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ersons" sheetId="1" r:id="rId3"/>
    <sheet state="visible" name="persons.in-memoriam" sheetId="2" r:id="rId4"/>
    <sheet state="visible" name="families" sheetId="3" r:id="rId5"/>
    <sheet state="visible" name="events.collections" sheetId="4" r:id="rId6"/>
    <sheet state="visible" name="persons.baptisms" sheetId="5" r:id="rId7"/>
    <sheet state="visible" name="families.weddings" sheetId="6" r:id="rId8"/>
    <sheet state="visible" name="events" sheetId="7" r:id="rId9"/>
    <sheet state="hidden" name="AV@events" sheetId="8" r:id="rId10"/>
    <sheet state="visible" name="events.massIntentions" sheetId="9" r:id="rId11"/>
    <sheet state="hidden" name="AV@chantryMasses" sheetId="10" r:id="rId12"/>
    <sheet state="visible" name="places" sheetId="11" r:id="rId13"/>
    <sheet state="visible" name="institutions" sheetId="12" r:id="rId14"/>
    <sheet state="visible" name="AV@institutions" sheetId="13" r:id="rId15"/>
    <sheet state="visible" name="emailDistributionLists" sheetId="14" r:id="rId16"/>
    <sheet state="visible" name="chantryMasses" sheetId="15" r:id="rId17"/>
    <sheet state="visible" name="AV@persons" sheetId="16" r:id="rId18"/>
    <sheet state="visible" name="AV@common" sheetId="17" r:id="rId19"/>
    <sheet state="hidden" name="events.massCounts" sheetId="18" r:id="rId20"/>
    <sheet state="hidden" name="AV@places" sheetId="19" r:id="rId21"/>
    <sheet state="visible" name="persons.firstCommunions" sheetId="20" r:id="rId22"/>
    <sheet state="visible" name="persons.confirmations" sheetId="21" r:id="rId23"/>
    <sheet state="visible" name="register.firstCommunion" sheetId="22" r:id="rId24"/>
    <sheet state="visible" name="persons.layApostolates" sheetId="23" r:id="rId25"/>
    <sheet state="visible" name="persons.ordinations" sheetId="24" r:id="rId26"/>
    <sheet state="visible" name="persons.jobs" sheetId="25" r:id="rId27"/>
    <sheet state="visible" name="resources" sheetId="26" r:id="rId28"/>
    <sheet state="visible" name="events.liturgies" sheetId="27" r:id="rId29"/>
    <sheet state="visible" name="events.sundayRota" sheetId="28" r:id="rId30"/>
    <sheet state="hidden" name="christians" sheetId="29" r:id="rId31"/>
    <sheet state="hidden" name="scratch" sheetId="30" r:id="rId32"/>
    <sheet state="visible" name="hymnList" sheetId="31" r:id="rId33"/>
  </sheets>
  <definedNames>
    <definedName hidden="1" localSheetId="4" name="_xlnm._FilterDatabase">persons.baptisms!$A$2:$D$76</definedName>
    <definedName hidden="1" localSheetId="5" name="_xlnm._FilterDatabase">families.weddings!$B$2:$W$51</definedName>
    <definedName hidden="1" localSheetId="1" name="_xlnm._FilterDatabase">'persons.in-memoriam'!$A$2:$P$823</definedName>
    <definedName hidden="1" localSheetId="19" name="_xlnm._FilterDatabase">persons.firstCommunions!$A$2:$C$48</definedName>
    <definedName hidden="1" localSheetId="20" name="_xlnm._FilterDatabase">persons.confirmations!$A$2:$E$23</definedName>
    <definedName hidden="1" localSheetId="10" name="_xlnm._FilterDatabase">places!$A$2:$AK$702</definedName>
    <definedName hidden="1" localSheetId="22" name="_xlnm._FilterDatabase">persons.layApostolates!$A$2:$AE$240</definedName>
    <definedName hidden="1" localSheetId="23" name="_xlnm._FilterDatabase">persons.ordinations!$B$2:$B$4</definedName>
    <definedName hidden="1" localSheetId="25" name="_xlnm._FilterDatabase">resources!$B$2:$C$29</definedName>
    <definedName hidden="1" localSheetId="27" name="_xlnm._FilterDatabase">events.sundayRota!$A$2:$G$214</definedName>
    <definedName hidden="1" localSheetId="0" name="_xlnm._FilterDatabase">persons!$A$2:$AD$1739</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D2">
      <text>
        <t xml:space="preserve">https://en.wikipedia.org/wiki/Indian_name#Kerala</t>
      </text>
    </comment>
    <comment authorId="0" ref="F2">
      <text>
        <t xml:space="preserve">If different to Known As
</t>
      </text>
    </comment>
    <comment authorId="0" ref="H2">
      <text>
        <t xml:space="preserve">Used to uniquify _id for persons having same
SURNAME_Known-As
specifier
</t>
      </text>
    </comment>
    <comment authorId="0" ref="J2">
      <text>
        <t xml:space="preserve">Living or departed</t>
      </text>
    </comment>
    <comment authorId="0" ref="W2">
      <text>
        <t xml:space="preserve">Plain text.</t>
      </text>
    </comment>
    <comment authorId="0" ref="Z2">
      <text>
        <t xml:space="preserve">Required for Weddings</t>
      </text>
    </comment>
    <comment authorId="0" ref="AA2">
      <text>
        <t xml:space="preserve">Required for Weddings</t>
      </text>
    </comment>
    <comment authorId="0" ref="AB2">
      <text>
        <t xml:space="preserve">If Member of Religious Order</t>
      </text>
    </comment>
    <comment authorId="0" ref="AI2">
      <text>
        <t xml:space="preserve">If not citizen of UK by birth</t>
      </text>
    </comment>
    <comment authorId="0" ref="AJ2">
      <text>
        <t xml:space="preserve">If not citizen of UK by birth</t>
      </text>
    </comment>
    <comment authorId="0" ref="AK2">
      <text>
        <t xml:space="preserve">If not English</t>
      </text>
    </comment>
    <comment authorId="0" ref="AG104">
      <text>
        <t xml:space="preserve">2015-12-19T00:25:18.790Z|OldValue:undefined|NewValue:|</t>
      </text>
    </comment>
    <comment authorId="0" ref="AG124">
      <text>
        <t xml:space="preserve">2015-12-19T00:02:05.944Z|OldValue:undefined|NewValue:|</t>
      </text>
    </comment>
    <comment authorId="0" ref="AM564">
      <text>
        <t xml:space="preserve">2015-12-13T20:07:05.177Z|OldValue:undefined|NewValue:RIPR:Sheila Collins (friend);Margaret Walsh (friend)|</t>
      </text>
    </comment>
    <comment authorId="0" ref="Q721">
      <text>
        <t xml:space="preserve">Son Jacques's</t>
      </text>
    </comment>
    <comment authorId="0" ref="AG789">
      <text>
        <t xml:space="preserve">2015-12-19T00:39:43.823Z|OldValue:undefined|NewValue:|</t>
      </text>
    </comment>
    <comment authorId="0" ref="E810">
      <text>
        <t xml:space="preserve">Our Beloved Patroness
</t>
      </text>
    </comment>
    <comment authorId="0" ref="AG863">
      <text>
        <t xml:space="preserve">2015-12-19T01:03:33.656Z|OldValue:undefined|NewValue:|</t>
      </text>
    </comment>
    <comment authorId="0" ref="A909">
      <text>
        <t xml:space="preserve">2015-11-27T16:04:20.519Z: _VENDY_Trevor#1=persons_id
2015-11-27T16:04:37.433Z: _TICKLE_Robert#1=persons_id</t>
      </text>
    </comment>
    <comment authorId="0" ref="A1475">
      <text>
        <t xml:space="preserve">2015-11-26T15:24:23.411Z: _MACDONAGH_Br#1=persons_id
2015-11-26T15:24:56.547Z: _MACDONAGH_Brother#1=persons_id</t>
      </text>
    </comment>
    <comment authorId="0" ref="E1678">
      <text>
        <t xml:space="preserve">Benevolent Patron for Eternity</t>
      </text>
    </comment>
    <comment authorId="0" ref="Z197">
      <text>
        <t xml:space="preserve">2010-04-23 Highcliffe Castle
	-Darryl Jordan</t>
      </text>
    </comment>
  </commentList>
</comments>
</file>

<file path=xl/comments2.xml><?xml version="1.0" encoding="utf-8"?>
<comments xmlns:r="http://schemas.openxmlformats.org/officeDocument/2006/relationships" xmlns="http://schemas.openxmlformats.org/spreadsheetml/2006/main">
  <authors>
    <author/>
  </authors>
  <commentList>
    <comment authorId="0" ref="D136">
      <text>
        <t xml:space="preserve">=IF(WEEKDAY($AR4)=1,"Sun",IF(WEEKDAY($AR4)=2,"Mon",IF(WEEKDAY($AR4)=3,"Tue",IF(WEEKDAY($AR4)=4,"Wed",IF(WEEKDAY($AR4)=5,"Thu",IF(WEEKDAY($AR4)=6,"Fri",IF(WEEKDAY($AR4)=7,"Sat","FALSE")))))))</t>
      </text>
    </comment>
  </commentList>
</comments>
</file>

<file path=xl/comments3.xml><?xml version="1.0" encoding="utf-8"?>
<comments xmlns:r="http://schemas.openxmlformats.org/officeDocument/2006/relationships" xmlns="http://schemas.openxmlformats.org/spreadsheetml/2006/main">
  <authors>
    <author/>
  </authors>
  <commentList>
    <comment authorId="0" ref="G551">
      <text>
        <t xml:space="preserve">DOB 2010-10-10
</t>
      </text>
    </comment>
    <comment authorId="0" ref="H551">
      <text>
        <t xml:space="preserve">DOB 2012-09-05
</t>
      </text>
    </comment>
    <comment authorId="0" ref="I551">
      <text>
        <t xml:space="preserve">DOB 2013-12-15
</t>
      </text>
    </comment>
    <comment authorId="0" ref="E112">
      <text>
        <t xml:space="preserve">1997-03-25
	-Darryl Jordan</t>
      </text>
    </comment>
  </commentList>
</comments>
</file>

<file path=xl/comments4.xml><?xml version="1.0" encoding="utf-8"?>
<comments xmlns:r="http://schemas.openxmlformats.org/officeDocument/2006/relationships" xmlns="http://schemas.openxmlformats.org/spreadsheetml/2006/main">
  <authors>
    <author/>
  </authors>
  <commentList>
    <comment authorId="0" ref="I43">
      <text>
        <t xml:space="preserve">
From 26/05/2017 Ad clerum 
17th – 18th June 2017 - Day for Life
There will be a mandatory second collection in parishes to support Day for Life on 18th June. Proceeds will go to The Anscombe Bioethics Centre and other Church supported life activities.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2">
      <text>
        <t xml:space="preserve">Parish Priest assumed if no value specified; set value if preparation performed by another catechist (lay, other clergyman, etc.)</t>
      </text>
    </comment>
    <comment authorId="0" ref="E2">
      <text>
        <t xml:space="preserve">Godparents: must be practising confirmed, communicant, Catholics.</t>
      </text>
    </comment>
    <comment authorId="0" ref="F2">
      <text>
        <t xml:space="preserve">Godparents: must be practising confirmed, communicant, Catholics.</t>
      </text>
    </comment>
    <comment authorId="0" ref="G2">
      <text>
        <t xml:space="preserve">Godparents: must be practising confirmed, communicant, Catholics.</t>
      </text>
    </comment>
    <comment authorId="0" ref="H2">
      <text>
        <t xml:space="preserve">Godparents: must be practising confirmed, communicant, Catholics.</t>
      </text>
    </comment>
    <comment authorId="0" ref="I2">
      <text>
        <t xml:space="preserve">Godparents: must be practising confirmed, communicant, Catholics.</t>
      </text>
    </comment>
    <comment authorId="0" ref="J2">
      <text>
        <t xml:space="preserve">Anyone they like, Christian or otherwise.
</t>
      </text>
    </comment>
    <comment authorId="0" ref="K2">
      <text>
        <t xml:space="preserve">Anyone they like, Christian or otherwise.
</t>
      </text>
    </comment>
    <comment authorId="0" ref="L2">
      <text>
        <t xml:space="preserve">Anyone they like, Christian or otherwise.
</t>
      </text>
    </comment>
    <comment authorId="0" ref="M2">
      <text>
        <t xml:space="preserve">Anyone they like, Christian or otherwise.
</t>
      </text>
    </comment>
  </commentList>
</comments>
</file>

<file path=xl/comments6.xml><?xml version="1.0" encoding="utf-8"?>
<comments xmlns:r="http://schemas.openxmlformats.org/officeDocument/2006/relationships" xmlns="http://schemas.openxmlformats.org/spreadsheetml/2006/main">
  <authors>
    <author/>
  </authors>
  <commentList>
    <comment authorId="0" ref="J2">
      <text>
        <t xml:space="preserve">Parish Marriage Register number
</t>
      </text>
    </comment>
    <comment authorId="0" ref="N2">
      <text>
        <t xml:space="preserve">Letter from parent, etc., stating Groom has never been married.</t>
      </text>
    </comment>
    <comment authorId="0" ref="O2">
      <text>
        <t xml:space="preserve">If marriage not in groom's diocese of residence.</t>
      </text>
    </comment>
    <comment authorId="0" ref="P2">
      <text>
        <t xml:space="preserve">Permission to Marry letter URL</t>
      </text>
    </comment>
    <comment authorId="0" ref="U2">
      <text>
        <t xml:space="preserve">Letter of Freedom required from parent, etc., stating Bride has never been married.</t>
      </text>
    </comment>
    <comment authorId="0" ref="V2">
      <text>
        <t xml:space="preserve">Letter Dimissory required ONLY-IF marriage not in brides's diocese of residence.</t>
      </text>
    </comment>
  </commentList>
</comments>
</file>

<file path=xl/comments7.xml><?xml version="1.0" encoding="utf-8"?>
<comments xmlns:r="http://schemas.openxmlformats.org/officeDocument/2006/relationships" xmlns="http://schemas.openxmlformats.org/spreadsheetml/2006/main">
  <authors>
    <author/>
  </authors>
  <commentList>
    <comment authorId="0" ref="H2">
      <text>
        <t xml:space="preserve">If not at Iford Church</t>
      </text>
    </comment>
    <comment authorId="0" ref="J2">
      <text>
        <t xml:space="preserve">e.g., Poster Google Document
</t>
      </text>
    </comment>
  </commentList>
</comments>
</file>

<file path=xl/comments8.xml><?xml version="1.0" encoding="utf-8"?>
<comments xmlns:r="http://schemas.openxmlformats.org/officeDocument/2006/relationships" xmlns="http://schemas.openxmlformats.org/spreadsheetml/2006/main">
  <authors>
    <author/>
  </authors>
  <commentList>
    <comment authorId="0" ref="K1">
      <text>
        <t xml:space="preserve">Did Donor provide Gift Aid information?</t>
      </text>
    </comment>
    <comment authorId="0" ref="L1">
      <text>
        <t xml:space="preserve">Number of times Benefactor requests Mass to be said.</t>
      </text>
    </comment>
  </commentList>
</comments>
</file>

<file path=xl/comments9.xml><?xml version="1.0" encoding="utf-8"?>
<comments xmlns:r="http://schemas.openxmlformats.org/officeDocument/2006/relationships" xmlns="http://schemas.openxmlformats.org/spreadsheetml/2006/main">
  <authors>
    <author/>
  </authors>
  <commentList>
    <comment authorId="0" ref="U2">
      <text>
        <t xml:space="preserve">Not required by Royal Mail for a fully-specified postal address; included here for people who like to include the Dependent Locality (in RM terms, the only required Locality fields are POST TOWN and POSTCODE).</t>
      </text>
    </comment>
    <comment authorId="0" ref="X2">
      <text>
        <t xml:space="preserve">If not UK</t>
      </text>
    </comment>
    <comment authorId="0" ref="Y2">
      <text>
        <t xml:space="preserve">If not Dorset. County field is not required by Royal Mail for a fully-specified address (includes POSTTOWN and POSTCODE):
http://www.postoffice.co.uk/mail/how-to-address-mail</t>
      </text>
    </comment>
    <comment authorId="0" ref="B48">
      <text>
        <t xml:space="preserve">01/04/2015 14:48:57.393Z: Christchurch:       Immaculate Conception and St Joseph
01/04/2015 14:49:09.658Z: Christchurch:       Immaculate Conception &amp; St Joseph</t>
      </text>
    </comment>
    <comment authorId="0" ref="B62">
      <text>
        <t xml:space="preserve">01/04/2015 14:44:17.968Z: ParkstoneLower:     Sts Joseph &amp; Walburga
01/04/2015 14:44:45.212Z: ParkstoneLower:     Ss Joseph &amp; Walburga</t>
      </text>
    </comment>
    <comment authorId="0" ref="B66">
      <text>
        <t xml:space="preserve">01/04/2015 14:45:05.824Z: Ensbury Park:       Our Lady of Victories &amp; St Bernadette
01/04/2015 14:57:12.276Z: Ensbury Park:        Our Lady of Victories &amp; St Bernadette
01/04/2015 14:58:16.638Z: Ensbury Park:       Our Lady of Victories &amp; St Bernadette</t>
      </text>
    </comment>
    <comment authorId="0" ref="B72">
      <text>
        <t xml:space="preserve">01/04/2015 14:45:28.253Z: Poole:              St Mary
01/04/2015 14:58:22.550Z: Poole:                St Mary
01/04/2015 14:58:38.636Z: Poole:              St Mary
01/04/2015 21:03:42.623Z: Poole:              St Mary's
01/04/2015 21:12:53.372Z: Poole:              St Marys
01/04/2015 21:14:35.783Z: Poole:              St Mary's
01/04/2015 21:16:07.050Z: Poole:              St Marys
01/04/2015 21:20:36.639Z: Poole:              St Mary</t>
      </text>
    </comment>
    <comment authorId="0" ref="A172">
      <text>
        <t xml:space="preserve">Martin and Delia</t>
      </text>
    </comment>
    <comment authorId="0" ref="A186">
      <text>
        <t xml:space="preserve">Graham and Angela</t>
      </text>
    </comment>
    <comment authorId="0" ref="V235">
      <text>
        <t xml:space="preserve">or Wimborne;;77 East Borough</t>
      </text>
    </comment>
  </commentList>
</comments>
</file>

<file path=xl/comments10.xml><?xml version="1.0" encoding="utf-8"?>
<comments xmlns:r="http://schemas.openxmlformats.org/officeDocument/2006/relationships" xmlns="http://schemas.openxmlformats.org/spreadsheetml/2006/main">
  <authors>
    <author/>
  </authors>
  <commentList>
    <comment authorId="0" ref="F2">
      <text>
        <t xml:space="preserve">Foundation Mass Intention?</t>
      </text>
    </comment>
    <comment authorId="0" ref="O2">
      <text>
        <t xml:space="preserve">Change these near-dates to real-dates when mass will be said
	-Darryl Jordan</t>
      </text>
    </comment>
    <comment authorId="0" ref="N2">
      <text>
        <t xml:space="preserve">Change these near-dates to real-dates when mass will be said
	-Darryl Jordan</t>
      </text>
    </comment>
    <comment authorId="0" ref="M2">
      <text>
        <t xml:space="preserve">Change these near-dates to real-dates when mass will be said
	-Darryl Jordan</t>
      </text>
    </comment>
    <comment authorId="0" ref="O2">
      <text>
        <t xml:space="preserve">This document's/row's _id (first column value) needs to be selected from list in events.massIntentions foundationMasses column
	-Darryl Jordan</t>
      </text>
    </comment>
    <comment authorId="0" ref="N2">
      <text>
        <t xml:space="preserve">This document's/row's _id (first column value) needs to be selected from list in events.massIntentions foundationMasses column
	-Darryl Jordan</t>
      </text>
    </comment>
    <comment authorId="0" ref="M2">
      <text>
        <t xml:space="preserve">This document's/row's _id (first column value) needs to be selected from list in events.massIntentions foundationMasses column
	-Darryl Jordan</t>
      </text>
    </comment>
    <comment authorId="0" ref="L2">
      <text>
        <t xml:space="preserve">This document's/row's _id (first column value) needs to be selected from list in events.massIntentions foundationMasses column
	-Darryl Jordan</t>
      </text>
    </comment>
    <comment authorId="0" ref="K2">
      <text>
        <t xml:space="preserve">This document's/row's _id (first column value) needs to be selected from list in events.massIntentions foundationMasses column
	-Darryl Jordan</t>
      </text>
    </comment>
  </commentList>
</comments>
</file>

<file path=xl/comments11.xml><?xml version="1.0" encoding="utf-8"?>
<comments xmlns:r="http://schemas.openxmlformats.org/officeDocument/2006/relationships" xmlns="http://schemas.openxmlformats.org/spreadsheetml/2006/main">
  <authors>
    <author/>
  </authors>
  <commentList>
    <comment authorId="0" ref="F7">
      <text>
        <t xml:space="preserve">Catenians Present</t>
      </text>
    </comment>
  </commentList>
</comments>
</file>

<file path=xl/comments12.xml><?xml version="1.0" encoding="utf-8"?>
<comments xmlns:r="http://schemas.openxmlformats.org/officeDocument/2006/relationships" xmlns="http://schemas.openxmlformats.org/spreadsheetml/2006/main">
  <authors>
    <author/>
  </authors>
  <commentList>
    <comment authorId="0" ref="B2">
      <text>
        <t xml:space="preserve">Sunday Vigil/First Mass
</t>
      </text>
    </comment>
    <comment authorId="0" ref="C2">
      <text>
        <t xml:space="preserve">Assists at Sunday Principal Mass</t>
      </text>
    </comment>
    <comment authorId="0" ref="D2">
      <text>
        <t xml:space="preserve">Assists at Sunday High Mass (Ordinariate)</t>
      </text>
    </comment>
    <comment authorId="0" ref="E2">
      <text>
        <t xml:space="preserve">Sunday Kerali/Malayalam Mass</t>
      </text>
    </comment>
    <comment authorId="0" ref="F2">
      <text>
        <t xml:space="preserve">Sunday Evening Prayer</t>
      </text>
    </comment>
    <comment authorId="0" ref="G2">
      <text>
        <t xml:space="preserve">Monday Weekday Mass</t>
      </text>
    </comment>
    <comment authorId="0" ref="H2">
      <text>
        <t xml:space="preserve">Tuesday Parish Mass</t>
      </text>
    </comment>
    <comment authorId="0" ref="I2">
      <text>
        <t xml:space="preserve">Wednesday Weekday Mass</t>
      </text>
    </comment>
    <comment authorId="0" ref="J2">
      <text>
        <t xml:space="preserve">THursday Weekday Mass</t>
      </text>
    </comment>
    <comment authorId="0" ref="K2">
      <text>
        <t xml:space="preserve">Friday Weekday Mass</t>
      </text>
    </comment>
    <comment authorId="0" ref="L2">
      <text>
        <t xml:space="preserve">SAturday Weekday Mass</t>
      </text>
    </comment>
    <comment authorId="0" ref="M2">
      <text>
        <t xml:space="preserve">Holy Day Masses</t>
      </text>
    </comment>
    <comment authorId="0" ref="N2">
      <text>
        <t xml:space="preserve">Home Communion Rota</t>
      </text>
    </comment>
    <comment authorId="0" ref="O2">
      <text>
        <t xml:space="preserve">Assists Hospital Chapel Mass</t>
      </text>
    </comment>
    <comment authorId="0" ref="P2">
      <text>
        <t xml:space="preserve">Member of Parish Pastoral Council</t>
      </text>
    </comment>
    <comment authorId="0" ref="Q2">
      <text>
        <t xml:space="preserve">Member Evangelisation Strategy Team</t>
      </text>
    </comment>
    <comment authorId="0" ref="R2">
      <text>
        <t xml:space="preserve">Member of Fabric and Finance Committee
</t>
      </text>
    </comment>
    <comment authorId="0" ref="S2">
      <text>
        <t xml:space="preserve">Member of Liturgy and Worship Committee
</t>
      </text>
    </comment>
    <comment authorId="0" ref="T2">
      <text>
        <t xml:space="preserve">Member of Extraordinary Eucharistic Ministers Group</t>
      </text>
    </comment>
    <comment authorId="0" ref="U2">
      <text>
        <t xml:space="preserve">Choral/Instrumental Musician</t>
      </text>
    </comment>
    <comment authorId="0" ref="V2">
      <text>
        <t xml:space="preserve">Safeguarding Officer</t>
      </text>
    </comment>
    <comment authorId="0" ref="W2">
      <text>
        <t xml:space="preserve">Member of Readers' Rota Group
</t>
      </text>
    </comment>
    <comment authorId="0" ref="X2">
      <text>
        <t xml:space="preserve">Member of Children's Liturgy of the Word Group
</t>
      </text>
    </comment>
    <comment authorId="0" ref="Y2">
      <text>
        <t xml:space="preserve">Member Welcomers' Group (Sidesman)</t>
      </text>
    </comment>
    <comment authorId="0" ref="Z2">
      <text>
        <t xml:space="preserve">Member of First Communion Catechists Group</t>
      </text>
    </comment>
    <comment authorId="0" ref="AA2">
      <text>
        <t xml:space="preserve">Member of Infants and Toddlers Group</t>
      </text>
    </comment>
    <comment authorId="0" ref="AB2">
      <text>
        <t xml:space="preserve">Member of Flower Arrangers' Guild
</t>
      </text>
    </comment>
    <comment authorId="0" ref="AC2">
      <text>
        <t xml:space="preserve">Hospital Chaplaincy Visitor (Extraordinary Eucharistic Minister, etc.)</t>
      </text>
    </comment>
    <comment authorId="0" ref="AD2">
      <text>
        <t xml:space="preserve">Member of St Stephen's Guild (Altar Servers)
</t>
      </text>
    </comment>
    <comment authorId="0" ref="AE2">
      <text>
        <t xml:space="preserve">Year Became Member of St Stephen's (Altar Servers') Guild</t>
      </text>
    </comment>
  </commentList>
</comments>
</file>

<file path=xl/comments13.xml><?xml version="1.0" encoding="utf-8"?>
<comments xmlns:r="http://schemas.openxmlformats.org/officeDocument/2006/relationships" xmlns="http://schemas.openxmlformats.org/spreadsheetml/2006/main">
  <authors>
    <author/>
  </authors>
  <commentList>
    <comment authorId="0" ref="G2">
      <text>
        <t xml:space="preserve">Hospitality, serves refreshments after Mass</t>
      </text>
    </comment>
  </commentList>
</comments>
</file>

<file path=xl/sharedStrings.xml><?xml version="1.0" encoding="utf-8"?>
<sst xmlns="http://schemas.openxmlformats.org/spreadsheetml/2006/main" count="57136" uniqueCount="19558">
  <si>
    <t>_id</t>
  </si>
  <si>
    <t>name.prenominals</t>
  </si>
  <si>
    <t>name.knownAs</t>
  </si>
  <si>
    <t>name.surname</t>
  </si>
  <si>
    <t>name.postnominals</t>
  </si>
  <si>
    <t>name.allGiven</t>
  </si>
  <si>
    <t>name.maiden</t>
  </si>
  <si>
    <t>idOrdinalSpecifier</t>
  </si>
  <si>
    <t>biologicalSex</t>
  </si>
  <si>
    <t>livingOrDeparted</t>
  </si>
  <si>
    <t>connection[type]</t>
  </si>
  <si>
    <t>connection[note]</t>
  </si>
  <si>
    <t>connection[firstSeenDate]</t>
  </si>
  <si>
    <t>connection[lastSeenDate]</t>
  </si>
  <si>
    <t>emailAddresses[0]</t>
  </si>
  <si>
    <t>emailAddresses[1]</t>
  </si>
  <si>
    <t>mobilePhones[0]</t>
  </si>
  <si>
    <t>#RESIDENCE[0][landline]</t>
  </si>
  <si>
    <t>residences_places_ids[0]</t>
  </si>
  <si>
    <t>residences_places_ids[1]</t>
  </si>
  <si>
    <t>birth[date]</t>
  </si>
  <si>
    <t>birth[countryCode]</t>
  </si>
  <si>
    <t>birth[note]</t>
  </si>
  <si>
    <t>original_families_ids[0]</t>
  </si>
  <si>
    <t>conjugal_families_ids[0]</t>
  </si>
  <si>
    <t>professions[0]</t>
  </si>
  <si>
    <t>persons:_id</t>
  </si>
  <si>
    <t>professions[1]</t>
  </si>
  <si>
    <t>religions[0]</t>
  </si>
  <si>
    <t>religions[1]</t>
  </si>
  <si>
    <t>religions[2]</t>
  </si>
  <si>
    <t>institutions_ids[0]</t>
  </si>
  <si>
    <t>institutions_ids[1]</t>
  </si>
  <si>
    <t>health[status]</t>
  </si>
  <si>
    <t>health[note]</t>
  </si>
  <si>
    <t>nationalities[0]</t>
  </si>
  <si>
    <t>nationalities[1]</t>
  </si>
  <si>
    <t>languages[0]</t>
  </si>
  <si>
    <t>languages[1]</t>
  </si>
  <si>
    <t>resources[notesDocUri]</t>
  </si>
  <si>
    <t>resources[photoUri]</t>
  </si>
  <si>
    <t>resources[websiteUri]</t>
  </si>
  <si>
    <t>resources[blogUri]</t>
  </si>
  <si>
    <t>resources[facebookId]</t>
  </si>
  <si>
    <t>resources[skypeId]</t>
  </si>
  <si>
    <t>resources[twitterId]</t>
  </si>
  <si>
    <t>ID</t>
  </si>
  <si>
    <t>death[register]</t>
  </si>
  <si>
    <t>Prenominals</t>
  </si>
  <si>
    <t>Known As</t>
  </si>
  <si>
    <t>name</t>
  </si>
  <si>
    <t>ordinal</t>
  </si>
  <si>
    <t>resources[imageUri]</t>
  </si>
  <si>
    <t>death[date]</t>
  </si>
  <si>
    <t>Surname/Family/Clan Name</t>
  </si>
  <si>
    <t>Postnominals</t>
  </si>
  <si>
    <t>father-husband_persons_id</t>
  </si>
  <si>
    <t>mother-wife_persons_id</t>
  </si>
  <si>
    <t>children_persons_ids[0]</t>
  </si>
  <si>
    <t>children_persons_ids[1]</t>
  </si>
  <si>
    <t>Given names</t>
  </si>
  <si>
    <t>children_persons_ids[2]</t>
  </si>
  <si>
    <t>Maiden</t>
  </si>
  <si>
    <t>children_persons_ids[3]</t>
  </si>
  <si>
    <t>children_persons_ids[4]</t>
  </si>
  <si>
    <t>children_persons_ids[5]</t>
  </si>
  <si>
    <t>Ordinal</t>
  </si>
  <si>
    <t>children_persons_ids[6]</t>
  </si>
  <si>
    <t>Sex</t>
  </si>
  <si>
    <t>Family ID</t>
  </si>
  <si>
    <t>L|D</t>
  </si>
  <si>
    <t>Freq</t>
  </si>
  <si>
    <t>Connection Note</t>
  </si>
  <si>
    <t>Join Date</t>
  </si>
  <si>
    <t>Name</t>
  </si>
  <si>
    <t>#YM-DAY-DATE</t>
  </si>
  <si>
    <t>Ord</t>
  </si>
  <si>
    <t>#KNOWN-AS-NAME</t>
  </si>
  <si>
    <t>#SURNAME</t>
  </si>
  <si>
    <t>death[note]</t>
  </si>
  <si>
    <t>death[chantryMasses_id]</t>
  </si>
  <si>
    <t>death[countryCode]</t>
  </si>
  <si>
    <t>funeral[directors_places_id]</t>
  </si>
  <si>
    <t>Portrait</t>
  </si>
  <si>
    <t>Husband/Father</t>
  </si>
  <si>
    <t>Wife/Mother</t>
  </si>
  <si>
    <t>First Child</t>
  </si>
  <si>
    <t>Second Child</t>
  </si>
  <si>
    <t>Third Child</t>
  </si>
  <si>
    <t>Fourth Child</t>
  </si>
  <si>
    <t>Fifth Child</t>
  </si>
  <si>
    <t>Sixth Child</t>
  </si>
  <si>
    <t>Seventh Child</t>
  </si>
  <si>
    <t>ACHENKUNJU_1st=families_id</t>
  </si>
  <si>
    <t>funeral[nextofkin_persons_id]</t>
  </si>
  <si>
    <t>funeral[ministerCardResourceUri]</t>
  </si>
  <si>
    <t>funeral[vigilService_events_id]</t>
  </si>
  <si>
    <t>funeral[mainService_events_id]</t>
  </si>
  <si>
    <t>funeral[burialService_events_id]</t>
  </si>
  <si>
    <t>funeral[committalServiceLocation]</t>
  </si>
  <si>
    <t>Person ID</t>
  </si>
  <si>
    <t>Register</t>
  </si>
  <si>
    <t>Date of Death</t>
  </si>
  <si>
    <t>ACHENKUNJU</t>
  </si>
  <si>
    <t>YM</t>
  </si>
  <si>
    <t>Known-As</t>
  </si>
  <si>
    <t>Surname</t>
  </si>
  <si>
    <t>Note</t>
  </si>
  <si>
    <t>1st</t>
  </si>
  <si>
    <t>Last Seen</t>
  </si>
  <si>
    <t>Email Address 1</t>
  </si>
  <si>
    <t>Email Address 2</t>
  </si>
  <si>
    <t>Mobile Tel 1</t>
  </si>
  <si>
    <t>Residence Tel</t>
  </si>
  <si>
    <t>Foundation Mass ID</t>
  </si>
  <si>
    <t>Place CC</t>
  </si>
  <si>
    <t>FD Place ID</t>
  </si>
  <si>
    <t>FD NOK Person ID</t>
  </si>
  <si>
    <t>FD Notecard URL</t>
  </si>
  <si>
    <t>Vigil EventID</t>
  </si>
  <si>
    <t>Funeral EventID</t>
  </si>
  <si>
    <t>Burial EventID</t>
  </si>
  <si>
    <t>Committal At</t>
  </si>
  <si>
    <t>Current Residence Place ID</t>
  </si>
  <si>
    <t>Former Residence 1</t>
  </si>
  <si>
    <t>Birthday</t>
  </si>
  <si>
    <t>BISHOP_Wilfred_1st=persons_id</t>
  </si>
  <si>
    <t>Birth CC</t>
  </si>
  <si>
    <t>Birth Note</t>
  </si>
  <si>
    <t>Family of Origin</t>
  </si>
  <si>
    <t>Conjugal Family</t>
  </si>
  <si>
    <t>Present Profession</t>
  </si>
  <si>
    <t>Previous Profession</t>
  </si>
  <si>
    <t>Present Religion</t>
  </si>
  <si>
    <t>Previous Religion 1</t>
  </si>
  <si>
    <t>Previous Religion 2</t>
  </si>
  <si>
    <t>Institution ID 1</t>
  </si>
  <si>
    <t>O:Ordinariate</t>
  </si>
  <si>
    <t>Institution ID 2</t>
  </si>
  <si>
    <t>Health</t>
  </si>
  <si>
    <t>Health Note</t>
  </si>
  <si>
    <t>Nationality</t>
  </si>
  <si>
    <t>2nd Nationality</t>
  </si>
  <si>
    <t>First Language</t>
  </si>
  <si>
    <t>Second Language</t>
  </si>
  <si>
    <t>Notes Doc URI</t>
  </si>
  <si>
    <t xml:space="preserve">Photo URI </t>
  </si>
  <si>
    <t>Personal Website URI</t>
  </si>
  <si>
    <t>Blog URI</t>
  </si>
  <si>
    <t>Facebook ID</t>
  </si>
  <si>
    <t>Skype ID</t>
  </si>
  <si>
    <t>Twitter ID</t>
  </si>
  <si>
    <t>ACHENKUNJU_Alen_1st=persons_id</t>
  </si>
  <si>
    <t>Alen</t>
  </si>
  <si>
    <t>Achenkunju</t>
  </si>
  <si>
    <t>03/01/1961</t>
  </si>
  <si>
    <t>ACHENKUNJU_Simon_1st=persons_id</t>
  </si>
  <si>
    <t>M: Male</t>
  </si>
  <si>
    <t>ACHENKUNJU_Jessey_1st=persons_id</t>
  </si>
  <si>
    <t>ACHENKUNJU_Ancy_1st=persons_id</t>
  </si>
  <si>
    <t>L: Living</t>
  </si>
  <si>
    <t>C: Consistently</t>
  </si>
  <si>
    <t>Wilfred</t>
  </si>
  <si>
    <t>Bishop</t>
  </si>
  <si>
    <t>ADAMS_1st=families_id</t>
  </si>
  <si>
    <t>ADAMS</t>
  </si>
  <si>
    <t>ADAMS_John_1st=persons_id</t>
  </si>
  <si>
    <t>ADAMS_Midge_1st=persons_id</t>
  </si>
  <si>
    <t>ADAMS_Tony_1st=persons_id</t>
  </si>
  <si>
    <t>ADAMS_2nd=families_id</t>
  </si>
  <si>
    <t>2nd</t>
  </si>
  <si>
    <t>ADAMS_Mariel_1st=persons_id</t>
  </si>
  <si>
    <t>ADAMS_Thomas_1st=persons_id</t>
  </si>
  <si>
    <t>ADAMS_Olivia_1st=persons_id</t>
  </si>
  <si>
    <t>AGOMBAR_1st=families_id</t>
  </si>
  <si>
    <t>AGOMBAR</t>
  </si>
  <si>
    <t>AGOMBAR_Martine_1st=persons_id</t>
  </si>
  <si>
    <t>AGOMBAR_Steven_1st=persons_id</t>
  </si>
  <si>
    <t>AGOMBAR_Lewis_1st=persons_id</t>
  </si>
  <si>
    <t>jachenkunju@yahoo.com</t>
  </si>
  <si>
    <t>ALDAMA_1st=families_id</t>
  </si>
  <si>
    <t>ALDAMA</t>
  </si>
  <si>
    <t>01202 560612</t>
  </si>
  <si>
    <t>ALDAMA_Lauren_1st=persons_id</t>
  </si>
  <si>
    <t>ALDAMA_Eva_1st=persons_id</t>
  </si>
  <si>
    <t>ACHENKUNJU_Residence_1st=places_id</t>
  </si>
  <si>
    <t>ALDAMA_Brenden_1st=persons_id</t>
  </si>
  <si>
    <t>ALLSOPP_1st=families_id</t>
  </si>
  <si>
    <t>ALLSOPP</t>
  </si>
  <si>
    <t>ALLSOPP_Phillip_1st=persons_id</t>
  </si>
  <si>
    <t>ALLSOPP_Karen_1st=persons_id</t>
  </si>
  <si>
    <t>ALLSOPP_Helena_1st=persons_id</t>
  </si>
  <si>
    <t>ALLSOPP_Philippa_1st=persons_id</t>
  </si>
  <si>
    <t>IN:India</t>
  </si>
  <si>
    <t>GREEN_Olive_1st=persons_id</t>
  </si>
  <si>
    <t>Kerala</t>
  </si>
  <si>
    <t>ALLUM_1st=families_id</t>
  </si>
  <si>
    <t>ALLUM</t>
  </si>
  <si>
    <t>Olive</t>
  </si>
  <si>
    <t>Green</t>
  </si>
  <si>
    <t>ALLUM_Matthew_1st=persons_id</t>
  </si>
  <si>
    <t>Christianity-Catholic</t>
  </si>
  <si>
    <t>ALLUM_Pamela_1st=persons_id</t>
  </si>
  <si>
    <t>ALLUM_Marcella_1st=persons_id</t>
  </si>
  <si>
    <t>ALLUM_Andrea_1st=persons_id</t>
  </si>
  <si>
    <t>Syro-Malankara_Uniate-Church_1st=institutions_id</t>
  </si>
  <si>
    <t>LEONARD_Graham_1st=persons_id</t>
  </si>
  <si>
    <t>ANNICCHIARICO_1st=families_id</t>
  </si>
  <si>
    <t>ANNICCHIARICO</t>
  </si>
  <si>
    <t>Graham</t>
  </si>
  <si>
    <t>Leonard</t>
  </si>
  <si>
    <t>ANNICCHIARICO_Simon_1st=persons_id</t>
  </si>
  <si>
    <t>GB:United Kingdom of Great Britain and Northern Ireland</t>
  </si>
  <si>
    <t>ANNICCHIARICO_Lauren_1st=persons_id</t>
  </si>
  <si>
    <t>Malayalam</t>
  </si>
  <si>
    <t>ANNICCHIARICO_Sofia_1st=persons_id</t>
  </si>
  <si>
    <t>ANNICCHIARICO_Luca_1st=persons_id</t>
  </si>
  <si>
    <t>English</t>
  </si>
  <si>
    <t>ANNICCHIARICO_Elodie_1st=persons_id</t>
  </si>
  <si>
    <t>https://drive.google.com/uc?id=1O8QfwCrQOYdOXUVQhhWRbdQ9z9woT2dxUg</t>
  </si>
  <si>
    <t>ANTE_1st=families_id</t>
  </si>
  <si>
    <t>ANTE</t>
  </si>
  <si>
    <t>ANTE_Edgar_1st=persons_id</t>
  </si>
  <si>
    <t>ANTE_Zenaida_1st=persons_id</t>
  </si>
  <si>
    <t>BILES_Marcus_1st=persons_id</t>
  </si>
  <si>
    <t>ANTE_Zedrick_1st=persons_id</t>
  </si>
  <si>
    <t>ANTE_Edmark_1st=persons_id</t>
  </si>
  <si>
    <t>Marcus</t>
  </si>
  <si>
    <t>ANTHONY_1st=families_id</t>
  </si>
  <si>
    <t>Biles</t>
  </si>
  <si>
    <t>ANTHONY</t>
  </si>
  <si>
    <t>ANTHONY_Ralph_1st=persons_id</t>
  </si>
  <si>
    <t>WHITE_Raymond_1st=persons_id</t>
  </si>
  <si>
    <t>ANTHONY_Barbara_1st=persons_id</t>
  </si>
  <si>
    <t>Raymond</t>
  </si>
  <si>
    <t>ATKINS_1st=families_id</t>
  </si>
  <si>
    <t>White</t>
  </si>
  <si>
    <t>ATKINS</t>
  </si>
  <si>
    <t>Miss</t>
  </si>
  <si>
    <t>Ancy</t>
  </si>
  <si>
    <t>TURNER_Simon_1st=persons_id</t>
  </si>
  <si>
    <t>ATKINS_John_1st=persons_id</t>
  </si>
  <si>
    <t>ATKINS_Doreen_1st=persons_id</t>
  </si>
  <si>
    <t>F: Female</t>
  </si>
  <si>
    <t>ATKINS_Tim_1st=persons_id</t>
  </si>
  <si>
    <t>Simon</t>
  </si>
  <si>
    <t>Turner</t>
  </si>
  <si>
    <t>ATKINS_Joe_1st=persons_id</t>
  </si>
  <si>
    <t>ATKINS_Christian_1st=persons_id</t>
  </si>
  <si>
    <t>ATKINS_Martin_1st=persons_id</t>
  </si>
  <si>
    <t>AUSTIN_1st=families_id</t>
  </si>
  <si>
    <t>AUSTIN</t>
  </si>
  <si>
    <t>AUSTIN_Philip_1st=persons_id</t>
  </si>
  <si>
    <t>Nurse</t>
  </si>
  <si>
    <t>AUSTIN_Heather_1st=persons_id</t>
  </si>
  <si>
    <t>AUSTIN_Matthew_1st=persons_id</t>
  </si>
  <si>
    <t>AUSTIN_Katy_1st=persons_id</t>
  </si>
  <si>
    <t>SHAW_Hilda_1st=persons_id</t>
  </si>
  <si>
    <t>BAECK_1st=families_id</t>
  </si>
  <si>
    <t>BAECK</t>
  </si>
  <si>
    <t>Hilda</t>
  </si>
  <si>
    <t>Shaw</t>
  </si>
  <si>
    <t>BAECK_Gunther_1st=persons_id</t>
  </si>
  <si>
    <t>https://drive.google.com/uc?id=14UWsFWdjfz01jRtHzbk5WMGmqaMnaf_sWA</t>
  </si>
  <si>
    <t>BAECK_Valerie_1st=persons_id</t>
  </si>
  <si>
    <t>Mrs</t>
  </si>
  <si>
    <t>Jessey</t>
  </si>
  <si>
    <t>COPUS_June_1st=persons_id</t>
  </si>
  <si>
    <t>BAKER_1st=families_id</t>
  </si>
  <si>
    <t>BAKER</t>
  </si>
  <si>
    <t>BAKER_Guido_1st=persons_id</t>
  </si>
  <si>
    <t>BAKER_Jo</t>
  </si>
  <si>
    <t>17/01/1066</t>
  </si>
  <si>
    <t>BAKER_Jamie_1st=persons_id</t>
  </si>
  <si>
    <t>June</t>
  </si>
  <si>
    <t>BAKER_Tammy_1st=persons_id</t>
  </si>
  <si>
    <t>Copus</t>
  </si>
  <si>
    <t>BAKER_Harry_1st=persons_id</t>
  </si>
  <si>
    <t>BAKER_Charlie_1st=persons_id</t>
  </si>
  <si>
    <t>BAKER_2nd=families_id</t>
  </si>
  <si>
    <t>DIANI_Giuseppe_1st=persons_id</t>
  </si>
  <si>
    <t>Giuseppe</t>
  </si>
  <si>
    <t>Diani</t>
  </si>
  <si>
    <t>DIANI_Olga_1st=persons_id</t>
  </si>
  <si>
    <t>Olga</t>
  </si>
  <si>
    <t>DIANI_Margherita_1st=persons_id</t>
  </si>
  <si>
    <t>BAKER_Stephen_1st=persons_id</t>
  </si>
  <si>
    <t>Margherita</t>
  </si>
  <si>
    <t>BAKER_Barbara_1st=persons_id</t>
  </si>
  <si>
    <t>BALES_1st=families_id</t>
  </si>
  <si>
    <t>BALES</t>
  </si>
  <si>
    <t>ALLEN_Derek_1st=persons_id</t>
  </si>
  <si>
    <t>BALES_Jonathan_1st=persons_id</t>
  </si>
  <si>
    <t>Derek</t>
  </si>
  <si>
    <t>BALES_Jane_1st=persons_id</t>
  </si>
  <si>
    <t>Allen</t>
  </si>
  <si>
    <t>BALES_Kevin_1st=persons_id</t>
  </si>
  <si>
    <t>BALES_Luke_1st=persons_id</t>
  </si>
  <si>
    <t>https://drive.google.com/uc?id=1kNEebbhIkUuJi5Hdx6lullgMWO1KETADdg</t>
  </si>
  <si>
    <t>BALES_Adam_1st=persons_id</t>
  </si>
  <si>
    <t>BALLONI_1st=families_id</t>
  </si>
  <si>
    <t>BALLONI</t>
  </si>
  <si>
    <t>FULTON_Jane_1st=persons_id</t>
  </si>
  <si>
    <t>BALLONI_Eli_1st=persons_id</t>
  </si>
  <si>
    <t>Jane</t>
  </si>
  <si>
    <t>BALLONI_Terri_1st=persons_id</t>
  </si>
  <si>
    <t>Fulton</t>
  </si>
  <si>
    <t>BARKER_1st=families_id</t>
  </si>
  <si>
    <t>BARKER</t>
  </si>
  <si>
    <t>BARKER_John_2nd=persons_id</t>
  </si>
  <si>
    <t>SIMON_1st=families_id</t>
  </si>
  <si>
    <t>BARKER_Tania_1st=persons_id</t>
  </si>
  <si>
    <t>GRACKLIN_Margaret_1st=persons_id</t>
  </si>
  <si>
    <t>BARKER_Matthew_1st=persons_id</t>
  </si>
  <si>
    <t>BARKER_Melissa_1st=persons_id</t>
  </si>
  <si>
    <t>Margaret</t>
  </si>
  <si>
    <t>Gracklin</t>
  </si>
  <si>
    <t>BARNES_1st=families_id</t>
  </si>
  <si>
    <t>BARNES</t>
  </si>
  <si>
    <t>BARNES_Edwin_1st=persons_id</t>
  </si>
  <si>
    <t>BARNES_Jane_1st=persons_id</t>
  </si>
  <si>
    <t>HOWE_Brenda_1st=persons_id</t>
  </si>
  <si>
    <t>https://drive.google.com/uc?id=1xrCDZ3JVjVIIO2a3yfcO-rViEIua6SnPuQ</t>
  </si>
  <si>
    <t>BARNETT_1st=families_id</t>
  </si>
  <si>
    <t>BARNETT</t>
  </si>
  <si>
    <t>24/01/1066</t>
  </si>
  <si>
    <t>Brenda</t>
  </si>
  <si>
    <t>ADAMS_David_1st=persons_id</t>
  </si>
  <si>
    <t>Howe</t>
  </si>
  <si>
    <t>BARNETT_Rob_1st=persons_id</t>
  </si>
  <si>
    <t>BARNETT_Gloria_1st=persons_id</t>
  </si>
  <si>
    <t>Rev Fr</t>
  </si>
  <si>
    <t>David</t>
  </si>
  <si>
    <t>Adams</t>
  </si>
  <si>
    <t>BARRATT_1st=families_id</t>
  </si>
  <si>
    <t>BARRATT</t>
  </si>
  <si>
    <t>VENDY_William_1st=persons_id</t>
  </si>
  <si>
    <t>dmadams@portsmouthdiocese.org.uk</t>
  </si>
  <si>
    <t>William</t>
  </si>
  <si>
    <t>Vendy</t>
  </si>
  <si>
    <t>BARRATT_Daniel_1st=persons_id</t>
  </si>
  <si>
    <t>SWINFORD_Enid_1st=persons_id</t>
  </si>
  <si>
    <t>01590 676696</t>
  </si>
  <si>
    <t>BARRIT_1st=families_id</t>
  </si>
  <si>
    <t>BARRIT</t>
  </si>
  <si>
    <t>Enid</t>
  </si>
  <si>
    <t>Swinford</t>
  </si>
  <si>
    <t>BARRIT_Ricky_1st=persons_id</t>
  </si>
  <si>
    <t>BARRIT_Sandra_1st=persons_id</t>
  </si>
  <si>
    <t>BARRIT_Shaun_1st=persons_id</t>
  </si>
  <si>
    <t>BARRIT_Donna_1st=persons_id</t>
  </si>
  <si>
    <t>BARRIT_Sarah_1st=persons_id</t>
  </si>
  <si>
    <t>TEDFORD_Maureen_1st=persons_id</t>
  </si>
  <si>
    <t>BARROS_1st=families_id</t>
  </si>
  <si>
    <t>Maureen</t>
  </si>
  <si>
    <t>BARROS</t>
  </si>
  <si>
    <t>Tedford</t>
  </si>
  <si>
    <t>Minister of Religion (Coordinating Pastor of the New Forest Area)</t>
  </si>
  <si>
    <t>BARROS_Vania_1st=persons_id</t>
  </si>
  <si>
    <t>MACFARLANE_James_1st=persons_id</t>
  </si>
  <si>
    <t>BARROW_1st=families_id</t>
  </si>
  <si>
    <t>BARROW</t>
  </si>
  <si>
    <t>James</t>
  </si>
  <si>
    <t>MacFarlane</t>
  </si>
  <si>
    <t>BARROW_Tony_1st=persons_id</t>
  </si>
  <si>
    <t>BARROW_Kerry_1st=persons_id</t>
  </si>
  <si>
    <t>BARROW_Jack_1st=persons_id</t>
  </si>
  <si>
    <t>BEALE_Clive_1st=persons_id</t>
  </si>
  <si>
    <t>John</t>
  </si>
  <si>
    <t>BARTLETT_1st=families_id</t>
  </si>
  <si>
    <t>BARTLETT</t>
  </si>
  <si>
    <t>Clive</t>
  </si>
  <si>
    <t>Beale</t>
  </si>
  <si>
    <t>BARTLETT_Anthony_1st=persons_id</t>
  </si>
  <si>
    <t>MCKAY_Shanice_1st=persons_id</t>
  </si>
  <si>
    <t>01202 480576</t>
  </si>
  <si>
    <t>ADAMS_Residence_1st=places_id</t>
  </si>
  <si>
    <t>GILLAM_Reg_1st=persons_id</t>
  </si>
  <si>
    <t>Reg</t>
  </si>
  <si>
    <t>Gillam</t>
  </si>
  <si>
    <t>KING_Taya_1st=persons_id</t>
  </si>
  <si>
    <t>JOY_Hilda_1st=persons_id</t>
  </si>
  <si>
    <t>18/02/1969</t>
  </si>
  <si>
    <t>Joy</t>
  </si>
  <si>
    <t>COEY_Robert_1st=persons_id</t>
  </si>
  <si>
    <t>Robert</t>
  </si>
  <si>
    <t>Coey</t>
  </si>
  <si>
    <t>Mariel</t>
  </si>
  <si>
    <t>Rosana Mariel</t>
  </si>
  <si>
    <t>Pérez</t>
  </si>
  <si>
    <t>COOK_Peter_2nd=persons_id</t>
  </si>
  <si>
    <t>BATEMAN_1st=families_id</t>
  </si>
  <si>
    <t>BATEMAN</t>
  </si>
  <si>
    <t>adamsmariel@yahoo.co.uk</t>
  </si>
  <si>
    <t>01202 463208</t>
  </si>
  <si>
    <t>28/02/1066</t>
  </si>
  <si>
    <t>ADAMS_Residence_2nd=places_id</t>
  </si>
  <si>
    <t>BATEMAN_Tony_1st=persons_id</t>
  </si>
  <si>
    <t>Peter</t>
  </si>
  <si>
    <t>Cook, Sr</t>
  </si>
  <si>
    <t>BATEMAN_Brenda_1st=persons_id</t>
  </si>
  <si>
    <t>LODGE_Ann_1st=persons_id</t>
  </si>
  <si>
    <t>1967-07-24</t>
  </si>
  <si>
    <t>AR:Argentina</t>
  </si>
  <si>
    <t>BATES_1st=families_id</t>
  </si>
  <si>
    <t>BATES</t>
  </si>
  <si>
    <t>PEREZ_1st=families_id</t>
  </si>
  <si>
    <t>JONES_Vincent_1st=persons_id</t>
  </si>
  <si>
    <t>BATES_Colin_1st=persons_id</t>
  </si>
  <si>
    <t>BATES_Jean_1st=persons_id</t>
  </si>
  <si>
    <t>Vincent</t>
  </si>
  <si>
    <t>Jones</t>
  </si>
  <si>
    <t>BATES_2nd=families_id</t>
  </si>
  <si>
    <t>Spanish</t>
  </si>
  <si>
    <t>BATES_Craig_1st=persons_id</t>
  </si>
  <si>
    <t>VINE_George_1st=persons_id</t>
  </si>
  <si>
    <t>https://drive.google.com/uc?id=18tsNS7IjNefKGsrU74xCEdfoP3LdU9dcdQ</t>
  </si>
  <si>
    <t>George</t>
  </si>
  <si>
    <t>Vine</t>
  </si>
  <si>
    <t>BATES_Theresa_1st=persons_id</t>
  </si>
  <si>
    <t>BATES_Holly_1st=persons_id</t>
  </si>
  <si>
    <t>BATES_3rd=families_id</t>
  </si>
  <si>
    <t>MORRIS_Ivor_1st=persons_id</t>
  </si>
  <si>
    <t>3rd</t>
  </si>
  <si>
    <t>BATES_Jack_1st=persons_id</t>
  </si>
  <si>
    <t>Midge</t>
  </si>
  <si>
    <t>BATES_Eileen_1st=persons_id</t>
  </si>
  <si>
    <t>Amaryllis</t>
  </si>
  <si>
    <t>BATES_Mark_1st=persons_id</t>
  </si>
  <si>
    <t>BATES_John_1st=persons_id</t>
  </si>
  <si>
    <t>BATES_Stuart_1st=persons_id</t>
  </si>
  <si>
    <t>BATES_4th=families_id</t>
  </si>
  <si>
    <t>Ivor</t>
  </si>
  <si>
    <t>Morris</t>
  </si>
  <si>
    <t>Neurological Hospital in Queens Square London</t>
  </si>
  <si>
    <t>4th</t>
  </si>
  <si>
    <t>BATES_Joanne_1st=persons_id</t>
  </si>
  <si>
    <t>BATES_Kingsley_1st=persons_id</t>
  </si>
  <si>
    <t>BATTEN_1st=families_id</t>
  </si>
  <si>
    <t>BATTEN</t>
  </si>
  <si>
    <t>BATTEN_Pat_1st=persons_id</t>
  </si>
  <si>
    <t>BATTEN_Oonagh_1st=persons_id</t>
  </si>
  <si>
    <t>ADAM_Maureen_1st=persons_id</t>
  </si>
  <si>
    <t>BATTEN_Paul_1st=persons_id</t>
  </si>
  <si>
    <t>BATTEN_Sandy_1st=persons_id</t>
  </si>
  <si>
    <t>Adam</t>
  </si>
  <si>
    <t>BATTEN_Kevin_1st=persons_id</t>
  </si>
  <si>
    <t>BATTISTINI_1st=families_id</t>
  </si>
  <si>
    <t>BATTISTINI</t>
  </si>
  <si>
    <t>Olivia</t>
  </si>
  <si>
    <t>GRACKLIN_Mary_1st=persons_id</t>
  </si>
  <si>
    <t>BATTISTINI_Paul_1st=persons_id</t>
  </si>
  <si>
    <t>BATTISTINI_Samantha_1st=persons_id</t>
  </si>
  <si>
    <t>Mary</t>
  </si>
  <si>
    <t>BATTISTINI_Olivia_1st=persons_id</t>
  </si>
  <si>
    <t>BAXENDALE_1st=families_id</t>
  </si>
  <si>
    <t>BAXENDALE</t>
  </si>
  <si>
    <t>BAXENDALE_Brad_1st=persons_id</t>
  </si>
  <si>
    <t>BAXENDALE_Hannah_1st=persons_id</t>
  </si>
  <si>
    <t>BAXENDALE_Harriett_1st=persons_id</t>
  </si>
  <si>
    <t>FRANKLIN_Eric_1st=persons_id</t>
  </si>
  <si>
    <t>BEAUMONT_1st=families_id</t>
  </si>
  <si>
    <t>BEAUMONT</t>
  </si>
  <si>
    <t>Eric</t>
  </si>
  <si>
    <t>BEAUMONT_Paul_1st=persons_id</t>
  </si>
  <si>
    <t>Franklin</t>
  </si>
  <si>
    <t>BEAUMONT_Eva_1st=persons_id</t>
  </si>
  <si>
    <t>BEAUMONT_Isabella_1st=persons_id</t>
  </si>
  <si>
    <t>BENNET_1st=families_id</t>
  </si>
  <si>
    <t>BENNET</t>
  </si>
  <si>
    <t>BARTON_Billy_1st=persons_id</t>
  </si>
  <si>
    <t>https://drive.google.com/uc?id=1heXUUtABdlN0mfx5E-LkurMbDMYRoko9Yw</t>
  </si>
  <si>
    <t>BENNET_James_1st=persons_id</t>
  </si>
  <si>
    <t>BENNET_Lucia_1st=persons_id</t>
  </si>
  <si>
    <t>BENNET_Sebastian_1st=persons_id</t>
  </si>
  <si>
    <t>BENNET_Isabella_1st=persons_id</t>
  </si>
  <si>
    <t>05/03/1066</t>
  </si>
  <si>
    <t>BENNET_Oliver_1st=persons_id</t>
  </si>
  <si>
    <t>Billy</t>
  </si>
  <si>
    <t>Barton</t>
  </si>
  <si>
    <t>BISHOP_1st=families_id</t>
  </si>
  <si>
    <t>BISHOP</t>
  </si>
  <si>
    <t>VENDY_Violet_1st=persons_id</t>
  </si>
  <si>
    <t>Violet</t>
  </si>
  <si>
    <t>Thomas</t>
  </si>
  <si>
    <t>BISHOP_Paul_1st=persons_id</t>
  </si>
  <si>
    <t>BISHOP_Catherine_1st=persons_id</t>
  </si>
  <si>
    <t>HUGHES_Maureen_1st=persons_id</t>
  </si>
  <si>
    <t>BISHOP_Joseph_1st=persons_id</t>
  </si>
  <si>
    <t>BISHOP_Erin_1st=persons_id</t>
  </si>
  <si>
    <t>O: Occasionally</t>
  </si>
  <si>
    <t>Hughes</t>
  </si>
  <si>
    <t>BOARD_1st=families_id</t>
  </si>
  <si>
    <t>BOARD</t>
  </si>
  <si>
    <t>WAINWRIGHT_Margaret_1st=persons_id</t>
  </si>
  <si>
    <t>BOARD_Tony_1st=persons_id</t>
  </si>
  <si>
    <t>BOARD_Margo_1st=persons_id</t>
  </si>
  <si>
    <t>Wainwright</t>
  </si>
  <si>
    <t>BOARDMAN_1st=families_id</t>
  </si>
  <si>
    <t>BOARDMAN</t>
  </si>
  <si>
    <t>BOARDMAN_Edward_1st=persons_id</t>
  </si>
  <si>
    <t>BOARDMAN_Catherine_1st=persons_id</t>
  </si>
  <si>
    <t>BOARDMAN_Warren_1st=persons_id</t>
  </si>
  <si>
    <t>Tony</t>
  </si>
  <si>
    <t>BOLT_1st=families_id</t>
  </si>
  <si>
    <t>BOLT</t>
  </si>
  <si>
    <t>BOND_Douglas_1st=persons_id</t>
  </si>
  <si>
    <t>BOLT_Harry_1st=persons_id</t>
  </si>
  <si>
    <t>BOLT_Ellen_1st=persons_id</t>
  </si>
  <si>
    <t>BOLT_James_1st=persons_id</t>
  </si>
  <si>
    <t>Douglas</t>
  </si>
  <si>
    <t>BOLT_Amy_1st=persons_id</t>
  </si>
  <si>
    <t>Bond</t>
  </si>
  <si>
    <t>BOLT_Sean_1st=persons_id</t>
  </si>
  <si>
    <t>BONGALOS-GLEN_1st=families_id</t>
  </si>
  <si>
    <t>BONGALOS</t>
  </si>
  <si>
    <t>1955-06-01</t>
  </si>
  <si>
    <t>BONGALOS_Marlon_1st=persons_id</t>
  </si>
  <si>
    <t>GLEN_Evelyn_1st=persons_id</t>
  </si>
  <si>
    <t>LALOR_Dorothy_1st=persons_id</t>
  </si>
  <si>
    <t>BONGALOS_Isabel_1st=persons_id</t>
  </si>
  <si>
    <t>Singer</t>
  </si>
  <si>
    <t>Dorothy</t>
  </si>
  <si>
    <t>Lalor</t>
  </si>
  <si>
    <t>BOON_1st=families_id</t>
  </si>
  <si>
    <t>BOON</t>
  </si>
  <si>
    <t>BOON_Michael_1st=persons_id</t>
  </si>
  <si>
    <t>BOON_Heather_1st=persons_id</t>
  </si>
  <si>
    <t>BOON_Daniel_1st=persons_id</t>
  </si>
  <si>
    <t>BOON_Murry_1st=persons_id</t>
  </si>
  <si>
    <t>ADAMSON_Nick_1st=persons_id</t>
  </si>
  <si>
    <t>ROBINS_Roger_1st=persons_id</t>
  </si>
  <si>
    <t>Rev</t>
  </si>
  <si>
    <t>Nick</t>
  </si>
  <si>
    <t>BOORN_1st=families_id</t>
  </si>
  <si>
    <t>Adamson</t>
  </si>
  <si>
    <t>BUGB</t>
  </si>
  <si>
    <t>BOORN</t>
  </si>
  <si>
    <t>Roger</t>
  </si>
  <si>
    <t>Robins</t>
  </si>
  <si>
    <t>BOORN_Kellie_1st=persons_id</t>
  </si>
  <si>
    <t>BOORN_Finlay_1st=persons_id</t>
  </si>
  <si>
    <t>BOORN_Bradley_1st=persons_id</t>
  </si>
  <si>
    <t>BOORN_Maisie-Beau_1st=persons_id</t>
  </si>
  <si>
    <t>RBCH Chaplain</t>
  </si>
  <si>
    <t>VIOLET_Mary_1st=persons_id</t>
  </si>
  <si>
    <t>Nicholas.Adamson@rbch.nhs.uk</t>
  </si>
  <si>
    <t>01202 704221</t>
  </si>
  <si>
    <t>BOSTOCK_1st=families_id</t>
  </si>
  <si>
    <t>BOSTOCK</t>
  </si>
  <si>
    <t>BOSTOCK_Nicholas_1st=persons_id</t>
  </si>
  <si>
    <t>Minister of Religion (Elder,Hospital Chaplain)</t>
  </si>
  <si>
    <t>BOSTOCK_Mary_1st=persons_id</t>
  </si>
  <si>
    <t>BOSTOCK_Rebecca_1st=persons_id</t>
  </si>
  <si>
    <t>Christianity-Baptist-Union-Of-Great-Britain</t>
  </si>
  <si>
    <t>BOSTOCK_Samuel_1st=persons_id</t>
  </si>
  <si>
    <t>BISHOP_Bill_1st=persons_id</t>
  </si>
  <si>
    <t>BOWERS_1st=families_id</t>
  </si>
  <si>
    <t>BOWERS</t>
  </si>
  <si>
    <t>22/03/1066</t>
  </si>
  <si>
    <t>Bill</t>
  </si>
  <si>
    <t>https://drive.google.com/uc?id=0BxY8FTVhdfNbazdGMldUc2NFYnc</t>
  </si>
  <si>
    <t>BOWERS_Anne_1st=persons_id</t>
  </si>
  <si>
    <t>BOWERS_Carol_1st=persons_id</t>
  </si>
  <si>
    <t>Martine</t>
  </si>
  <si>
    <t>BRENNAN_1st=families_id</t>
  </si>
  <si>
    <t>Agombar</t>
  </si>
  <si>
    <t>BRENNAN</t>
  </si>
  <si>
    <t>Martine Carol</t>
  </si>
  <si>
    <t>BRENNAN_Maurice_1st=persons_id</t>
  </si>
  <si>
    <t>BRENNAN_Joan_2nd=persons_id</t>
  </si>
  <si>
    <t>BOGUSZ_Joseph_1st=persons_id</t>
  </si>
  <si>
    <t>BRENNAN_2nd=families_id</t>
  </si>
  <si>
    <t>BRENNAN_Paul_1st=persons_id</t>
  </si>
  <si>
    <t>Joseph</t>
  </si>
  <si>
    <t>BRENNAN_Anne_1st=persons_id</t>
  </si>
  <si>
    <t>Bogusz</t>
  </si>
  <si>
    <t>BRENNENSTUHL_1st=families_id</t>
  </si>
  <si>
    <t>BRENNENSTUHL</t>
  </si>
  <si>
    <t>BRENNENSTUHL_Marian_1st=persons_id</t>
  </si>
  <si>
    <t>BRENNENSTUHL_Elizabeth_1st=persons_id</t>
  </si>
  <si>
    <t>BRENNENSTUHL_Mark_1st=persons_id</t>
  </si>
  <si>
    <t>RHODES_Cate_1st=persons_id</t>
  </si>
  <si>
    <t>FELLOWES_Therese_1st=persons_id</t>
  </si>
  <si>
    <t>01202 241054</t>
  </si>
  <si>
    <t>BRENNENSTUHL_Paul_1st=persons_id</t>
  </si>
  <si>
    <t>GREEN_Norman_1st=persons_id</t>
  </si>
  <si>
    <t>BRENNENSTUHL_Alexander_1st=persons_id</t>
  </si>
  <si>
    <t>AGOMBAR_Residence_1st=places_id</t>
  </si>
  <si>
    <t>BRISLANE_1st=families_id</t>
  </si>
  <si>
    <t>BRISLANE</t>
  </si>
  <si>
    <t>BRISLANE_Charles_1st=persons_id</t>
  </si>
  <si>
    <t>Norman</t>
  </si>
  <si>
    <t>BRISLANE_Christine_1st=persons_id</t>
  </si>
  <si>
    <t>BRISLANE_Catherine_1st=persons_id</t>
  </si>
  <si>
    <t>BRITTON_1st=families_id</t>
  </si>
  <si>
    <t>BRITTON</t>
  </si>
  <si>
    <t>BRITTON_Mark_1st=persons_id</t>
  </si>
  <si>
    <t>BRITTON_Tracy_1st=persons_id</t>
  </si>
  <si>
    <t>BRITTON_Ayeisha_1st=persons_id</t>
  </si>
  <si>
    <t>BRITTON_Georgia_1st=persons_id</t>
  </si>
  <si>
    <t>BRITTON_Zachary_1st=persons_id</t>
  </si>
  <si>
    <t>BRITTON_Morgan_1st=persons_id</t>
  </si>
  <si>
    <t>BRITTON_2nd=families_id</t>
  </si>
  <si>
    <t>NORBURY_Julie_1st=persons_id</t>
  </si>
  <si>
    <t>BRITTON_Peter_1st=persons_id</t>
  </si>
  <si>
    <t>Julie</t>
  </si>
  <si>
    <t>BRITTON_Amanda_1st=persons_id</t>
  </si>
  <si>
    <t>Norbury</t>
  </si>
  <si>
    <t>BRITTON_Alice_1st=persons_id</t>
  </si>
  <si>
    <t>BROADHURST_1st=families_id</t>
  </si>
  <si>
    <t>BROADHURST</t>
  </si>
  <si>
    <t>Lauren</t>
  </si>
  <si>
    <t>EPPS_Gordon_1st=persons_id</t>
  </si>
  <si>
    <t>BROADHURST_John_1st=persons_id</t>
  </si>
  <si>
    <t>Aldama</t>
  </si>
  <si>
    <t>BROADHURST_Judith_1st=persons_id</t>
  </si>
  <si>
    <t>Gordon</t>
  </si>
  <si>
    <t>Epps</t>
  </si>
  <si>
    <t>BROOM_1st=families_id</t>
  </si>
  <si>
    <t>BROOM</t>
  </si>
  <si>
    <t>l-aldama-jimene@hotmail.co.uk</t>
  </si>
  <si>
    <t>01202 488853</t>
  </si>
  <si>
    <t>ALDAMA_Residence_1st=places_id</t>
  </si>
  <si>
    <t>BILES_Wilfred_1st=persons_id</t>
  </si>
  <si>
    <t>12/04/1963</t>
  </si>
  <si>
    <t>BROOM_Bob_1st=persons_id</t>
  </si>
  <si>
    <t>BROOM_Margaret_1st=persons_id</t>
  </si>
  <si>
    <t>WISEMAN_Teresa_1st=persons_id</t>
  </si>
  <si>
    <t>BROOM_David_1st=persons_id</t>
  </si>
  <si>
    <t>Phillip</t>
  </si>
  <si>
    <t>Allsopp</t>
  </si>
  <si>
    <t>COLEMAN_Ballard_1st=persons_id</t>
  </si>
  <si>
    <t>BROWN_1st=families_id</t>
  </si>
  <si>
    <t>BROWN</t>
  </si>
  <si>
    <t>01202 566512</t>
  </si>
  <si>
    <t>BROWN_Julie_1st=persons_id</t>
  </si>
  <si>
    <t>25/04/1940</t>
  </si>
  <si>
    <t>BROWN_Mia_1st=persons_id</t>
  </si>
  <si>
    <t>ALLSOPP_Residence_1st=places_id</t>
  </si>
  <si>
    <t>Ballard</t>
  </si>
  <si>
    <t>BROWN_Joel_1st=persons_id</t>
  </si>
  <si>
    <t>Coleman</t>
  </si>
  <si>
    <t>BROWN_Ewan_1st=persons_id</t>
  </si>
  <si>
    <t>BROWNRIGG_1st=families_id</t>
  </si>
  <si>
    <t>BROWNRIGG</t>
  </si>
  <si>
    <t>BROWNRIGG_Kevin_1st=persons_id</t>
  </si>
  <si>
    <t>BROWNRIGG_Kathleen_1st=persons_id</t>
  </si>
  <si>
    <t>BRUCE_1st=families_id</t>
  </si>
  <si>
    <t>BRUCE</t>
  </si>
  <si>
    <t>BRUCE_Philip_1st=persons_id</t>
  </si>
  <si>
    <t>BRUCE_Susan_1st=persons_id</t>
  </si>
  <si>
    <t>BRUCE_Claire_1st=persons_id</t>
  </si>
  <si>
    <t>DIANI_Lucio_1st=persons_id</t>
  </si>
  <si>
    <t>BRYER_1st=families_id</t>
  </si>
  <si>
    <t>BRYER</t>
  </si>
  <si>
    <t>Lucio</t>
  </si>
  <si>
    <t>ALLUM_Albert_1st=persons_id</t>
  </si>
  <si>
    <t>BRYER_Raymond_1st=persons_id</t>
  </si>
  <si>
    <t>BRYER_Wendy_1st=persons_id</t>
  </si>
  <si>
    <t>BRYER_Amanda-Lorna_1st=persons_id</t>
  </si>
  <si>
    <t>Albert</t>
  </si>
  <si>
    <t>BRYER_Annabell_1st=persons_id</t>
  </si>
  <si>
    <t>Allum</t>
  </si>
  <si>
    <t>BUCKLAND_1st=families_id</t>
  </si>
  <si>
    <t>BUCKLAND</t>
  </si>
  <si>
    <t>BUCKLAND_Carl_1st=persons_id</t>
  </si>
  <si>
    <t>BUCKLAND_Laura_1st=persons_id</t>
  </si>
  <si>
    <t>BUCKLAND_Charlotte_1st=persons_id</t>
  </si>
  <si>
    <t>BUCKLAND_Francesca_1st=persons_id</t>
  </si>
  <si>
    <t>PAGE_Walter_1st=persons_id</t>
  </si>
  <si>
    <t>01202 478113</t>
  </si>
  <si>
    <t>BUKOWSKI_1st=families_id</t>
  </si>
  <si>
    <t>BUKOWSKI</t>
  </si>
  <si>
    <t>ALLUM_Residence_1st=places_id</t>
  </si>
  <si>
    <t>BUKOWSKI_KnownAs_1st=persons_id</t>
  </si>
  <si>
    <t>Walter</t>
  </si>
  <si>
    <t>BUKOWSKA_KnownAs_1st=persons_id</t>
  </si>
  <si>
    <t>Page</t>
  </si>
  <si>
    <t>TARANOWSKA_Emilia_1st=persons_id</t>
  </si>
  <si>
    <t>ZDROJEWSKA_Beata_1st=persons_id</t>
  </si>
  <si>
    <t>BUNTING_1st=families_id</t>
  </si>
  <si>
    <t>BUNTING</t>
  </si>
  <si>
    <t>ROMERO_Natalia_1st=persons_id</t>
  </si>
  <si>
    <t>BUNTING_David_1st=persons_id</t>
  </si>
  <si>
    <t>BUNTING_Stephen_1st=persons_id</t>
  </si>
  <si>
    <t>BUNTING_Jennifer_1st=persons_id</t>
  </si>
  <si>
    <t>Natalia</t>
  </si>
  <si>
    <t>Romero</t>
  </si>
  <si>
    <t>Andrea</t>
  </si>
  <si>
    <t>BURNHAM_1st=families_id</t>
  </si>
  <si>
    <t>BURNHAM</t>
  </si>
  <si>
    <t>BURNHAM_Kevin_1st=persons_id</t>
  </si>
  <si>
    <t>01202 476139</t>
  </si>
  <si>
    <t>BURNHAM_Jennifer_1st=persons_id</t>
  </si>
  <si>
    <t>BARTON_William_1st=persons_id</t>
  </si>
  <si>
    <t>ALLUM_Residence_2nd=places_id</t>
  </si>
  <si>
    <t>BURNHAM_2nd=families_id</t>
  </si>
  <si>
    <t>BURNHAM_Andrew_1st=persons_id</t>
  </si>
  <si>
    <t>DIANI_Pietro_1st=persons_id</t>
  </si>
  <si>
    <t>BURNHAM_Cathy_1st=persons_id</t>
  </si>
  <si>
    <t>Matthew</t>
  </si>
  <si>
    <t>BURR_1st=families_id</t>
  </si>
  <si>
    <t>BURR</t>
  </si>
  <si>
    <t>31/05/1943</t>
  </si>
  <si>
    <t>Pietro</t>
  </si>
  <si>
    <t>BURR_David_1st=persons_id</t>
  </si>
  <si>
    <t>FERBRACHE_William_1st=persons_id</t>
  </si>
  <si>
    <t>BURR_Rita_1st=persons_id</t>
  </si>
  <si>
    <t>01/06/1066</t>
  </si>
  <si>
    <t>BURR_Christopher_1st=persons_id</t>
  </si>
  <si>
    <t>Ferbrache</t>
  </si>
  <si>
    <t>BURR_June_1st=persons_id</t>
  </si>
  <si>
    <t>BURR_Megan_1st=persons_id</t>
  </si>
  <si>
    <t>BICKERTON_Joan_1st=persons_id</t>
  </si>
  <si>
    <t>CAMERON_1st=families_id</t>
  </si>
  <si>
    <t>Joan</t>
  </si>
  <si>
    <t>CAMERON</t>
  </si>
  <si>
    <t>Bickerton</t>
  </si>
  <si>
    <t>CAMERON_Linda_1st=persons_id</t>
  </si>
  <si>
    <t>CAMERON_Sophie_1st=persons_id</t>
  </si>
  <si>
    <t>FERBRACHE_Annie_1st=persons_id</t>
  </si>
  <si>
    <t>Annie</t>
  </si>
  <si>
    <t>CAPOZZA_1st=families_id</t>
  </si>
  <si>
    <t>CAPOZZA</t>
  </si>
  <si>
    <t>CAPOZZA_Vito_1st=persons_id</t>
  </si>
  <si>
    <t>PAYNE_Gwendoline_1st=persons_id</t>
  </si>
  <si>
    <t>Elodie</t>
  </si>
  <si>
    <t>Annicchiarico</t>
  </si>
  <si>
    <t>CAPOZZA_Susan_1st=persons_id</t>
  </si>
  <si>
    <t>Gwendoline</t>
  </si>
  <si>
    <t>Payne</t>
  </si>
  <si>
    <t>CAPOZZA_Alexander_1st=persons_id</t>
  </si>
  <si>
    <t>CAPOZZA_Francesca_1st=persons_id</t>
  </si>
  <si>
    <t>CAPOZZA_Giacomo_1st=persons_id</t>
  </si>
  <si>
    <t>ARMFIELD_Brian_1st=persons_id</t>
  </si>
  <si>
    <t>CARLISLE_1st=families_id</t>
  </si>
  <si>
    <t>CARLISLE</t>
  </si>
  <si>
    <t>Brian</t>
  </si>
  <si>
    <t>Armfield</t>
  </si>
  <si>
    <t>CARLISLE_James_1st=persons_id</t>
  </si>
  <si>
    <t>RANGOU_Lee_1st=persons_id</t>
  </si>
  <si>
    <t>CARLISLE_Quinn_1st=persons_id</t>
  </si>
  <si>
    <t>CARLISLE_Dimitrios_1st=persons_id</t>
  </si>
  <si>
    <t>CARLISLE_Stephen_1st=persons_id</t>
  </si>
  <si>
    <t>VENDY_Alice_1st=persons_id</t>
  </si>
  <si>
    <t>ANNICCHIARICO_Residence_1st=places_id</t>
  </si>
  <si>
    <t>CARLISLE_Athena_1st=persons_id</t>
  </si>
  <si>
    <t>10/06/1965</t>
  </si>
  <si>
    <t>Alice</t>
  </si>
  <si>
    <t>CAROLAN_1st=families_id</t>
  </si>
  <si>
    <t>CAROLAN</t>
  </si>
  <si>
    <t>CAROLAN_John_1st=persons_id</t>
  </si>
  <si>
    <t>CAROLAN_Dolores_1st=persons_id</t>
  </si>
  <si>
    <t>CAROLAN_Barry_1st=persons_id</t>
  </si>
  <si>
    <t>DORE_Jerry_1st=persons_id</t>
  </si>
  <si>
    <t>CAROZZI_1st=families_id</t>
  </si>
  <si>
    <t>CAROZZI</t>
  </si>
  <si>
    <t>Jerry</t>
  </si>
  <si>
    <t>Dore</t>
  </si>
  <si>
    <t>CAROZZI_Louis_1st=persons_id</t>
  </si>
  <si>
    <t>CAROZZI_Lidia_1st=persons_id</t>
  </si>
  <si>
    <t>CAROZZI_Marion_1st=persons_id</t>
  </si>
  <si>
    <t>CARR_1st=families_id</t>
  </si>
  <si>
    <t>DAVIS_Pamela_1st=persons_id</t>
  </si>
  <si>
    <t>CARR</t>
  </si>
  <si>
    <t>Pamela</t>
  </si>
  <si>
    <t>Davis</t>
  </si>
  <si>
    <t>CARR_Steve_1st=persons_id</t>
  </si>
  <si>
    <t>BARTON_Gladys_1st=persons_id</t>
  </si>
  <si>
    <t>CARR_Sarah_1st=persons_id</t>
  </si>
  <si>
    <t>Lauren Natacha Louise</t>
  </si>
  <si>
    <t>Mars</t>
  </si>
  <si>
    <t>CARR_Ella_1st=persons_id</t>
  </si>
  <si>
    <t>24/06/1969</t>
  </si>
  <si>
    <t>Gladys</t>
  </si>
  <si>
    <t>CARR_Leah_1st=persons_id</t>
  </si>
  <si>
    <t>CARR-JONES_1st=families_id</t>
  </si>
  <si>
    <t>CARR-JONES</t>
  </si>
  <si>
    <t>Lauren@frenchlawmatters.co.uk</t>
  </si>
  <si>
    <t>07764 582128</t>
  </si>
  <si>
    <t>01202 243944</t>
  </si>
  <si>
    <t>CARR-JONES_Roger_1st=persons_id</t>
  </si>
  <si>
    <t>CARR-JONES_Jackie_1st=persons_id</t>
  </si>
  <si>
    <t>FR:France</t>
  </si>
  <si>
    <t>CARROLL_1st=families_id</t>
  </si>
  <si>
    <t>Solicitor</t>
  </si>
  <si>
    <t>CARROLL</t>
  </si>
  <si>
    <t>PRESTON_Rita_1st=persons_id</t>
  </si>
  <si>
    <t>CARROLL_William_1st=persons_id</t>
  </si>
  <si>
    <t>CARROLL_Sharon_1st=persons_id</t>
  </si>
  <si>
    <t>Rita</t>
  </si>
  <si>
    <t>Preston</t>
  </si>
  <si>
    <t>CARROLL_Emma_1st=persons_id</t>
  </si>
  <si>
    <t>CASSETTAI_1st=families_id</t>
  </si>
  <si>
    <t>CASSETAI</t>
  </si>
  <si>
    <t>Luca</t>
  </si>
  <si>
    <t>BOWER_Anthony_1st=persons_id</t>
  </si>
  <si>
    <t>CASSETTAI_Giorgio_1st=persons_id</t>
  </si>
  <si>
    <t>CASSETTAI_Leah_1st=persons_id</t>
  </si>
  <si>
    <t>Anthony</t>
  </si>
  <si>
    <t>CASSETTAI_Nadia_1st=persons_id</t>
  </si>
  <si>
    <t>Bower</t>
  </si>
  <si>
    <t>CASSIDY_1st=families_id</t>
  </si>
  <si>
    <t>CASSIDY</t>
  </si>
  <si>
    <t>CASSIDY_David_1st=persons_id</t>
  </si>
  <si>
    <t>CASSIDY_Jo_1st=persons_id</t>
  </si>
  <si>
    <t>LOVEGROVE_Mary_1st=persons_id</t>
  </si>
  <si>
    <t>CASSIDY_Martin_1st=persons_id</t>
  </si>
  <si>
    <t>CASSIDY_Susan_1st=persons_id</t>
  </si>
  <si>
    <t>CASSIDY_Mark_1st=persons_id</t>
  </si>
  <si>
    <t>Lovegrove</t>
  </si>
  <si>
    <t>CASSIDY_2nd=families_id</t>
  </si>
  <si>
    <t>CASSIDY_Delia_1st=persons_id</t>
  </si>
  <si>
    <t>BISHOP_Alice_1st=persons_id</t>
  </si>
  <si>
    <t>CHACKO_1st=families_id</t>
  </si>
  <si>
    <t>CHACKO</t>
  </si>
  <si>
    <t>07788 440770</t>
  </si>
  <si>
    <t>CHACKO_Joseph_1st=persons_id</t>
  </si>
  <si>
    <t>BABY_Leena_1st=persons_id</t>
  </si>
  <si>
    <t>COLLEY_John_1st=persons_id</t>
  </si>
  <si>
    <t>Colley</t>
  </si>
  <si>
    <t>GILLAM_Kath_1st=persons_id</t>
  </si>
  <si>
    <t>Kath</t>
  </si>
  <si>
    <t>COURATIN_Arthur_1st=persons_id</t>
  </si>
  <si>
    <t>LAL_Likitha_1st=persons_id</t>
  </si>
  <si>
    <t>LAL_Likesh_1st=persons_id</t>
  </si>
  <si>
    <t>CHACKO_2nd=families_id</t>
  </si>
  <si>
    <t>21/07/1066</t>
  </si>
  <si>
    <t>Arthur</t>
  </si>
  <si>
    <t>Couratin</t>
  </si>
  <si>
    <t>CHACKO_V-V_1st=persons_id</t>
  </si>
  <si>
    <t>JOSE_Alice_1st=persons_id</t>
  </si>
  <si>
    <t>CHACKO_Mathews_1st=persons_id</t>
  </si>
  <si>
    <t>JOSE_Valsa_1st=persons_id</t>
  </si>
  <si>
    <t>CHALLIS_1st=families_id</t>
  </si>
  <si>
    <t>CHALLIS</t>
  </si>
  <si>
    <t>Marketing director</t>
  </si>
  <si>
    <t>MORETON_Vincent_1st=persons_id</t>
  </si>
  <si>
    <t>CHALLIS_Dominic_1st=persons_id</t>
  </si>
  <si>
    <t>CHALLIS_Joanne_1st=persons_id</t>
  </si>
  <si>
    <t>CHALLIS_Hannah_1st=persons_id</t>
  </si>
  <si>
    <t>CHALLIS_Alexander_1st=persons_id</t>
  </si>
  <si>
    <t>CHALLIS_Malachi_1st=persons_id</t>
  </si>
  <si>
    <t>Moreton</t>
  </si>
  <si>
    <t>CHALLIS_2nd=families_id</t>
  </si>
  <si>
    <t>CHALLIS_Damian_1st=persons_id</t>
  </si>
  <si>
    <t>DOS-REIS_Daiane_1st=persons_id</t>
  </si>
  <si>
    <t>PAYNE_Alfred_1st=persons_id</t>
  </si>
  <si>
    <t>CHALLIS_Isabella_1st=persons_id</t>
  </si>
  <si>
    <t>Sofia</t>
  </si>
  <si>
    <t>Alfred</t>
  </si>
  <si>
    <t>CHALLIS_3rd=families_id</t>
  </si>
  <si>
    <t>CHALLIS_John_1st=persons_id</t>
  </si>
  <si>
    <t>CHALLIS_Molly_1st=persons_id</t>
  </si>
  <si>
    <t>KEEPING_Sarah_1st=persons_id</t>
  </si>
  <si>
    <t>KADISH_Faigie_1st=persons_id</t>
  </si>
  <si>
    <t>CHALLIS_Chris_1st=persons_id</t>
  </si>
  <si>
    <t>CHALLIS_Elizabeth_1st=persons_id</t>
  </si>
  <si>
    <t>Faigie</t>
  </si>
  <si>
    <t>Kadish</t>
  </si>
  <si>
    <t>Edgar</t>
  </si>
  <si>
    <t>Ante</t>
  </si>
  <si>
    <t>01202 389631</t>
  </si>
  <si>
    <t>FIORE_Marianne_1st=persons_id</t>
  </si>
  <si>
    <t>ANTE_Residence_1st=places_id</t>
  </si>
  <si>
    <t>CHALLIS_4th=families_id</t>
  </si>
  <si>
    <t>SPARROW_David_1st=persons_id</t>
  </si>
  <si>
    <t>CHALLIS_Kevin_1st=persons_id</t>
  </si>
  <si>
    <t>CHALLIS_Victoria_1st=persons_id</t>
  </si>
  <si>
    <t>26/07/1066</t>
  </si>
  <si>
    <t>CHALLIS_Maria_1st=persons_id</t>
  </si>
  <si>
    <t>Sparrow</t>
  </si>
  <si>
    <t>CHALLIS_5th=families_id</t>
  </si>
  <si>
    <t>Ralph</t>
  </si>
  <si>
    <t>5th</t>
  </si>
  <si>
    <t>WELLSTEAD_Tonita_1st=persons_id</t>
  </si>
  <si>
    <t>WALKLEY_Betty_1st=persons_id</t>
  </si>
  <si>
    <t>F: Formerly</t>
  </si>
  <si>
    <t>01202 423795</t>
  </si>
  <si>
    <t>WELLSTEAD_Lee_1st=persons_id</t>
  </si>
  <si>
    <t>ANTHONY_Residence_1st=places_id</t>
  </si>
  <si>
    <t>CHALLIS_Becky_1st=persons_id</t>
  </si>
  <si>
    <t>CHALLIS_Charlotte_1st=persons_id</t>
  </si>
  <si>
    <t>CHARLSTON_1st=families_id</t>
  </si>
  <si>
    <t>CHARLSTON</t>
  </si>
  <si>
    <t>CHARLSTON_Linda_1st=persons_id</t>
  </si>
  <si>
    <t>CHARLSTON_Celina_1st=persons_id</t>
  </si>
  <si>
    <t>Christian</t>
  </si>
  <si>
    <t>Atkins</t>
  </si>
  <si>
    <t>CHAVEZ-MUNOZ_1st=families_id</t>
  </si>
  <si>
    <t>CHAVEZ-MUNOZ</t>
  </si>
  <si>
    <t>CHAVEZ-MUNOZ_James_1st=persons_id</t>
  </si>
  <si>
    <t>CHAVEZ-MUNOZ_Ros_1st=persons_id</t>
  </si>
  <si>
    <t>CHAVEZ-MUNOZ_Jennifer_1st=persons_id</t>
  </si>
  <si>
    <t>CHAVEZ-MUNOZ_Kirsten_1st=persons_id</t>
  </si>
  <si>
    <t>CHAVEZ-MUNOZ_Joseph_1st=persons_id</t>
  </si>
  <si>
    <t>Married to Suzanne (07808 515115</t>
  </si>
  <si>
    <t>CHAVEZ-MUNOZ_2nd=families_id</t>
  </si>
  <si>
    <t>Betty</t>
  </si>
  <si>
    <t>CHAVEZ-MUNOZ_Lucan_1st=persons_id</t>
  </si>
  <si>
    <t>Walkley</t>
  </si>
  <si>
    <t>CHAVEZ-MUNOZ_Kirstin_1st=persons_id</t>
  </si>
  <si>
    <t>CHAVEZ-MUNOZ_Evie-Maia_1st=persons_id</t>
  </si>
  <si>
    <t>CHAVEZ-MUNOZ_LuChe_1st=persons_id</t>
  </si>
  <si>
    <t>CHAVEZ-MUNOZ_Rufus_1st=persons_id</t>
  </si>
  <si>
    <t>CHAVEZ-MUNOZ_3rd=families_id</t>
  </si>
  <si>
    <t>CHAVEZ-MUNOZ_Riccardo_1st=persons_id</t>
  </si>
  <si>
    <t>CHAVEZ-MUNOZ_Roxana_1st=persons_id</t>
  </si>
  <si>
    <t>CHAVEZ-MUNOZ_Jesse_1st=persons_id</t>
  </si>
  <si>
    <t>CHAVEZ-MUNOZ_Christine_1st=persons_id</t>
  </si>
  <si>
    <t>CARROLL_Marjorie_1st=persons_id</t>
  </si>
  <si>
    <t>Joe</t>
  </si>
  <si>
    <t>Marjorie</t>
  </si>
  <si>
    <t>CHUI_1st=families_id</t>
  </si>
  <si>
    <t>Carroll</t>
  </si>
  <si>
    <t>CHUI</t>
  </si>
  <si>
    <t>CHUI_Paul_1st=persons_id</t>
  </si>
  <si>
    <t>trumpetatkins@btinternet.com</t>
  </si>
  <si>
    <t>CHUI_Monique_1st=persons_id</t>
  </si>
  <si>
    <t>BRANNAN_Caroline_1st=persons_id</t>
  </si>
  <si>
    <t>CHUI_Nicole_1st=persons_id</t>
  </si>
  <si>
    <t>FORD_Natalie_1st=persons_id</t>
  </si>
  <si>
    <t>CLARKE_1st=families_id</t>
  </si>
  <si>
    <t>CLARKE</t>
  </si>
  <si>
    <t>CLARKE_Gary_1st=persons_id</t>
  </si>
  <si>
    <t>CLARKE_Angela_1st=persons_id</t>
  </si>
  <si>
    <t>WAINWRIGHT_Alan_1st=persons_id</t>
  </si>
  <si>
    <t>CLARKE_2nd=families_id</t>
  </si>
  <si>
    <t>Alan</t>
  </si>
  <si>
    <t>Martin</t>
  </si>
  <si>
    <t>CLARKE_Leslie_1st=persons_id</t>
  </si>
  <si>
    <t>CLARKE_Monica_1st=persons_id</t>
  </si>
  <si>
    <t>Married to Lisa</t>
  </si>
  <si>
    <t>m.atkins@uk.cdw.com</t>
  </si>
  <si>
    <t>CLARKE_3rd=families_id</t>
  </si>
  <si>
    <t>MCEWEN_Mary_1st=persons_id</t>
  </si>
  <si>
    <t>CLARKE_Tom_1st=persons_id</t>
  </si>
  <si>
    <t>CLARKE_Irene_1st=persons_id</t>
  </si>
  <si>
    <t>McEwen</t>
  </si>
  <si>
    <t>CLARKE-HARPER_1st=families_id</t>
  </si>
  <si>
    <t>Tim</t>
  </si>
  <si>
    <t>CLARKE-HARPER</t>
  </si>
  <si>
    <t>CLARKE-RAMIREZ_Philip_1st=persons_id</t>
  </si>
  <si>
    <t>HARPER-OLSEN_Inez_1st=persons_id</t>
  </si>
  <si>
    <t>COLEMAN_Elsie_1st=persons_id</t>
  </si>
  <si>
    <t>CLARKE-HARPER_Vivian_1st=persons_id</t>
  </si>
  <si>
    <t>16/08/1925</t>
  </si>
  <si>
    <t>Elsie</t>
  </si>
  <si>
    <t>COLEMAN_1st=families_id</t>
  </si>
  <si>
    <t>COLEMAN</t>
  </si>
  <si>
    <t>COLEMAN_Lionel_1st=persons_id</t>
  </si>
  <si>
    <t>HUGHES_John_1st=persons_id</t>
  </si>
  <si>
    <t>COLEMAN_Natasha_1st=persons_id</t>
  </si>
  <si>
    <t>ATKINSON_Michelle_1st=persons_id</t>
  </si>
  <si>
    <t>Michelle</t>
  </si>
  <si>
    <t>Atkinson</t>
  </si>
  <si>
    <t>Michele Francis</t>
  </si>
  <si>
    <t>COLEMAN_2nd=families_id</t>
  </si>
  <si>
    <t>01202 419725</t>
  </si>
  <si>
    <t>MCEWEN_William_2nd=persons_id</t>
  </si>
  <si>
    <t>HORSEY_Residence_1st=places_id</t>
  </si>
  <si>
    <t>COLEMAN_William_1st=persons_id</t>
  </si>
  <si>
    <t>HORSEY_1st=families_id</t>
  </si>
  <si>
    <t>BICKERTON_Frank_1st=persons_id</t>
  </si>
  <si>
    <t>AUSTIN_Pam_1st=persons_id</t>
  </si>
  <si>
    <t>COLEMAN_Sarah_1st=persons_id</t>
  </si>
  <si>
    <t>Ms</t>
  </si>
  <si>
    <t>Pam</t>
  </si>
  <si>
    <t>Austin</t>
  </si>
  <si>
    <t>21/08/1954</t>
  </si>
  <si>
    <t>Frank</t>
  </si>
  <si>
    <t>COLLIER_1st=families_id</t>
  </si>
  <si>
    <t>COLLIER</t>
  </si>
  <si>
    <t>COLLIER_David_1st=persons_id</t>
  </si>
  <si>
    <t>01202 300545</t>
  </si>
  <si>
    <t>AUSTIN_Residence_1st=places_id</t>
  </si>
  <si>
    <t>HAMMOND_Jennifer_1st=persons_id</t>
  </si>
  <si>
    <t>Jennifer</t>
  </si>
  <si>
    <t>Hammond</t>
  </si>
  <si>
    <t>COLLIER_2nd=families_id</t>
  </si>
  <si>
    <t>COLLIER_Christine_1st=persons_id</t>
  </si>
  <si>
    <t>Philip</t>
  </si>
  <si>
    <t>COLLIER_Oscar_1st=persons_id</t>
  </si>
  <si>
    <t>COLLIER_Millie_1st=persons_id</t>
  </si>
  <si>
    <t>WHITE_Alice_1st=persons_id</t>
  </si>
  <si>
    <t>philgaustin@hotmail.com</t>
  </si>
  <si>
    <t>01202 395518</t>
  </si>
  <si>
    <t>AUSTIN_Residence_2nd=places_id</t>
  </si>
  <si>
    <t>COLLINS_1st=families_id</t>
  </si>
  <si>
    <t>COLLINS</t>
  </si>
  <si>
    <t>COLLINS_Dave_1st=persons_id</t>
  </si>
  <si>
    <t>COLLINS_Tanya_1st=persons_id</t>
  </si>
  <si>
    <t>COLLINS_Louis_1st=persons_id</t>
  </si>
  <si>
    <t>COLLINS_April_1st=persons_id</t>
  </si>
  <si>
    <t>CONNOLLY_1st=families_id</t>
  </si>
  <si>
    <t>CONNOLLY</t>
  </si>
  <si>
    <t>Leena</t>
  </si>
  <si>
    <t>Baby</t>
  </si>
  <si>
    <t>ROMERO_Rosa_1st=persons_id</t>
  </si>
  <si>
    <t>CONNOLLY_Patrick_1st=persons_id</t>
  </si>
  <si>
    <t>CONNOLLY_Conchessa_1st=persons_id</t>
  </si>
  <si>
    <t>Rosa</t>
  </si>
  <si>
    <t>CONNOLLY_Isabella_1st=persons_id</t>
  </si>
  <si>
    <t>CONNOLLY_Eleanor_1st=persons_id</t>
  </si>
  <si>
    <t>lal.chacko@yahoo.com</t>
  </si>
  <si>
    <t>01202 420787</t>
  </si>
  <si>
    <t>CHACKO_Residence_1st=places_id</t>
  </si>
  <si>
    <t>COOK_1st=families_id</t>
  </si>
  <si>
    <t>COOK</t>
  </si>
  <si>
    <t>COOK_Philip_1st=persons_id</t>
  </si>
  <si>
    <t>COOK_Sandra_1st=persons_id</t>
  </si>
  <si>
    <t>COOK_Bryony_1st=persons_id</t>
  </si>
  <si>
    <t>COOK_Amber_1st=persons_id</t>
  </si>
  <si>
    <t>HARRISON_Ethel_1st=persons_id</t>
  </si>
  <si>
    <t>COOK_2nd=families_id</t>
  </si>
  <si>
    <t>COOK_Tony_1st=persons_id</t>
  </si>
  <si>
    <t>Ethel</t>
  </si>
  <si>
    <t>COOK_Louise_1st=persons_id</t>
  </si>
  <si>
    <t>Syro-Malabar_Uniate-Church_1st=institutions_id</t>
  </si>
  <si>
    <t>Harrison</t>
  </si>
  <si>
    <t>COOK_Eve_1st=persons_id</t>
  </si>
  <si>
    <t>COOKMAN_1st=families_id</t>
  </si>
  <si>
    <t>COOKMAN</t>
  </si>
  <si>
    <t>COOKMAN_Brendan_1st=persons_id</t>
  </si>
  <si>
    <t>COOKMAN_Emily_1st=persons_id</t>
  </si>
  <si>
    <t>COOKMAN_Kitana_1st=persons_id</t>
  </si>
  <si>
    <t>BABY_Littimol_1st=persons_id</t>
  </si>
  <si>
    <t>COOKMAN_ChristianName_1st=persons_id</t>
  </si>
  <si>
    <t>Littimol</t>
  </si>
  <si>
    <t>LEIRO_Maria_1st=persons_id</t>
  </si>
  <si>
    <t>COOPER_1st=families_id</t>
  </si>
  <si>
    <t>COOPER</t>
  </si>
  <si>
    <t>Maria</t>
  </si>
  <si>
    <t>Leiro</t>
  </si>
  <si>
    <t>COOPER_Carl_1st=persons_id</t>
  </si>
  <si>
    <t>COOPER_Chantel_1st=persons_id</t>
  </si>
  <si>
    <t>COOPER_Amelia_1st=persons_id</t>
  </si>
  <si>
    <t>littijoppan@gmail.com</t>
  </si>
  <si>
    <t>THOMAS_Residence_1st=places_id</t>
  </si>
  <si>
    <t>COPUS_1st=families_id</t>
  </si>
  <si>
    <t>COPUS</t>
  </si>
  <si>
    <t>THOMAS_1st=families_id</t>
  </si>
  <si>
    <t>BROWN_Lawrence_1st=persons_id</t>
  </si>
  <si>
    <t>COPUS_Brian_1st=persons_id</t>
  </si>
  <si>
    <t>COPUS-LANGE_Bärbel_1st=persons_id</t>
  </si>
  <si>
    <t>06/09/1969</t>
  </si>
  <si>
    <t>Lawrence</t>
  </si>
  <si>
    <t>Brown</t>
  </si>
  <si>
    <t>CORNELIUS_1st=families_id</t>
  </si>
  <si>
    <t>CORNELIUS</t>
  </si>
  <si>
    <t>CORNELIUS_Frances_1st=persons_id</t>
  </si>
  <si>
    <t>Gunther</t>
  </si>
  <si>
    <t>Baeck</t>
  </si>
  <si>
    <t>CORNELIUS_Cristi_1st=persons_id</t>
  </si>
  <si>
    <t>BARNES_Dorothy_1st=persons_id</t>
  </si>
  <si>
    <t>CORREA_1st=families_id</t>
  </si>
  <si>
    <t>CORREA</t>
  </si>
  <si>
    <t>01202 477695</t>
  </si>
  <si>
    <t>Barnes</t>
  </si>
  <si>
    <t>BAECK_Residence_1st=places_id</t>
  </si>
  <si>
    <t>CORREA_Carlos_1st=persons_id</t>
  </si>
  <si>
    <t>CORREA_Maria_1st=persons_id</t>
  </si>
  <si>
    <t>CORREA_Hector_1st=persons_id</t>
  </si>
  <si>
    <t>1940-02-17</t>
  </si>
  <si>
    <t>COULTER_1st=families_id</t>
  </si>
  <si>
    <t>COULTER</t>
  </si>
  <si>
    <t>DE:Germany</t>
  </si>
  <si>
    <t>COULTER_Hugh_1st=persons_id</t>
  </si>
  <si>
    <t>SLY_Dick_1st=persons_id</t>
  </si>
  <si>
    <t>Physician (retired)</t>
  </si>
  <si>
    <t>COULTER_Marysa_1st=persons_id</t>
  </si>
  <si>
    <t>Dick</t>
  </si>
  <si>
    <t>Sly</t>
  </si>
  <si>
    <t>COYNE_1st=families_id</t>
  </si>
  <si>
    <t>COYNE</t>
  </si>
  <si>
    <t>COYNE_Mary_1st=persons_id</t>
  </si>
  <si>
    <t>COYNE_Keiran_1st=persons_id</t>
  </si>
  <si>
    <t>https://drive.google.com/uc?id=0BxY8FTVhdfNbNHlsaVdnaUF0UU0</t>
  </si>
  <si>
    <t>CRADICK_1st=families_id</t>
  </si>
  <si>
    <t>BERRY_Ellen_1st=persons_id</t>
  </si>
  <si>
    <t>CRADICK</t>
  </si>
  <si>
    <t>CRADICK_Karl_1st=persons_id</t>
  </si>
  <si>
    <t>Ellen</t>
  </si>
  <si>
    <t>Berry</t>
  </si>
  <si>
    <t>CRADICK_Irene_1st=persons_id</t>
  </si>
  <si>
    <t>CRADICK_Bethany_1st=persons_id</t>
  </si>
  <si>
    <t>Valerie</t>
  </si>
  <si>
    <t>CRADICK_Helen_1st=persons_id</t>
  </si>
  <si>
    <t>CRAWLEY_1st=families_id</t>
  </si>
  <si>
    <t>CRAWLEY</t>
  </si>
  <si>
    <t>STEWART_William_1st=persons_id</t>
  </si>
  <si>
    <t>CRAWLEY_Carl_1st=persons_id</t>
  </si>
  <si>
    <t>CRAWLEY_Tracy_1st=persons_id</t>
  </si>
  <si>
    <t>ELLIS_Thomas_1st=persons_id</t>
  </si>
  <si>
    <t>13/09/1963</t>
  </si>
  <si>
    <t>Stewart</t>
  </si>
  <si>
    <t>CROSS_1st=families_id</t>
  </si>
  <si>
    <t>CROSS</t>
  </si>
  <si>
    <t>CROSS_Grant_1st=persons_id</t>
  </si>
  <si>
    <t>CROSS_Kerry_1st=persons_id</t>
  </si>
  <si>
    <t>CROSS_James_1st=persons_id</t>
  </si>
  <si>
    <t>CROSS_Jordan_1st=persons_id</t>
  </si>
  <si>
    <t>CRUICKSHANK_1st=families_id</t>
  </si>
  <si>
    <t>CRUICKSHANK</t>
  </si>
  <si>
    <t>Barbara</t>
  </si>
  <si>
    <t>CRUICKSHANK_Ian_1st=persons_id</t>
  </si>
  <si>
    <t>CRUICKSHANK_Rebecca_1st=persons_id</t>
  </si>
  <si>
    <t>CRUICKSHANK_Max_1st=persons_id</t>
  </si>
  <si>
    <t>CUNNIFFE_1st=families_id</t>
  </si>
  <si>
    <t>CUNNIFFE</t>
  </si>
  <si>
    <t>CUNNIFFE_Linda_1st=persons_id</t>
  </si>
  <si>
    <t>CUNNIFFE_Vicky_1st=persons_id</t>
  </si>
  <si>
    <t>CURTIS-WISEMAN_1st=families_id</t>
  </si>
  <si>
    <t>CURTIS-WISEMAN</t>
  </si>
  <si>
    <t>Baker</t>
  </si>
  <si>
    <t>WISEMAN_Anthony_1st=persons_id</t>
  </si>
  <si>
    <t>CURTIS-Ethel_1st=persons_id</t>
  </si>
  <si>
    <t>WISEMAN_Tony_1st=persons_id</t>
  </si>
  <si>
    <t>WISEMAN_Jamie_1st=persons_id</t>
  </si>
  <si>
    <t>GREEN_Claudia_1st=persons_id</t>
  </si>
  <si>
    <t>DALY_1st=families_id</t>
  </si>
  <si>
    <t>DALY</t>
  </si>
  <si>
    <t>Claudia</t>
  </si>
  <si>
    <t>DALY_Ellen_1st=persons_id</t>
  </si>
  <si>
    <t>DALY_Joseph_1st=persons_id</t>
  </si>
  <si>
    <t>Hendrick</t>
  </si>
  <si>
    <t>DARBY_1st=families_id</t>
  </si>
  <si>
    <t>DARBY</t>
  </si>
  <si>
    <t>DARBY_Andrew_1st=persons_id</t>
  </si>
  <si>
    <t>DARBY_Catherine_1st=persons_id</t>
  </si>
  <si>
    <t>DARBY_Sebastian_1st=persons_id</t>
  </si>
  <si>
    <t>STEWART_Mary_1st=persons_id</t>
  </si>
  <si>
    <t>DARBY_Harvey_1st=persons_id</t>
  </si>
  <si>
    <t>DAVIES_1st=families_id</t>
  </si>
  <si>
    <t>DAVIES</t>
  </si>
  <si>
    <t>barbarabaker56@btinternet.com</t>
  </si>
  <si>
    <t>DAVIES_Michael_1st=persons_id</t>
  </si>
  <si>
    <t>07762 158137</t>
  </si>
  <si>
    <t>DAVIES_Deborah_1st=persons_id</t>
  </si>
  <si>
    <t>BAKER_Residence_2nd=places_id</t>
  </si>
  <si>
    <t>DAWSON_1st=families_id</t>
  </si>
  <si>
    <t>DAWSON</t>
  </si>
  <si>
    <t>DAWSON_Neil_1st=persons_id</t>
  </si>
  <si>
    <t>DAWSON_Elliott_1st=persons_id</t>
  </si>
  <si>
    <t>LEIRO_Marcelius_1st=persons_id</t>
  </si>
  <si>
    <t>HENDRICK_1st=families_id</t>
  </si>
  <si>
    <t>Marcelius</t>
  </si>
  <si>
    <t>DAY_1st=families_id</t>
  </si>
  <si>
    <t>HR Director</t>
  </si>
  <si>
    <t>DAY</t>
  </si>
  <si>
    <t>DAY_Ted_1st=persons_id</t>
  </si>
  <si>
    <t>DAY_Haidée_1st=persons_id</t>
  </si>
  <si>
    <t>DAY_Anne_1st=persons_id</t>
  </si>
  <si>
    <t>COLE_Valerie_1st=persons_id</t>
  </si>
  <si>
    <t>DAY_Barbara_1st=persons_id</t>
  </si>
  <si>
    <t>DAY_Tony_1st=persons_id</t>
  </si>
  <si>
    <t>DEWHURST_1st=families_id</t>
  </si>
  <si>
    <t>DEWHURST</t>
  </si>
  <si>
    <t>22/09/1066</t>
  </si>
  <si>
    <t>Cole</t>
  </si>
  <si>
    <t>DEWHURST_Vanessa_1st=persons_id</t>
  </si>
  <si>
    <t>DEWHURST_Isabella_1st=persons_id</t>
  </si>
  <si>
    <t>DEWHURST_Oliver_1st=persons_id</t>
  </si>
  <si>
    <t>Guido</t>
  </si>
  <si>
    <t>Guido Tonutti</t>
  </si>
  <si>
    <t>DIMMICK_1st=families_id</t>
  </si>
  <si>
    <t>URE_John_1st=persons_id</t>
  </si>
  <si>
    <t>DIMMICK</t>
  </si>
  <si>
    <t>24/09/1944</t>
  </si>
  <si>
    <t>DIMMICK_Nigel_1st=persons_id</t>
  </si>
  <si>
    <t>07881 814560</t>
  </si>
  <si>
    <t>Ure</t>
  </si>
  <si>
    <t>STREET_Wendy_1st=persons_id</t>
  </si>
  <si>
    <t>BAKER_Residence_1st=places_id</t>
  </si>
  <si>
    <t>DIMMICK_Benjamin_1st=persons_id</t>
  </si>
  <si>
    <t>ROSSER_David_1st=persons_id</t>
  </si>
  <si>
    <t>DIMMICK_2nd=families_id</t>
  </si>
  <si>
    <t>Rosser</t>
  </si>
  <si>
    <t>HEWITT_Lucy_1st=persons_id</t>
  </si>
  <si>
    <t>DINHAM_1st=families_id</t>
  </si>
  <si>
    <t>DINHAM</t>
  </si>
  <si>
    <t>GREEN_Kate_1st=persons_id</t>
  </si>
  <si>
    <t>DINHAM_Laurence_1st=persons_id</t>
  </si>
  <si>
    <t>DINHAM_Ann_1st=persons_id</t>
  </si>
  <si>
    <t>DINHAM_Grace_1st=persons_id</t>
  </si>
  <si>
    <t>08/10/1963</t>
  </si>
  <si>
    <t>Kate</t>
  </si>
  <si>
    <t>Stephen</t>
  </si>
  <si>
    <t>DINHAM_2nd=families_id</t>
  </si>
  <si>
    <t>DINHAM_Michael_1st=persons_id</t>
  </si>
  <si>
    <t>DINHAM_Lyn_1st=persons_id</t>
  </si>
  <si>
    <t>stephenbaker57@btinternet.com</t>
  </si>
  <si>
    <t>LAMPLUGH_Nancy_1st=persons_id</t>
  </si>
  <si>
    <t>DIXON_2nd=families_id</t>
  </si>
  <si>
    <t>DIXON</t>
  </si>
  <si>
    <t>Nancy</t>
  </si>
  <si>
    <t>Lamplugh</t>
  </si>
  <si>
    <t>DIXON_Michael_1st=persons_id</t>
  </si>
  <si>
    <t>DIXON_Oonagh_1st=persons_id</t>
  </si>
  <si>
    <t>DIXON_Gabriel_1st=persons_id</t>
  </si>
  <si>
    <t>DIXON_Franchesca_1st=persons_id</t>
  </si>
  <si>
    <t>DOMENEGHETTI_1st=families_id</t>
  </si>
  <si>
    <t>DOMENEGHETTI</t>
  </si>
  <si>
    <t>DOMENEGHETTI_Luigi_1st=persons_id</t>
  </si>
  <si>
    <t>DOMENEGHETTI_Karen_1st=persons_id</t>
  </si>
  <si>
    <t>DOMENEGHETTI_Camilla_1st=persons_id</t>
  </si>
  <si>
    <t>Bales</t>
  </si>
  <si>
    <t>EVANS_Elizabeth_1st=persons_id</t>
  </si>
  <si>
    <t>DONEGAN_1st=families_id</t>
  </si>
  <si>
    <t>DONEGAN</t>
  </si>
  <si>
    <t>Elizabeth</t>
  </si>
  <si>
    <t>Evans</t>
  </si>
  <si>
    <t>DONEGAN_Ian_2nd=persons_id</t>
  </si>
  <si>
    <t>01202 770939</t>
  </si>
  <si>
    <t>BROSINGEROVA_Andrea_1st=persons_id</t>
  </si>
  <si>
    <t>LOVELL_Residence_1st=places_id</t>
  </si>
  <si>
    <t>DONEGAN_Ian_1st=persons_id</t>
  </si>
  <si>
    <t>VENDY_Derrick_1st=persons_id</t>
  </si>
  <si>
    <t>Derrick</t>
  </si>
  <si>
    <t>DONEGAN-STEPHENS_1st=families_id</t>
  </si>
  <si>
    <t>DONEGAN-STEPHENS</t>
  </si>
  <si>
    <t>STEPHENS_Laura_1st=persons_id</t>
  </si>
  <si>
    <t>Eli</t>
  </si>
  <si>
    <t>Balloni</t>
  </si>
  <si>
    <t>LAW_Iris_1st=persons_id</t>
  </si>
  <si>
    <t>Iris</t>
  </si>
  <si>
    <t>DOUGAN_1st=families_id</t>
  </si>
  <si>
    <t>Law</t>
  </si>
  <si>
    <t>DOUGAN</t>
  </si>
  <si>
    <t>Peter Lucas's grandmother</t>
  </si>
  <si>
    <t>07792 256755</t>
  </si>
  <si>
    <t>BALLONI_Residence_1st=places_id</t>
  </si>
  <si>
    <t>DOUGAN_Colm_1st=persons_id</t>
  </si>
  <si>
    <t>DOUGAN_Siobhan_1st=persons_id</t>
  </si>
  <si>
    <t>DOUGAN_Oran_1st=persons_id</t>
  </si>
  <si>
    <t>DOUGAN_James_1st=persons_id</t>
  </si>
  <si>
    <t>GILLAM_Roger_1st=persons_id</t>
  </si>
  <si>
    <t>DRONSFIELD_1st=families_id</t>
  </si>
  <si>
    <t>DRONSFIELD</t>
  </si>
  <si>
    <t>Barker</t>
  </si>
  <si>
    <t>DRONSFIELD_Tony_1st=persons_id</t>
  </si>
  <si>
    <t>DRONSFIELD_Linda_1st=persons_id</t>
  </si>
  <si>
    <t>HENDRICK_Angela_1st=persons_id</t>
  </si>
  <si>
    <t>Angela</t>
  </si>
  <si>
    <t>DRUMMOND_1st=families_id</t>
  </si>
  <si>
    <t>DRUMMOND</t>
  </si>
  <si>
    <t>01202 417779</t>
  </si>
  <si>
    <t>BARKER_Residence_1st=places_id</t>
  </si>
  <si>
    <t>DRUMMOND_Michael_1st=persons_id</t>
  </si>
  <si>
    <t>DRUMMOND_Rosaleen_1st=persons_id</t>
  </si>
  <si>
    <t>DRUMMOND_Aisling_1st=persons_id</t>
  </si>
  <si>
    <t>DUBACH_1st=families_id</t>
  </si>
  <si>
    <t>DUBACH</t>
  </si>
  <si>
    <t>GRACKLIN_Henry_1st=person_id</t>
  </si>
  <si>
    <t>DUBACH_Urs_1st=persons_id</t>
  </si>
  <si>
    <t>DUBACH_Cynthia_1st=persons_id</t>
  </si>
  <si>
    <t>Henry</t>
  </si>
  <si>
    <t>DUCKER_1st=families_id</t>
  </si>
  <si>
    <t>DUCKER</t>
  </si>
  <si>
    <t>BARNES_Alan_1st=persons_id</t>
  </si>
  <si>
    <t>DUCKER_Charles_1st=persons_id</t>
  </si>
  <si>
    <t>DUCKER_Theresa_1st=persons_id</t>
  </si>
  <si>
    <t>Alan Franklin</t>
  </si>
  <si>
    <t>BARNES_Edwin_2nd=persons_id</t>
  </si>
  <si>
    <t>Edwin</t>
  </si>
  <si>
    <t>DUDLEY_1st=families_id</t>
  </si>
  <si>
    <t>DUDLEY</t>
  </si>
  <si>
    <t>DUDLEY_Gerald_1st=persons_id</t>
  </si>
  <si>
    <t>01202 421492</t>
  </si>
  <si>
    <t>DUDLEY_Rachael_1st=persons_id</t>
  </si>
  <si>
    <t>ELLISON_Joan_1st=persons_id</t>
  </si>
  <si>
    <t>Ellison</t>
  </si>
  <si>
    <t>DUFALL_1st=families_id</t>
  </si>
  <si>
    <t>DUFALL</t>
  </si>
  <si>
    <t>DUFALL_Alan_1st=persons_id</t>
  </si>
  <si>
    <t>DUFALL_Renée</t>
  </si>
  <si>
    <t>WALL_Jean_1st=persons_id</t>
  </si>
  <si>
    <t>DUFFY_1st=families_id</t>
  </si>
  <si>
    <t>DUFFY</t>
  </si>
  <si>
    <t>Rev Mgr</t>
  </si>
  <si>
    <t>DUFFY_Patrick_1st=persons_id</t>
  </si>
  <si>
    <t>02/11/1066</t>
  </si>
  <si>
    <t>DUFFY_Collette_1st=persons_id</t>
  </si>
  <si>
    <t>DUFFY_Cael_1st=persons_id</t>
  </si>
  <si>
    <t>Jean</t>
  </si>
  <si>
    <t>Wall</t>
  </si>
  <si>
    <t>DUMAYNE_1st=families_id</t>
  </si>
  <si>
    <t>DUMAYNE</t>
  </si>
  <si>
    <t>mgredwinb@gmail.com</t>
  </si>
  <si>
    <t>BARNES_Residence_2nd=places_id</t>
  </si>
  <si>
    <t>DUMAYNE_Horace_1st=persons_id</t>
  </si>
  <si>
    <t>BARNES_Residence_1st=places_id</t>
  </si>
  <si>
    <t>DUMAYNE_Muriel_1st=persons_id</t>
  </si>
  <si>
    <t>RICHARDS_John_1st=persons_id</t>
  </si>
  <si>
    <t>MALLON_Julie_1st=persons_id</t>
  </si>
  <si>
    <t>Minister of Religion (retired)</t>
  </si>
  <si>
    <t>Richards</t>
  </si>
  <si>
    <t>DUNCAN_1st=families_id</t>
  </si>
  <si>
    <t>DUNCAN</t>
  </si>
  <si>
    <t>Christianity-Anglican</t>
  </si>
  <si>
    <t>DUNCAN_Dean_1st=persons_id</t>
  </si>
  <si>
    <t>Our-Lady-of-Walsingham_Ordinariate_1st=institutions_id</t>
  </si>
  <si>
    <t>DUNCAN_Fenella_1st=persons_id</t>
  </si>
  <si>
    <t>DUNCAN_Leo_1st=persons_id</t>
  </si>
  <si>
    <t>DUNCAN_Arwen_1st=persons_id</t>
  </si>
  <si>
    <t>SHAVER_John-David_1st=persons_id</t>
  </si>
  <si>
    <t>DUNFORD_1st=families_id</t>
  </si>
  <si>
    <t>DUNFORD</t>
  </si>
  <si>
    <t>http://www.theanglocatholic.com/wp-content/uploads/2010/02/+E002.jpg</t>
  </si>
  <si>
    <t>DUNFORD_Adrian_1st=persons_id</t>
  </si>
  <si>
    <t>DUNFORD_Nicola_1st=persons_id</t>
  </si>
  <si>
    <t>09/11/1066</t>
  </si>
  <si>
    <t>DUNFORD_Felix_1st=persons_id</t>
  </si>
  <si>
    <t>http://mgredwins.blogspot.co.uk/</t>
  </si>
  <si>
    <t>John David</t>
  </si>
  <si>
    <t>Shaver</t>
  </si>
  <si>
    <t>DUNFORD-CASTRO_1st=families_id</t>
  </si>
  <si>
    <t>DUNFORD-CASTRO</t>
  </si>
  <si>
    <t>DUNFORD-CASTRO_James_1st=persons_id</t>
  </si>
  <si>
    <t>SHREWSBURY_John_1st=persons_id</t>
  </si>
  <si>
    <t>DUNFORD-CASTRO_Maria_1st=persons_id</t>
  </si>
  <si>
    <t>DUNFORD-CASTRO_Aisha_1st=persons_id</t>
  </si>
  <si>
    <t>DUNFORD-CASTRO_Marcus_1st=persons_id</t>
  </si>
  <si>
    <t>Shrewsbury</t>
  </si>
  <si>
    <t>DUNNE_1st=families_id</t>
  </si>
  <si>
    <t>DUNNE</t>
  </si>
  <si>
    <t>MCMENAMIN_Kathleen_1st=persons_id</t>
  </si>
  <si>
    <t>DUNNE_Michael_1st=persons_id</t>
  </si>
  <si>
    <t>DUNNE_Claire_1st=persons_id</t>
  </si>
  <si>
    <t>DUNNE_Ellis_1st=persons_id</t>
  </si>
  <si>
    <t>Kathleen</t>
  </si>
  <si>
    <t>McMenamin</t>
  </si>
  <si>
    <t>BARNETT_Ann_1st=persons_id</t>
  </si>
  <si>
    <t>Ann</t>
  </si>
  <si>
    <t>Barnett</t>
  </si>
  <si>
    <t>DUNNE_2nd=families_id</t>
  </si>
  <si>
    <t>FRASER_William_1st=persons_id</t>
  </si>
  <si>
    <t>Ann Patricia</t>
  </si>
  <si>
    <t>DUNNE_Keiran_1st=persons_id</t>
  </si>
  <si>
    <t>Fraser</t>
  </si>
  <si>
    <t>DUNNE_Dierdre_1st=persons_id</t>
  </si>
  <si>
    <t>DUNNE_Maeve_1st=persons_id</t>
  </si>
  <si>
    <t>DUNNE_Connor_1st=persons_id</t>
  </si>
  <si>
    <t>BARNETT_Residence_1st=places_id</t>
  </si>
  <si>
    <t>EARLEY_1st=families_id</t>
  </si>
  <si>
    <t>EARLEY</t>
  </si>
  <si>
    <t>URE_Kathleen_1st=persons_id</t>
  </si>
  <si>
    <t>EARLEY_Angela_1st=persons_id</t>
  </si>
  <si>
    <t>EARLEY_Jacob_1st=persons_id</t>
  </si>
  <si>
    <t>18/11/1963</t>
  </si>
  <si>
    <t>EARLEY_Jessica_1st=persons_id</t>
  </si>
  <si>
    <t>EDE_1st=families_id</t>
  </si>
  <si>
    <t>EDE</t>
  </si>
  <si>
    <t>Rob</t>
  </si>
  <si>
    <t>EDE_Andy_1st=persons_id</t>
  </si>
  <si>
    <t>EDE_Kathy_1st=persons_id</t>
  </si>
  <si>
    <t>BOWER_Anthony_2nd=persons_id</t>
  </si>
  <si>
    <t>EDE_Ciaron_1st=persons_id</t>
  </si>
  <si>
    <t>EDE_Niall_1st=persons_id</t>
  </si>
  <si>
    <t>EDE_Niamh_1st=persons_id</t>
  </si>
  <si>
    <t>01202 776927</t>
  </si>
  <si>
    <t>EDE_Aidan_1st=persons_id</t>
  </si>
  <si>
    <t>BARNETT_Residence_2nd=places_id</t>
  </si>
  <si>
    <t>EDGELEY-LONG_1st=families_id</t>
  </si>
  <si>
    <t>EDGELEY-LONG</t>
  </si>
  <si>
    <t>EDGELEY-LONG_Glenn_1st=persons_id</t>
  </si>
  <si>
    <t>DIANI_Giovanni_1st=persons_id</t>
  </si>
  <si>
    <t>EDGELEY-LONG_Jeremy_1st=persons_id</t>
  </si>
  <si>
    <t>Giovanni</t>
  </si>
  <si>
    <t>EDWARDS_1st=families_id</t>
  </si>
  <si>
    <t>EDWARDS</t>
  </si>
  <si>
    <t>EDWARDS_Gareth_1st=persons_id</t>
  </si>
  <si>
    <t>EDWARDS_Michelle_1st=persons_id</t>
  </si>
  <si>
    <t>EDWARDS_Eli_1st=persons_id</t>
  </si>
  <si>
    <t>EDWARDS_James_1st=persons_id</t>
  </si>
  <si>
    <t>Daniel</t>
  </si>
  <si>
    <t>Barratt</t>
  </si>
  <si>
    <t>MACFARLANE_May_1st=persons_id</t>
  </si>
  <si>
    <t>EDWARDS_2nd=families_id</t>
  </si>
  <si>
    <t>May</t>
  </si>
  <si>
    <t>EDWARDS_Stu_1st=persons_id</t>
  </si>
  <si>
    <t>BROOKES_Kelsey_1st=persons_id</t>
  </si>
  <si>
    <t>BARRATT_Residence_1st=places_id</t>
  </si>
  <si>
    <t>EDWARDS_Theo_1st=persons_id</t>
  </si>
  <si>
    <t>O'CONNELL_Eileen_1st=person_id</t>
  </si>
  <si>
    <t>Eileen</t>
  </si>
  <si>
    <t>O'Connell</t>
  </si>
  <si>
    <t>EGMORE_1st=families_id</t>
  </si>
  <si>
    <t>EGMORE</t>
  </si>
  <si>
    <t>EGMORE_Nick_1st=persons_id</t>
  </si>
  <si>
    <t>EGMORE_Natalie_1st=persons_id</t>
  </si>
  <si>
    <t>EGMORE_Alfie_1st=persons_id</t>
  </si>
  <si>
    <t>Ricky</t>
  </si>
  <si>
    <t>Barrit</t>
  </si>
  <si>
    <t>KEMP_Eric_1st=persons_id</t>
  </si>
  <si>
    <t>Cedric</t>
  </si>
  <si>
    <t>ELLIS_1st=families_id</t>
  </si>
  <si>
    <t>ELLIS</t>
  </si>
  <si>
    <t>Kemp</t>
  </si>
  <si>
    <t>ELLIS_Dean_1st=persons_id</t>
  </si>
  <si>
    <t>01202 420140</t>
  </si>
  <si>
    <t>RIBEIRO_Danny_1st=persons_id</t>
  </si>
  <si>
    <t>BARRIT_Residence_1st=places_id</t>
  </si>
  <si>
    <t>ELLIS_Joshua_1st=persons_id</t>
  </si>
  <si>
    <t>RHODES_Mabel_1st=persons_id</t>
  </si>
  <si>
    <t>ELLIS_2nd=families_id</t>
  </si>
  <si>
    <t>Mabel</t>
  </si>
  <si>
    <t>Rhodes</t>
  </si>
  <si>
    <t>ELLISON_1st=families_id</t>
  </si>
  <si>
    <t>ELLISON</t>
  </si>
  <si>
    <t>ELLISON_John_1st=persons_id</t>
  </si>
  <si>
    <t>GORDON_Tina_1st=persons_id</t>
  </si>
  <si>
    <t>Vania</t>
  </si>
  <si>
    <t>Barros</t>
  </si>
  <si>
    <t>Vania Marisa</t>
  </si>
  <si>
    <t>Tina</t>
  </si>
  <si>
    <t>dandv04@icloud.com</t>
  </si>
  <si>
    <t>07710 677529</t>
  </si>
  <si>
    <t>ELLISON_Mark_1st=persons_id</t>
  </si>
  <si>
    <t>ELLIS_Residence_1st=places_id</t>
  </si>
  <si>
    <t>ELLISON_Nicholas_1st=persons_id</t>
  </si>
  <si>
    <t>ELLISON_Jane_1st=persons_id</t>
  </si>
  <si>
    <t>PT:Portugal</t>
  </si>
  <si>
    <t>Portugal</t>
  </si>
  <si>
    <t>MACFARLANE_Liam_1st=persons_id</t>
  </si>
  <si>
    <t>ELLISON_Damian_1st=persons_id</t>
  </si>
  <si>
    <t>ELLISON_Ann-Marie_1st=persons_id</t>
  </si>
  <si>
    <t>Liam</t>
  </si>
  <si>
    <t>ELLISON_2nd=families_id</t>
  </si>
  <si>
    <t>ELLISON_Katherine_1st=persons_id</t>
  </si>
  <si>
    <t>Portuguese</t>
  </si>
  <si>
    <t>ELLISON_Charlotte_1st=persons_id</t>
  </si>
  <si>
    <t>ELLISON_Jonathan_1st=persons_id</t>
  </si>
  <si>
    <t>GORDON_Alan_1st=persons_id</t>
  </si>
  <si>
    <t>Barrow</t>
  </si>
  <si>
    <t>ELLISON_3rd=families_id</t>
  </si>
  <si>
    <t>01202 775446</t>
  </si>
  <si>
    <t>BARROW_Residence_1st=places_id</t>
  </si>
  <si>
    <t>ELLISON_Sarah_1st=persons_id</t>
  </si>
  <si>
    <t>ELLISON_Harriett_1st=persons_id</t>
  </si>
  <si>
    <t>MCEWEN_Frances_1st=persons_id</t>
  </si>
  <si>
    <t>ELLISON_Georgie_1st=persons_id</t>
  </si>
  <si>
    <t>EMERTON_1st=families_id</t>
  </si>
  <si>
    <t>07/12/1946</t>
  </si>
  <si>
    <t>EMERTON</t>
  </si>
  <si>
    <t>Frances</t>
  </si>
  <si>
    <t>EMERTON_David_1st=persons_id</t>
  </si>
  <si>
    <t>EMERTON_Michelle_1st=persons_id</t>
  </si>
  <si>
    <t>BARTON_Robert_1st=persons_id</t>
  </si>
  <si>
    <t>EMERTON_Callie_1st=persons_id</t>
  </si>
  <si>
    <t>Bob</t>
  </si>
  <si>
    <t>EMERTON_Chloe_1st=persons_id</t>
  </si>
  <si>
    <t>EMERTON_Milli_1st=persons_id</t>
  </si>
  <si>
    <t>HANNAH_James_1st=persons_id</t>
  </si>
  <si>
    <t>ESPOSTI_1st=families_id</t>
  </si>
  <si>
    <t>ESPOSTI</t>
  </si>
  <si>
    <t>10/12/1941</t>
  </si>
  <si>
    <t>bobmena@sky.com</t>
  </si>
  <si>
    <t>01202 480139</t>
  </si>
  <si>
    <t>Hannah</t>
  </si>
  <si>
    <t>BARTON_Residence_1st=places_id</t>
  </si>
  <si>
    <t>ESPOSTI_Ron_1st=persons_id</t>
  </si>
  <si>
    <t>ESPOSTI_Sylvia_1st=persons_id</t>
  </si>
  <si>
    <t>ESPOSTI_Paul_1st=persons_id</t>
  </si>
  <si>
    <t>HARRISON_James_1st=persons_id</t>
  </si>
  <si>
    <t>ETHRIDGE_1st=families_id</t>
  </si>
  <si>
    <t>ETHRIDGE</t>
  </si>
  <si>
    <t>10/12/1961</t>
  </si>
  <si>
    <t>ETHRIDGE_Mark_1st=persons_id</t>
  </si>
  <si>
    <t>ETHRIDGE_Rachel_1st=persons_id</t>
  </si>
  <si>
    <t>BEALE_Millicent_1st=persons_id</t>
  </si>
  <si>
    <t>EVANS_1st=families_id</t>
  </si>
  <si>
    <t>EVANS</t>
  </si>
  <si>
    <t>Millicent</t>
  </si>
  <si>
    <t>EVANS_Helen_1st=persons_id</t>
  </si>
  <si>
    <t>EVANS_Christopher_1st=persons_id</t>
  </si>
  <si>
    <t>EVANS_Matthew_1st=persons_id</t>
  </si>
  <si>
    <t>EVANS_Lucy_1st=persons_id</t>
  </si>
  <si>
    <t>EVANS_Chloe_1st=persons_id</t>
  </si>
  <si>
    <t>Colin</t>
  </si>
  <si>
    <t>Bates</t>
  </si>
  <si>
    <t>EVANS_2nd=families_id</t>
  </si>
  <si>
    <t>EVANS_Reginald_Frank_1st=persons_id</t>
  </si>
  <si>
    <t>JONES_Vincent_2nd=persons_id</t>
  </si>
  <si>
    <t>EVANS_Teresa_1st=persons_id</t>
  </si>
  <si>
    <t>MORRIS_Sue_1st=persons_id</t>
  </si>
  <si>
    <t>FOYLE_Liz_1st=persons_id</t>
  </si>
  <si>
    <t>EVANS_Cath_1st=persons_id</t>
  </si>
  <si>
    <t>01202 429538</t>
  </si>
  <si>
    <t>EVANS_3rd=families_id</t>
  </si>
  <si>
    <t>BATES_Residence_1st=places_id</t>
  </si>
  <si>
    <t>EVANS_Ted_1st=persons_id</t>
  </si>
  <si>
    <t>EVANS_Jodie_1st=persons_id</t>
  </si>
  <si>
    <t>EVANS_Kim_1st=persons_id</t>
  </si>
  <si>
    <t>EVANS_4th=families_id</t>
  </si>
  <si>
    <t>COPUS_June_2nd=persons_id</t>
  </si>
  <si>
    <t>EVANS_Chris_1st=persons_id</t>
  </si>
  <si>
    <t>EVANS_Judith_1st=persons_id</t>
  </si>
  <si>
    <t>Craig</t>
  </si>
  <si>
    <t>EXCELL_1st=families_id</t>
  </si>
  <si>
    <t>EXCELL</t>
  </si>
  <si>
    <t>DIANI_Giuseppe_2nd=persons_id</t>
  </si>
  <si>
    <t>EXCELL_Gary_1st=persons_id</t>
  </si>
  <si>
    <t>07516 023710</t>
  </si>
  <si>
    <t>EXCELL_Michelle_1st=persons_id</t>
  </si>
  <si>
    <t>BATES_Residence_2nd=places_id</t>
  </si>
  <si>
    <t>EXCELL_Jack_1st=persons_id</t>
  </si>
  <si>
    <t>18/12/1954</t>
  </si>
  <si>
    <t>EXCELL_Lauren_1st=persons_id</t>
  </si>
  <si>
    <t>FALCO_1st=families_id</t>
  </si>
  <si>
    <t>FALCO</t>
  </si>
  <si>
    <t>FALCO_Gilbert_1st=persons_id</t>
  </si>
  <si>
    <t>FALCO_Eileen_1st=persons_id</t>
  </si>
  <si>
    <t>FALCO_Dominic_1st=persons_id</t>
  </si>
  <si>
    <t>BILES_Phillip_1st=persons_id</t>
  </si>
  <si>
    <t>FALCO_Kevin_1st=persons_id</t>
  </si>
  <si>
    <t>FALCO_Francesca_1st=persons_id</t>
  </si>
  <si>
    <t>BATES_Eric_1st=persons_id</t>
  </si>
  <si>
    <t>FARROW_1st=families_id</t>
  </si>
  <si>
    <t>FARROW</t>
  </si>
  <si>
    <t>FARROW_Jim_1st=persons_id</t>
  </si>
  <si>
    <t>FARROW_Rosemary_1st=persons_id</t>
  </si>
  <si>
    <t>01202 475286</t>
  </si>
  <si>
    <t>HOWE_Brenda_2nd=persons_id</t>
  </si>
  <si>
    <t>FARRUGIA_1st=families_id</t>
  </si>
  <si>
    <t>BATES_Residence_3rd=places_id</t>
  </si>
  <si>
    <t>FARRUGIA</t>
  </si>
  <si>
    <t>FARRUGIA_Emanuel_1st=persons_id</t>
  </si>
  <si>
    <t>FARRUGIA_Elaine_1st=persons_id</t>
  </si>
  <si>
    <t>FELLER_1st=families_id</t>
  </si>
  <si>
    <t>FELLER</t>
  </si>
  <si>
    <t>BILES_Winifred_2nd=persons_id</t>
  </si>
  <si>
    <t>FELLER_Giovanni_1st=persons_id</t>
  </si>
  <si>
    <t>FELLER_Valerie_1st=persons_id</t>
  </si>
  <si>
    <t>FELLER_Riccardo_1st=persons_id</t>
  </si>
  <si>
    <t>Jack</t>
  </si>
  <si>
    <t>FELLER_Maria_1st=persons_id</t>
  </si>
  <si>
    <t>01202 421420</t>
  </si>
  <si>
    <t>FELLOWES_1st=families_id</t>
  </si>
  <si>
    <t>FELLOWES</t>
  </si>
  <si>
    <t>BATES_Residence_4th=places_id</t>
  </si>
  <si>
    <t>FELLOWES_Lee_1st=persons_id</t>
  </si>
  <si>
    <t>FELLOWES_Theresa_1st=persons_id</t>
  </si>
  <si>
    <t>FELLOWES_Bethany_1st=persons_id</t>
  </si>
  <si>
    <t>FELLOWES_Alexandra_1st=persons_id</t>
  </si>
  <si>
    <t>Winifred</t>
  </si>
  <si>
    <t>FELSZ_1st=families_id</t>
  </si>
  <si>
    <t>FELSZ</t>
  </si>
  <si>
    <t>FELSZ_Lukasz_1st=persons_id</t>
  </si>
  <si>
    <t>FELSZ_Janette_1st=persons_id</t>
  </si>
  <si>
    <t>FELSZ_Oscar_1st=persons_id</t>
  </si>
  <si>
    <t>BATES_Jack_2nd=persons_id</t>
  </si>
  <si>
    <t>FELSZ_Oliver_1st=persons_id</t>
  </si>
  <si>
    <t>FELSZ_2nd=families_id</t>
  </si>
  <si>
    <t>EVANS_David_2nd=persons_id</t>
  </si>
  <si>
    <t>FELSZ_Ryszard_1st=persons_id</t>
  </si>
  <si>
    <t>FELSZ_Jolanta_1st=persons_id</t>
  </si>
  <si>
    <t>01202 428437</t>
  </si>
  <si>
    <t>FENTON_1st=families_id</t>
  </si>
  <si>
    <t>FENTON</t>
  </si>
  <si>
    <t>FENTON_John_1st=persons_id</t>
  </si>
  <si>
    <t>FENTON_Catherine_1st=persons_id</t>
  </si>
  <si>
    <t>FENTON_Jack_1st=persons_id</t>
  </si>
  <si>
    <t>FERNEZ_1st=families_id</t>
  </si>
  <si>
    <t>FERNEZ</t>
  </si>
  <si>
    <t>LALOR_Charles_2nd=persons_id</t>
  </si>
  <si>
    <t>FERNEZ_Pablito_1st=persons_id</t>
  </si>
  <si>
    <t>FERNEZ_Caroline_1st=persons_id</t>
  </si>
  <si>
    <t>Charles</t>
  </si>
  <si>
    <t>FERNEZ_Yasmin_1st=persons_id</t>
  </si>
  <si>
    <t>FERNEZ_Justin_1st=persons_id</t>
  </si>
  <si>
    <t>FERRIS_1st=families_id</t>
  </si>
  <si>
    <t>FERRIS</t>
  </si>
  <si>
    <t>Joanne</t>
  </si>
  <si>
    <t>Leech</t>
  </si>
  <si>
    <t>BISHOP_Mary_1st=persons_id</t>
  </si>
  <si>
    <t>FERRIS_Ted_1st=persons_id</t>
  </si>
  <si>
    <t>FERRIS_Doris_1st=persons_id</t>
  </si>
  <si>
    <t>P:Parish</t>
  </si>
  <si>
    <t>FERRIS_Steve_1st=persons_id</t>
  </si>
  <si>
    <t>FERRIS_Maggie_1st=persons_id</t>
  </si>
  <si>
    <t>01/01/1969</t>
  </si>
  <si>
    <t>FERRIS_2nd=families_id</t>
  </si>
  <si>
    <t>joannabates14@gmail.com</t>
  </si>
  <si>
    <t>FERRIS_Edward_1st=persons_id</t>
  </si>
  <si>
    <t>FERRIS_Nellie_1st=persons_id</t>
  </si>
  <si>
    <t>Homemaker</t>
  </si>
  <si>
    <t>FINCH_1st=families_id</t>
  </si>
  <si>
    <t>FINCH</t>
  </si>
  <si>
    <t>FINCH_Peter_1st=persons_id</t>
  </si>
  <si>
    <t>FINCH_Mary_1st=persons_id</t>
  </si>
  <si>
    <t>HAZLETT_William_1st=persons_id</t>
  </si>
  <si>
    <t>FINCH_Paul_1st=persons_id</t>
  </si>
  <si>
    <t>FINCH_Sean_1st=persons_id</t>
  </si>
  <si>
    <t>Kingsley</t>
  </si>
  <si>
    <t>FINCH_Grace_1st=persons_id</t>
  </si>
  <si>
    <t>Hazlett</t>
  </si>
  <si>
    <t>FIORE_1st=families_id</t>
  </si>
  <si>
    <t>FIORE</t>
  </si>
  <si>
    <t>FIORE_Tony_1st=persons_id</t>
  </si>
  <si>
    <t>FIORE_Giacomo_1st=persons_id</t>
  </si>
  <si>
    <t>FIORE_Benito_1st=persons_id</t>
  </si>
  <si>
    <t>ARCHER_Mary_1st=persons_id</t>
  </si>
  <si>
    <t>FIORE_2nd=families_id</t>
  </si>
  <si>
    <t>Archer</t>
  </si>
  <si>
    <t>FIORE_Antonino_1st=persons_id</t>
  </si>
  <si>
    <t>JOYCE_Ellen_1st=persons_id</t>
  </si>
  <si>
    <t>FISHER_1st=families_id</t>
  </si>
  <si>
    <t>FISHER</t>
  </si>
  <si>
    <t>Stuart</t>
  </si>
  <si>
    <t>Joyce</t>
  </si>
  <si>
    <t>FISHER_John_1st=persons_id</t>
  </si>
  <si>
    <t>FISHER_Bridget_1st=persons_id</t>
  </si>
  <si>
    <t>FLAHERTY-GALEA_1st=families_id</t>
  </si>
  <si>
    <t>07766 733939</t>
  </si>
  <si>
    <t>FLAHERTY-GALEA</t>
  </si>
  <si>
    <t>MCCARTHY_Edmund_1st=persons_id</t>
  </si>
  <si>
    <t>FLAHERTY_Martin_1st=persons_id</t>
  </si>
  <si>
    <t>Edmund</t>
  </si>
  <si>
    <t>McCarthy</t>
  </si>
  <si>
    <t>GALEA_Anita_1st=persons_id</t>
  </si>
  <si>
    <t>Electrician</t>
  </si>
  <si>
    <t>FLATTERY_1st=families_id</t>
  </si>
  <si>
    <t>FLATTERY</t>
  </si>
  <si>
    <t>MCCARTHY_1st=chantryMasses_id</t>
  </si>
  <si>
    <t>FLATTERY_John_1st=persons_id</t>
  </si>
  <si>
    <t>FLATTERY_Samantha_1st=persons_id</t>
  </si>
  <si>
    <t>FLATTERY_Erin_1st=persons_id</t>
  </si>
  <si>
    <t>Pat</t>
  </si>
  <si>
    <t>FLATTERY_Caitlin_1st=persons_id</t>
  </si>
  <si>
    <t>Batten</t>
  </si>
  <si>
    <t>DE-SOUZA_Rosalie_1st=persons_id</t>
  </si>
  <si>
    <t>Patrick John</t>
  </si>
  <si>
    <t>FLETCHER_1st=families_id</t>
  </si>
  <si>
    <t>FLETCHER</t>
  </si>
  <si>
    <t>05/01/1950</t>
  </si>
  <si>
    <t>Moved to NZ in 1957; back in Dorset for a year. Former missionary to PNG with Catholic Overseas Volunteers Service</t>
  </si>
  <si>
    <t>Rosalie</t>
  </si>
  <si>
    <t>pat.batten2017@gmail.com</t>
  </si>
  <si>
    <t>De Souza</t>
  </si>
  <si>
    <t>FLETCHER_Brian_1st=persons_id</t>
  </si>
  <si>
    <t>07516 090766</t>
  </si>
  <si>
    <t>FLETCHER_Christina_1st=persons_id</t>
  </si>
  <si>
    <t>BATTEN_Residence_1st=places_id</t>
  </si>
  <si>
    <t>FLETCHER_Robert_1st=persons_id</t>
  </si>
  <si>
    <t>FLETCHER_Jonathan_1st=persons_id</t>
  </si>
  <si>
    <t>1931-09-17</t>
  </si>
  <si>
    <t>FLYNN_1st=families_id</t>
  </si>
  <si>
    <t>FLYNN</t>
  </si>
  <si>
    <t>FLATTERY_Patrick_1st=persons_id</t>
  </si>
  <si>
    <t>FLYNN_Anne_1st=persons_id</t>
  </si>
  <si>
    <t>Patrick</t>
  </si>
  <si>
    <t>Flattery</t>
  </si>
  <si>
    <t>FLYNN_Kayleigh_1st=persons_id</t>
  </si>
  <si>
    <t>FOICE_1st=families_id</t>
  </si>
  <si>
    <t>FOICE</t>
  </si>
  <si>
    <t>FOICE_Kevin_1st=persons_id</t>
  </si>
  <si>
    <t>NZ:New Zealand</t>
  </si>
  <si>
    <t>FOICE_Helen_1st=persons_id</t>
  </si>
  <si>
    <t>FOICE_Laura_1st=persons_id</t>
  </si>
  <si>
    <t>MYERS_Dolly_1st=persons_id</t>
  </si>
  <si>
    <t>Paul</t>
  </si>
  <si>
    <t>Battistini</t>
  </si>
  <si>
    <t>FOLEY_2nd=families_id</t>
  </si>
  <si>
    <t>FOLEY</t>
  </si>
  <si>
    <t>Dolly</t>
  </si>
  <si>
    <t>Myers</t>
  </si>
  <si>
    <t>FOLEY_Patrick_1st=persons_id</t>
  </si>
  <si>
    <t>FOLEY_Johanna_1st=persons_id</t>
  </si>
  <si>
    <t>FOY_Annie_1st=persons_id</t>
  </si>
  <si>
    <t>01202 420967</t>
  </si>
  <si>
    <t>FOLEY_Mary_1st=persons_id</t>
  </si>
  <si>
    <t>FOLEY_Catherine_1st=persons_id</t>
  </si>
  <si>
    <t>BATTISTINI_Residence_1st=places_id</t>
  </si>
  <si>
    <t>FOLEY_Josephine_1st=persons_id</t>
  </si>
  <si>
    <t>FOLEY_Brigid_1st=persons_id</t>
  </si>
  <si>
    <t>FOLEY_John_1st=persons_id</t>
  </si>
  <si>
    <t>DELAHUNTY_John_1st=persons_id</t>
  </si>
  <si>
    <t>FOLEY_Peter_1st=persons_id</t>
  </si>
  <si>
    <t>FOOKS_1st=families_id</t>
  </si>
  <si>
    <t>FOOKS</t>
  </si>
  <si>
    <t>Delahunty</t>
  </si>
  <si>
    <t>FOOKS_Adrian_1st=persons_id</t>
  </si>
  <si>
    <t>BOLLAND_Carol_1st=persons_id</t>
  </si>
  <si>
    <t>WEEDEN_Shaun_1st=persons_id</t>
  </si>
  <si>
    <t>KEARNEY_Peter_1st=persons_id</t>
  </si>
  <si>
    <t>Brad</t>
  </si>
  <si>
    <t>FOURNIER_1st=families_id</t>
  </si>
  <si>
    <t>Baxendale</t>
  </si>
  <si>
    <t>FOURNIER</t>
  </si>
  <si>
    <t>Bradley James</t>
  </si>
  <si>
    <t>FOURNIER_Kevin_1st=persons_id</t>
  </si>
  <si>
    <t>Kearney</t>
  </si>
  <si>
    <t>FOURNIER_Holly_1st=persons_id</t>
  </si>
  <si>
    <t>FOURNIER_Jasmine_1st=persons_id</t>
  </si>
  <si>
    <t>FOX_1st=families_id</t>
  </si>
  <si>
    <t>FOX</t>
  </si>
  <si>
    <t>FOX_John_1st=persons_id</t>
  </si>
  <si>
    <t>FOX_Margaret_1st=persons_id</t>
  </si>
  <si>
    <t>ENCKE_Teresa_1st=persons_id</t>
  </si>
  <si>
    <t>BAXENDALE_Residence_1st=persons_id</t>
  </si>
  <si>
    <t>FOX_Cath_1st=persons_id</t>
  </si>
  <si>
    <t>FOX_Patsy_1st=persons_id</t>
  </si>
  <si>
    <t>KERR_Lance_1st=persons_id</t>
  </si>
  <si>
    <t>FOX_David_1st=persons_id</t>
  </si>
  <si>
    <t>FOY_1st=families_id</t>
  </si>
  <si>
    <t>FOY</t>
  </si>
  <si>
    <t>Lance</t>
  </si>
  <si>
    <t>FOY_John_1st=persons_id</t>
  </si>
  <si>
    <t>Kerr</t>
  </si>
  <si>
    <t>FOY_May_1st=persons_id</t>
  </si>
  <si>
    <t>FOY_John_2nd=persons_id</t>
  </si>
  <si>
    <t>FOY_Aidan_1st=persons_id</t>
  </si>
  <si>
    <t>FOY_2nd=families_id</t>
  </si>
  <si>
    <t>FOY_Mary_1st=persons_id</t>
  </si>
  <si>
    <t>FOY_Kathryn_1st=persons_id</t>
  </si>
  <si>
    <t>20150116T1330_Funeral-Mass_SOUTHBOURNE_Parish_1st=events_id</t>
  </si>
  <si>
    <t>FOY_Jon_1st=persons_id</t>
  </si>
  <si>
    <t>BRIERLEY_Joanne_1st=persons_id</t>
  </si>
  <si>
    <t>FOY_Anthony_1st=persons_id</t>
  </si>
  <si>
    <t>FRASER_1st=families_id</t>
  </si>
  <si>
    <t>FRASER</t>
  </si>
  <si>
    <t>FRASER_Robin_1st=persons_id</t>
  </si>
  <si>
    <t>MCMAHON_Michael_1st=persons_id</t>
  </si>
  <si>
    <t>FRASER_Maree_1st=persons_id</t>
  </si>
  <si>
    <t>FRASER_Patrick_1st=persons_id</t>
  </si>
  <si>
    <t>FRASER_Rebecca_1st=persons_id</t>
  </si>
  <si>
    <t>Michael</t>
  </si>
  <si>
    <t>FRASER_Daniel_1st=persons_id</t>
  </si>
  <si>
    <t>McMahon</t>
  </si>
  <si>
    <t>FREEMAN_1st=families_id</t>
  </si>
  <si>
    <t>FREEMAN</t>
  </si>
  <si>
    <t>FREEMAN_Howard_1st=persons_id</t>
  </si>
  <si>
    <t>FREEMAN_Ann_1st=persons_id</t>
  </si>
  <si>
    <t>O'BRIEN_Anna_1st=persons_id</t>
  </si>
  <si>
    <t>FREEMAN_Mark_1st=persons_id</t>
  </si>
  <si>
    <t>FREEMAN_Shaun_1st=persons_id</t>
  </si>
  <si>
    <t>Harriett</t>
  </si>
  <si>
    <t>FREEMAN_Daniel_1st=persons_id</t>
  </si>
  <si>
    <t>Anna</t>
  </si>
  <si>
    <t>Harriett Ivy</t>
  </si>
  <si>
    <t>O'Brien</t>
  </si>
  <si>
    <t>FREIRE_1st=families_id</t>
  </si>
  <si>
    <t>FREIRE</t>
  </si>
  <si>
    <t>FREIRE_German_1st=persons_id</t>
  </si>
  <si>
    <t>FREIRE_Matilda_1st=persons_id</t>
  </si>
  <si>
    <t>FREIRE_Joe_1st=persons_id</t>
  </si>
  <si>
    <t>DANSON_Joanna_1st=persons_id</t>
  </si>
  <si>
    <t>Joanna</t>
  </si>
  <si>
    <t>Danson</t>
  </si>
  <si>
    <t>FREIRE_2nd=families_id</t>
  </si>
  <si>
    <t>FLANAGAN_Ben_1st=persons_id</t>
  </si>
  <si>
    <t>FREIRE_Jane_1st=persons_id</t>
  </si>
  <si>
    <t>FREIRE_Matthew_1st=persons_id</t>
  </si>
  <si>
    <t>BEAUMONT_Pat_1st=persons_id</t>
  </si>
  <si>
    <t>FREIRE_Maria_1st=persons_id</t>
  </si>
  <si>
    <t>Ben</t>
  </si>
  <si>
    <t>Flanagan</t>
  </si>
  <si>
    <t>Beaumont</t>
  </si>
  <si>
    <t>FRUGONE-CLARKE_1st=families_id</t>
  </si>
  <si>
    <t>FRUGONE-CLARKE</t>
  </si>
  <si>
    <t>BRENNAN_Joan_1st=persons_id</t>
  </si>
  <si>
    <t>FRUGONE-HAYES_Edwin_1st=persons_id</t>
  </si>
  <si>
    <t>Brennan</t>
  </si>
  <si>
    <t>FRUGONE-CLARKE_Victoria_1st=persons_id</t>
  </si>
  <si>
    <t>FRUGONE-CLARKE_Antonio_1st=persons_id</t>
  </si>
  <si>
    <t>FRUGONE-CLARKE_Valeria_1st=persons_id</t>
  </si>
  <si>
    <t>FRUGONE-HAYES_1st=families_id</t>
  </si>
  <si>
    <t>FRUGONE-HAYES</t>
  </si>
  <si>
    <t>01202 259266</t>
  </si>
  <si>
    <t>FRUGONE-GOMEZ_Edwin_1st=persons_id</t>
  </si>
  <si>
    <t>BEAUMONT_Residence_1st=places_id</t>
  </si>
  <si>
    <t>HAYES-GONZALEZ_Annie_1st=persons_id</t>
  </si>
  <si>
    <t>BURT_Jesse_1st=persons_id</t>
  </si>
  <si>
    <t>10/01/1957</t>
  </si>
  <si>
    <t>Jesse</t>
  </si>
  <si>
    <t>Burt</t>
  </si>
  <si>
    <t>GALEA_1st=families_id</t>
  </si>
  <si>
    <t>GALEA</t>
  </si>
  <si>
    <t>GALEA_Louis_1st=persons_id</t>
  </si>
  <si>
    <t>GAYLE_1st=families_id</t>
  </si>
  <si>
    <t>GAYLE</t>
  </si>
  <si>
    <t>COLLINSON_John_1st=persons_id</t>
  </si>
  <si>
    <t>GAYLE_Elizabeth_1st=persons_id</t>
  </si>
  <si>
    <t>GAYLE_Rose_1st=persons_id</t>
  </si>
  <si>
    <t>10/01/1932</t>
  </si>
  <si>
    <t>Collinson</t>
  </si>
  <si>
    <t>GEASLEY_1st=families_id</t>
  </si>
  <si>
    <t>GEASLEY</t>
  </si>
  <si>
    <t>01202 430109</t>
  </si>
  <si>
    <t>GEASLEY_Helen_1st=persons_id</t>
  </si>
  <si>
    <t>GEASLEY_Elizabeth_1st=persons_id</t>
  </si>
  <si>
    <t>BEAUMONT_Residence_2nd=places_id</t>
  </si>
  <si>
    <t>GEASLEY_Jessica_1st=persons_id</t>
  </si>
  <si>
    <t>GEASLEY_Dominic_1st=persons_id</t>
  </si>
  <si>
    <t>GEDDES_1st=families_id</t>
  </si>
  <si>
    <t>GEDDES</t>
  </si>
  <si>
    <t>GEDDES_Nigel_1st=persons_id</t>
  </si>
  <si>
    <t>GEDDES_Cath_1st=persons_id</t>
  </si>
  <si>
    <t>GEDDES_Lucy_1st=persons_id</t>
  </si>
  <si>
    <t>DE-SOUZA_Herbert_1st=persons_id</t>
  </si>
  <si>
    <t>GEDLING_1st=families_id</t>
  </si>
  <si>
    <t>GEDLING</t>
  </si>
  <si>
    <t>Herbert</t>
  </si>
  <si>
    <t>GEDLING_Christopher_1st=persons_id</t>
  </si>
  <si>
    <t>GEDLING_Frances_1st=persons_id</t>
  </si>
  <si>
    <t>GEDLING_James_1st=persons_id</t>
  </si>
  <si>
    <t>GIELISSEN_1st=families_id</t>
  </si>
  <si>
    <t>GIELISSEN</t>
  </si>
  <si>
    <t>BELCHER_Maggie_1st=persons_id</t>
  </si>
  <si>
    <t>GIELISSEN_Heiner_1st=persons_id</t>
  </si>
  <si>
    <t>GIELISSEN_Marion_1st=persons_id</t>
  </si>
  <si>
    <t>Maggie</t>
  </si>
  <si>
    <t>GILBY_1st=families_id</t>
  </si>
  <si>
    <t>GILBY</t>
  </si>
  <si>
    <t>GILBY_Michael_1st=persons_id</t>
  </si>
  <si>
    <t>GILBY_Barbara_1st=persons_id</t>
  </si>
  <si>
    <t>KEARNS_Bridget_1st=persons_id</t>
  </si>
  <si>
    <t>Bridget</t>
  </si>
  <si>
    <t>GILBY_2nd=families_id</t>
  </si>
  <si>
    <t>Kearns</t>
  </si>
  <si>
    <t>Belcher</t>
  </si>
  <si>
    <t>GILBY_Anthony_1st=persons_id</t>
  </si>
  <si>
    <t>GILL_1st=families_id</t>
  </si>
  <si>
    <t>GILL</t>
  </si>
  <si>
    <t>MAY_Betty_1st=persons_id</t>
  </si>
  <si>
    <t>GILL_Robert_1st=persons_id</t>
  </si>
  <si>
    <t>GILL_Caroline_1st=persons_id</t>
  </si>
  <si>
    <t>GILL_Jake_1st=persons_id</t>
  </si>
  <si>
    <t>GILL_Rosie_1st=persons_id</t>
  </si>
  <si>
    <t>Chaplain for St Peter's Comprehensive School;Catechist for Pastoral Area Confirmation Course</t>
  </si>
  <si>
    <t xml:space="preserve">maggiechaplain@hotmail.co.uk </t>
  </si>
  <si>
    <t>07889 605935</t>
  </si>
  <si>
    <t>GILLAM_1st=families_id</t>
  </si>
  <si>
    <t>GILLAM</t>
  </si>
  <si>
    <t>GILLAM_Martyn_1st=persons_id</t>
  </si>
  <si>
    <t>School Chaplain (secondary)</t>
  </si>
  <si>
    <t>VINE_Sue_1st=persons_id</t>
  </si>
  <si>
    <t>MURRAY_Edward_1st=persons_id</t>
  </si>
  <si>
    <t>GILRAY_1st=families_id</t>
  </si>
  <si>
    <t>Edward</t>
  </si>
  <si>
    <t>GILRAY</t>
  </si>
  <si>
    <t>Murray</t>
  </si>
  <si>
    <t>GILRAY_Matthew_1st=persons_id</t>
  </si>
  <si>
    <t>GILRAY_Bec_1st=persons_id</t>
  </si>
  <si>
    <t>GILRAY_Belle_1st=persons_id</t>
  </si>
  <si>
    <t>GILRAY_Maisy_1st=persons_id</t>
  </si>
  <si>
    <t>MYERS_Larry_1st=persons_id</t>
  </si>
  <si>
    <t>GOMES_1st=families_id</t>
  </si>
  <si>
    <t>Bennet</t>
  </si>
  <si>
    <t>GOMES</t>
  </si>
  <si>
    <t>Larry</t>
  </si>
  <si>
    <t>GOMES_Jose_1st=persons_id</t>
  </si>
  <si>
    <t>GOMES_Silvia_1st=persons_id</t>
  </si>
  <si>
    <t>GOMES_Jessica_1st=persons_id</t>
  </si>
  <si>
    <t>jamesabennett@gmail.com</t>
  </si>
  <si>
    <t>01202 535038</t>
  </si>
  <si>
    <t>BENNET_Residence_1st=places_id</t>
  </si>
  <si>
    <t>GRAHAM_1st=families_id</t>
  </si>
  <si>
    <t>GRAHAM</t>
  </si>
  <si>
    <t>JOYCE_Patrick_1st=persons_id</t>
  </si>
  <si>
    <t>GRAHAM_Alwyn_1st=persons_id</t>
  </si>
  <si>
    <t>GRAHAM_Margaret_1st=persons_id</t>
  </si>
  <si>
    <t>SMITH_Julia</t>
  </si>
  <si>
    <t>GRAHAM_Martin</t>
  </si>
  <si>
    <t>GRAHAM_Stephen</t>
  </si>
  <si>
    <t>GRAHAM_Edmund_1st=persons_id</t>
  </si>
  <si>
    <t>GRAHAM_2nd=families_id</t>
  </si>
  <si>
    <t>GRAHAM_Madeline</t>
  </si>
  <si>
    <t>GRAHAM_Vinnie_1st=persons_id</t>
  </si>
  <si>
    <t>GRAHAM_Brianna_1st=persons_id</t>
  </si>
  <si>
    <t>ANDREWS_Derek_1st=persons_id</t>
  </si>
  <si>
    <t>GRAIHE_1st=families_id</t>
  </si>
  <si>
    <t>GRAIHE</t>
  </si>
  <si>
    <t>GRAIHE_Jean_1st=persons_id</t>
  </si>
  <si>
    <t>GRAIHE_Nicola_1st=persons_id</t>
  </si>
  <si>
    <t>Lucia</t>
  </si>
  <si>
    <t>Andrews</t>
  </si>
  <si>
    <t>ANDREWS_2nd=chantryMasses_id</t>
  </si>
  <si>
    <t>GRAY_1st=families_id</t>
  </si>
  <si>
    <t>GRAY</t>
  </si>
  <si>
    <t>GRAY_Scott_1st=persons_id</t>
  </si>
  <si>
    <t>GRAY_Mari_1st=persons_id</t>
  </si>
  <si>
    <t>BROOM_Elizabeth_1st=persons_id</t>
  </si>
  <si>
    <t>luciarivera@hotmail.com</t>
  </si>
  <si>
    <t>Broom</t>
  </si>
  <si>
    <t>TRAGESER_Charles_1st=persons_id</t>
  </si>
  <si>
    <t>Trageser</t>
  </si>
  <si>
    <t>GRAY_Emilia_1st=persons_id</t>
  </si>
  <si>
    <t>GRAY_Alexander_1st=persons_id</t>
  </si>
  <si>
    <t>GREEN_1st=families_id</t>
  </si>
  <si>
    <t>GREEN</t>
  </si>
  <si>
    <t>Howard</t>
  </si>
  <si>
    <t>BICKERTON_Roseanna_1st=persons_id</t>
  </si>
  <si>
    <t>Freeman</t>
  </si>
  <si>
    <t>GREEN_Gary_1st=persons_id</t>
  </si>
  <si>
    <t>GREEN_Sarah_1st=persons_id</t>
  </si>
  <si>
    <t>Roseanna</t>
  </si>
  <si>
    <t>GREEN_Katie_1st=persons_id</t>
  </si>
  <si>
    <t>GREEN_Shelley_1st=persons_id</t>
  </si>
  <si>
    <t>GREEN_2nd=families_id</t>
  </si>
  <si>
    <t>MULCAHY_William_1st=persons_id</t>
  </si>
  <si>
    <t>01202 418986</t>
  </si>
  <si>
    <t>BICKERTON_Residence_1st=places_id</t>
  </si>
  <si>
    <t>GREEN_Paul_1st=persons_id</t>
  </si>
  <si>
    <t>Mulcahy</t>
  </si>
  <si>
    <t>GREEN_Bernadette_1st=persons_id</t>
  </si>
  <si>
    <t>GREEN_Connor_1st=persons_id</t>
  </si>
  <si>
    <t>GREEN_Sean_1st=persons_id</t>
  </si>
  <si>
    <t>GREENWOOD_1st=families_id</t>
  </si>
  <si>
    <t>GREENWOOD</t>
  </si>
  <si>
    <t>RYAN_Mary_1st=persons_id</t>
  </si>
  <si>
    <t>GREENWOOD_Paul_1st=persons_id</t>
  </si>
  <si>
    <t>GREENWOOD_Ana_1st=persons_id</t>
  </si>
  <si>
    <t>GREENWOOD_Mia_1st=persons_id</t>
  </si>
  <si>
    <t>GREENWOOD_Alicia_1st=persons_id</t>
  </si>
  <si>
    <t>Ryan</t>
  </si>
  <si>
    <t>GREENWOOD_Joseph_1st=persons_id</t>
  </si>
  <si>
    <t>GRIBBLE_1st=families_id</t>
  </si>
  <si>
    <t>GRIBBLE</t>
  </si>
  <si>
    <t>Catherine</t>
  </si>
  <si>
    <t>GRIBBLE_Nigel_1st=persons_id</t>
  </si>
  <si>
    <t>GRIBBLE_Caroline_1st=persons_id</t>
  </si>
  <si>
    <t>OZMOND_Roy_1st=persons_id</t>
  </si>
  <si>
    <t>Roy</t>
  </si>
  <si>
    <t>01202 427689</t>
  </si>
  <si>
    <t>BISHOP_Residence_2nd=places_id</t>
  </si>
  <si>
    <t>GRIBBLE_Philip_1st=persons_id</t>
  </si>
  <si>
    <t>Erin</t>
  </si>
  <si>
    <t>GRIBBLE_Ina_1st=persons_id</t>
  </si>
  <si>
    <t>GRIBBLE_Sophia_1st=persons_id</t>
  </si>
  <si>
    <t>GRIMMETT_1st=families_id</t>
  </si>
  <si>
    <t>Ozmond</t>
  </si>
  <si>
    <t>SMITH_Leonard_1st=persons_id</t>
  </si>
  <si>
    <t>GRIMMETT</t>
  </si>
  <si>
    <t>Smith</t>
  </si>
  <si>
    <t>GRIMMETT_Don_1st=persons_id</t>
  </si>
  <si>
    <t>GRIMMETT_Mary_1st=persons_id</t>
  </si>
  <si>
    <t>GROUNDSELL_1st=families_id</t>
  </si>
  <si>
    <t>GROUNDSELL</t>
  </si>
  <si>
    <t>ANTHONY_Louisa_1st=persons_id</t>
  </si>
  <si>
    <t>GROUNDSELL_Charlie_1st=persons_id</t>
  </si>
  <si>
    <t>Louisa</t>
  </si>
  <si>
    <t>GROUNDSELL_Amy_1st=persons_id</t>
  </si>
  <si>
    <t>GROUNDSELL_Jack_1st=persons_id</t>
  </si>
  <si>
    <t>HACKWELL_1st=families_id</t>
  </si>
  <si>
    <t>BARTLETT_Brigid_1st=persons_id</t>
  </si>
  <si>
    <t>HACKWELL</t>
  </si>
  <si>
    <t>Brigid</t>
  </si>
  <si>
    <t>Bartlett</t>
  </si>
  <si>
    <t>BISHOP_John_1st=persons_id</t>
  </si>
  <si>
    <t>HACKWELL_George_1st=persons_id</t>
  </si>
  <si>
    <t>HACKWELL_Margaret_1st=persons_id</t>
  </si>
  <si>
    <t>HACKWELL_George_2nd=persons_id</t>
  </si>
  <si>
    <t>HACKWELL_Tim_1st=persons_id</t>
  </si>
  <si>
    <t>BURT_Alma_1st=persons_id</t>
  </si>
  <si>
    <t>HACKWELL_2nd=families_id</t>
  </si>
  <si>
    <t>johnbishop1@btconnect.com</t>
  </si>
  <si>
    <t>17/01/1951</t>
  </si>
  <si>
    <t>01202 480672</t>
  </si>
  <si>
    <t>Alma</t>
  </si>
  <si>
    <t>HACKWELL_Jennyt_1st=persons_id</t>
  </si>
  <si>
    <t>BISHOP_Residence_1st=places_id</t>
  </si>
  <si>
    <t>HACKWELL_Russel_1st=persons_id</t>
  </si>
  <si>
    <t>HACKWELL_Thomas_1st=persons_id</t>
  </si>
  <si>
    <t>HADDEN_1st=families_id</t>
  </si>
  <si>
    <t>HADDEN</t>
  </si>
  <si>
    <t>HADDEN_Geoff_1st=persons_id</t>
  </si>
  <si>
    <t>CANNINGS_Helen_1st=persons_id</t>
  </si>
  <si>
    <t>HADDEN_May_1st=persons_id</t>
  </si>
  <si>
    <t>HADDEN_Eileen_1st=persons_id</t>
  </si>
  <si>
    <t>Helen</t>
  </si>
  <si>
    <t>HADDEN_Des_1st=persons_id</t>
  </si>
  <si>
    <t>Cannings</t>
  </si>
  <si>
    <t>HADDEN_Don_1st=persons_id</t>
  </si>
  <si>
    <t>HADDEN_Keith_1st=persons_id</t>
  </si>
  <si>
    <t>HALL_1st=families_id</t>
  </si>
  <si>
    <t>HALL</t>
  </si>
  <si>
    <t>WINDEBANK_Patricia_1st=persons_id</t>
  </si>
  <si>
    <t>Patricia</t>
  </si>
  <si>
    <t>Windebank</t>
  </si>
  <si>
    <t>HALL_Leonard_1st=persons_id</t>
  </si>
  <si>
    <t>HALL_Molly_1st=persons_id</t>
  </si>
  <si>
    <t>CLERY_Ethna_1st=persons_id</t>
  </si>
  <si>
    <t>HANLON_1st=families_id</t>
  </si>
  <si>
    <t>HANLON</t>
  </si>
  <si>
    <t>Ethna</t>
  </si>
  <si>
    <t>Clery</t>
  </si>
  <si>
    <t>HANLON_Peter_1st=persons_id</t>
  </si>
  <si>
    <t>HANLON_Jacqueline_1st=persons_id</t>
  </si>
  <si>
    <t>HANLON_Charmaine_1st=persons_id</t>
  </si>
  <si>
    <t>ROSEWARNE_Patricia_1st=persons_id</t>
  </si>
  <si>
    <t>Rosewarne</t>
  </si>
  <si>
    <t>HANLON_2nd=families_id</t>
  </si>
  <si>
    <t>HANLON_William_1st=persons_id</t>
  </si>
  <si>
    <t>HANLON_Deborah_1st=persons_id</t>
  </si>
  <si>
    <t>SIMON_Pollyamma_1st=persons_id</t>
  </si>
  <si>
    <t>HANLON_Shannon_1st=persons_id</t>
  </si>
  <si>
    <t>Pollyamma</t>
  </si>
  <si>
    <t>HANSON_1st=families_id</t>
  </si>
  <si>
    <t>HANSON</t>
  </si>
  <si>
    <t>HANSON_Kieron_1st=persons_id</t>
  </si>
  <si>
    <t>HANSON_Margaret_1st=persons_id</t>
  </si>
  <si>
    <t>HANSON_Liam_1st=persons_id</t>
  </si>
  <si>
    <t>COLLINSON_Mabel_1st=persons_id</t>
  </si>
  <si>
    <t>Paul Anthony</t>
  </si>
  <si>
    <t>HARDING_1st=families_id</t>
  </si>
  <si>
    <t>HARDING</t>
  </si>
  <si>
    <t>19/01/1955</t>
  </si>
  <si>
    <t>HARDING_Norman_1st=persons_id</t>
  </si>
  <si>
    <t>HARDING_Yvonne_1st=persons_id</t>
  </si>
  <si>
    <t>paulanthonybishop@yahoo.co.uk</t>
  </si>
  <si>
    <t>077344 43471</t>
  </si>
  <si>
    <t>HARES_1st=families_id</t>
  </si>
  <si>
    <t>HARES</t>
  </si>
  <si>
    <t>HOPE_John_1st=persons_id</t>
  </si>
  <si>
    <t>20/01/1938</t>
  </si>
  <si>
    <t>Hope</t>
  </si>
  <si>
    <t>HARES_John_1st=persons_id</t>
  </si>
  <si>
    <t>HARES_Jan_1st=persons_id</t>
  </si>
  <si>
    <t>NORVID_Zofia_1st=persons_id</t>
  </si>
  <si>
    <t>BISHOP-BOLT_Michael_1st=persons_id</t>
  </si>
  <si>
    <t>HARRINGTON_1st=families_id</t>
  </si>
  <si>
    <t>HARRINGTON</t>
  </si>
  <si>
    <t>Zofia</t>
  </si>
  <si>
    <t>Norvid</t>
  </si>
  <si>
    <t>Bishop-Bolt</t>
  </si>
  <si>
    <t>HARRINGTON_Tony_1st=persons_id</t>
  </si>
  <si>
    <t>HARRINGTON_Joan_1st=persons_id</t>
  </si>
  <si>
    <t>20160120T1230_Funeral-Mass_1st=events_id</t>
  </si>
  <si>
    <t>01202 475763</t>
  </si>
  <si>
    <t>HARRINGTON_2nd=families_id</t>
  </si>
  <si>
    <t>DE-SOUZA_Annie_1st=persons_id</t>
  </si>
  <si>
    <t>BISHOP-BOLT_Residence_1st=places_id</t>
  </si>
  <si>
    <t>HARRINGTON_Tim_1st=persons_id</t>
  </si>
  <si>
    <t>HARRINGTON_Norah_1st=persons_id</t>
  </si>
  <si>
    <t>LYONS_Helen_1st=persons_id</t>
  </si>
  <si>
    <t>HARRIS_1st=families_id</t>
  </si>
  <si>
    <t>HARRIS</t>
  </si>
  <si>
    <t>FLANAGAN_Bernard_1st=persons_id</t>
  </si>
  <si>
    <t>HARRIS_Christopher_1st=persons_id</t>
  </si>
  <si>
    <t>Bernard</t>
  </si>
  <si>
    <t>HARRIS_Megan_1st=persons_id</t>
  </si>
  <si>
    <t>HARRIS_Charlie_1st=persons_id</t>
  </si>
  <si>
    <t>BLACKLEDGE_Denis_1st=persons_id</t>
  </si>
  <si>
    <t>Denis</t>
  </si>
  <si>
    <t>Blackledge</t>
  </si>
  <si>
    <t>SJ</t>
  </si>
  <si>
    <t>HARRIS_2nd=families_id</t>
  </si>
  <si>
    <t>HARRIS_Matthew_1st=persons_id</t>
  </si>
  <si>
    <t>HARRIS_Lisa_1st=persons_id</t>
  </si>
  <si>
    <t>HARRIS_Rosie_1st=persons_id</t>
  </si>
  <si>
    <t>HARRIS_Lily_1st=persons_id</t>
  </si>
  <si>
    <t>HARRISON_1st=families_id</t>
  </si>
  <si>
    <t>HARRISON</t>
  </si>
  <si>
    <t>HARRISON_Luke_1st=persons_id</t>
  </si>
  <si>
    <t>GOODFELLOW_Louise_1st=persons_id</t>
  </si>
  <si>
    <t>wdb@jesuits.net</t>
  </si>
  <si>
    <t>HARRISON_Sabrina_1st=persons_id</t>
  </si>
  <si>
    <t>HARRISON_Aidan_1st=persons_id</t>
  </si>
  <si>
    <t>HAWKINS_1st=families_id</t>
  </si>
  <si>
    <t>HAWKINS</t>
  </si>
  <si>
    <t>Minister of Religion (Parish Priest,Religious Community Member)</t>
  </si>
  <si>
    <t>21/01/1953</t>
  </si>
  <si>
    <t>HAWKINS_Mark_1st=persons_id</t>
  </si>
  <si>
    <t>Louise</t>
  </si>
  <si>
    <t>Goodfellow</t>
  </si>
  <si>
    <t>HAWKINS_Laura_1st=persons_id</t>
  </si>
  <si>
    <t>PANKHURST_Dorothy_1st=persons_id</t>
  </si>
  <si>
    <t>HAWKINS_2nd=families_id</t>
  </si>
  <si>
    <t>Pankhurst</t>
  </si>
  <si>
    <t>https://drive.google.com/uc?id=0BxY8FTVhdfNbZVNNaEFMTk8yOVU</t>
  </si>
  <si>
    <t>HAWKINS_Paul_1st=persons_id</t>
  </si>
  <si>
    <t>HAWKINS_Shirley_1st=persons_id</t>
  </si>
  <si>
    <t>KEMBLE_Richard_1st=persons_id</t>
  </si>
  <si>
    <t>BLINMAN_Margaret_1st=persons_id</t>
  </si>
  <si>
    <t>Richard</t>
  </si>
  <si>
    <t>Kemble</t>
  </si>
  <si>
    <t>HAWTHORNE_1st=families_id</t>
  </si>
  <si>
    <t>Blinman</t>
  </si>
  <si>
    <t>HAWTHORNE</t>
  </si>
  <si>
    <t>HAWTHORNE_Andrew_1st=persons_id</t>
  </si>
  <si>
    <t>MOORE_Doris_1st=persons_id</t>
  </si>
  <si>
    <t>EDWARDS-HAWTHORNE_Ceri_1st=persons_id</t>
  </si>
  <si>
    <t>Doris</t>
  </si>
  <si>
    <t>Moore</t>
  </si>
  <si>
    <t>Moved to Meon Road?</t>
  </si>
  <si>
    <t>HAWTHORNE_Emilia_1st=persons_id</t>
  </si>
  <si>
    <t>01202 429468</t>
  </si>
  <si>
    <t>HAWTHORNE_Rhion_1st=persons_id</t>
  </si>
  <si>
    <t>BLINMAN_Residence_1st=places_id</t>
  </si>
  <si>
    <t>HAWTHORNE_2nd=families_id</t>
  </si>
  <si>
    <t>BARLOW_Alan_1st=persons_id</t>
  </si>
  <si>
    <t>Barlow</t>
  </si>
  <si>
    <t>HAWTHORNE_Ann_1st=persons_id</t>
  </si>
  <si>
    <t>Margo</t>
  </si>
  <si>
    <t>Board</t>
  </si>
  <si>
    <t>HALL_William_1st=persons_id</t>
  </si>
  <si>
    <t>HEAD_1st=families_id</t>
  </si>
  <si>
    <t>HEAD</t>
  </si>
  <si>
    <t>01202 476105</t>
  </si>
  <si>
    <t>23/01/1066</t>
  </si>
  <si>
    <t>HEAD_Robert_1st=persons_id</t>
  </si>
  <si>
    <t>BOARD_Residence_1st=places_id</t>
  </si>
  <si>
    <t>HEAD_Clare_1st=persons_id</t>
  </si>
  <si>
    <t>Hall</t>
  </si>
  <si>
    <t>HEAD_Darren_1st=persons_id</t>
  </si>
  <si>
    <t>HEARN_1st=families_id</t>
  </si>
  <si>
    <t>HEARN</t>
  </si>
  <si>
    <t>HEARN_Nathan_1st=persons_id</t>
  </si>
  <si>
    <t>HEARN_Danni_1st=persons_id</t>
  </si>
  <si>
    <t>HEARN_Luca_1st=persons_id</t>
  </si>
  <si>
    <t>HEARN_Brandon_1st=persons_id</t>
  </si>
  <si>
    <t>HEATH_1st=families_id</t>
  </si>
  <si>
    <t>HEATH</t>
  </si>
  <si>
    <t>KEMBLE_Richard_2nd=persons_id</t>
  </si>
  <si>
    <t>HEATH_Simon_1st=persons_id</t>
  </si>
  <si>
    <t>HEATH_Tish_1st=persons_id</t>
  </si>
  <si>
    <t>HEATH_Jennifer_1st=persons_id</t>
  </si>
  <si>
    <t>HEATH_Philippa_1st=persons_id</t>
  </si>
  <si>
    <t>HEATH_2nd=families_id</t>
  </si>
  <si>
    <t>HEATH_Dick_1st=persons_id</t>
  </si>
  <si>
    <t>KERSHAM_Mary_1st=persons_id</t>
  </si>
  <si>
    <t>HEATH_Katy_1st=persons_id</t>
  </si>
  <si>
    <t>PAGE_Thelma_1st=persons_id</t>
  </si>
  <si>
    <t>HEATH_John_1st=persons_id</t>
  </si>
  <si>
    <t>HEATH_Len_1st=persons_id</t>
  </si>
  <si>
    <t>Kersham</t>
  </si>
  <si>
    <t>HEMSLEY_1st=families_id</t>
  </si>
  <si>
    <t>HEMSLEY</t>
  </si>
  <si>
    <t>HEMSLEY_Madeleine_1st=persons_id</t>
  </si>
  <si>
    <t>HEMSLEY_Graham_1st=persons_id</t>
  </si>
  <si>
    <t>Boardman</t>
  </si>
  <si>
    <t>SARGEANT_Sarah_1st=persons_id</t>
  </si>
  <si>
    <t>HENDREY_1st=families_id</t>
  </si>
  <si>
    <t>HENDREY</t>
  </si>
  <si>
    <t>Sarah</t>
  </si>
  <si>
    <t>Sargeant</t>
  </si>
  <si>
    <t>HENDREY_Michael_1st=persons_id</t>
  </si>
  <si>
    <t>07504 980758</t>
  </si>
  <si>
    <t>HENDREY_Kim_1st=persons_id</t>
  </si>
  <si>
    <t>HENDREY_Alexander_1st=persons_id</t>
  </si>
  <si>
    <t>BOARDMAN_Residence_1st=places_id</t>
  </si>
  <si>
    <t>HENDREY_Marc_1st=persons_id</t>
  </si>
  <si>
    <t>HENDREY_Lauren_1st=persons_id</t>
  </si>
  <si>
    <t>HENDRICK</t>
  </si>
  <si>
    <t>O'HARE_Peter_1st=persons_id</t>
  </si>
  <si>
    <t>HENDRICK_Ron_1st=persons_id</t>
  </si>
  <si>
    <t>25/01/1954</t>
  </si>
  <si>
    <t>O'Hare</t>
  </si>
  <si>
    <t>YEATMAN_Bernadette_1st=persons_id</t>
  </si>
  <si>
    <t>ROBERTSON_Bev_1st=persons_id</t>
  </si>
  <si>
    <t>HEWITT_1st=families_id</t>
  </si>
  <si>
    <t>Carol</t>
  </si>
  <si>
    <t>HEWITT</t>
  </si>
  <si>
    <t>Bolland</t>
  </si>
  <si>
    <t>HEWITT_Dennis_1st=persons_id</t>
  </si>
  <si>
    <t>HEWITT_Sue_1st=persons_id</t>
  </si>
  <si>
    <t>WOOLFENDEN_Sally_1st=persons_id</t>
  </si>
  <si>
    <t>German</t>
  </si>
  <si>
    <t>Freire</t>
  </si>
  <si>
    <t>Weeden</t>
  </si>
  <si>
    <t>HIBBERD_1st=families_id</t>
  </si>
  <si>
    <t>HIBBERD</t>
  </si>
  <si>
    <t>HIBBERD_Marc_1st=persons_id</t>
  </si>
  <si>
    <t>HIBBERD_Nikki_1st=persons_id</t>
  </si>
  <si>
    <t>LAFFERTY_George_1st=persons_id</t>
  </si>
  <si>
    <t>HIBBERD_Alexandra_1st=persons_id</t>
  </si>
  <si>
    <t>HIBBERD_Amelia_1st=persons_id</t>
  </si>
  <si>
    <t>Lafferty</t>
  </si>
  <si>
    <t>HILARIO_1st=families_id</t>
  </si>
  <si>
    <t>HILARIO</t>
  </si>
  <si>
    <t>Gardener</t>
  </si>
  <si>
    <t>HILARIO_Marlon_1st=persons_id</t>
  </si>
  <si>
    <t>HILARIO_Mary_1st=persons_id</t>
  </si>
  <si>
    <t>HILARIO_Naethan_1st=persons_id</t>
  </si>
  <si>
    <t>HILARIO_Sofia_1st=persons_id</t>
  </si>
  <si>
    <t>SILK_Michael_1st=persons_id</t>
  </si>
  <si>
    <t>HIRST_1st=families_id</t>
  </si>
  <si>
    <t>HIRST</t>
  </si>
  <si>
    <t>27/01/1965</t>
  </si>
  <si>
    <t>HIRST_Stuart_1st=persons_id</t>
  </si>
  <si>
    <t>Harry</t>
  </si>
  <si>
    <t>Bolt</t>
  </si>
  <si>
    <t>HIRST_Emma_1st=persons_id</t>
  </si>
  <si>
    <t>Silk</t>
  </si>
  <si>
    <t>HIRST_Izzie_1st=persons_id</t>
  </si>
  <si>
    <t>HIRST_Ellie_1st=persons_id</t>
  </si>
  <si>
    <t>01202 431688</t>
  </si>
  <si>
    <t>BAJAJ_Laura_1st=persons_id</t>
  </si>
  <si>
    <t>HOFER_1st=families_id</t>
  </si>
  <si>
    <t>HOFER</t>
  </si>
  <si>
    <t>BOLT_Residence_1st=places_id</t>
  </si>
  <si>
    <t>Laura</t>
  </si>
  <si>
    <t>HOFER_Dietmar_1st=persons_id</t>
  </si>
  <si>
    <t>Bajaj</t>
  </si>
  <si>
    <t>WALEWSKA_Renata_1st=persons_id</t>
  </si>
  <si>
    <t>HOFER_Oriana_1st=persons_id</t>
  </si>
  <si>
    <t>HOLLOWAY_1st=families_id</t>
  </si>
  <si>
    <t>HOLLOWAY</t>
  </si>
  <si>
    <t>KILROE_Alfred_1st=persons_id</t>
  </si>
  <si>
    <t>HOLLOWAY_Michael_1st=persons_id</t>
  </si>
  <si>
    <t>HOLLOWAY_Lorraine_1st=persons_id</t>
  </si>
  <si>
    <t>HOLLOWAY_Liam_1st=persons_id</t>
  </si>
  <si>
    <t>Kilroe</t>
  </si>
  <si>
    <t>Isabel</t>
  </si>
  <si>
    <t>HOLLOWAY_Ellen_1st=persons_id</t>
  </si>
  <si>
    <t>Bongalos</t>
  </si>
  <si>
    <t>BONGALOS_Residence_1st=places_id</t>
  </si>
  <si>
    <t>WRIGHT_Cyril_1st=persons_id</t>
  </si>
  <si>
    <t>HOLT_1st=families_id</t>
  </si>
  <si>
    <t>HOLT</t>
  </si>
  <si>
    <t>Cyril</t>
  </si>
  <si>
    <t>Wright</t>
  </si>
  <si>
    <t>HOLT_Diane_1st=persons_id</t>
  </si>
  <si>
    <t>HOLT_Peter_1st=persons_id</t>
  </si>
  <si>
    <t>HOLT_Elizabeth_1st=persons_id</t>
  </si>
  <si>
    <t>HOLT_Rebecca_1st=persons_id</t>
  </si>
  <si>
    <t>SHEPHERD_Mary_1st=persons_id</t>
  </si>
  <si>
    <t>HOLTON_1st=families_id</t>
  </si>
  <si>
    <t>HOLTON</t>
  </si>
  <si>
    <t>29/01/1066</t>
  </si>
  <si>
    <t>HOLTON_Larry_1st=persons_id</t>
  </si>
  <si>
    <t>Shepherd</t>
  </si>
  <si>
    <t>Marlon</t>
  </si>
  <si>
    <t>HOLTON_Ruth_1st=persons_id</t>
  </si>
  <si>
    <t>SHAVER_Barbara_1st=persons_id</t>
  </si>
  <si>
    <t>HORNBY_1st=families_id</t>
  </si>
  <si>
    <t>HORNBY</t>
  </si>
  <si>
    <t>marlon@k2.com</t>
  </si>
  <si>
    <t>07538 566172</t>
  </si>
  <si>
    <t>HORNBY_Roy_1st=persons_id</t>
  </si>
  <si>
    <t>HORNBY_Maggie_1st=persons_id</t>
  </si>
  <si>
    <t>STEPHENS_Bill_1st=persons_id</t>
  </si>
  <si>
    <t>HORNBY_Terri-Ann_1st=persons_id</t>
  </si>
  <si>
    <t>Stephens</t>
  </si>
  <si>
    <t>HORSEY</t>
  </si>
  <si>
    <t>HORSEY_Gareth_1st=persons_id</t>
  </si>
  <si>
    <t>Teresa</t>
  </si>
  <si>
    <t>HORSEY_Holly_1st=persons_id</t>
  </si>
  <si>
    <t>RBH</t>
  </si>
  <si>
    <t>HORSEY_Oliver_1st=persons_id</t>
  </si>
  <si>
    <t>Boon</t>
  </si>
  <si>
    <t>BRIAN-WILTON_Funeral-Directors_1st=places_id</t>
  </si>
  <si>
    <t>HORSEY_Charlie_1st=persons_id</t>
  </si>
  <si>
    <t>https://drive.google.com/file/d/0BxY8FTVhdfNbMG4zR2VGM3dMNXBCM0cyOXR3WGRZTG9Pc2pZ/view?usp=sharing</t>
  </si>
  <si>
    <t>20150213T1000_Funeral-Mass_1st=events_id</t>
  </si>
  <si>
    <t>HOYLE_1st=families_id</t>
  </si>
  <si>
    <t>HOYLE</t>
  </si>
  <si>
    <t>Crematorium</t>
  </si>
  <si>
    <t>TARTAGLIA_Frederick_1st=persons_id</t>
  </si>
  <si>
    <t>boonie09@hotmail.com</t>
  </si>
  <si>
    <t>HOYLE_Richard_1st=persons_id</t>
  </si>
  <si>
    <t>07799 874604</t>
  </si>
  <si>
    <t>HOYLE_Deborah_1st=persons_id</t>
  </si>
  <si>
    <t>Frederick</t>
  </si>
  <si>
    <t>Tartaglia</t>
  </si>
  <si>
    <t>HOYLE_Alice_1st=persons_id</t>
  </si>
  <si>
    <t>BOON_Residence_1st=places_id</t>
  </si>
  <si>
    <t>HOYLE_James_1st=persons_id</t>
  </si>
  <si>
    <t>HULME_1st=families_id</t>
  </si>
  <si>
    <t>CROSS_Arthur_1st=persons_id</t>
  </si>
  <si>
    <t>HULME</t>
  </si>
  <si>
    <t>02/02/1954</t>
  </si>
  <si>
    <t>HULME_Joe_1st=persons_id</t>
  </si>
  <si>
    <t>Cross</t>
  </si>
  <si>
    <t>HULME_Claire_1st=persons_id</t>
  </si>
  <si>
    <t>HULME_Sam_1st=persons_id</t>
  </si>
  <si>
    <t>HULME_Amèlie_1st=persons_id</t>
  </si>
  <si>
    <t>HURST_1st=families_id</t>
  </si>
  <si>
    <t>HURST</t>
  </si>
  <si>
    <t>FAULKNER_Raymond_1st=persons_id</t>
  </si>
  <si>
    <t>HURST_Catherine_1st=persons_id</t>
  </si>
  <si>
    <t>Kellie</t>
  </si>
  <si>
    <t>Faulkner</t>
  </si>
  <si>
    <t>HURST_Joseph_1st=persons_id</t>
  </si>
  <si>
    <t>Boorn</t>
  </si>
  <si>
    <t>HURST_Leigh_1st=persons_id</t>
  </si>
  <si>
    <t>HURST_Martin_1st=persons_id</t>
  </si>
  <si>
    <t>INGRAM_1st=families_id</t>
  </si>
  <si>
    <t>INGRAM</t>
  </si>
  <si>
    <t>INGRAM_Stephen_1st=persons_id</t>
  </si>
  <si>
    <t>HOBBS_Valerie_1st=persons_id</t>
  </si>
  <si>
    <t>kellievlb@hotmail.co.uk</t>
  </si>
  <si>
    <t>INGRAM_Mary_1st=persons_id</t>
  </si>
  <si>
    <t>01202 430414</t>
  </si>
  <si>
    <t>INGRAM_Paul_1st=persons_id</t>
  </si>
  <si>
    <t>INGRAM_Kate_1st=persons_id</t>
  </si>
  <si>
    <t>Hobbs</t>
  </si>
  <si>
    <t>BOORN_Residence_1st=places_id</t>
  </si>
  <si>
    <t>JAIN_1st=families_id</t>
  </si>
  <si>
    <t>JAIN</t>
  </si>
  <si>
    <t>JAIN_Joseph_1st=persons_id</t>
  </si>
  <si>
    <t>MCREYNOLDS_Rose_1st=persons_id</t>
  </si>
  <si>
    <t>JAIN_Sheryl_1st=persons_id</t>
  </si>
  <si>
    <t>JAIN_Jesvin_1st=persons_id</t>
  </si>
  <si>
    <t>Rose</t>
  </si>
  <si>
    <t>McReynolds</t>
  </si>
  <si>
    <t>JAMES_1st=families_id</t>
  </si>
  <si>
    <t>JAMES</t>
  </si>
  <si>
    <t>Nicholas</t>
  </si>
  <si>
    <t>Bostock</t>
  </si>
  <si>
    <t>JAMES_Andy_1st=persons_id</t>
  </si>
  <si>
    <t>JAMES_Katrina_1st=persons_id</t>
  </si>
  <si>
    <t>EDWARDS_Mabel_1st=persons_id</t>
  </si>
  <si>
    <t>Edwards</t>
  </si>
  <si>
    <t>01202 477151</t>
  </si>
  <si>
    <t>JAMES-MULLINS_1st=families_id</t>
  </si>
  <si>
    <t>JAMES-MULLINS</t>
  </si>
  <si>
    <t>BOSTOCK_Residence_1st=places_id</t>
  </si>
  <si>
    <t>BURT_Gerry_1st=persons_id</t>
  </si>
  <si>
    <t>JAMES-MULLINS_Emma_1st=persons_id</t>
  </si>
  <si>
    <t>Gerry</t>
  </si>
  <si>
    <t>JANCA_1st=families_id</t>
  </si>
  <si>
    <t>JANCA</t>
  </si>
  <si>
    <t>GRAHAM_Jayne_1st=persons_id</t>
  </si>
  <si>
    <t>06/02/1066</t>
  </si>
  <si>
    <t>JANCA_Billy_Jack_1st=persons_id</t>
  </si>
  <si>
    <t>Jayne</t>
  </si>
  <si>
    <t>JANCA_Joanna_1st=persons_id</t>
  </si>
  <si>
    <t>JANCA_Emily_1st=persons_id</t>
  </si>
  <si>
    <t>Anne</t>
  </si>
  <si>
    <t>JANCA_Maya_1st=persons_id</t>
  </si>
  <si>
    <t>Bowers</t>
  </si>
  <si>
    <t>JEANS_1st=families_id</t>
  </si>
  <si>
    <t>JEANS</t>
  </si>
  <si>
    <t>MCREYNOLDS_Colum_1st=persons_id</t>
  </si>
  <si>
    <t>Colum</t>
  </si>
  <si>
    <t>JEANS_Douglas_1st=persons_id</t>
  </si>
  <si>
    <t>JEANS_Ann_1st=persons_id</t>
  </si>
  <si>
    <t>07527 135408</t>
  </si>
  <si>
    <t>BOWERS_Residence_1st=places_id</t>
  </si>
  <si>
    <t>JENKINS_1st=families_id</t>
  </si>
  <si>
    <t>JENKINS</t>
  </si>
  <si>
    <t>SHEATH_Albert_1st=persons_id</t>
  </si>
  <si>
    <t>JENKINS_Andrew_1st=persons_id</t>
  </si>
  <si>
    <t>JENKINS_Kerry_1st=persons_id</t>
  </si>
  <si>
    <t>JENKINS_Fraser_1st=persons_id</t>
  </si>
  <si>
    <t>06/02/1952</t>
  </si>
  <si>
    <t>JENKINS_Anthony_1st=persons_id</t>
  </si>
  <si>
    <t>JENKINS_Cara_1st=persons_id</t>
  </si>
  <si>
    <t>Sheath</t>
  </si>
  <si>
    <t>JENNINGS_1st=families_id</t>
  </si>
  <si>
    <t>JENNINGS</t>
  </si>
  <si>
    <t>JENNINGS_Jane_1st=persons_id</t>
  </si>
  <si>
    <t>JENNINGS_Caitlin_1st=persons_id</t>
  </si>
  <si>
    <t>GODWIN_Patrick_1st=persons_id</t>
  </si>
  <si>
    <t>JEWELL_1st=families_id</t>
  </si>
  <si>
    <t>JEWELL</t>
  </si>
  <si>
    <t>Godwin</t>
  </si>
  <si>
    <t>BRADLEY_Anthony_1st=persons_id</t>
  </si>
  <si>
    <t>JEWELL_Michael_1st=persons_id</t>
  </si>
  <si>
    <t>Bradley</t>
  </si>
  <si>
    <t>FALCO_Michael_1st=persons_id</t>
  </si>
  <si>
    <t>SAVAGE_Kate_1st=persons_id</t>
  </si>
  <si>
    <t>07/02/1943</t>
  </si>
  <si>
    <t>Savage</t>
  </si>
  <si>
    <t>JOHNSON_1st=families_id</t>
  </si>
  <si>
    <t>JOHNSON</t>
  </si>
  <si>
    <t>attends OLQP, wife June in NH</t>
  </si>
  <si>
    <t>01202 429716</t>
  </si>
  <si>
    <t>JOHNSON_Colin_1st=persons_id</t>
  </si>
  <si>
    <t>BRADLEY_Residence_1st=places_id</t>
  </si>
  <si>
    <t>JOHNSON_Linda_1st=persons_id</t>
  </si>
  <si>
    <t>HOPE_John_2nd=persons_id</t>
  </si>
  <si>
    <t>JOHNSON_2nd=families_id</t>
  </si>
  <si>
    <t>10/02/1939</t>
  </si>
  <si>
    <t>JOHNSON_Ian_1st=persons_id</t>
  </si>
  <si>
    <t>JOHNSON_Annette_1st=persons_id</t>
  </si>
  <si>
    <t>JOHNSON_Joshua_1st=persons_id</t>
  </si>
  <si>
    <t>JOHNSON_Finn_1st=persons_id</t>
  </si>
  <si>
    <t>MACCORMACK_Myles_1st=persons_id</t>
  </si>
  <si>
    <t>JOHNSON_3rd=families_id</t>
  </si>
  <si>
    <t>Myles</t>
  </si>
  <si>
    <t>Caroline</t>
  </si>
  <si>
    <t>JOHNSON_Stephen_1st=persons_id</t>
  </si>
  <si>
    <t>MacCormack</t>
  </si>
  <si>
    <t>BRANNAN</t>
  </si>
  <si>
    <t>JOHNSON_Cheryl_1st=persons_id</t>
  </si>
  <si>
    <t>JOHNSON_Laura_1st=persons_id</t>
  </si>
  <si>
    <t>JOHNSON_Olivia_1st=persons_id</t>
  </si>
  <si>
    <t>BASTABLE_Percy_1st=persons_id</t>
  </si>
  <si>
    <t>JOHNSTONE_1st=families_id</t>
  </si>
  <si>
    <t>JOHNSTONE</t>
  </si>
  <si>
    <t>11/02/1969</t>
  </si>
  <si>
    <t>Percy</t>
  </si>
  <si>
    <t>Bastable</t>
  </si>
  <si>
    <t>JOHNSTONE_David_1st=persons_id</t>
  </si>
  <si>
    <t>JOHNSTONE_Helena_1st=persons_id</t>
  </si>
  <si>
    <t>LONERGAN_Martin_1st=persons_id</t>
  </si>
  <si>
    <t>JONES_1st=families_id</t>
  </si>
  <si>
    <t>JONES</t>
  </si>
  <si>
    <t>Lonergan</t>
  </si>
  <si>
    <t>JONES_Raymond_1st=persons_id</t>
  </si>
  <si>
    <t>JONES_Lesley_1st=persons_id</t>
  </si>
  <si>
    <t>JONES_Hannah_1st=persons_id</t>
  </si>
  <si>
    <t>JONES_Daniel_1st=persons_id</t>
  </si>
  <si>
    <t>FOWLER_Maureen_1st=persons_id</t>
  </si>
  <si>
    <t>JONES_2nd=families_id</t>
  </si>
  <si>
    <t>Fowler</t>
  </si>
  <si>
    <t>JONES_Peter_1st=persons_id</t>
  </si>
  <si>
    <t>JONES_Gina_1st=persons_id</t>
  </si>
  <si>
    <t>JONES_Annaliese_1st=persons_id</t>
  </si>
  <si>
    <t>JORDAN_1st=families_id</t>
  </si>
  <si>
    <t>JORDAN</t>
  </si>
  <si>
    <t>SEVILLE_John_1st=persons_id</t>
  </si>
  <si>
    <t>Seville</t>
  </si>
  <si>
    <t>https://drive.google.com/uc?id=0BxY8FTVhdfNbZ2pDMzh0TkNkd3M</t>
  </si>
  <si>
    <t>BANAHAM_Jean_1st=persons_id</t>
  </si>
  <si>
    <t>Banaham</t>
  </si>
  <si>
    <t>01202 477989</t>
  </si>
  <si>
    <t>BRENNAN_Residence_1st=places_id</t>
  </si>
  <si>
    <t>BRAWN_Arthur_1st=persons_id</t>
  </si>
  <si>
    <t>JORDAN_Darryl_1st=persons_id</t>
  </si>
  <si>
    <t>Brawn</t>
  </si>
  <si>
    <t>JORDAN_Lisa_1st=persons_id</t>
  </si>
  <si>
    <t>JORDAN_Cat_1st=persons_id</t>
  </si>
  <si>
    <t>JORDAN_2nd=families_id</t>
  </si>
  <si>
    <t>KITSON_Anthony_1st=persons_id</t>
  </si>
  <si>
    <t>JORDAN_Barry_1st=persons_id</t>
  </si>
  <si>
    <t>Kitson</t>
  </si>
  <si>
    <t>JORDAN_Rosemarie_1st=persons_id</t>
  </si>
  <si>
    <t>JORDAN_Scott_1st=persons_id</t>
  </si>
  <si>
    <t>JORDAN_3rd=families_id</t>
  </si>
  <si>
    <t>16/02/1966</t>
  </si>
  <si>
    <t>Nellie</t>
  </si>
  <si>
    <t>Ferris</t>
  </si>
  <si>
    <t>JORDAN_Glenn_1st=persons_id</t>
  </si>
  <si>
    <t>JORDAN_Irene_1st=persons_id</t>
  </si>
  <si>
    <t>JORDAN_4th=families_id</t>
  </si>
  <si>
    <t>MURRAY_Hugh_1st=persons_id</t>
  </si>
  <si>
    <t>01202 426796</t>
  </si>
  <si>
    <t>JORDAN_Glenn_2nd=persons_id</t>
  </si>
  <si>
    <t>Hugh</t>
  </si>
  <si>
    <t>JORDAN_Ruth_1st=persons_id</t>
  </si>
  <si>
    <t>BRENNAN_Residence_2nd=places_id</t>
  </si>
  <si>
    <t>JOSE_1st=families_id</t>
  </si>
  <si>
    <t>JOSE</t>
  </si>
  <si>
    <t>JOSE_Jacksy_1st=persons_id</t>
  </si>
  <si>
    <t>TOOLE_Thomas_1st=persons_id</t>
  </si>
  <si>
    <t>KANG_1st=families_id</t>
  </si>
  <si>
    <t>KANG</t>
  </si>
  <si>
    <t>KANG_Nav_1st=persons_id</t>
  </si>
  <si>
    <t>KANG_Juliana_1st=persons_id</t>
  </si>
  <si>
    <t>KANG_Valentina_1st=persons_id</t>
  </si>
  <si>
    <t>16/02/1947</t>
  </si>
  <si>
    <t>KANG_Mateo_1st=persons_id</t>
  </si>
  <si>
    <t>Toole</t>
  </si>
  <si>
    <t>KEATING_1st=families_id</t>
  </si>
  <si>
    <t>KEATING</t>
  </si>
  <si>
    <t>BRENNENSTUHL_Betty_1st=persons_id</t>
  </si>
  <si>
    <t>Brennenstuhl</t>
  </si>
  <si>
    <t>KEATING_Susanne_1st=persons_id</t>
  </si>
  <si>
    <t>KEATING_Samantha_1st=persons_id</t>
  </si>
  <si>
    <t>COLLIER_Mary_1st=persons_id</t>
  </si>
  <si>
    <t>KEEPING_1st=families_id</t>
  </si>
  <si>
    <t>KEEPING</t>
  </si>
  <si>
    <t>Collier</t>
  </si>
  <si>
    <t>01202 431081</t>
  </si>
  <si>
    <t>BRENNENSTUHL_Residence_1st=places_id</t>
  </si>
  <si>
    <t>KEEPING_Alan_1st=persons_id</t>
  </si>
  <si>
    <t>KEEPING_Nicholas_1st=persons_id</t>
  </si>
  <si>
    <t>KEEPING_Christina_1st=persons_id</t>
  </si>
  <si>
    <t>KEEPING_Kevin_1st=persons_id</t>
  </si>
  <si>
    <t>KEEPING_Martin_1st=persons_id</t>
  </si>
  <si>
    <t>KENDALL_1st=families_id</t>
  </si>
  <si>
    <t>KENDALL</t>
  </si>
  <si>
    <t>KENDALL_Joan_1st=persons_id</t>
  </si>
  <si>
    <t>KENDALL_Sarah_1st=persons_id</t>
  </si>
  <si>
    <t>JOHNSON_Emanuel_1st=persons_id</t>
  </si>
  <si>
    <t>KENDALL_Klaire_1st=persons_id</t>
  </si>
  <si>
    <t>KERR_1st=families_id</t>
  </si>
  <si>
    <t>KERR</t>
  </si>
  <si>
    <t>KERR_Stella_1st=persons_id</t>
  </si>
  <si>
    <t>PHILLIPS_Erica_1st=persons_id</t>
  </si>
  <si>
    <t>17/02/1956</t>
  </si>
  <si>
    <t>Emanuel</t>
  </si>
  <si>
    <t>Johnson</t>
  </si>
  <si>
    <t>Mark</t>
  </si>
  <si>
    <t>KESIK_1st=families_id</t>
  </si>
  <si>
    <t>KESIK</t>
  </si>
  <si>
    <t>KESIK_Bernard_1st=persons_id</t>
  </si>
  <si>
    <t>KESIK_Katarzyna_1st=persons_id</t>
  </si>
  <si>
    <t>KESIK_Beniamin_1st=persons_id</t>
  </si>
  <si>
    <t>KESIK_Jasmina_1st=persons_id</t>
  </si>
  <si>
    <t>KESIK_Maksymilian_1st=persons_id</t>
  </si>
  <si>
    <t>HOFFMAN_Margie_1st=persons_id</t>
  </si>
  <si>
    <t>KESIK_Jessica_1st=persons_id</t>
  </si>
  <si>
    <t>KESIC_Jenifer_1st=persons_id</t>
  </si>
  <si>
    <t>Margie</t>
  </si>
  <si>
    <t>Hoffman</t>
  </si>
  <si>
    <t>O'HARE_Brendan_1st=persons_id</t>
  </si>
  <si>
    <t>Brendan</t>
  </si>
  <si>
    <t>KILBRIDE_1st=families_id</t>
  </si>
  <si>
    <t>KILBRIDE</t>
  </si>
  <si>
    <t>BRIERLEY_Joanna_1st=persons_id</t>
  </si>
  <si>
    <t>Brierley</t>
  </si>
  <si>
    <t>KILBRIDE_Shaun_1st=persons_id</t>
  </si>
  <si>
    <t>Joanne Marie</t>
  </si>
  <si>
    <t>Foy</t>
  </si>
  <si>
    <t>KILBRIDE_Shirley_1st=persons_id</t>
  </si>
  <si>
    <t>DEARDON_Bill_1st=persons_id</t>
  </si>
  <si>
    <t>KILLEEN_1st=families_id</t>
  </si>
  <si>
    <t>KILLEEN</t>
  </si>
  <si>
    <t>KILLEEN_Steve_1st=persons_id</t>
  </si>
  <si>
    <t>Deardon</t>
  </si>
  <si>
    <t>KILLEEN_Natalie_1st=persons_id</t>
  </si>
  <si>
    <t>KILLEEN_Louis_1st=persons_id</t>
  </si>
  <si>
    <t>KING_1st=families_id</t>
  </si>
  <si>
    <t>KING</t>
  </si>
  <si>
    <t>KEMP_Dorothy_1st=persons_id</t>
  </si>
  <si>
    <t>KING_Damien_1st=persons_id</t>
  </si>
  <si>
    <t>KING_Erika_1st=persons_id</t>
  </si>
  <si>
    <t>Bournemouth</t>
  </si>
  <si>
    <t>KING_2nd=families_id</t>
  </si>
  <si>
    <t>KING_Gerry_1st=persons_id</t>
  </si>
  <si>
    <t>ROLDAN-KING_Lorena_1st=persons_id</t>
  </si>
  <si>
    <t>ROLDAN-KING_Liam_1st=persons_id</t>
  </si>
  <si>
    <t>RYE_Winifred_1st=persons_id</t>
  </si>
  <si>
    <t>KING_3rd=families_id</t>
  </si>
  <si>
    <t>Rye</t>
  </si>
  <si>
    <t>KING_Gerald_1st=persons_id</t>
  </si>
  <si>
    <t>KING_Mary_1st=persons_id</t>
  </si>
  <si>
    <t>TABOR_Monica_1st=persons_id</t>
  </si>
  <si>
    <t>WILLIAMS_Rachael_1st=persons_id</t>
  </si>
  <si>
    <t>KING_4th=families_id</t>
  </si>
  <si>
    <t>20/02/1967</t>
  </si>
  <si>
    <t>KING_Neil_1st=persons_id</t>
  </si>
  <si>
    <t>KING_Louise_1st=persons_id</t>
  </si>
  <si>
    <t>Brislane</t>
  </si>
  <si>
    <t>Monica</t>
  </si>
  <si>
    <t>KING_Elliott_1st=persons_id</t>
  </si>
  <si>
    <t>Tabor</t>
  </si>
  <si>
    <t>KING_5th=families_id</t>
  </si>
  <si>
    <t>KING_Graham_1st=persons_id</t>
  </si>
  <si>
    <t>KING_Gillian_1st=persons_id</t>
  </si>
  <si>
    <t>01202 432223</t>
  </si>
  <si>
    <t>KING_6th=families_id</t>
  </si>
  <si>
    <t>BRISLANE_Residence_1st=places_id</t>
  </si>
  <si>
    <t>6th</t>
  </si>
  <si>
    <t>KING_Paul_1st=persons_id</t>
  </si>
  <si>
    <t>KOLOWSKI_1st=families_id</t>
  </si>
  <si>
    <t>KOLOWSKI</t>
  </si>
  <si>
    <t>KOLOWSKI_Eddie_1st=persons_id</t>
  </si>
  <si>
    <t>GRIFFITHS_Gaetana_1st=persons_id</t>
  </si>
  <si>
    <t>KOLOWSKI_Jane_1st=persons_id</t>
  </si>
  <si>
    <t>KOLOWSKI_Charlotte_1st=persons_id</t>
  </si>
  <si>
    <t>Gaetana</t>
  </si>
  <si>
    <t>Griffiths</t>
  </si>
  <si>
    <t>Britton</t>
  </si>
  <si>
    <t>KURUPPU_1st=families_id</t>
  </si>
  <si>
    <t>KURUPPU</t>
  </si>
  <si>
    <t>KURUPPU_Terry_1st=persons_id</t>
  </si>
  <si>
    <t>KURUPPU_Patricia_1st=persons_id</t>
  </si>
  <si>
    <t>RUSHBY_Mabel_1st=persons_id</t>
  </si>
  <si>
    <t>01202 426370</t>
  </si>
  <si>
    <t>BRITTON_Residence_2nd=places_id</t>
  </si>
  <si>
    <t>LA_1st=families_id</t>
  </si>
  <si>
    <t>Rushby</t>
  </si>
  <si>
    <t>LA</t>
  </si>
  <si>
    <t>LA_Chi_1st=persons_id</t>
  </si>
  <si>
    <t>LA_Yi-Lin_1st=persons_id</t>
  </si>
  <si>
    <t>LA_Edward_1st=persons_id</t>
  </si>
  <si>
    <t>LAFFERTY_1st=families_id</t>
  </si>
  <si>
    <t>SMITH_Geoffrey_1st=persons_id</t>
  </si>
  <si>
    <t>LAFFERTY</t>
  </si>
  <si>
    <t>Geoffrey</t>
  </si>
  <si>
    <t>LAFFERTY_Laura_1st=persons_id</t>
  </si>
  <si>
    <t>MORRIS_Angela_1st=persons_id</t>
  </si>
  <si>
    <t>LAHOUD_1st=families_id</t>
  </si>
  <si>
    <t>LAHOUD</t>
  </si>
  <si>
    <t>TRAGESER_Dot_1st=persons_id</t>
  </si>
  <si>
    <t>Amanda</t>
  </si>
  <si>
    <t>LAHOUD_Pamela_1st=persons_id</t>
  </si>
  <si>
    <t>TURTON_Liz_1st=persons_id</t>
  </si>
  <si>
    <t>Dot</t>
  </si>
  <si>
    <t>LALLANA_1st=families_id</t>
  </si>
  <si>
    <t>LALLANA</t>
  </si>
  <si>
    <t>LALLANA_David_1st=persons_id</t>
  </si>
  <si>
    <t>LALLANA_Natalie_1st=persons_id</t>
  </si>
  <si>
    <t>LALLANA_Adam_1st=persons_id</t>
  </si>
  <si>
    <t>LANE_1st=families_id</t>
  </si>
  <si>
    <t>LANE</t>
  </si>
  <si>
    <t>20150312T1030_Funeral-Mass_1st=events_id</t>
  </si>
  <si>
    <t>LANE_Patsy_1st=persons_id</t>
  </si>
  <si>
    <t>LANE_Clare_1st=persons_id</t>
  </si>
  <si>
    <t>NOLAN_Kathy_1st=persons_id</t>
  </si>
  <si>
    <t>LANE_2nd=families_id</t>
  </si>
  <si>
    <t>Kathy</t>
  </si>
  <si>
    <t>Nolan</t>
  </si>
  <si>
    <t>LANE_John_1st=persons_id</t>
  </si>
  <si>
    <t>LANE_Phyllis_1st=persons_id</t>
  </si>
  <si>
    <t>01202 265504</t>
  </si>
  <si>
    <t>BRITTON_Residence_1st=places_id</t>
  </si>
  <si>
    <t>NOLAN_1st=chantryMasses_id</t>
  </si>
  <si>
    <t>LANGRISH-DAVIDSON_1st=families_id</t>
  </si>
  <si>
    <t>LANGRISH</t>
  </si>
  <si>
    <t>LANGRISH_Adam_1st=persons_id</t>
  </si>
  <si>
    <t>DAVIDSON_Sally_1st=persons_id</t>
  </si>
  <si>
    <t>REEVES_Annie_1st=persons_id</t>
  </si>
  <si>
    <t>LANGRISH_Noah_1st=persons_id</t>
  </si>
  <si>
    <t>LANGRISH_Ruby_1st=persons_id</t>
  </si>
  <si>
    <t>LANGRISH_Seth_1st=persons_id</t>
  </si>
  <si>
    <t>23/02/1942</t>
  </si>
  <si>
    <t>LANHAM_1st=families_id</t>
  </si>
  <si>
    <t>LANHAM</t>
  </si>
  <si>
    <t>Reeves</t>
  </si>
  <si>
    <t>LANHAM_Percy_1st=persons_id</t>
  </si>
  <si>
    <t>LANHAM_Margaret_1st=persons_id</t>
  </si>
  <si>
    <t>LANHAM_Mike_1st=persons_id</t>
  </si>
  <si>
    <t>peterbritton57@outlook.com</t>
  </si>
  <si>
    <t>O'KEEFE_Lilian_1st=persons_id</t>
  </si>
  <si>
    <t>LANHAM_2nd=families_id</t>
  </si>
  <si>
    <t>LANHAM_Jenny_1st=persons_id</t>
  </si>
  <si>
    <t>25/02/1968</t>
  </si>
  <si>
    <t>LANHAM_Bernadette_1st=persons_id</t>
  </si>
  <si>
    <t>LANHAM_Jonathan_1st=persons_id</t>
  </si>
  <si>
    <t>Lilian</t>
  </si>
  <si>
    <t>O'Keefe</t>
  </si>
  <si>
    <t>Hungarian</t>
  </si>
  <si>
    <t>LAWFORD_1st=families_id</t>
  </si>
  <si>
    <t>LAWFORD</t>
  </si>
  <si>
    <t>PILLING_Arthur_1st=persons_id</t>
  </si>
  <si>
    <t>Broadhurst</t>
  </si>
  <si>
    <t>LAWFORD_Russell_1st=persons_id</t>
  </si>
  <si>
    <t>Pilling</t>
  </si>
  <si>
    <t>LAWFORD_Victoria_1st=persons_id</t>
  </si>
  <si>
    <t>LAWFORD_Phoebe_1st=persons_id</t>
  </si>
  <si>
    <t>LAWFORD_Nancy_1st=persons_id</t>
  </si>
  <si>
    <t>LAWFORD_Grace_1st=persons_id</t>
  </si>
  <si>
    <t>frjohnbroadhurst@btinternet.com</t>
  </si>
  <si>
    <t>07763 320185</t>
  </si>
  <si>
    <t>YOUNG_Mary_1st=persons_id</t>
  </si>
  <si>
    <t>LAZAR_1st=families_id</t>
  </si>
  <si>
    <t>BROADHURST_Residence_1st=places_id</t>
  </si>
  <si>
    <t>LAZAR</t>
  </si>
  <si>
    <t>Young</t>
  </si>
  <si>
    <t>LAZAR_Josy_1st=persons_id</t>
  </si>
  <si>
    <t>LAZAR_Laveena_1st=persons_id</t>
  </si>
  <si>
    <t>Minister of Religion (Ordinary's Assistant)</t>
  </si>
  <si>
    <t>LAZAR_Chris_1st=persons_id</t>
  </si>
  <si>
    <t>LEAPER_1st=families_id</t>
  </si>
  <si>
    <t>LEAPER</t>
  </si>
  <si>
    <t>HAYNES_Elizabeth_1st=persons_id</t>
  </si>
  <si>
    <t>LEAPER_Philip_1st=persons_id</t>
  </si>
  <si>
    <t>LEAPER_Giuseppa_1st=persons_id</t>
  </si>
  <si>
    <t>LEAPER_Emilio_1st=persons_id</t>
  </si>
  <si>
    <t>Haynes</t>
  </si>
  <si>
    <t>http://www.ordinariate.org.uk/organisation/clergy/17.jpg</t>
  </si>
  <si>
    <t>LEE_1st=families_id</t>
  </si>
  <si>
    <t>LEE</t>
  </si>
  <si>
    <t>TIERNEY_Veronica_1st=persons_id</t>
  </si>
  <si>
    <t>LEE_Rosalinda_1st=persons_id</t>
  </si>
  <si>
    <t>LEE_Stephen_1st=persons_id</t>
  </si>
  <si>
    <t>Kelsey</t>
  </si>
  <si>
    <t>Brookes</t>
  </si>
  <si>
    <t>Kelsey Paula</t>
  </si>
  <si>
    <t>LEJA_1st=families_id</t>
  </si>
  <si>
    <t>LEJA</t>
  </si>
  <si>
    <t>27/02/1951</t>
  </si>
  <si>
    <t>Veronica</t>
  </si>
  <si>
    <t>LEJA_Marcin_1st=persons_id</t>
  </si>
  <si>
    <t>Tierney</t>
  </si>
  <si>
    <t>JUSZCZYK_Izabela_1st=persons_id</t>
  </si>
  <si>
    <t>LEJA_Antoni_1st=persons_id</t>
  </si>
  <si>
    <t>kelseybrookes2012@gmail.com</t>
  </si>
  <si>
    <t>07468 456446</t>
  </si>
  <si>
    <t>EDWARDS_Residence_3rd=places_id</t>
  </si>
  <si>
    <t>LESTER_1st=families_id</t>
  </si>
  <si>
    <t>LESTER</t>
  </si>
  <si>
    <t>MCQUILLAN_James_1st=persons_id</t>
  </si>
  <si>
    <t>Horse riding instructor;Beautician</t>
  </si>
  <si>
    <t>LESTER_Terrence_1st=persons_id</t>
  </si>
  <si>
    <t>LESTER_Susan_1st=persons_id</t>
  </si>
  <si>
    <t>McQuillan</t>
  </si>
  <si>
    <t>LESTER_Paul_1st=persons_id</t>
  </si>
  <si>
    <t>LESTER_Claire_1st=persons_id</t>
  </si>
  <si>
    <t>LEWIS_1st=families_id</t>
  </si>
  <si>
    <t>LEWIS</t>
  </si>
  <si>
    <t>LEWIS_Peter_1st=persons_id</t>
  </si>
  <si>
    <t>LEWIS_Pam_1st=persons_id</t>
  </si>
  <si>
    <t>MURPHY_Justin_1st=persons_id</t>
  </si>
  <si>
    <t>https://drive.google.com/uc?id=15_VLe_Dpi0rmPDq7BVKm7e3IE2iCF6mPvQ</t>
  </si>
  <si>
    <t>LIDDARD_1st=families_id</t>
  </si>
  <si>
    <t>LIDDARD</t>
  </si>
  <si>
    <t>BROOKS_Dorothy_1st=persons_id</t>
  </si>
  <si>
    <t>Justin</t>
  </si>
  <si>
    <t>Murphy</t>
  </si>
  <si>
    <t>LIDDARD_Christopher_1st=persons_id</t>
  </si>
  <si>
    <t>LIDDARD_Emma_1st=persons_id</t>
  </si>
  <si>
    <t>Brooks</t>
  </si>
  <si>
    <t>LIDDARD_Samuel_1st=persons_id</t>
  </si>
  <si>
    <t>LINDSAY_1st=families_id</t>
  </si>
  <si>
    <t>LINDSAY</t>
  </si>
  <si>
    <t>LINDSAY_Gordon_1st=persons_id</t>
  </si>
  <si>
    <t>01202 428788</t>
  </si>
  <si>
    <t>LINDSAY_Tracy_1st=persons_id</t>
  </si>
  <si>
    <t>RUSSELL_James_1st=persons_id</t>
  </si>
  <si>
    <t>LINDSAY_Rory_1st=persons_id</t>
  </si>
  <si>
    <t>BROOKS_Residence_1st=places_id</t>
  </si>
  <si>
    <t>LINDSAY_Ciara_1st=persons_id</t>
  </si>
  <si>
    <t>Russell</t>
  </si>
  <si>
    <t>LOBO_1st=families_id</t>
  </si>
  <si>
    <t>LOBO</t>
  </si>
  <si>
    <t>LOBO_Frank_1st=persons_id</t>
  </si>
  <si>
    <t>LOBO_Teresa_1st=persons_id</t>
  </si>
  <si>
    <t>LOBO_2nd=families_id</t>
  </si>
  <si>
    <t>KELLY_Malachy_1st=persons_id</t>
  </si>
  <si>
    <t>LOBO_Callisto_1st=persons_id</t>
  </si>
  <si>
    <t>LOBO_Antoinette_1st=persons_id</t>
  </si>
  <si>
    <t>LOBO_Marcelina_1st=persons_id</t>
  </si>
  <si>
    <t>02/03/1942</t>
  </si>
  <si>
    <t>LOCHHEAD_1st=families_id</t>
  </si>
  <si>
    <t>LOCHHEAD</t>
  </si>
  <si>
    <t>Malachy</t>
  </si>
  <si>
    <t>Kelly</t>
  </si>
  <si>
    <t>LOCHHEAD_Sandy_1st=persons_id</t>
  </si>
  <si>
    <t>LOCHHEAD_Liz_1st=persons_id</t>
  </si>
  <si>
    <t>david.broom@talk21.com</t>
  </si>
  <si>
    <t>01202 419054</t>
  </si>
  <si>
    <t>BROOM_Residence_1st=places_id</t>
  </si>
  <si>
    <t>LODGE_1st=families_id</t>
  </si>
  <si>
    <t>LODGE</t>
  </si>
  <si>
    <t>BEIN_Irene_1st=persons_id</t>
  </si>
  <si>
    <t>IT Finance</t>
  </si>
  <si>
    <t>LODGE_Simon_1st=persons_id</t>
  </si>
  <si>
    <t>Irene</t>
  </si>
  <si>
    <t>Bein</t>
  </si>
  <si>
    <t>LODGE_Sarah_1st=persons_id</t>
  </si>
  <si>
    <t>LODGE_Daniel_1st=persons_id</t>
  </si>
  <si>
    <t>LODGE_Alan_1st=persons_id</t>
  </si>
  <si>
    <t>LOFTUS_1st=families_id</t>
  </si>
  <si>
    <t>LOFTUS</t>
  </si>
  <si>
    <t>STEPHENS_Pat_1st=persons_id</t>
  </si>
  <si>
    <t>https://drive.google.com/uc?id=0BxY8FTVhdfNbV21SQmJqSVZzdHc</t>
  </si>
  <si>
    <t>LOFTUS_Tom_1st=persons_id</t>
  </si>
  <si>
    <t>LOFTUS_Daphne_1st=persons_id</t>
  </si>
  <si>
    <t>BROOM_Grace_1st=persons_id</t>
  </si>
  <si>
    <t>Grace</t>
  </si>
  <si>
    <t>LOVEGROVE_1st=families_id</t>
  </si>
  <si>
    <t>LOVEGROVE</t>
  </si>
  <si>
    <t>20140314T1200_Funeral-Mass_1st=events_id</t>
  </si>
  <si>
    <t>LOVEGROVE_Maggie_1st=persons_id</t>
  </si>
  <si>
    <t>LOVEGROVE_Ross_1st=persons_id</t>
  </si>
  <si>
    <t>01202 421232</t>
  </si>
  <si>
    <t>HEAD_George_1st=persons_id</t>
  </si>
  <si>
    <t>BROOM_Residence_2nd=places_id</t>
  </si>
  <si>
    <t>LOVELESS_1st=families_id</t>
  </si>
  <si>
    <t>Head</t>
  </si>
  <si>
    <t>LOVELESS</t>
  </si>
  <si>
    <t>LOVELESS_Ivor_1st=persons_id</t>
  </si>
  <si>
    <t>LOVELESS_Bridget_1st=persons_id</t>
  </si>
  <si>
    <t>LOVELESS_Sarah_1st=persons_id</t>
  </si>
  <si>
    <t>LOVELL_1st=families_id</t>
  </si>
  <si>
    <t>LOVELL</t>
  </si>
  <si>
    <t>O'REILLY_Rosaleen_1st=persons_id</t>
  </si>
  <si>
    <t>LOVELL_Andy_1st=persons_id</t>
  </si>
  <si>
    <t>LOVELL_Julia_1st=persons_id</t>
  </si>
  <si>
    <t>LOVELL_Emilia_1st=persons_id</t>
  </si>
  <si>
    <t>LOVELL_Luca_1st=persons_id</t>
  </si>
  <si>
    <t>LOVELL_2nd=families_id</t>
  </si>
  <si>
    <t>05/03/1936</t>
  </si>
  <si>
    <t>Rosaleen</t>
  </si>
  <si>
    <t>O'Reilly</t>
  </si>
  <si>
    <t>SASS_Edwin_1st=persons_id</t>
  </si>
  <si>
    <t>Fr Edwin</t>
  </si>
  <si>
    <t>Sass</t>
  </si>
  <si>
    <t>BARTLETT_John_1st=persons_id</t>
  </si>
  <si>
    <t>LOVELL_Peter_1st=persons_id</t>
  </si>
  <si>
    <t>BLOGGS_Kathleen_1st=persons_id</t>
  </si>
  <si>
    <t>LYONS_1st=families_id</t>
  </si>
  <si>
    <t>LYONS</t>
  </si>
  <si>
    <t>LYONS_James_1st=persons_id</t>
  </si>
  <si>
    <t>Bloggs</t>
  </si>
  <si>
    <t>mmbroom@ntlworld.com</t>
  </si>
  <si>
    <t>WILLIAMS_Karen_1st=persons_id</t>
  </si>
  <si>
    <t>MACDONALD_1st=families_id</t>
  </si>
  <si>
    <t>MACDONALD</t>
  </si>
  <si>
    <t>MACDONALD_Martin_1st=persons_id</t>
  </si>
  <si>
    <t>ANZINGER_Frederick_1st=persons_id</t>
  </si>
  <si>
    <t>MACDONALD_Pat_1st=persons_id</t>
  </si>
  <si>
    <t>Anzinger</t>
  </si>
  <si>
    <t>MACLEAN_1st=families_id</t>
  </si>
  <si>
    <t>MACLEAN</t>
  </si>
  <si>
    <t>MACLEAN_Malcolm_1st=persons_id</t>
  </si>
  <si>
    <t>MACLEAN_Moira_1st=persons_id</t>
  </si>
  <si>
    <t>TRAVIS_Donna_1st=persons_id</t>
  </si>
  <si>
    <t>MURPHY_James_1st=persons_id</t>
  </si>
  <si>
    <t>MACLEAN_Rannoch_1st=persons_id</t>
  </si>
  <si>
    <t>Brosingerova</t>
  </si>
  <si>
    <t>Smolikova</t>
  </si>
  <si>
    <t>MAHER_1st=families_id</t>
  </si>
  <si>
    <t>MAHER</t>
  </si>
  <si>
    <t>MAHER_Anthony_1st=persons_id</t>
  </si>
  <si>
    <t>MAHER_Amanda_1st=persons_id</t>
  </si>
  <si>
    <t>MAHER_Mellisa_1st=persons_id</t>
  </si>
  <si>
    <t>MAHER_Sara_1st=persons_id</t>
  </si>
  <si>
    <t>MAHER_Anna_1st=persons_id</t>
  </si>
  <si>
    <t>PHELAN_John_1st=persons_id</t>
  </si>
  <si>
    <t>MAIN_1st=families_id</t>
  </si>
  <si>
    <t>MAIN</t>
  </si>
  <si>
    <t>MAIN_Norman_1st=persons_id</t>
  </si>
  <si>
    <t>08/03/1942</t>
  </si>
  <si>
    <t>MAIN_Eileen_1st=persons_id</t>
  </si>
  <si>
    <t>Phelan</t>
  </si>
  <si>
    <t>MAIN_Shannon_1st=persons_id</t>
  </si>
  <si>
    <t>MAIN_Dale_1st=persons_id</t>
  </si>
  <si>
    <t>MAKIN_1st=families_id</t>
  </si>
  <si>
    <t>MAKIN</t>
  </si>
  <si>
    <t>DAY_Eleanor_1st=persons_id</t>
  </si>
  <si>
    <t>MAKIN_Thomas_1st=persons_id</t>
  </si>
  <si>
    <t>MAKIN_Gina_1st=persons_id</t>
  </si>
  <si>
    <t>MAKIN_Charlene_1st=persons_id</t>
  </si>
  <si>
    <t>Eleanor</t>
  </si>
  <si>
    <t>Day</t>
  </si>
  <si>
    <t>MAKIN_Sean-Paul_1st=persons_id</t>
  </si>
  <si>
    <t>MAKIN_Ellie_1st=persons_id</t>
  </si>
  <si>
    <t>MALLON_1st=families_id</t>
  </si>
  <si>
    <t>MALLON</t>
  </si>
  <si>
    <t>HART_James_1st=persons_id</t>
  </si>
  <si>
    <t>MALLON_John_1st=persons_id</t>
  </si>
  <si>
    <t>MALLON_Alison_1st=persons_id</t>
  </si>
  <si>
    <t>MALLON_Aleasha_1st=persons_id</t>
  </si>
  <si>
    <t>Hart</t>
  </si>
  <si>
    <t>BROWN_Andrew_1st=persons_id</t>
  </si>
  <si>
    <t>MALLON_2nd=families_id</t>
  </si>
  <si>
    <t>Andrew</t>
  </si>
  <si>
    <t>MALLON_Reg_1st=persons_id</t>
  </si>
  <si>
    <t>MALLON_Louise_1st=persons_id</t>
  </si>
  <si>
    <t>PHELAN_Margaret_1st=persons_id</t>
  </si>
  <si>
    <t>juleskirby33@hotmail.com</t>
  </si>
  <si>
    <t>01202 431032</t>
  </si>
  <si>
    <t>MANN_1st=families_id</t>
  </si>
  <si>
    <t>MANN</t>
  </si>
  <si>
    <t>BROWN_Residence_1st=places_id</t>
  </si>
  <si>
    <t>09/03/1066</t>
  </si>
  <si>
    <t>MANN_Michael_1st=persons_id</t>
  </si>
  <si>
    <t>MANN_Ann_1st=persons_id</t>
  </si>
  <si>
    <t>MANSELL_1st=families_id</t>
  </si>
  <si>
    <t>MANSELL</t>
  </si>
  <si>
    <t>MANSELL_Richard_1st=persons_id</t>
  </si>
  <si>
    <t>MANSELL_Kerry_1st=persons_id</t>
  </si>
  <si>
    <t>MANSELL_Annalise_1st=persons_id</t>
  </si>
  <si>
    <t>MAROTTIKKAL_1st=families_id</t>
  </si>
  <si>
    <t>MAROTTIKKAL</t>
  </si>
  <si>
    <t>CROSS_Margaret_1st=persons_id</t>
  </si>
  <si>
    <t>MAROTTIKKAL_Freddy_1st=persons_id</t>
  </si>
  <si>
    <t>MAROTTIKKAL_Rimil_1st=persons_id</t>
  </si>
  <si>
    <t>BROWNE_Ryan_1st=persons_id</t>
  </si>
  <si>
    <t>MARSH_1st=families_id</t>
  </si>
  <si>
    <t>MARSH</t>
  </si>
  <si>
    <t>Browne</t>
  </si>
  <si>
    <t>MARSH_Craig_1st=persons_id</t>
  </si>
  <si>
    <t>MARSH_Julia_1st=persons_id</t>
  </si>
  <si>
    <t>MARSH_Theo_1st=persons_id</t>
  </si>
  <si>
    <t>MARSH_Evie_1st=persons_id</t>
  </si>
  <si>
    <t>browne14@gmail.com</t>
  </si>
  <si>
    <t>01202 427839</t>
  </si>
  <si>
    <t>BROWNE_Residence_1st=places_id</t>
  </si>
  <si>
    <t>MARTIN_1st=families_id</t>
  </si>
  <si>
    <t>MARTIN</t>
  </si>
  <si>
    <t>Lanham</t>
  </si>
  <si>
    <t>MARTIN_Kevin_1st=persons_id</t>
  </si>
  <si>
    <t>MARTIN_Peter_1st=persons_id</t>
  </si>
  <si>
    <t>MASTERSON_1st=families_id</t>
  </si>
  <si>
    <t>MASTERSON</t>
  </si>
  <si>
    <t>HEAD_Kitty_1st=persons_id</t>
  </si>
  <si>
    <t>MASTERSON_Francis_1st=persons_id</t>
  </si>
  <si>
    <t>Kitty</t>
  </si>
  <si>
    <t>MASTERSON_Wendy_1st=persons_id</t>
  </si>
  <si>
    <t>MATHEWS_1st=families_id</t>
  </si>
  <si>
    <t>MATHEWS</t>
  </si>
  <si>
    <t>https://drive.google.com/uc?id=0BxY8FTVhdfNbMkxUeFpRTnNhb1E</t>
  </si>
  <si>
    <t>LANNEN_Elizabeth_1st=persons_id</t>
  </si>
  <si>
    <t>MATHEWS_Samuel_1st=persons_id</t>
  </si>
  <si>
    <t>MATHEWS_Danielle_1st=persons_id</t>
  </si>
  <si>
    <t>MATHEWS_Alfred_1st=persons_id</t>
  </si>
  <si>
    <t>Lannen</t>
  </si>
  <si>
    <t>MATHEWS_Darcy_1st=persons_id</t>
  </si>
  <si>
    <t>BROWNING_Sheila_1st=persons_id</t>
  </si>
  <si>
    <t>Sheila</t>
  </si>
  <si>
    <t>MATHEWS_2nd=families_id</t>
  </si>
  <si>
    <t>Browning</t>
  </si>
  <si>
    <t>MATHEWS_Shanty_1st=persons_id</t>
  </si>
  <si>
    <t>MATHEWS_Minta_1st=persons_id</t>
  </si>
  <si>
    <t>MATHEWS_Linda_1st=persons_id</t>
  </si>
  <si>
    <t>MATHEWS_Freddy_1st=persons_id</t>
  </si>
  <si>
    <t>SHAWN-BROWN_Kenneth_1st=persons_id</t>
  </si>
  <si>
    <t>01202 528616</t>
  </si>
  <si>
    <t>MATTHEWS_1st=families_id</t>
  </si>
  <si>
    <t>MATTHEWS</t>
  </si>
  <si>
    <t>BROWNING_Residence_1st=places_id</t>
  </si>
  <si>
    <t>MATTHEWS_Donna_1st=persons_id</t>
  </si>
  <si>
    <t xml:space="preserve">Kenneth Shawn </t>
  </si>
  <si>
    <t>MATTHEWS_Gerileigh_1st=persons_id</t>
  </si>
  <si>
    <t>MATTHEWS_Raddison_1st=persons_id</t>
  </si>
  <si>
    <t>MAUGER_1st=families_id</t>
  </si>
  <si>
    <t>MAUGER</t>
  </si>
  <si>
    <t>MAUGER_André_1st=persons_id</t>
  </si>
  <si>
    <t>MAUGER_Tess_1st=persons_id</t>
  </si>
  <si>
    <t>BURT_Monica_1st=persons_id</t>
  </si>
  <si>
    <t>Kevin</t>
  </si>
  <si>
    <t>MAXWELL_1st=families_id</t>
  </si>
  <si>
    <t>Brownrigg</t>
  </si>
  <si>
    <t>MAXWELL</t>
  </si>
  <si>
    <t>MAXWELL_Luminita_1st=persons_id</t>
  </si>
  <si>
    <t>MAXWELL_Alex_1st=persons_id</t>
  </si>
  <si>
    <t>12/03/1956</t>
  </si>
  <si>
    <t>MCCANN_1st=families_id</t>
  </si>
  <si>
    <t>MCCANN</t>
  </si>
  <si>
    <t>01202 420333</t>
  </si>
  <si>
    <t>MCCANN_Jack_1st=persons_id</t>
  </si>
  <si>
    <t>JONES_Tiffany_1st=persons_id</t>
  </si>
  <si>
    <t>BROWNRIGG_Residence_1st=places_id</t>
  </si>
  <si>
    <t>MCCANN_Isabella_1st=persons_id</t>
  </si>
  <si>
    <t>MCCANN_2nd=families_id</t>
  </si>
  <si>
    <t>MCCANN_Sean_1st=persons_id</t>
  </si>
  <si>
    <t>DE-SOUZA_Frederick_1st=persons_id</t>
  </si>
  <si>
    <t>MCCANN_Della_1st=persons_id</t>
  </si>
  <si>
    <t>MCCANN_Sean_2nd=persons_id</t>
  </si>
  <si>
    <t>MCCANN_3rd=families_id</t>
  </si>
  <si>
    <t>Bruce</t>
  </si>
  <si>
    <t>LANNEN_William_1st=persons_id</t>
  </si>
  <si>
    <t>MCCANN_Asia_1st=persons_id</t>
  </si>
  <si>
    <t>01202 485979</t>
  </si>
  <si>
    <t>BRUCE_Residence_1st=places_id</t>
  </si>
  <si>
    <t>13/03/1965</t>
  </si>
  <si>
    <t>MCCARTHY_1st=families_id</t>
  </si>
  <si>
    <t>MCCARTHY</t>
  </si>
  <si>
    <t>MCCARTHY_Gary_1st=persons_id</t>
  </si>
  <si>
    <t>MCCARTHY_Victoria_1st=persons_id</t>
  </si>
  <si>
    <t>MCCARTHY_Mio_1st=persons_id</t>
  </si>
  <si>
    <t>RINGER_Eddie_1st=persons_id</t>
  </si>
  <si>
    <t>Eddie</t>
  </si>
  <si>
    <t>Ringer</t>
  </si>
  <si>
    <t>MCDONAGH_1st=families_id</t>
  </si>
  <si>
    <t>MCDONAGH</t>
  </si>
  <si>
    <t>MCDONAGH_Kerry_1st=persons_id</t>
  </si>
  <si>
    <t>Bryer</t>
  </si>
  <si>
    <t>MCDONAGH_Leanne_1st=persons_id</t>
  </si>
  <si>
    <t>BRIDGER_Violet_1st=persons_id</t>
  </si>
  <si>
    <t>14/03/1968</t>
  </si>
  <si>
    <t>MCDONALD_1st=families_id</t>
  </si>
  <si>
    <t>Bridger</t>
  </si>
  <si>
    <t>MCDONALD</t>
  </si>
  <si>
    <t>01202 418004</t>
  </si>
  <si>
    <t>BRYER_Residence_1st=places_id</t>
  </si>
  <si>
    <t>MCDONALD_David_1st=persons_id</t>
  </si>
  <si>
    <t>NETHERCOTT_Alfred_1st=persons_id</t>
  </si>
  <si>
    <t>MCDONALD_Carla_1st=persons_id</t>
  </si>
  <si>
    <t>MCDONALD_Caitlin_1st=persons_id</t>
  </si>
  <si>
    <t>Nethercott</t>
  </si>
  <si>
    <t>MCDONALD_Mhairi_1st=persons_id</t>
  </si>
  <si>
    <t>MCEWEN_1st=families_id</t>
  </si>
  <si>
    <t>MCEWEN</t>
  </si>
  <si>
    <t>MCEWEN_Alan_1st=persons_id</t>
  </si>
  <si>
    <t>MCEWEN_Anne_1st=persons_id</t>
  </si>
  <si>
    <t>Carl</t>
  </si>
  <si>
    <t>Buckland</t>
  </si>
  <si>
    <t>MCGARGLE_1st=families_id</t>
  </si>
  <si>
    <t>MCGARGLE</t>
  </si>
  <si>
    <t>Carl Gregory</t>
  </si>
  <si>
    <t>MCGARGLE_Peter_2nd=persons_id</t>
  </si>
  <si>
    <t>PHILLIPS_Elizabeth_1st=persons_id</t>
  </si>
  <si>
    <t>MCGARGLE_Anna_1st=persons_id</t>
  </si>
  <si>
    <t>Phillips</t>
  </si>
  <si>
    <t xml:space="preserve">cgbuckland@gmail.com </t>
  </si>
  <si>
    <t>07834 402069</t>
  </si>
  <si>
    <t>01202 462683</t>
  </si>
  <si>
    <t>MCGONIGLE_1st=families_id</t>
  </si>
  <si>
    <t>BUCKLAND_Residence_1st=places_id</t>
  </si>
  <si>
    <t>MCGONIGLE</t>
  </si>
  <si>
    <t>MCGONIGLE_David_1st=persons_id</t>
  </si>
  <si>
    <t>MCGONIGLE_Rebecca_1st=persons_id</t>
  </si>
  <si>
    <t>KOWALEWSKI_Antoni_1st=persons_id</t>
  </si>
  <si>
    <t>MCGONIGLE_Alexander_1st=persons_id</t>
  </si>
  <si>
    <t>MCGONIGLE_Veronica_1st=persons_id</t>
  </si>
  <si>
    <t>Antoni</t>
  </si>
  <si>
    <t>Kowalewski</t>
  </si>
  <si>
    <t>Systems Analyst/COBOL</t>
  </si>
  <si>
    <t>MCHALE_1st=families_id</t>
  </si>
  <si>
    <t>MCHALE</t>
  </si>
  <si>
    <t>MCHALE_Francis_1st=persons_id</t>
  </si>
  <si>
    <t>MCHALE_Nuala_1st=persons_id</t>
  </si>
  <si>
    <t>MCHALE_Allanna_1st=persons_id</t>
  </si>
  <si>
    <t>BLAKE_Ida_1st=persons_id</t>
  </si>
  <si>
    <t>MCINTYRE_1st=families_id</t>
  </si>
  <si>
    <t>Ida</t>
  </si>
  <si>
    <t>MCINTYRE</t>
  </si>
  <si>
    <t>Blake</t>
  </si>
  <si>
    <t>Charotte</t>
  </si>
  <si>
    <t>Charlotte Grace Mary</t>
  </si>
  <si>
    <t>MCINTYRE_Nicola_1st=persons_id</t>
  </si>
  <si>
    <t>MCINTYRE_David_1st=persons_id</t>
  </si>
  <si>
    <t>CHALLIS_Henry_1st=persons_id</t>
  </si>
  <si>
    <t>MCKAY_1st=families_id</t>
  </si>
  <si>
    <t>MCKAY</t>
  </si>
  <si>
    <t>Challis</t>
  </si>
  <si>
    <t>MCKAY_Thomas_1st=persons_id</t>
  </si>
  <si>
    <t>GOODMAN_Tracey_1st=persons_id</t>
  </si>
  <si>
    <t>ROBERTS_Dean_1st=persons_id</t>
  </si>
  <si>
    <t>WRIGHT_Mary_1st=persons_id</t>
  </si>
  <si>
    <t>MCKAY_Roxanne_1st=persons_id</t>
  </si>
  <si>
    <t>MCKAY_Tommy_1st=persons_id</t>
  </si>
  <si>
    <t>MCKENNA_1st=families_id</t>
  </si>
  <si>
    <t>MCKENNA</t>
  </si>
  <si>
    <t>MCKENNA_Margaret_1st=persons_id</t>
  </si>
  <si>
    <t>MCKINNEY_John_1st=persons_id</t>
  </si>
  <si>
    <t>MCKENNA_2nd=families_id</t>
  </si>
  <si>
    <t>McKinney</t>
  </si>
  <si>
    <t>MCKENNA_Patricia_1st=persons_id</t>
  </si>
  <si>
    <t>MCKENNA_Roisin_1st=persons_id</t>
  </si>
  <si>
    <t>MCKENNA_Tara_1st=persons_id</t>
  </si>
  <si>
    <t>Francesca</t>
  </si>
  <si>
    <t>Francesca Rose Elizabeth</t>
  </si>
  <si>
    <t>WOODGATE_Elizabeth_1st=persons_id</t>
  </si>
  <si>
    <t>MCKEW_1st=families_id</t>
  </si>
  <si>
    <t>MCKEW</t>
  </si>
  <si>
    <t>Woodgate</t>
  </si>
  <si>
    <t>MCKEW_Ian_1st=persons_id</t>
  </si>
  <si>
    <t>MCKEW_Joanne_1st=persons_id</t>
  </si>
  <si>
    <t>MCKEW_Daniel_1st=persons_id</t>
  </si>
  <si>
    <t>MCKEW_Thomas_1st=persons_id</t>
  </si>
  <si>
    <t>MCDONNELL_Joanna_1st=persons_id</t>
  </si>
  <si>
    <t>MCKINNEY_1st=families_id</t>
  </si>
  <si>
    <t>MCKINNEY</t>
  </si>
  <si>
    <t>MCKINNEY_Ann_1st=persons_id</t>
  </si>
  <si>
    <t>19/03/1969</t>
  </si>
  <si>
    <t>MCKINNEY_Tommy_1st=persons_id</t>
  </si>
  <si>
    <t>McDonnell</t>
  </si>
  <si>
    <t>MCKINNEY_2nd=families_id</t>
  </si>
  <si>
    <t>MCKINNEY_Andy_1st=persons_id</t>
  </si>
  <si>
    <t>MCKINNEY_Wendy_1st=persons_id</t>
  </si>
  <si>
    <t>EMMITT_John_1st=persons_id</t>
  </si>
  <si>
    <t>MCKINNEY_3rd=families_id</t>
  </si>
  <si>
    <t>Emmitt</t>
  </si>
  <si>
    <t>MCKINNEY_Niall_1st=persons_id</t>
  </si>
  <si>
    <t>MCKINNEY_Janet_1st=persons_id</t>
  </si>
  <si>
    <t>Laura Elizabeth</t>
  </si>
  <si>
    <t>Moxon</t>
  </si>
  <si>
    <t>MCMAHON_1st=families_id</t>
  </si>
  <si>
    <t>MCMAHON</t>
  </si>
  <si>
    <t>Feller</t>
  </si>
  <si>
    <t xml:space="preserve">laurabuckland84@gmail.com </t>
  </si>
  <si>
    <t>MCMAHON_Tony_1st=persons_id</t>
  </si>
  <si>
    <t>07854 040517</t>
  </si>
  <si>
    <t>MILLER-BROTHERS_Funeral-Directors_1st=places_id</t>
  </si>
  <si>
    <t>MCMAHON_Margaret_1st=persons_id</t>
  </si>
  <si>
    <t>https://drive.google.com/open?id=0BxY8FTVhdfNbaURsQ1h4b0RERHVWSjRvNmpscEJUNDluN0pN</t>
  </si>
  <si>
    <t>MCNICHOLAS_1st=families_id</t>
  </si>
  <si>
    <t>MCNICHOLAS</t>
  </si>
  <si>
    <t>Veterinary Surgeon</t>
  </si>
  <si>
    <t>MCNICHOLAS_Kevin_1st=persons_id</t>
  </si>
  <si>
    <t>MCNICHOLAS_Claire_1st=persons_id</t>
  </si>
  <si>
    <t>MCNICHOLAS_Samuel_1st=persons_id</t>
  </si>
  <si>
    <t>20160407T1145_Funeral_1st=events_id</t>
  </si>
  <si>
    <t>MCQUADE_1st=families_id</t>
  </si>
  <si>
    <t>MCQUADE</t>
  </si>
  <si>
    <t>LINES_Harvey_1st=persons_id</t>
  </si>
  <si>
    <t>BUDDEN_Shaun_1st=persons_id</t>
  </si>
  <si>
    <t>MCQUADE_Andrew_1st=persons_id</t>
  </si>
  <si>
    <t>MCQUADE_Jeanette_1st=persons_id</t>
  </si>
  <si>
    <t>Shaun</t>
  </si>
  <si>
    <t>Harvey</t>
  </si>
  <si>
    <t>Budden</t>
  </si>
  <si>
    <t>Lines</t>
  </si>
  <si>
    <t>MCQUADE_Daniel_1st=persons_id</t>
  </si>
  <si>
    <t>MCQUADE_Catherine_1st=persons_id</t>
  </si>
  <si>
    <t>MCQUADE_Jamie_1st=persons_id</t>
  </si>
  <si>
    <t>shaun.budden@gmail.com</t>
  </si>
  <si>
    <t>MEADEN_1st=families_id</t>
  </si>
  <si>
    <t>MEADEN</t>
  </si>
  <si>
    <t>MEADEN_Ray_1st=persons_id</t>
  </si>
  <si>
    <t>MEADEN_Amy_1st=persons_id</t>
  </si>
  <si>
    <t>MEADEN_Hayley_1st=persons_id</t>
  </si>
  <si>
    <t>02380 558838</t>
  </si>
  <si>
    <t>MENDIETA_1st=families_id</t>
  </si>
  <si>
    <t>MENDIETA</t>
  </si>
  <si>
    <t>MENDIETA_Carlos_1st=persons_id</t>
  </si>
  <si>
    <t>MENDIETA_Josephine_1st=persons_id</t>
  </si>
  <si>
    <t>MENDIETA_Berni_1st=persons_id</t>
  </si>
  <si>
    <t>BUDDEN_Residence_1st=places_id</t>
  </si>
  <si>
    <t>MENDIETA_Maela_1st=persons_id</t>
  </si>
  <si>
    <t>MCMAHON_Patrick_1st=persons_id</t>
  </si>
  <si>
    <t>MENDONCA-CAMARA_1st=families_id</t>
  </si>
  <si>
    <t>CAMARA-MENDONCA</t>
  </si>
  <si>
    <t>CAMARA_Jose_1st=persons_id</t>
  </si>
  <si>
    <t>MENDONCA_Maria_1st=persons_id</t>
  </si>
  <si>
    <t>20/03/1953</t>
  </si>
  <si>
    <t>MENDOZA-CAMARA_Katrina_1st=persons_id</t>
  </si>
  <si>
    <t>MENDONCA-CAMARA_Sebatian_1st=persons_id</t>
  </si>
  <si>
    <t>MENGIBAR_1st=families_id</t>
  </si>
  <si>
    <t>MENGIBAR</t>
  </si>
  <si>
    <t>MENGIBAR_Miguel_1st=persons_id</t>
  </si>
  <si>
    <t>Bunting</t>
  </si>
  <si>
    <t>KITSON_Winnie_1st=persons_id</t>
  </si>
  <si>
    <t>Winnie</t>
  </si>
  <si>
    <t>METCALFE_1st=families_id</t>
  </si>
  <si>
    <t>METCALFE</t>
  </si>
  <si>
    <t>01202 420849</t>
  </si>
  <si>
    <t>BUNTING_Residence_1st=places_id</t>
  </si>
  <si>
    <t>METCALFE_David_1st=persons_id</t>
  </si>
  <si>
    <t>METCALFE_Louise_1st=persons_id</t>
  </si>
  <si>
    <t>METCALFE_Chloe_1st=persons_id</t>
  </si>
  <si>
    <t>METCALFE_Rhianna_1st=persons_id</t>
  </si>
  <si>
    <t>O'HARE_Simon_1st=persons_id</t>
  </si>
  <si>
    <t>METCALFE_Luke_1st=persons_id</t>
  </si>
  <si>
    <t>MILLARD_1st=families_id</t>
  </si>
  <si>
    <t>MILLARD</t>
  </si>
  <si>
    <t>22/03/1967</t>
  </si>
  <si>
    <t>MILLARD_Don_1st=persons_id</t>
  </si>
  <si>
    <t>MILLARD_Joan_1st=persons_id</t>
  </si>
  <si>
    <t>Burnham</t>
  </si>
  <si>
    <t>MILLER_1st=families_id</t>
  </si>
  <si>
    <t>MILLER</t>
  </si>
  <si>
    <t>andrew.burnham@ordinariate.org.uk</t>
  </si>
  <si>
    <t>MILLER_Stephen_1st=persons_id</t>
  </si>
  <si>
    <t>07976 437979</t>
  </si>
  <si>
    <t>MILLER_Alexandra_1st=persons_id</t>
  </si>
  <si>
    <t>STEDMON_Amanda_1st=persons_id</t>
  </si>
  <si>
    <t>MILLER_Anna_1st=persons_id</t>
  </si>
  <si>
    <t>BURNHAM_Residence_2nd=places_id</t>
  </si>
  <si>
    <t>MILLER_Lewis_1st=persons_id</t>
  </si>
  <si>
    <t>MILLER_Max_1st=persons_id</t>
  </si>
  <si>
    <t>Stedmon</t>
  </si>
  <si>
    <t>Minister of Religion (Priest)</t>
  </si>
  <si>
    <t>MITCHELL_1st=families_id</t>
  </si>
  <si>
    <t>MITCHELL</t>
  </si>
  <si>
    <t>MITCHELL_John_1st=persons_id</t>
  </si>
  <si>
    <t>MITCHELL_Lynette_1st=persons_id</t>
  </si>
  <si>
    <t>MITCHELL_Christopher_1st=persons_id</t>
  </si>
  <si>
    <t>STEDMON_Gerard_1st=persons_id</t>
  </si>
  <si>
    <t>MITCHELL_2nd=families_id</t>
  </si>
  <si>
    <t>MITCHELL_Paul_1st=persons_id</t>
  </si>
  <si>
    <t>Gerard</t>
  </si>
  <si>
    <t>MITCHELL_Pauline_1st=persons_id</t>
  </si>
  <si>
    <t>MITCHELL_Peter_1st=persons_id</t>
  </si>
  <si>
    <t>http://www.ordinariate.org.uk/organisation/clergy/20.jpg</t>
  </si>
  <si>
    <t>MOORE_1st=families_id</t>
  </si>
  <si>
    <t>MOORE</t>
  </si>
  <si>
    <t>HEHIR_Patrick_1st=persons_id</t>
  </si>
  <si>
    <t>Kevin Yorke</t>
  </si>
  <si>
    <t>MOORE_Ian_1st=persons_id</t>
  </si>
  <si>
    <t>MOORE_Teresa_1st=persons_id</t>
  </si>
  <si>
    <t>23/03/1961</t>
  </si>
  <si>
    <t>Hehir</t>
  </si>
  <si>
    <t>MOOREHOUSE_1st=families_id</t>
  </si>
  <si>
    <t>MOOREHOUSE</t>
  </si>
  <si>
    <t>01202 397776</t>
  </si>
  <si>
    <t>MOOREHOUSE_Andrew_1st=persons_id</t>
  </si>
  <si>
    <t>MOOREHOUSE_Teresa_1st=persons_id</t>
  </si>
  <si>
    <t>BURNHAM_Residence_1st=places_id</t>
  </si>
  <si>
    <t>MOOREHOUSE_Priscilla_1st=persons_id</t>
  </si>
  <si>
    <t>RESIDE_Residential-Care-Home_1st=places_id</t>
  </si>
  <si>
    <t>MORETON_1st=families_id</t>
  </si>
  <si>
    <t>MORETON</t>
  </si>
  <si>
    <t>1945-02-13</t>
  </si>
  <si>
    <t>MORLEY_1st=families_id</t>
  </si>
  <si>
    <t>MORLEY</t>
  </si>
  <si>
    <t>MORLEY_Tom_1st=persons_id</t>
  </si>
  <si>
    <t>MORLEY_Veronica_1st=persons_id</t>
  </si>
  <si>
    <t>MORRIS_1st=families_id</t>
  </si>
  <si>
    <t>MORRIS</t>
  </si>
  <si>
    <t>MORRIS_David_1st=persons_id</t>
  </si>
  <si>
    <t>25/03/1969</t>
  </si>
  <si>
    <t>https://drive.google.com/uc?id=0BxY8FTVhdfNbdTh3cWRTdFZlWUU</t>
  </si>
  <si>
    <t>MORRIS_2nd=families_id</t>
  </si>
  <si>
    <t>Burr</t>
  </si>
  <si>
    <t>MORRIS_Norman_1st=persons_id</t>
  </si>
  <si>
    <t>MORRIS_Alana_1st=persons_id</t>
  </si>
  <si>
    <t>SHEATH_Charles_1st=persons_id</t>
  </si>
  <si>
    <t>MORRISON_1st=families_id</t>
  </si>
  <si>
    <t>MORRISON</t>
  </si>
  <si>
    <t>MORRISON_Neil_1st=persons_id</t>
  </si>
  <si>
    <t>MORRISON_Stephanie_1st=persons_id</t>
  </si>
  <si>
    <t>MORRISON_James_1st=persons_id</t>
  </si>
  <si>
    <t>MORRISON_Katie_1st=persons_id</t>
  </si>
  <si>
    <t>MORRISON_Rosie_1st=persons_id</t>
  </si>
  <si>
    <t>01202 419291</t>
  </si>
  <si>
    <t>MOSELEY_1st=families_id</t>
  </si>
  <si>
    <t>MOSELEY</t>
  </si>
  <si>
    <t>BURR_Residence_1st=places_id</t>
  </si>
  <si>
    <t>MOSELEY_Douglas_1st=persons_id</t>
  </si>
  <si>
    <t>MOSELEY_Patricia_1st=persons_id</t>
  </si>
  <si>
    <t>MOSELEY_Eleanor_1st=persons_id</t>
  </si>
  <si>
    <t>MOSELEY_Jessica_1st=persons_id</t>
  </si>
  <si>
    <t>MOWAT_1st=families_id</t>
  </si>
  <si>
    <t>MOWAT</t>
  </si>
  <si>
    <t>MOWAT_Gregor_1st=persons_id</t>
  </si>
  <si>
    <t>MOWAT_Gail_1st=persons_id</t>
  </si>
  <si>
    <t>MOWAT_Constance_1st=persons_id</t>
  </si>
  <si>
    <t>MOWAT_Matilda_1st=persons_id</t>
  </si>
  <si>
    <t>MOWAT_Biatriz-Elizabeth_1st=persons_id</t>
  </si>
  <si>
    <t>SMITH_Margaret_1st=persons_id</t>
  </si>
  <si>
    <t>MOWAT_Sasha-Murphy_1st=persons_id</t>
  </si>
  <si>
    <t>MULHOLLAND_1st=families_id</t>
  </si>
  <si>
    <t>MULHOLLAND</t>
  </si>
  <si>
    <t>MULHOLLAND_Lee_1st=persons_id</t>
  </si>
  <si>
    <t>MADDEN_Charlotte_1st=persons_id</t>
  </si>
  <si>
    <t>MADDEN_Isabella_1st=persons_id</t>
  </si>
  <si>
    <t>MULHOLLAND_Harriet_1st=persons_id</t>
  </si>
  <si>
    <t>CALDERWOOD_Jeremy_1st=persons_id</t>
  </si>
  <si>
    <t>MULLINS_1st=families_id</t>
  </si>
  <si>
    <t>MULLINS</t>
  </si>
  <si>
    <t>Jeremy</t>
  </si>
  <si>
    <t>Calderwood</t>
  </si>
  <si>
    <t>MULLINS_David_1st=persons_id</t>
  </si>
  <si>
    <t>KERR_Mary_1st=persons_id</t>
  </si>
  <si>
    <t>MULLINS_Clare_1st=persons_id</t>
  </si>
  <si>
    <t>MULLINS_Jackson_1st=persons_id</t>
  </si>
  <si>
    <t>Family friend of Josef Pompka (RIP)</t>
  </si>
  <si>
    <t>MULLINS_Harrison_1st=persons_id</t>
  </si>
  <si>
    <t>jeremyjcal@mac.com</t>
  </si>
  <si>
    <t>MULLINS_Shauna-May_1st=persons_id</t>
  </si>
  <si>
    <t>01425 272516</t>
  </si>
  <si>
    <t>CALDERSON_Residence_1st=places_id</t>
  </si>
  <si>
    <t>MULRENNAN_1st=families_id</t>
  </si>
  <si>
    <t>MULRENNAN</t>
  </si>
  <si>
    <t>MULRENNAN_Mike_1st=persons_id</t>
  </si>
  <si>
    <t>MULRENNAN_Theresa_1st=persons_id</t>
  </si>
  <si>
    <t>CAMARA_José_1st=persons_id</t>
  </si>
  <si>
    <t>KETCHLEY_Charles_1st=persons_id</t>
  </si>
  <si>
    <t>José</t>
  </si>
  <si>
    <t>Camara</t>
  </si>
  <si>
    <t>José Agostino</t>
  </si>
  <si>
    <t>Ketchley</t>
  </si>
  <si>
    <t>MURGUIA_1st=families_id</t>
  </si>
  <si>
    <t>01202 020216</t>
  </si>
  <si>
    <t>MURGUIA</t>
  </si>
  <si>
    <t>MENDONCA-CAMARA_Residence_1st=places_id</t>
  </si>
  <si>
    <t>MURGUIA_David_1st=persons_id</t>
  </si>
  <si>
    <t>BISHOP_Thomas_1st=persons_id</t>
  </si>
  <si>
    <t>MURGUIA_Jean_1st=persons_id</t>
  </si>
  <si>
    <t>Carpenter</t>
  </si>
  <si>
    <t>MURPHY_1st=families_id</t>
  </si>
  <si>
    <t>27/03/1952</t>
  </si>
  <si>
    <t>MURPHY</t>
  </si>
  <si>
    <t>MURPHY_Jerry_1st=persons_id</t>
  </si>
  <si>
    <t>MURPHY_Freda_1st=persons_id</t>
  </si>
  <si>
    <t>MURPHY_2nd=families_id</t>
  </si>
  <si>
    <t>Linda</t>
  </si>
  <si>
    <t>BIELINSKI_Michael_1st=persons_id</t>
  </si>
  <si>
    <t>MURPHY_John_1st=persons_id</t>
  </si>
  <si>
    <t>Cameron</t>
  </si>
  <si>
    <t>MURPHY_Hilary_1st=persons_id</t>
  </si>
  <si>
    <t>MOWAT_Gail-Elizabeth_1st=persons_id</t>
  </si>
  <si>
    <t>EVANS_Ann-Catherine_1st=persons_id</t>
  </si>
  <si>
    <t>JENKINS_Jennifer-Clare_1st=persons_id</t>
  </si>
  <si>
    <t>Bielinski</t>
  </si>
  <si>
    <t>MURPHY_3rd=families_id</t>
  </si>
  <si>
    <t>01202 480564</t>
  </si>
  <si>
    <t>MURPHY_Dennis_1st=persons_id</t>
  </si>
  <si>
    <t>CAMERON_Residence_1st=places_id</t>
  </si>
  <si>
    <t>MURRY_1st=families_id</t>
  </si>
  <si>
    <t>MURRY</t>
  </si>
  <si>
    <t>MURRY_Michael_1st=persons_id</t>
  </si>
  <si>
    <t>MURRY_Heather_1st=persons_id</t>
  </si>
  <si>
    <t>MURRY_Daniel_1st=persons_id</t>
  </si>
  <si>
    <t>Vito</t>
  </si>
  <si>
    <t>Capozza</t>
  </si>
  <si>
    <t>NETHERCOTT_1st=families_id</t>
  </si>
  <si>
    <t>ESCOTT_Margaret_1st=persons_id</t>
  </si>
  <si>
    <t>NETHERCOTT</t>
  </si>
  <si>
    <t>Escott</t>
  </si>
  <si>
    <t>01202 251678</t>
  </si>
  <si>
    <t>NETHERCOTT_Catherine_1st=persons_id</t>
  </si>
  <si>
    <t>NETHERCOTT_John_1st=persons_id</t>
  </si>
  <si>
    <t>O'HARE_Rita_1st=persons_id</t>
  </si>
  <si>
    <t>CAPOZZA_Residence_1st=places_id</t>
  </si>
  <si>
    <t>NETHERCOTT_Mary_1st=persons_id</t>
  </si>
  <si>
    <t>NOLAN_1st=families_id</t>
  </si>
  <si>
    <t>NOLAN</t>
  </si>
  <si>
    <t>NOLAN_Mark_1st=persons_id</t>
  </si>
  <si>
    <t>NOLAN_Jayne_1st=persons_id</t>
  </si>
  <si>
    <t>NOLAN_Martha_1st=persons_id</t>
  </si>
  <si>
    <t>NOLAN_Kate_1st=persons_id</t>
  </si>
  <si>
    <t>NORRIS_1st=families_id</t>
  </si>
  <si>
    <t>Athena</t>
  </si>
  <si>
    <t>TAPPER_Funeral-Directors_1st=places_id</t>
  </si>
  <si>
    <t>Carlisle</t>
  </si>
  <si>
    <t>NORRIS</t>
  </si>
  <si>
    <t>Athena Kelly Allanah</t>
  </si>
  <si>
    <t>https://drive.google.com/open?id=0BxY8FTVhdfNbamp6aDFuNkJYNkxSdzdyVVRGZnVDck1BMXgw</t>
  </si>
  <si>
    <t>NORRIS_Christopher_1st=persons_id</t>
  </si>
  <si>
    <t>NORRIS_Mary_1st=persons_id</t>
  </si>
  <si>
    <t>20170428T1000_Funeral-Mass_1st=events_id</t>
  </si>
  <si>
    <t>CARLISLE_Residence_1st=places_id</t>
  </si>
  <si>
    <t>NORVID_1st=families_id</t>
  </si>
  <si>
    <t>NORVID</t>
  </si>
  <si>
    <t>CONNOLLY_Theresa_1st=persons_id</t>
  </si>
  <si>
    <t>Poole</t>
  </si>
  <si>
    <t>Theresa</t>
  </si>
  <si>
    <t>Connolly</t>
  </si>
  <si>
    <t>TUREL_Eva_1st=persons_id</t>
  </si>
  <si>
    <t>CONNOLLY_1st=chantryMasses_id</t>
  </si>
  <si>
    <t>NOTARBARTOLO_1st=families_id</t>
  </si>
  <si>
    <t>NOTARBARTOLO</t>
  </si>
  <si>
    <t>NOTARBARTOLO_Claudio_1st=persons_id</t>
  </si>
  <si>
    <t>James Cyril Allan</t>
  </si>
  <si>
    <t>PRICE_Enid_1st=persons_id</t>
  </si>
  <si>
    <t>NOTARBARTOLO_Michael_1st=persons_id</t>
  </si>
  <si>
    <t>NOTARBARTOLO_Elena_1st=persons_id</t>
  </si>
  <si>
    <t>07767 766829</t>
  </si>
  <si>
    <t>Price</t>
  </si>
  <si>
    <t>O'DONNELL_1st=families_id</t>
  </si>
  <si>
    <t>O'DONNELL</t>
  </si>
  <si>
    <t>O'DONNELL_John_1st=persons_id</t>
  </si>
  <si>
    <t>HEAD-AND-WHEEBLE_Funeral-Directors_1st=places_id</t>
  </si>
  <si>
    <t>O'DONNELL_Gayle_1st=persons_id</t>
  </si>
  <si>
    <t>https://docs.google.com/document/d/1H84mdXopRCzq9UJuTc74_ugkrISQJtROIyl5hrQ0RAI/edit</t>
  </si>
  <si>
    <t>O'DONNELL_Niamh_1st=persons_id</t>
  </si>
  <si>
    <t>O'DONNELL_Mia_1st=persons_id</t>
  </si>
  <si>
    <t>O'DONNELL_Kian_1st=persons_id</t>
  </si>
  <si>
    <t>20160412T1630_Funeral-Vigil_1st=events_id</t>
  </si>
  <si>
    <t>20160413T1100_Funeral-Mass_1st=events_id</t>
  </si>
  <si>
    <t>Carolan</t>
  </si>
  <si>
    <t>O'DONOGHUE_1st=families_id</t>
  </si>
  <si>
    <t>O'DONOGHUE</t>
  </si>
  <si>
    <t>COLLINSON_Arthur_1st=persons_id</t>
  </si>
  <si>
    <t>O'DONOGHUE_Steve_1st=persons_id</t>
  </si>
  <si>
    <t>O'DONOGHUE_Catherine_1st=persons_id</t>
  </si>
  <si>
    <t>O'DONOGHUE_Samantha_1st=persons_id</t>
  </si>
  <si>
    <t>01202 425257</t>
  </si>
  <si>
    <t>01/04/1955</t>
  </si>
  <si>
    <t>CAROLAN_Residence_1st=places_id</t>
  </si>
  <si>
    <t>O'GRADY_1st=families_id</t>
  </si>
  <si>
    <t>O'GRADY</t>
  </si>
  <si>
    <t>O'GRADY_David_1st=persons_id</t>
  </si>
  <si>
    <t>O'GRADY_Nicola_1st=persons_id</t>
  </si>
  <si>
    <t>O'GRADY_Niall_1st=persons_id</t>
  </si>
  <si>
    <t>O'GRADY_James_1st=persons_id</t>
  </si>
  <si>
    <t>BYRNE_Alice_1st=persons_id</t>
  </si>
  <si>
    <t>O'HARE_1st=families_id</t>
  </si>
  <si>
    <t>O'HARE</t>
  </si>
  <si>
    <t>Byrne</t>
  </si>
  <si>
    <t>Louis</t>
  </si>
  <si>
    <t>MACDONALD_John_1st=persons_id</t>
  </si>
  <si>
    <t>Carozzi</t>
  </si>
  <si>
    <t>MacDonald</t>
  </si>
  <si>
    <t>O'HARE_Judith_1st=persons_id</t>
  </si>
  <si>
    <t>louis.carozzi@ntlworld.com</t>
  </si>
  <si>
    <t>?_?_1st=persons_id</t>
  </si>
  <si>
    <t>01202 960002</t>
  </si>
  <si>
    <t>?_Evelyn_1st=persons_id</t>
  </si>
  <si>
    <t>CAROZZI_Residence_1st=places_id</t>
  </si>
  <si>
    <t>?_Miriam_1st=persons_id</t>
  </si>
  <si>
    <t>O'HARE_Ian_1st=persons_id</t>
  </si>
  <si>
    <t>SHEEHAN_Biddy_1st=persons_id</t>
  </si>
  <si>
    <t>O'NAYAN_1st=families_id</t>
  </si>
  <si>
    <t>Biddy</t>
  </si>
  <si>
    <t>O'NAYAN</t>
  </si>
  <si>
    <t>Sheehan</t>
  </si>
  <si>
    <t>O'NAYAN_Gerome_1st=persons_id</t>
  </si>
  <si>
    <t>O'NAYAN_Melanie_1st=persons_id</t>
  </si>
  <si>
    <t>O'NAYAN_Aida_1st=persons_id</t>
  </si>
  <si>
    <t>O'NEILL_1st=families_id</t>
  </si>
  <si>
    <t>O'NEILL</t>
  </si>
  <si>
    <t>Ella</t>
  </si>
  <si>
    <t>JAMES_Katherine_1st=persons_id</t>
  </si>
  <si>
    <t>Carr</t>
  </si>
  <si>
    <t>Ella Louise</t>
  </si>
  <si>
    <t>O'NEILL_Iain_1st=persons_id</t>
  </si>
  <si>
    <t>Katherine</t>
  </si>
  <si>
    <t>O'NEILL_Karla_1st=persons_id</t>
  </si>
  <si>
    <t>O'NEILL_Jessica_1st=persons_id</t>
  </si>
  <si>
    <t>JAMES_1st=chantryMasses_id</t>
  </si>
  <si>
    <t>01202 042182</t>
  </si>
  <si>
    <t>O'NEILL_2nd=families_id</t>
  </si>
  <si>
    <t>CARR_Residence_1st=places_id</t>
  </si>
  <si>
    <t>O'NEILL_Keith_1st=persons_id</t>
  </si>
  <si>
    <t>O'NEILL_Yvonne_1st=persons_id</t>
  </si>
  <si>
    <t>O'NEILL_Stephanie_1st=persons_id</t>
  </si>
  <si>
    <t>O'NEILL_Ciaran_1st=persons_id</t>
  </si>
  <si>
    <t>EMERY_Anthony_1st=persons_id</t>
  </si>
  <si>
    <t>Bishop Anthony</t>
  </si>
  <si>
    <t>O'TOOLE_1st=families_id</t>
  </si>
  <si>
    <t>Was coeliac</t>
  </si>
  <si>
    <t>Emery</t>
  </si>
  <si>
    <t>O'TOOLE</t>
  </si>
  <si>
    <t>O'TOOLE_Andrew_1st=persons_id</t>
  </si>
  <si>
    <t>O'TOOLE_Julia_1st=persons_id</t>
  </si>
  <si>
    <t>O'TOOLE_Joe_1st=persons_id</t>
  </si>
  <si>
    <t>O'TOOLE_Tom_1st=persons_id</t>
  </si>
  <si>
    <t>Leah</t>
  </si>
  <si>
    <t>Leah Anne</t>
  </si>
  <si>
    <t>OLDEN_1st=families_id</t>
  </si>
  <si>
    <t>OLDEN</t>
  </si>
  <si>
    <t>WEYERS_Jozef_1st=persons_id</t>
  </si>
  <si>
    <t>OLDEN_Mark_1st=persons_id</t>
  </si>
  <si>
    <t>OLDEN_Pauline_1st=persons_id</t>
  </si>
  <si>
    <t>OLDEN_Jack_1st=persons_id</t>
  </si>
  <si>
    <t>OLDEN_Teo_1st=persons_id</t>
  </si>
  <si>
    <t>Wares</t>
  </si>
  <si>
    <t>OZMOND_1st=families_id</t>
  </si>
  <si>
    <t>OZMOND</t>
  </si>
  <si>
    <t>OZMOND_James_1st=persons_id</t>
  </si>
  <si>
    <t>OZMOND_Claire_1st=persons_id</t>
  </si>
  <si>
    <t>OZMOND_Rivah_1st=persons_id</t>
  </si>
  <si>
    <t>OZMOND_Skyelah_1st=persons_id</t>
  </si>
  <si>
    <t>OZMOND_Malakai_1st=persons_id</t>
  </si>
  <si>
    <t>CHANNON_William_1st=persons_id</t>
  </si>
  <si>
    <t>OZMOND_2nd=families_id</t>
  </si>
  <si>
    <t>Sarah Anne</t>
  </si>
  <si>
    <t>06/04/1951</t>
  </si>
  <si>
    <t>Channon</t>
  </si>
  <si>
    <t>OZMOND_Beryl_1st=persons_id</t>
  </si>
  <si>
    <t>07939 237783</t>
  </si>
  <si>
    <t>MCEVOY_Kieran_1st=persons_id</t>
  </si>
  <si>
    <t>PACE_1st=families_id</t>
  </si>
  <si>
    <t>PACE</t>
  </si>
  <si>
    <t>Kieran</t>
  </si>
  <si>
    <t>McEvoy</t>
  </si>
  <si>
    <t>PACE-UBALDINI_Paul_1st=persons_id</t>
  </si>
  <si>
    <t>PACE_Suzanne_1st=persons_id</t>
  </si>
  <si>
    <t>PACE_Jacques_1st=persons_id</t>
  </si>
  <si>
    <t>KITSON_Mary_1st=persons_id</t>
  </si>
  <si>
    <t>PAGE_1st=families_id</t>
  </si>
  <si>
    <t>PAGE</t>
  </si>
  <si>
    <t>PAGE_Peter_1st=persons_id</t>
  </si>
  <si>
    <t>Marcelina</t>
  </si>
  <si>
    <t>Lobo</t>
  </si>
  <si>
    <t>PAGE_Claire_1st=persons_id</t>
  </si>
  <si>
    <t>Steve</t>
  </si>
  <si>
    <t>PAGE_Catherine_1st=persons_id</t>
  </si>
  <si>
    <t>PALAU_1st=families_id</t>
  </si>
  <si>
    <t>PALAU</t>
  </si>
  <si>
    <t>LOMAS_Maureen_1st=persons_id</t>
  </si>
  <si>
    <t>PALAU_Constant_1st=persons_id</t>
  </si>
  <si>
    <t>Lomas</t>
  </si>
  <si>
    <t>PALAU_Lynne_1st=persons_id</t>
  </si>
  <si>
    <t>PALAU_Robyn_1st=persons_id</t>
  </si>
  <si>
    <t>PALAU_Lauren_1st=persons_id</t>
  </si>
  <si>
    <t>MARTIN_James_1st=persons_id</t>
  </si>
  <si>
    <t>PALLIN_1st=families_id</t>
  </si>
  <si>
    <t>PALLIN</t>
  </si>
  <si>
    <t>PALLIN_Elizabeth_1st=persons_id</t>
  </si>
  <si>
    <t>PALLIN_Rosemarie_1st=persons_id</t>
  </si>
  <si>
    <t>Fox</t>
  </si>
  <si>
    <t>PALMER_1st=families_id</t>
  </si>
  <si>
    <t>PALMER</t>
  </si>
  <si>
    <t>PALMER_Martin_1st=persons_id</t>
  </si>
  <si>
    <t>PALMER_Maria_1st=persons_id</t>
  </si>
  <si>
    <t>PALMER_Marcus_1st=persons_id</t>
  </si>
  <si>
    <t>PALMER_Michael_1st=persons_id</t>
  </si>
  <si>
    <t>MOONEY_Marion_1st=persons_id</t>
  </si>
  <si>
    <t>Marion</t>
  </si>
  <si>
    <t>Mooney</t>
  </si>
  <si>
    <t>PALMER_2nd=families_id</t>
  </si>
  <si>
    <t>Jackie</t>
  </si>
  <si>
    <t>Carr-Jones</t>
  </si>
  <si>
    <t>BURT_Charles_1st=persons_id</t>
  </si>
  <si>
    <t>PALMER_Caroline_1st=persons_id</t>
  </si>
  <si>
    <t>PALMER_James_1st=persons_id</t>
  </si>
  <si>
    <t>11/04/1940</t>
  </si>
  <si>
    <t>PALMER_Emma_1st=persons_id</t>
  </si>
  <si>
    <t>Coordinator for Marriage Care Bournemouth and Poole</t>
  </si>
  <si>
    <t>marriagecare@hotmail.co.uk</t>
  </si>
  <si>
    <t>07795 666727</t>
  </si>
  <si>
    <t>PALMER_3rd=families_id</t>
  </si>
  <si>
    <t>PALMER_Ivan_1st=persons_id</t>
  </si>
  <si>
    <t>PINSON_Donald_1st=persons_id</t>
  </si>
  <si>
    <t>PALMER_Jennysmum_1st=persons_id</t>
  </si>
  <si>
    <t>PALMER_Alex_1st=persons_id</t>
  </si>
  <si>
    <t>Donald</t>
  </si>
  <si>
    <t>Pinson</t>
  </si>
  <si>
    <t>PALMER_Jennywren_1st=persons_id</t>
  </si>
  <si>
    <t>PANKHURST_1st=families_id</t>
  </si>
  <si>
    <t>PANKHURST</t>
  </si>
  <si>
    <t>CASSIDY_Mildred_1st=persons_id</t>
  </si>
  <si>
    <t>PANKHURST_Norman_1st=persons_id</t>
  </si>
  <si>
    <t>Marriage Preparation Coordinator</t>
  </si>
  <si>
    <t>PANKHURST_Adina_1st=persons_id</t>
  </si>
  <si>
    <t>PANKHURST_Neil_1st=persons_id</t>
  </si>
  <si>
    <t>Mildred</t>
  </si>
  <si>
    <t>Cassidy</t>
  </si>
  <si>
    <t>Rev Dn</t>
  </si>
  <si>
    <t>PANTON_1st=families_id</t>
  </si>
  <si>
    <t>BA (Hons)</t>
  </si>
  <si>
    <t>PANTON</t>
  </si>
  <si>
    <t>CULLEN_Peggy_1st=persons_id</t>
  </si>
  <si>
    <t>PANTON_Cindy_1st=persons_id</t>
  </si>
  <si>
    <t>PANTON_Lauren_1st=persons_id</t>
  </si>
  <si>
    <t>Peggy</t>
  </si>
  <si>
    <t>Cullen</t>
  </si>
  <si>
    <t>PARKER_1st=families_id</t>
  </si>
  <si>
    <t>PARKER</t>
  </si>
  <si>
    <t>deaconrogercarrjones@gmail.com</t>
  </si>
  <si>
    <t>PARKER_Vincent_1st=persons_id</t>
  </si>
  <si>
    <t>PARKER_Carmel_1st=persons_id</t>
  </si>
  <si>
    <t>PARKER_Helen_1st=persons_id</t>
  </si>
  <si>
    <t>Minister of Religion (Permanent Deacon,Marriage Preparation Head)</t>
  </si>
  <si>
    <t>PASHLEY_1st=families_id</t>
  </si>
  <si>
    <t>PASHLEY</t>
  </si>
  <si>
    <t>PENNELS_Peter_1st=persons_id</t>
  </si>
  <si>
    <t>PASHLEY_Michael_1st=persons_id</t>
  </si>
  <si>
    <t>PASHLEY_Judy_1st=persons_id</t>
  </si>
  <si>
    <t>PASHLEY_Justin_1st=persons_id</t>
  </si>
  <si>
    <t>CARROLL_Glenn_1st=persons_id</t>
  </si>
  <si>
    <t>Pennels</t>
  </si>
  <si>
    <t>Glenn</t>
  </si>
  <si>
    <t>PASHLEY_2nd=families_id</t>
  </si>
  <si>
    <t>PASHLEY_Mark_1st=persons_id</t>
  </si>
  <si>
    <t>PASHLEY_Rachel_1st=persons_id</t>
  </si>
  <si>
    <t>PASHLEY_Amelia=persons_id</t>
  </si>
  <si>
    <t>PASHLEY_Tristan=persons_id</t>
  </si>
  <si>
    <t>HAYNES_John_1st=persons_id</t>
  </si>
  <si>
    <t>PASHLEY_3rd=families_id</t>
  </si>
  <si>
    <t>15/04/1945</t>
  </si>
  <si>
    <t>PATRICK_1st=families_id</t>
  </si>
  <si>
    <t>PATRICK</t>
  </si>
  <si>
    <t>https://drive.google.com/uc?id=0BxY8FTVhdfNbd1dWNGMzV29VaDg</t>
  </si>
  <si>
    <t>PATRICK_Malcolm_1st=persons_id</t>
  </si>
  <si>
    <t>MCCARTY_Josephine_1st=persons_id</t>
  </si>
  <si>
    <t>PATRICK_Elizabeth_1st=persons_id</t>
  </si>
  <si>
    <t>PATRICK_Anna_1st=persons_id</t>
  </si>
  <si>
    <t>Josephine</t>
  </si>
  <si>
    <t>Sharon</t>
  </si>
  <si>
    <t>McCarty</t>
  </si>
  <si>
    <t>PATRICK_Caitlin_1st=persons_id</t>
  </si>
  <si>
    <t>O'Connor</t>
  </si>
  <si>
    <t>PATRICK_Benjamin_1st=persons_id</t>
  </si>
  <si>
    <t>PATRICK_Connor_1st=persons_id</t>
  </si>
  <si>
    <t>broomgrove23@aol.com</t>
  </si>
  <si>
    <t>PEAT_1st=families_id</t>
  </si>
  <si>
    <t>PEAT</t>
  </si>
  <si>
    <t>01202 376078</t>
  </si>
  <si>
    <t>MCINERNEY_Desmond_1st=persons_id</t>
  </si>
  <si>
    <t>CARROLL_Residence_1st=places_id</t>
  </si>
  <si>
    <t>PEAT_Eileen_1st=person_id</t>
  </si>
  <si>
    <t>Desmond</t>
  </si>
  <si>
    <t>McInerney</t>
  </si>
  <si>
    <t>PEGG_1st=families_id</t>
  </si>
  <si>
    <t>PEGG</t>
  </si>
  <si>
    <t>PEGG_Alex_1st=persons_id</t>
  </si>
  <si>
    <t>1953-05-19</t>
  </si>
  <si>
    <t>PEGG_Tracey_1st=persons_id</t>
  </si>
  <si>
    <t>PEGG_Tyler_1st=persons_id</t>
  </si>
  <si>
    <t>PEREZ</t>
  </si>
  <si>
    <t>PEREZ_Carlos_1st=persons_id</t>
  </si>
  <si>
    <t>STEDMON_Gerard_2nd=persons_id</t>
  </si>
  <si>
    <t>PERRY_1st=families_id</t>
  </si>
  <si>
    <t>PERRY</t>
  </si>
  <si>
    <t>PERRY_Kathleen_1st=persons_id</t>
  </si>
  <si>
    <t>PERRY_Anthony_1st=persons_id</t>
  </si>
  <si>
    <t>BARKER_Alice_1st=persons_id</t>
  </si>
  <si>
    <t>PETERS_1st=families_id</t>
  </si>
  <si>
    <t>PETERS</t>
  </si>
  <si>
    <t>16/04/1066</t>
  </si>
  <si>
    <t>PETERS_Mark_1st=persons_id</t>
  </si>
  <si>
    <t>PETERS_Charlotte_1st=persons_id</t>
  </si>
  <si>
    <t>PETERS_Stanley_1st=persons_id</t>
  </si>
  <si>
    <t>PETERS_Thomas_1st=persons_id</t>
  </si>
  <si>
    <t>PETERS_Charles_1st=persons_id</t>
  </si>
  <si>
    <t>PHILLIPS_1st=families_id</t>
  </si>
  <si>
    <t>PHILLIPS</t>
  </si>
  <si>
    <t>BARKER_John_1st=persons_id</t>
  </si>
  <si>
    <t>PHILLIPS_Andrew_1st=persons_id</t>
  </si>
  <si>
    <t>PHILLIPS_Tracey_1st=persons_id</t>
  </si>
  <si>
    <t>PHILLIPS_David_1st=persons_id</t>
  </si>
  <si>
    <t>PHILLIPS_Peter_1st=persons_id</t>
  </si>
  <si>
    <t>PHILLIPS_Thomas_1st=persons_id</t>
  </si>
  <si>
    <t>PISANU_1st=families_id</t>
  </si>
  <si>
    <t>PISANU</t>
  </si>
  <si>
    <t>PISANU_Pino_1st=persons_id</t>
  </si>
  <si>
    <t>PISANU_Lesley_1st=persons_id</t>
  </si>
  <si>
    <t>PISANU_Eva_1st=persons_id</t>
  </si>
  <si>
    <t>PISANU_Rosa_1st=persons_id</t>
  </si>
  <si>
    <t>PLACIDI_1st=families_id</t>
  </si>
  <si>
    <t>PLACIDI</t>
  </si>
  <si>
    <t>CARTWRIGHT_Sandy_1st=persons_id</t>
  </si>
  <si>
    <t>PLACIDI_Adriano_1st=persons_id</t>
  </si>
  <si>
    <t>Sandy</t>
  </si>
  <si>
    <t>Cartwright</t>
  </si>
  <si>
    <t>PLACIDI_Cinzia_1st=persons_id</t>
  </si>
  <si>
    <t>BARNETT_Donald_1st=persons_id</t>
  </si>
  <si>
    <t>PLOIRHONOS_1st=families_id</t>
  </si>
  <si>
    <t>01202 300733</t>
  </si>
  <si>
    <t>PLOIRHONOS</t>
  </si>
  <si>
    <t>CARTWRIGHT_Residence_1st=places_id</t>
  </si>
  <si>
    <t>PLOIRHONOS_Athanasios_1st=persons_id</t>
  </si>
  <si>
    <t>PLOIRHONOS_Helene_1st=persons_id</t>
  </si>
  <si>
    <t>PLOIRHONOS_Dominic_1st=persons_id</t>
  </si>
  <si>
    <t>PLOIRHONOS_Angelica_1st=persons_id</t>
  </si>
  <si>
    <t>POMPKA_1st=families_id</t>
  </si>
  <si>
    <t>POMPKA</t>
  </si>
  <si>
    <t>POMPKA_Josef_1st=persons_id</t>
  </si>
  <si>
    <t>POMPKA_Dorothy_1st=persons_id</t>
  </si>
  <si>
    <t>PETERS_Rosie_1st=persons_id</t>
  </si>
  <si>
    <t>FITZMAURICE_Louis_1st=persons_id</t>
  </si>
  <si>
    <t>POOLE_1st=families_id</t>
  </si>
  <si>
    <t>POOLE</t>
  </si>
  <si>
    <t>POOLE_Kenneth_1st=persons_id</t>
  </si>
  <si>
    <t>POOLE_Magda_1st=persons_id</t>
  </si>
  <si>
    <t>Nadia</t>
  </si>
  <si>
    <t>POPE_1st=families_id</t>
  </si>
  <si>
    <t>Fitzmaurice</t>
  </si>
  <si>
    <t>POPE</t>
  </si>
  <si>
    <t>Cassettai</t>
  </si>
  <si>
    <t>POPE_Wally_1st=persons_id</t>
  </si>
  <si>
    <t>POPE_Patricia_1st=persons_id</t>
  </si>
  <si>
    <t>nadia.cass1976@gmail.com</t>
  </si>
  <si>
    <t>POTTER_1st=families_id</t>
  </si>
  <si>
    <t>POTTER</t>
  </si>
  <si>
    <t>MCDONAGH_Hannah_1st=persons_id</t>
  </si>
  <si>
    <t>POTTER_Robert_1st=persons_id</t>
  </si>
  <si>
    <t>POTTER_Miriam_1st=persons_id</t>
  </si>
  <si>
    <t>POTTER_Rhys_1st=persons_id</t>
  </si>
  <si>
    <t>POTTER_Arianne_1st=persons_id</t>
  </si>
  <si>
    <t>McDonagh</t>
  </si>
  <si>
    <t>POWELL_1st=families_id</t>
  </si>
  <si>
    <t>POWELL</t>
  </si>
  <si>
    <t>POWELL_Mike_1st=persons_id</t>
  </si>
  <si>
    <t>POWELL_Shirley_1st=persons_id</t>
  </si>
  <si>
    <t>MURRAY_Mary_1st=persons_id</t>
  </si>
  <si>
    <t>WAKE_Tasha_1st=persons_id</t>
  </si>
  <si>
    <t>Delia</t>
  </si>
  <si>
    <t>Trumpetter</t>
  </si>
  <si>
    <t>POWER_1st=families_id</t>
  </si>
  <si>
    <t>POWER</t>
  </si>
  <si>
    <t>POWER_Ashley_1st=persons_id</t>
  </si>
  <si>
    <t>POWER_Philomena_1st=persons_id</t>
  </si>
  <si>
    <t>POWER_Alquin_1st=persons_id</t>
  </si>
  <si>
    <t>POWER_Rochelle_1st=persons_id</t>
  </si>
  <si>
    <t>07932 567464</t>
  </si>
  <si>
    <t>POWER_2nd=families_id</t>
  </si>
  <si>
    <t>CASSIDY_Residence_2nd=places_id</t>
  </si>
  <si>
    <t>O'BRIEN_Mary_1st=persons_id</t>
  </si>
  <si>
    <t>POWER_Sandra_1st=persons_id</t>
  </si>
  <si>
    <t>POWER_Greg_1st=persons_id</t>
  </si>
  <si>
    <t>POWLES_1st=families_id</t>
  </si>
  <si>
    <t>POWLES</t>
  </si>
  <si>
    <t>Photographer (Fashion and Portraiture)</t>
  </si>
  <si>
    <t>POWLES_David_1st=persons_id</t>
  </si>
  <si>
    <t>POWLES_Romy_1st=persons_id</t>
  </si>
  <si>
    <t>POWLES_POWLES_Tania_1st=persons_id</t>
  </si>
  <si>
    <t>POWLES_POWLES_Hanah_1st=persons_id</t>
  </si>
  <si>
    <t>POZZATO_1st=families_id</t>
  </si>
  <si>
    <t>POZZATO</t>
  </si>
  <si>
    <t>POZZATO_Andrea_1st=persons_id</t>
  </si>
  <si>
    <t>FORWARD_Frederick_1st=persons_id</t>
  </si>
  <si>
    <t>POZZATO_Jane_1st=persons_id</t>
  </si>
  <si>
    <t>POZZATO_Luca_1st=persons_id</t>
  </si>
  <si>
    <t>POZZATO_Sante_1st=persons_id</t>
  </si>
  <si>
    <t>POZZATO_Natalie_1st=persons_id</t>
  </si>
  <si>
    <t>Forward</t>
  </si>
  <si>
    <t>PRICE_1st=families_id</t>
  </si>
  <si>
    <t>PRICE</t>
  </si>
  <si>
    <t>PRICE_Peter_1st=persons_id</t>
  </si>
  <si>
    <t>JACKSON_Molly_1st=persons_id</t>
  </si>
  <si>
    <t>PRICE_Joe_1st=persons_id</t>
  </si>
  <si>
    <t>WELLER_Cindy_1st=persons_id</t>
  </si>
  <si>
    <t>PRICE_James_3rd=persons_id</t>
  </si>
  <si>
    <t>PURSEY_1st=families_id</t>
  </si>
  <si>
    <t>PURSEY</t>
  </si>
  <si>
    <t>SHEATH_Geoffrey_1st=persons_id</t>
  </si>
  <si>
    <t>PURSEY_Frank_1st=persons_id</t>
  </si>
  <si>
    <t>PURSEY_Gwendoline_1st=persons_id</t>
  </si>
  <si>
    <t>QUARCHIONI_1st=families_id</t>
  </si>
  <si>
    <t>QUARCHIONI</t>
  </si>
  <si>
    <t>QUARCHIONI_Cleto_1st=persons_id</t>
  </si>
  <si>
    <t>QUARCHIONI_Susan_1st=persons_id</t>
  </si>
  <si>
    <t>QUARCHIONI_Flynn_1st=persons_id</t>
  </si>
  <si>
    <t>QUARCHIONI_Storm_1st=persons_id</t>
  </si>
  <si>
    <t>SPITTLES_Agnes_1st=persons_id</t>
  </si>
  <si>
    <t>RANGOU_1st=families_id</t>
  </si>
  <si>
    <t>RANGOU</t>
  </si>
  <si>
    <t>Agnes</t>
  </si>
  <si>
    <t>Spittles</t>
  </si>
  <si>
    <t>RANGOU_Eileen_1st=persons_id</t>
  </si>
  <si>
    <t>RANGOU_Dimitrious_1st=persons_id</t>
  </si>
  <si>
    <t>O'SULLIVAN_Margaret_1st=persons_id</t>
  </si>
  <si>
    <t>READ-WILSON_1st=families_id</t>
  </si>
  <si>
    <t>READ-WILSON</t>
  </si>
  <si>
    <t>CELENT_Luka_1st=persons_id</t>
  </si>
  <si>
    <t>O'Sullivan</t>
  </si>
  <si>
    <t>READ-WILSON_Tricia_1st=persons_id</t>
  </si>
  <si>
    <t>Celent</t>
  </si>
  <si>
    <t>READ-WILSON_Emma_1st=persons_id</t>
  </si>
  <si>
    <t>READ-WILSON_Jane_1st=persons_id</t>
  </si>
  <si>
    <t>READ-WILSON_Ian_1st=persons_id</t>
  </si>
  <si>
    <t>luka.celent@gmail.com</t>
  </si>
  <si>
    <t>SILK_Eileen_1st=persons_id</t>
  </si>
  <si>
    <t>REDVERS-HARRIS_1st=families_id</t>
  </si>
  <si>
    <t>REDVERS-HARRIS</t>
  </si>
  <si>
    <t>HR:Croatia</t>
  </si>
  <si>
    <t>REDVERS-HARRIS_Jonathan_1st=persons_id</t>
  </si>
  <si>
    <t>REDVERS-HARRIS_Wendy_1st=persons_id</t>
  </si>
  <si>
    <t>Neocatechumenate_Charism_1st=institutions_id</t>
  </si>
  <si>
    <t>REYNOLDS_1st=families_id</t>
  </si>
  <si>
    <t>REYNOLDS</t>
  </si>
  <si>
    <t>REYNOLDS_Sam_1st=persons_id</t>
  </si>
  <si>
    <t>HESP_Mary_1st=persons_id</t>
  </si>
  <si>
    <t>ILLINGWORTH_Lisa_1st=persons_id</t>
  </si>
  <si>
    <t>REYNOLDS_Jesse_1st=persons_id</t>
  </si>
  <si>
    <t>Hesp</t>
  </si>
  <si>
    <t>Chacko</t>
  </si>
  <si>
    <t>RHODES_1st=families_id</t>
  </si>
  <si>
    <t>RHODES_Antonio_1st=persons_id</t>
  </si>
  <si>
    <t>BIER_Nellie_1st=persons_id</t>
  </si>
  <si>
    <t>RHODES_Amelia_1st=persons_id</t>
  </si>
  <si>
    <t>RHODES_Penelope_1st=persons_id</t>
  </si>
  <si>
    <t>Bier</t>
  </si>
  <si>
    <t>RHYMES_1st=families_id</t>
  </si>
  <si>
    <t>1968-09-12</t>
  </si>
  <si>
    <t>RHYMES</t>
  </si>
  <si>
    <t>RHYMES_Nigel_1st=persons_id</t>
  </si>
  <si>
    <t>RHYMES_Laura_1st=persons_id</t>
  </si>
  <si>
    <t>HAYNES_Frank_1st=persons_id</t>
  </si>
  <si>
    <t>RHYMES_David_1st=persons_id</t>
  </si>
  <si>
    <t>RHYMES_Louise_1st=persons_id</t>
  </si>
  <si>
    <t>RHYMES_Natalie_1st=persons_id</t>
  </si>
  <si>
    <t>RICE-SAVAGE_1st=persons_id</t>
  </si>
  <si>
    <t>Mathews</t>
  </si>
  <si>
    <t>RICE-SAVAGE</t>
  </si>
  <si>
    <t>Mathews Vaidyakaran Chacko</t>
  </si>
  <si>
    <t>RICE_Norman_1st=persons_id</t>
  </si>
  <si>
    <t>mathewsvchacko2004@yahoo.co.uk</t>
  </si>
  <si>
    <t>01202 430620</t>
  </si>
  <si>
    <t>SAVAGE_Louise_1st=persons_id</t>
  </si>
  <si>
    <t>MATHEWS_Residence_2nd=places_id</t>
  </si>
  <si>
    <t>MATTESINI_Sergio_1st=persons_id</t>
  </si>
  <si>
    <t>1966-03-02</t>
  </si>
  <si>
    <t>Sergio</t>
  </si>
  <si>
    <t>Mattesini</t>
  </si>
  <si>
    <t>RICHE_1st=families_id</t>
  </si>
  <si>
    <t>RICHE</t>
  </si>
  <si>
    <t>RICHE-GALLET_Claire_1st=persons_id</t>
  </si>
  <si>
    <t>RICHE_Ann_1st=persons_id</t>
  </si>
  <si>
    <t>RICHE_John_1st=persons_id</t>
  </si>
  <si>
    <t>https://drive.google.com/uc?id=1Dy5H5mW2gTdSro08HXGw7P7g1VASuD6_OQ</t>
  </si>
  <si>
    <t>ROCKS_Ray_1st=persons_id</t>
  </si>
  <si>
    <t>Ray</t>
  </si>
  <si>
    <t>Becky</t>
  </si>
  <si>
    <t>Rocks</t>
  </si>
  <si>
    <t>RICHE-GALLET_1st=families_id</t>
  </si>
  <si>
    <t>Rebecca Myrna</t>
  </si>
  <si>
    <t>RICHE-GALLET</t>
  </si>
  <si>
    <t>GEORGE-SCOTT_Funeral-Directors_1st=places_id</t>
  </si>
  <si>
    <t>RICHE-GALLET_Ray_1st=persons_id</t>
  </si>
  <si>
    <t>ROCKS_Bridie_1st=persons_id</t>
  </si>
  <si>
    <t>https://docs.google.com/document/d/15emiI5SDEhpGdA2wfZi98evY7lD0NdnztNx9eitBa48/edit?usp=sharing</t>
  </si>
  <si>
    <t>beckychallis@hotmail.co.uk</t>
  </si>
  <si>
    <t>RICHE-GALLET_Benedicta_1st=persons_id</t>
  </si>
  <si>
    <t>07720 832705</t>
  </si>
  <si>
    <t>RICHE-GALLET_Raymonda_1st=persons_id</t>
  </si>
  <si>
    <t>20140422T1400_Funeral-Mass_1st=events_id</t>
  </si>
  <si>
    <t>20140422T1530_Burial_BOSCOMBE_Cemetery_1st=events_id</t>
  </si>
  <si>
    <t>Cemetery</t>
  </si>
  <si>
    <t>ROBERTS_1st=families_id</t>
  </si>
  <si>
    <t>ROBERTS</t>
  </si>
  <si>
    <t>BYRNE_James_1st=persons_id</t>
  </si>
  <si>
    <t>WEEDEN_Residence_2nd=places_id</t>
  </si>
  <si>
    <t>WEEDEN_Residence_1st=places_id</t>
  </si>
  <si>
    <t>ROBERTS_Allan_1st=persons_id</t>
  </si>
  <si>
    <t>Born in Poole</t>
  </si>
  <si>
    <t>23/04/1963</t>
  </si>
  <si>
    <t>ROBERTS_Anne_1st=persons_id</t>
  </si>
  <si>
    <t>ROBERTS_Maria_1st=persons_id</t>
  </si>
  <si>
    <t>WEEDEN_1st=families_id</t>
  </si>
  <si>
    <t>General assistant retail</t>
  </si>
  <si>
    <t>ROBERTS_2nd=families_id</t>
  </si>
  <si>
    <t>ROBERTS_Kevin_1st=persons_id</t>
  </si>
  <si>
    <t>ROBERTS_Nicole_1st=persons_id</t>
  </si>
  <si>
    <t>DUDLEY_Joan_1st=persons_id</t>
  </si>
  <si>
    <t>ROBERTS_Jack_1st=persons_id</t>
  </si>
  <si>
    <t>Chris</t>
  </si>
  <si>
    <t>Dudley</t>
  </si>
  <si>
    <t>Christopher</t>
  </si>
  <si>
    <t>ROBINSON_2nd=families_id</t>
  </si>
  <si>
    <t>ROBINSON</t>
  </si>
  <si>
    <t>ROBINSON_John_1st=persons_id</t>
  </si>
  <si>
    <t>ROBINSON_Clare_1st=persons_id</t>
  </si>
  <si>
    <t>FAULKNER_Patricia_1st=persons_id</t>
  </si>
  <si>
    <t>ROBINSON_Anna_1st=persons_id</t>
  </si>
  <si>
    <t>ROBINSON_Mark_1st=persons_id</t>
  </si>
  <si>
    <t>ROCKS_1st=families_id</t>
  </si>
  <si>
    <t>ROCKS</t>
  </si>
  <si>
    <t>Maritime security</t>
  </si>
  <si>
    <t>ROCKS_Imelda_1st=persons_id</t>
  </si>
  <si>
    <t>ROCKS_Louise_1st=persons_id</t>
  </si>
  <si>
    <t>ROCKS_Frances_1st=persons_id</t>
  </si>
  <si>
    <t>ROQUE_1st=families_id</t>
  </si>
  <si>
    <t>ROQUE</t>
  </si>
  <si>
    <t>MORRIS_Mary_1st=persons_id</t>
  </si>
  <si>
    <t>ROQUE_Michael_1st=persons_id</t>
  </si>
  <si>
    <t>ROQUE_Karen_1st=persons_id</t>
  </si>
  <si>
    <t>ROQUE_Khayla_1st=persons_id</t>
  </si>
  <si>
    <t>Damian</t>
  </si>
  <si>
    <t>ROSE_1st=families_id</t>
  </si>
  <si>
    <t>ROSE</t>
  </si>
  <si>
    <t>damianchallis@hotmail.co.uk</t>
  </si>
  <si>
    <t>07842 774409</t>
  </si>
  <si>
    <t>ROSE_Margaret_1st=persons_id</t>
  </si>
  <si>
    <t>CHALLIS_Residence_2nd=places_id</t>
  </si>
  <si>
    <t>ROSE_Veronica_1st=persons_id</t>
  </si>
  <si>
    <t>Jordan</t>
  </si>
  <si>
    <t>Dallas,Texas</t>
  </si>
  <si>
    <t>ROWLAND_1st=families_id</t>
  </si>
  <si>
    <t>US:United States of America</t>
  </si>
  <si>
    <t>ROWLAND</t>
  </si>
  <si>
    <t>Bugler in Royal Army</t>
  </si>
  <si>
    <t>ROWLAND_Dennis_1st=persons_id</t>
  </si>
  <si>
    <t>ROWLAND_Sherlyn_1st=persons_id</t>
  </si>
  <si>
    <t>ROWLAND_Jocelyn_1st=persons_id</t>
  </si>
  <si>
    <t>ROWLAND_Ashlyn_1st=persons_id</t>
  </si>
  <si>
    <t>KEMP_Frank_1st=persons_id</t>
  </si>
  <si>
    <t>ROWLAND_Henry_1st=persons_id</t>
  </si>
  <si>
    <t>ROWLAND_Suki_1st=persons_id</t>
  </si>
  <si>
    <t>ROWLAND_Isaac_1st=persons_id</t>
  </si>
  <si>
    <t>ROWLAND_Elijah_1st=persons_id</t>
  </si>
  <si>
    <t>Dominic</t>
  </si>
  <si>
    <t>Dominic John</t>
  </si>
  <si>
    <t>ROWLANDS_1st=families_id</t>
  </si>
  <si>
    <t>ROWLANDS</t>
  </si>
  <si>
    <t>ROWLANDS_David_1st=persons_id</t>
  </si>
  <si>
    <t>01202 258324</t>
  </si>
  <si>
    <t>CHALLIS_Residence_1st=places_id</t>
  </si>
  <si>
    <t>MATLHODI_Tilly_1st=persons_id</t>
  </si>
  <si>
    <t>MATLHODI_Tefo_1st=persons_id</t>
  </si>
  <si>
    <t>THORP_Sapphire_1st=persons_id</t>
  </si>
  <si>
    <t>ROWLANDS_Faye_1st=persons_id</t>
  </si>
  <si>
    <t>Sapphire</t>
  </si>
  <si>
    <t>Thorp</t>
  </si>
  <si>
    <t>ROWLETT_1st=families_id</t>
  </si>
  <si>
    <t>ROWLETT</t>
  </si>
  <si>
    <t>ROWLETT_Julian_1st=persons_id</t>
  </si>
  <si>
    <t>ROWLETT_Denise_1st=persons_id</t>
  </si>
  <si>
    <t>ROWLETT_Connor_1st=persons_id</t>
  </si>
  <si>
    <t>GODWIN_Maureen_1st=persons_id</t>
  </si>
  <si>
    <t>RUSCILLO_1st=families_id</t>
  </si>
  <si>
    <t>RUSCILLO</t>
  </si>
  <si>
    <t>RUSCILLO_Leo_1st=persons_id</t>
  </si>
  <si>
    <t>RYAN_2nd=families_id</t>
  </si>
  <si>
    <t>RYAN</t>
  </si>
  <si>
    <t>LAMBERT_Rene_1st=persons_id</t>
  </si>
  <si>
    <t>RYAN_Sean_1st=persons_id</t>
  </si>
  <si>
    <t>RYAN_Hayley_1st=persons_id</t>
  </si>
  <si>
    <t>Rene</t>
  </si>
  <si>
    <t>RYAN_Jack_1st=persons_id</t>
  </si>
  <si>
    <t>Lambert</t>
  </si>
  <si>
    <t>RYAN_Keith-Ryan_1st=persons_id</t>
  </si>
  <si>
    <t>SABIH_1st=families_id</t>
  </si>
  <si>
    <t>SABIH</t>
  </si>
  <si>
    <t>SABIH_Leith_1st=persons_id</t>
  </si>
  <si>
    <t>ALLUM_James_1st=persons_id</t>
  </si>
  <si>
    <t>SABIH_Yvonne_1st=persons_id</t>
  </si>
  <si>
    <t>SABIH_Yasmin_1st=persons_id</t>
  </si>
  <si>
    <t>Isabella</t>
  </si>
  <si>
    <t>SABIH_Emile_1st=persons_id</t>
  </si>
  <si>
    <t>Isabella Catherine</t>
  </si>
  <si>
    <t>SABIH_Faris_1st=persons_id</t>
  </si>
  <si>
    <t>29/04/1957</t>
  </si>
  <si>
    <t>SALES_1st=families_id</t>
  </si>
  <si>
    <t>SALES</t>
  </si>
  <si>
    <t>SALES_David_1st=persons_id</t>
  </si>
  <si>
    <t>SALES_Deborah_1st=persons_id</t>
  </si>
  <si>
    <t>SALES_Joshua_1st=persons_id</t>
  </si>
  <si>
    <t>SALES_Nathan_1st=persons_id</t>
  </si>
  <si>
    <t>SALES_Lauchlan_1st=persons_id</t>
  </si>
  <si>
    <t>BROOM_Edith_1st=persons_id</t>
  </si>
  <si>
    <t>SALES_Neve_1st=persons_id</t>
  </si>
  <si>
    <t>SANDERSON_1st=families_id</t>
  </si>
  <si>
    <t>SANDERSON</t>
  </si>
  <si>
    <t>29/04/1962</t>
  </si>
  <si>
    <t>SANDERSON_John_1st=persons_id</t>
  </si>
  <si>
    <t>SANDERSON_Julie_1st=persons_id</t>
  </si>
  <si>
    <t>SANDERSON_Emma_1st=persons_id</t>
  </si>
  <si>
    <t>SANTHOSH_1st=families_id</t>
  </si>
  <si>
    <t>SANTHOSH</t>
  </si>
  <si>
    <t>CONNOLLY_Terence_1st=persons_id</t>
  </si>
  <si>
    <t>SANTHOSH_Mathew_1st=persons_id</t>
  </si>
  <si>
    <t>SANTHOSH_Deepa_1st=persons_id</t>
  </si>
  <si>
    <t>SANTHOSH_Sneha_1st=persons_id</t>
  </si>
  <si>
    <t>Terence</t>
  </si>
  <si>
    <t>SANTHOSH_Anjali_1st=persons_id</t>
  </si>
  <si>
    <t>CHALLIS_Residence_4th=places_id</t>
  </si>
  <si>
    <t>SANTONI_1st=families_id</t>
  </si>
  <si>
    <t>CHALLIS_4th=homes_id</t>
  </si>
  <si>
    <t>SANTONI</t>
  </si>
  <si>
    <t>BYGRAVES_Bella_1st=persons_id</t>
  </si>
  <si>
    <t>SANTONI_Marcena_1st=persons_id</t>
  </si>
  <si>
    <t>Bella</t>
  </si>
  <si>
    <t>Bygraves</t>
  </si>
  <si>
    <t>SANTONI_Katie_1st=persons_id</t>
  </si>
  <si>
    <t>SANTONI_Shelley_1st=persons_id</t>
  </si>
  <si>
    <t>Maria Jean Frances</t>
  </si>
  <si>
    <t>SCIBBERAS_5th=families_id</t>
  </si>
  <si>
    <t>SCIBERRAS</t>
  </si>
  <si>
    <t>MCCANN_Maria_1st=persons_id</t>
  </si>
  <si>
    <t>SCIBERRAS_Natareno_1st=persons_id</t>
  </si>
  <si>
    <t>SCIBERRAS_Margareta_1st=persons_id</t>
  </si>
  <si>
    <t>SCIBERRAS_Doris_1st=persons_id</t>
  </si>
  <si>
    <t>SCIBERRAS_Charles_1st=persons_id</t>
  </si>
  <si>
    <t>McCann</t>
  </si>
  <si>
    <t>SCIBBERRAS_Gaetano_1st=persons_id</t>
  </si>
  <si>
    <t>SCIBBERRAS_Anna_1st=persons_id</t>
  </si>
  <si>
    <t>SCIBERRAS_1st=families_id</t>
  </si>
  <si>
    <t>SCANLON_Betty_1st=persons_id</t>
  </si>
  <si>
    <t>Molly</t>
  </si>
  <si>
    <t>SCIBERRAS_Alice_1st=persons_id</t>
  </si>
  <si>
    <t>SCIBERRAS_Chris_1st=persons_id</t>
  </si>
  <si>
    <t>Scanlon</t>
  </si>
  <si>
    <t>SCIBERRAS_Maria_1st=persons_id</t>
  </si>
  <si>
    <t>SCIBERRAS_Michael_1st=persons_id</t>
  </si>
  <si>
    <t>01202 387072</t>
  </si>
  <si>
    <t>CHALLIS_Residence_3rd=places_id</t>
  </si>
  <si>
    <t>SCIBERRAS_2nd=families_id</t>
  </si>
  <si>
    <t>SHEEHAN_Mary_1st=persons_id</t>
  </si>
  <si>
    <t>SILLITON_Gary_1st=persons_id</t>
  </si>
  <si>
    <t>Victoria</t>
  </si>
  <si>
    <t>SILLITON_Max_1st=persons_id</t>
  </si>
  <si>
    <t>victoria.challis@hotmail.com</t>
  </si>
  <si>
    <t>07979 422187</t>
  </si>
  <si>
    <t>SCIBERRAS_3rd=families_id</t>
  </si>
  <si>
    <t>SCIBERRAS_Emanuela_1st=persons_id</t>
  </si>
  <si>
    <t>SCIBERRAS_Francesca_1st=persons_id</t>
  </si>
  <si>
    <t>Msgr Anthony</t>
  </si>
  <si>
    <t>Gilby</t>
  </si>
  <si>
    <t>SCIBERRAS_Matteo_1st=persons_id</t>
  </si>
  <si>
    <t xml:space="preserve">SCIBERRAS_4th=families_id </t>
  </si>
  <si>
    <t>COOPER_Henry_1st=persons_id</t>
  </si>
  <si>
    <t>CHANNON_Barbara_1st=persons_id</t>
  </si>
  <si>
    <t>SCIBBERAS_Michael_1st=persons_id</t>
  </si>
  <si>
    <t>SCIBERRAS_Lauren-Amy_1st=persons_id</t>
  </si>
  <si>
    <t>SCIBERRAS_Carmella_1st=persons_id</t>
  </si>
  <si>
    <t>04/05/1969</t>
  </si>
  <si>
    <t>SCIBERRAS_Madeleine_1st=persons_id</t>
  </si>
  <si>
    <t>Cooper</t>
  </si>
  <si>
    <t>SCULLY_1st=families_id</t>
  </si>
  <si>
    <t>SCULLY</t>
  </si>
  <si>
    <t>01202 486091</t>
  </si>
  <si>
    <t>CHANNON_Residence_6th=places_id</t>
  </si>
  <si>
    <t>SCULLY_Mark_1st=persons_id</t>
  </si>
  <si>
    <t>SCULLY_Gale_1st=persons_id</t>
  </si>
  <si>
    <t>CONNOLLY_James_1st=persons_id</t>
  </si>
  <si>
    <t>SCULLY_Kevin_1st=persons_id</t>
  </si>
  <si>
    <t>SCULLY_Louise_1st=persons_id</t>
  </si>
  <si>
    <t>SEBASTIAN_1st=families_id</t>
  </si>
  <si>
    <t>SEBASTIAN</t>
  </si>
  <si>
    <t>Charlston</t>
  </si>
  <si>
    <t>SEBASTIAN_Shibu_1st=persons_id</t>
  </si>
  <si>
    <t>SEBASTIAN_Jincy_1st=persons_id</t>
  </si>
  <si>
    <t>O'CONNOR_Mary_1st=persons_id</t>
  </si>
  <si>
    <t>scottish_skippy@hotmail.com</t>
  </si>
  <si>
    <t>01202 531655</t>
  </si>
  <si>
    <t>SELLICK_1st=families_id</t>
  </si>
  <si>
    <t>SELLICK</t>
  </si>
  <si>
    <t>CHARLSTON_Residence_1st=places_id</t>
  </si>
  <si>
    <t>SELLICK_Richard_1st=persons_id</t>
  </si>
  <si>
    <t>SELLICK_Catherine_1st=persons_id</t>
  </si>
  <si>
    <t>GREY_Maria_1st=persons_id</t>
  </si>
  <si>
    <t>SHARMA_1st=families_id</t>
  </si>
  <si>
    <t>SHARMA</t>
  </si>
  <si>
    <t>SHARMA_Sudhir_1st=persons_id</t>
  </si>
  <si>
    <t>Grey</t>
  </si>
  <si>
    <t>SHARMA_Antonette_1st=persons_id</t>
  </si>
  <si>
    <t>SHARMA_Rhea_1st=persons_id</t>
  </si>
  <si>
    <t>SHARMA_Trisha_1st=persons_id</t>
  </si>
  <si>
    <t>Evie-Maia</t>
  </si>
  <si>
    <t>Chávez-Muñoz</t>
  </si>
  <si>
    <t>SHARMA_Romir_1st=persons_id</t>
  </si>
  <si>
    <t>SHARMA_Teresa_1st=persons_id</t>
  </si>
  <si>
    <t>KENDALL_Ian_1st=persons_id</t>
  </si>
  <si>
    <t>Ian</t>
  </si>
  <si>
    <t>Kendall</t>
  </si>
  <si>
    <t>SHAVER_1st=families_id</t>
  </si>
  <si>
    <t>SHAVER</t>
  </si>
  <si>
    <t>CHAVEZ-MUNOZ_Residence_1st=places_id</t>
  </si>
  <si>
    <t>SHAVER_John_1st=persons_id</t>
  </si>
  <si>
    <t>MONK_Susan_1st=persons_id</t>
  </si>
  <si>
    <t>SHAVER_Sean_1st=persons_id</t>
  </si>
  <si>
    <t>Susan</t>
  </si>
  <si>
    <t>Monk</t>
  </si>
  <si>
    <t>SHEEHAN_1st=families_id</t>
  </si>
  <si>
    <t>SHEEHAN</t>
  </si>
  <si>
    <t>SHEEHAN_Anthony_1st=persons_id</t>
  </si>
  <si>
    <t>SHEEHAN_Rosemary_1st=persons_id</t>
  </si>
  <si>
    <t>PRICE_James_1st=persons_id</t>
  </si>
  <si>
    <t>SHELTON_1st=families_id</t>
  </si>
  <si>
    <t>SHELTON</t>
  </si>
  <si>
    <t>SHELTON_David_1st=persons_id</t>
  </si>
  <si>
    <t>SHELTON_Christine_1st=persons_id</t>
  </si>
  <si>
    <t>07/05/1941</t>
  </si>
  <si>
    <t>SHELTON_Catherine_1st=persons_id</t>
  </si>
  <si>
    <t>rosfelippe@hotmail.com</t>
  </si>
  <si>
    <t>07960 360893</t>
  </si>
  <si>
    <t>SHERRIFF_1st=families_id</t>
  </si>
  <si>
    <t>CHAVEZ-MUNOZ_Residence_2nd=places_id</t>
  </si>
  <si>
    <t>SHERRIFF</t>
  </si>
  <si>
    <t>BARHAM_Ivy_1st=persons_id</t>
  </si>
  <si>
    <t>SHERRIFF_Toby_1st=persons_id</t>
  </si>
  <si>
    <t>Ivy</t>
  </si>
  <si>
    <t>Barham</t>
  </si>
  <si>
    <t>WEST_Lauren_1st=persons_id</t>
  </si>
  <si>
    <t>SHERRIFF_Teddy_1st=persons_id</t>
  </si>
  <si>
    <t>MCKINLEY_Angus_1st=persons_id</t>
  </si>
  <si>
    <t>Angus</t>
  </si>
  <si>
    <t>SHERRIFF_2nd=families_id</t>
  </si>
  <si>
    <t>McKinley</t>
  </si>
  <si>
    <t>BARTON_Jim_1st=persons_id</t>
  </si>
  <si>
    <t>Kirstin</t>
  </si>
  <si>
    <t>Jim</t>
  </si>
  <si>
    <t>Kirstin Fiona Catriona</t>
  </si>
  <si>
    <t>Wiseman</t>
  </si>
  <si>
    <t>GRIFFITHS_Edouardo_1st=persons_id</t>
  </si>
  <si>
    <t>Edouardo</t>
  </si>
  <si>
    <t>kwisemanu@gmail.com</t>
  </si>
  <si>
    <t>07968 125101</t>
  </si>
  <si>
    <t>HOLLOWAY_Charles_1st=persons_id</t>
  </si>
  <si>
    <t>EMERTON_Tallulah_1st=persons_id</t>
  </si>
  <si>
    <t>Holloway</t>
  </si>
  <si>
    <t>SHERRIFF_Beau_1st=persons_id</t>
  </si>
  <si>
    <t>SHERWIN_1st=families_id</t>
  </si>
  <si>
    <t>SHERWIN</t>
  </si>
  <si>
    <t>KITCHING_Margaret_1st=persons_id</t>
  </si>
  <si>
    <t>SHERWIN_Barry_1st=persons_id</t>
  </si>
  <si>
    <t>Kitching</t>
  </si>
  <si>
    <t>https://drive.google.com/uc?id=0BxY8FTVhdfNbdUJjX3RDZWJEQ00</t>
  </si>
  <si>
    <t>SIEMENS_1st=families_id</t>
  </si>
  <si>
    <t>ESCOTT_Norman_1st=persons_id</t>
  </si>
  <si>
    <t>SIEMENS</t>
  </si>
  <si>
    <t>13/05/1066</t>
  </si>
  <si>
    <t>Lucan</t>
  </si>
  <si>
    <t>SIEMENS_Derek_1st=persons_id</t>
  </si>
  <si>
    <t>SIEMENS_Gisele_1st=persons_id</t>
  </si>
  <si>
    <t>SIEMENS_Julian_1st=persons_id</t>
  </si>
  <si>
    <t>SIEMENS_Sophia_1st=persons_id</t>
  </si>
  <si>
    <t>SIEMENS_Lucas_1st=persons_id</t>
  </si>
  <si>
    <t>SIEMENS_Pascal_1st=persons_id</t>
  </si>
  <si>
    <t>SIEMENS_Florian_1st=persons_id</t>
  </si>
  <si>
    <t>SIMON</t>
  </si>
  <si>
    <t>SIMPSON_1st=families_id</t>
  </si>
  <si>
    <t>SIMPSON</t>
  </si>
  <si>
    <t>FINN_Peg_1st=persons_id</t>
  </si>
  <si>
    <t>SIMPSON_Andrew_1st=persons_id</t>
  </si>
  <si>
    <t>Peg</t>
  </si>
  <si>
    <t>SIMPSON_Marisa_1st=persons_id</t>
  </si>
  <si>
    <t>Finn</t>
  </si>
  <si>
    <t>LuChe</t>
  </si>
  <si>
    <t>Luey Che</t>
  </si>
  <si>
    <t>SIMPSON_Francesca_1st=persons_id</t>
  </si>
  <si>
    <t>SIRED_1st=families_id</t>
  </si>
  <si>
    <t>SIRED</t>
  </si>
  <si>
    <t>SIRED_Roger_1st=persons_id</t>
  </si>
  <si>
    <t>Ron</t>
  </si>
  <si>
    <t>SIRED_Angela_1st=persons_id</t>
  </si>
  <si>
    <t>Esposti</t>
  </si>
  <si>
    <t>SIRED_Philip_1st=persons_id</t>
  </si>
  <si>
    <t>SIRED_Geoffrey_1st=persons_id</t>
  </si>
  <si>
    <t>https://drive.google.com/open?id=1ecYwGLo4dU8-b7Fy85iACtCkdNE_zuYZwh8jHaXjKf4</t>
  </si>
  <si>
    <t>SLEE_1st=families_id</t>
  </si>
  <si>
    <t>SLEE</t>
  </si>
  <si>
    <t>20160601T1030_Funeral-Mass_1st=events_id</t>
  </si>
  <si>
    <t>SLEE_Richard_1st=persons_id</t>
  </si>
  <si>
    <t>SLEE_Debra_1st=persons_id</t>
  </si>
  <si>
    <t>SLEE_Oliver_1st=persons_id</t>
  </si>
  <si>
    <t>SLEE_Elliot_1st=persons_id</t>
  </si>
  <si>
    <t>SLEE_Lily_1st=persons_id</t>
  </si>
  <si>
    <t>Ros</t>
  </si>
  <si>
    <t>Rosa Maria</t>
  </si>
  <si>
    <t>Felippe?</t>
  </si>
  <si>
    <t>SMALLMAN_1st=families_id</t>
  </si>
  <si>
    <t>SMALLMAN</t>
  </si>
  <si>
    <t>SMALLMAN_Mary_1st=persons_id</t>
  </si>
  <si>
    <t>https://docs.google.com/document/d/1XhLfeZdjvJkfH1VvO2mIBrRU3zTI6jxc8x5IemnOPoc/edit?usp=sharing</t>
  </si>
  <si>
    <t>20170525T1600_Funeral-Vigil_1st=events_id</t>
  </si>
  <si>
    <t>20170526T1000_Funeral-Mass_1st=events_id</t>
  </si>
  <si>
    <t>SMITH_1st=families_id</t>
  </si>
  <si>
    <t>SMITH</t>
  </si>
  <si>
    <t>20170526T1115_Burial_1st=events_id</t>
  </si>
  <si>
    <t>TYE_Mary_1st=persons_id</t>
  </si>
  <si>
    <t>SMITH_Neil_1st=persons_id</t>
  </si>
  <si>
    <t>SMITH_Edwina_1st=persons_id</t>
  </si>
  <si>
    <t>SMITH_Isabella_1st=persons_id</t>
  </si>
  <si>
    <t>15/05/1940</t>
  </si>
  <si>
    <t>Tye</t>
  </si>
  <si>
    <t>SMITH_2nd=families_id</t>
  </si>
  <si>
    <t>Rufus</t>
  </si>
  <si>
    <t>Rufus Santino</t>
  </si>
  <si>
    <t>SMITH_John_1st=persons_id</t>
  </si>
  <si>
    <t>SMITH_Teresa_1st=persons_id</t>
  </si>
  <si>
    <t>VIVIAN_Richard_1st=persons_id</t>
  </si>
  <si>
    <t>SMITH_3rd=families_id</t>
  </si>
  <si>
    <t>SMITH_Graham_1st=persons_id</t>
  </si>
  <si>
    <t>SMITH_Nora_1st=persons_id</t>
  </si>
  <si>
    <t>Vivian</t>
  </si>
  <si>
    <t>SPEIGHT_1st=families_id</t>
  </si>
  <si>
    <t>SPEIGHT</t>
  </si>
  <si>
    <t>SPEIGHT_Catherine_1st=persons_id</t>
  </si>
  <si>
    <t>SPEIGHT_Mark_1st=persons_id</t>
  </si>
  <si>
    <t>Ted</t>
  </si>
  <si>
    <t>CHEMWAY_Vinkee_1st=persons_id</t>
  </si>
  <si>
    <t>SPEIGHT_Lucy_1st=persons_id</t>
  </si>
  <si>
    <t>SPEIGHT_Paul_1st=persons_id</t>
  </si>
  <si>
    <t>SPENCER_1st=families_id</t>
  </si>
  <si>
    <t>SPENCER</t>
  </si>
  <si>
    <t>Vinkee</t>
  </si>
  <si>
    <t>GRACIE_Alec_1st=persons_id</t>
  </si>
  <si>
    <t>Chemway</t>
  </si>
  <si>
    <t>16/05/1967</t>
  </si>
  <si>
    <t>Alec</t>
  </si>
  <si>
    <t>Gracie</t>
  </si>
  <si>
    <t>07552 527165</t>
  </si>
  <si>
    <t>CHEMWAY_Residence_1st=places_id</t>
  </si>
  <si>
    <t>SPENCER_Stuart_1st=persons_id</t>
  </si>
  <si>
    <t>SPENCER_Jayne_1st=persons_id</t>
  </si>
  <si>
    <t>SPENCER_Amy_1st=persons_id</t>
  </si>
  <si>
    <t>SPENCER_Catherine_1st=persons_id</t>
  </si>
  <si>
    <t>HINTON_Gladys_1st=persons_id</t>
  </si>
  <si>
    <t>SPICER_1st=families_id</t>
  </si>
  <si>
    <t>SPICER</t>
  </si>
  <si>
    <t>16/05/1066</t>
  </si>
  <si>
    <t>CHRISHOLM_Ann_1st=persons_id</t>
  </si>
  <si>
    <t>SPICER_Liza_1st=persons_id</t>
  </si>
  <si>
    <t>SPICER_Jolon_1st=persons_id</t>
  </si>
  <si>
    <t>Hinton</t>
  </si>
  <si>
    <t>SPICER_Tallulah_1st=persons_id</t>
  </si>
  <si>
    <t>Chrisholm</t>
  </si>
  <si>
    <t>HINTON_1st=chantryMasses_id</t>
  </si>
  <si>
    <t>SPRAGUE_1st=families_id</t>
  </si>
  <si>
    <t>SPRAGUE</t>
  </si>
  <si>
    <t>01202 473627</t>
  </si>
  <si>
    <t>SPRAGUE_Courtney_1st=persons_id</t>
  </si>
  <si>
    <t>CHRISHOLM_Residence_1st=places_id</t>
  </si>
  <si>
    <t>SPRAGUE_Courtney_2nd=persons_id</t>
  </si>
  <si>
    <t>HINTON_Leonard_1st=persons_id</t>
  </si>
  <si>
    <t>SPRAGUE_2nd=families_id</t>
  </si>
  <si>
    <t>SPRAGUE_Linda_1st=persons_id</t>
  </si>
  <si>
    <t>SPRAGUE_Lucy_1st=persons_id</t>
  </si>
  <si>
    <t>STEPHENS_1st=families_id</t>
  </si>
  <si>
    <t>STEPHENS</t>
  </si>
  <si>
    <t>STEPHENS_Grant_1st=persons_id</t>
  </si>
  <si>
    <t>STEPHENS_Marie_1st=persons_id</t>
  </si>
  <si>
    <t>CHRISHOLM_Patricia_1st=persons_id</t>
  </si>
  <si>
    <t>STONE_1st=families_id</t>
  </si>
  <si>
    <t>STONE</t>
  </si>
  <si>
    <t>STONE_Victor_1st=persons_id</t>
  </si>
  <si>
    <t>STONE_Valerie_1st=persons_id</t>
  </si>
  <si>
    <t>STONE_Elaine_1st=persons_id</t>
  </si>
  <si>
    <t>01202 487054</t>
  </si>
  <si>
    <t>CHRISHOLM_Residence_2nd=places_id</t>
  </si>
  <si>
    <t>Lyons</t>
  </si>
  <si>
    <t>STOUT_1st=families_id</t>
  </si>
  <si>
    <t>STOUT</t>
  </si>
  <si>
    <t>STOUT_Roland_1st=persons_id</t>
  </si>
  <si>
    <t>STOUT_Sarah_1st=persons_id</t>
  </si>
  <si>
    <t>STOUT_Amelia_1st=persons_id</t>
  </si>
  <si>
    <t>NEWTON_Roy_1st=persons_id</t>
  </si>
  <si>
    <t>SWEENY_1st=families_id</t>
  </si>
  <si>
    <t>SWEENY</t>
  </si>
  <si>
    <t>Newton</t>
  </si>
  <si>
    <t>SWEENY_Geraldine_1st=persons_id</t>
  </si>
  <si>
    <t>Monique</t>
  </si>
  <si>
    <t>SWEENY_Alex_1st=persons_id</t>
  </si>
  <si>
    <t>Chui</t>
  </si>
  <si>
    <t>Chui Wan Chong</t>
  </si>
  <si>
    <t>SWIFT_1st=families_id</t>
  </si>
  <si>
    <t>SWIFT</t>
  </si>
  <si>
    <t>SWIFT_Michael_1st=persons_id</t>
  </si>
  <si>
    <t>cwcmarlu8@gmail.com</t>
  </si>
  <si>
    <t>SWIFT_Lesley_1st=persons_id</t>
  </si>
  <si>
    <t>01202 920164</t>
  </si>
  <si>
    <t>WEYERS_Maria_1st=persons_id</t>
  </si>
  <si>
    <t>SWIFT_Liam_1st=persons_id</t>
  </si>
  <si>
    <t>CHUI_Residence_1st=places_id</t>
  </si>
  <si>
    <t>SWIFT_Jessica_1st=persons_id</t>
  </si>
  <si>
    <t>SYMONS_1st=families_id</t>
  </si>
  <si>
    <t>17/05/1066</t>
  </si>
  <si>
    <t>SYMONS</t>
  </si>
  <si>
    <t>1942-05-06</t>
  </si>
  <si>
    <t>SYMONS_Mary_1st=persons_id</t>
  </si>
  <si>
    <t>SYMONS_Johnathon_1st=persons_id</t>
  </si>
  <si>
    <t>SYMONS_Julia_1st=persons_id</t>
  </si>
  <si>
    <t>Retired teacher</t>
  </si>
  <si>
    <t>TABOR_1st=families_id</t>
  </si>
  <si>
    <t>TABOR</t>
  </si>
  <si>
    <t>FINN_Len_1st=persons_id</t>
  </si>
  <si>
    <t>TABOR_Paul_1st=persons_id</t>
  </si>
  <si>
    <t>TABOR_Gloria_1st=persons_id</t>
  </si>
  <si>
    <t>Len</t>
  </si>
  <si>
    <t>MU:Mauritius</t>
  </si>
  <si>
    <t>French</t>
  </si>
  <si>
    <t>TABOR_2nd=families_id</t>
  </si>
  <si>
    <t>Nicole</t>
  </si>
  <si>
    <t>TABOR_Edward_1st=persons_id</t>
  </si>
  <si>
    <t>MURPHY_Gerald_1st=persons_id</t>
  </si>
  <si>
    <t>TABOR_Joseph_1st=persons_id</t>
  </si>
  <si>
    <t>Gerald</t>
  </si>
  <si>
    <t>TABOR_3rd=families_id</t>
  </si>
  <si>
    <t>TABOR_Arthur_1st=persons_id</t>
  </si>
  <si>
    <t>TABOR_Evangeline_1st=persons_id</t>
  </si>
  <si>
    <t>TABOR_4th=families_id</t>
  </si>
  <si>
    <t>TABOR_Sylvia_1st=persons_id</t>
  </si>
  <si>
    <t>MURPHY_Tom_1st=persons_id</t>
  </si>
  <si>
    <t>TARANOWSKI_1st=families_id</t>
  </si>
  <si>
    <t>TARANOWSKI</t>
  </si>
  <si>
    <t>Tom</t>
  </si>
  <si>
    <t>TARANOWSKI_Jarog_1st=persons_id</t>
  </si>
  <si>
    <t>TARANOWSKI_Jakub_1st=persons_id</t>
  </si>
  <si>
    <t>TARANOWSKI_Maximilian_1st=persons_id</t>
  </si>
  <si>
    <t>Clarke</t>
  </si>
  <si>
    <t>Smallman</t>
  </si>
  <si>
    <t>TAYLOR_1st=families_id</t>
  </si>
  <si>
    <t>TAYLOR</t>
  </si>
  <si>
    <t>TOOLE_Joseph_1st=persons_id</t>
  </si>
  <si>
    <t>TAYLOR_Geoffrey_1st=persons_id</t>
  </si>
  <si>
    <t>TAYLOR_Maria_1st=persons_id</t>
  </si>
  <si>
    <t>07772 675056</t>
  </si>
  <si>
    <t>TAYLOR_Lucy_1st=persons_id</t>
  </si>
  <si>
    <t>CLARKE_Residence_1st=places_id</t>
  </si>
  <si>
    <t>TAYLOR_2nd=families_id</t>
  </si>
  <si>
    <t>TAYLOR_Joanne_1st=persons_id</t>
  </si>
  <si>
    <t>TAYLOR_Karen_1st=persons_id</t>
  </si>
  <si>
    <t>WHITE_Kevin_1st=persons_id</t>
  </si>
  <si>
    <t>TAYLOR_3rd=families_id</t>
  </si>
  <si>
    <t>Gary</t>
  </si>
  <si>
    <t>TAYLOR_Martin_1st=persons_id</t>
  </si>
  <si>
    <t>TAYLOR_Mary_1st=persons_id</t>
  </si>
  <si>
    <t>_Charlotte_1st=persons_id</t>
  </si>
  <si>
    <t>THAIN_1st=families_id</t>
  </si>
  <si>
    <t>THAIN</t>
  </si>
  <si>
    <t>Damien</t>
  </si>
  <si>
    <t>King</t>
  </si>
  <si>
    <t>gclarke@utilitywarehouse.org.uk</t>
  </si>
  <si>
    <t>07730 548109</t>
  </si>
  <si>
    <t>THAIN_Robert_1st=persons_id</t>
  </si>
  <si>
    <t>THAIN_Stephanie_1st=persons_id</t>
  </si>
  <si>
    <t>THAIN_Gregory_1st=persons_id</t>
  </si>
  <si>
    <t>THARAYIL_1st=families_id</t>
  </si>
  <si>
    <t>THARAYIL</t>
  </si>
  <si>
    <t>THARAYIL_Jose_1st=persons_id</t>
  </si>
  <si>
    <t>THARAYIL_Sini-Jose_1st=persons_id</t>
  </si>
  <si>
    <t>THARAYIL_Lithiya-Jose_1st=persons_id</t>
  </si>
  <si>
    <t>THARAYIL_Niya-Jose_1st=persons_id</t>
  </si>
  <si>
    <t>PEATE_Mary_1st=persons_id</t>
  </si>
  <si>
    <t>THARME_1st=families_id</t>
  </si>
  <si>
    <t>THARME</t>
  </si>
  <si>
    <t>Peate</t>
  </si>
  <si>
    <t>NF</t>
  </si>
  <si>
    <t>THARME_Loren_1st=persons_id</t>
  </si>
  <si>
    <t>THARME_Jade_1st=persons_id</t>
  </si>
  <si>
    <t>Leslie</t>
  </si>
  <si>
    <t>THARME_Sebastian_1st=persons_id</t>
  </si>
  <si>
    <t>THARME_Elliot_1st=persons_id</t>
  </si>
  <si>
    <t>THIEL_1st=families_id</t>
  </si>
  <si>
    <t>THIEL</t>
  </si>
  <si>
    <t>01202 426095</t>
  </si>
  <si>
    <t>MACDONALD_James_1st=persons_id</t>
  </si>
  <si>
    <t>CLARKE_Residence_2nd=places_id</t>
  </si>
  <si>
    <t>THIEL_Haymo_1st=persons_id</t>
  </si>
  <si>
    <t>THIEL_Mary-Lou_1st=persons_id</t>
  </si>
  <si>
    <t>THIEL_Heather_1st=persons_id</t>
  </si>
  <si>
    <t>THIEL_Hana_1st=persons_id</t>
  </si>
  <si>
    <t>21/05/1955</t>
  </si>
  <si>
    <t>THOMAS</t>
  </si>
  <si>
    <t>THOMAS_Joppan_1st=persons_id</t>
  </si>
  <si>
    <t>JOPPAN_Dona_1st=persons_id</t>
  </si>
  <si>
    <t>THOMAS_Dayna_1st=persons_id</t>
  </si>
  <si>
    <t>THOMAS_Tom_1st=persons_id</t>
  </si>
  <si>
    <t>THORP_1st=families_id</t>
  </si>
  <si>
    <t>THORP</t>
  </si>
  <si>
    <t>THORP_Peter_1st=persons_id</t>
  </si>
  <si>
    <t>THORP_Iris_1st=persons_id</t>
  </si>
  <si>
    <t>SHEATH_Marian_1st=persons_id</t>
  </si>
  <si>
    <t>THORP_2nd=families_id</t>
  </si>
  <si>
    <t>THORP_Len_1st=persons_id</t>
  </si>
  <si>
    <t>01202 424641</t>
  </si>
  <si>
    <t>THORP_Mary-Alice_1st=persons_id</t>
  </si>
  <si>
    <t>21/05/1948</t>
  </si>
  <si>
    <t>CLARKE_Residence_3rd=places_id</t>
  </si>
  <si>
    <t>Marian</t>
  </si>
  <si>
    <t>THORP_Michael_1st=persons_id</t>
  </si>
  <si>
    <t>TIERNEY_1st=families_id</t>
  </si>
  <si>
    <t>TIERNEY</t>
  </si>
  <si>
    <t>TIERNEY_Michael_1st=persons_id</t>
  </si>
  <si>
    <t>WILSON_Brian_1st=persons_id</t>
  </si>
  <si>
    <t>TIERNEY_Sybil_1st=persons_id</t>
  </si>
  <si>
    <t>TIERNEY_Stephen_1st=persons_id</t>
  </si>
  <si>
    <t>TIERNEY_Andrew_1st=persons_id</t>
  </si>
  <si>
    <t>TIERNEY_Catherine_1st=persons_id</t>
  </si>
  <si>
    <t>Wilson</t>
  </si>
  <si>
    <t>TIERNEY_2nd=families_id</t>
  </si>
  <si>
    <t>Clarke Harper</t>
  </si>
  <si>
    <t>Vivian Leslie</t>
  </si>
  <si>
    <t>TIERNEY_Michael_2nd=persons_id</t>
  </si>
  <si>
    <t>TIERNEY_Rachel_1st=persons_id</t>
  </si>
  <si>
    <t>TIERNEY_3rd=families_id</t>
  </si>
  <si>
    <t>GRAHAM_Thomas_1st=persons_id</t>
  </si>
  <si>
    <t>info@mundolimpio.cl</t>
  </si>
  <si>
    <t>07496 656126</t>
  </si>
  <si>
    <t>FRUGONE-CLARKE_Residence_1st=places_id</t>
  </si>
  <si>
    <t>22/05/1940</t>
  </si>
  <si>
    <t>1968-12-02</t>
  </si>
  <si>
    <t>CL:Chile</t>
  </si>
  <si>
    <t>Santiago, Chile</t>
  </si>
  <si>
    <t>IT Director</t>
  </si>
  <si>
    <t>ARCHER_Raymond_1st=persons_id</t>
  </si>
  <si>
    <t>MORGAN_Philomena_1st=persons_id</t>
  </si>
  <si>
    <t>https://drive.google.com/uc?id=1qCOacOq5jjWSzD7D--h0v5v0WPraZy1bCw</t>
  </si>
  <si>
    <t>TRAVIS_1st=families_id</t>
  </si>
  <si>
    <t>TRAVIS</t>
  </si>
  <si>
    <t>COLE_Margaret_1st=persons_id</t>
  </si>
  <si>
    <t>TRAVIS_Preston_1st=persons_id</t>
  </si>
  <si>
    <t>JOHNSON_Theresa_1st=persons_id</t>
  </si>
  <si>
    <t>01202 490730</t>
  </si>
  <si>
    <t>TRAVIS_Paige_1st=persons_id</t>
  </si>
  <si>
    <t>COLE_Residence_1st=places_id</t>
  </si>
  <si>
    <t>TUCKER_1st=families_id</t>
  </si>
  <si>
    <t>TUCKER</t>
  </si>
  <si>
    <t>TUCKER_Dan_1st=persons_id</t>
  </si>
  <si>
    <t>HOURAGHAN-TUCKER_Monique_1st=persons_id</t>
  </si>
  <si>
    <t>TUCKER_Orla_1st=persons_id</t>
  </si>
  <si>
    <t>Lionel</t>
  </si>
  <si>
    <t>Lionel Singh</t>
  </si>
  <si>
    <t>TUCKER_Aidan_1st=persons_id</t>
  </si>
  <si>
    <t>01202 418463</t>
  </si>
  <si>
    <t>TUREL_1st=families_id</t>
  </si>
  <si>
    <t>TUREL</t>
  </si>
  <si>
    <t>Natalie</t>
  </si>
  <si>
    <t>Killeen</t>
  </si>
  <si>
    <t>COLEMAN_Residence_1st=places_id</t>
  </si>
  <si>
    <t>TUREL_Andrew_1st=persons_id</t>
  </si>
  <si>
    <t>HARRY-TOMES-LTD_Funeral-Directors_1st=places_id</t>
  </si>
  <si>
    <t>TURTON_1st=families_id</t>
  </si>
  <si>
    <t>TURTON</t>
  </si>
  <si>
    <t>TURTON_Carl_1st=persons_id</t>
  </si>
  <si>
    <t>20150605T1030_Funeral_1st=events_id</t>
  </si>
  <si>
    <t>TURTON_Jacob_1st=persons_id</t>
  </si>
  <si>
    <t>TURTON_Ava_1st=persons_id</t>
  </si>
  <si>
    <t>TURTON_2nd=families_id</t>
  </si>
  <si>
    <t>01202 425747</t>
  </si>
  <si>
    <t>LEE_Josephine_1st=persons_id</t>
  </si>
  <si>
    <t>COLEMAN_Residence_2nd=places_id</t>
  </si>
  <si>
    <t>TURTON_Patricia_1st=persons_id</t>
  </si>
  <si>
    <t>Lee</t>
  </si>
  <si>
    <t>VALLIER_1st=families_id</t>
  </si>
  <si>
    <t>VALLIER</t>
  </si>
  <si>
    <t>VALLIER_Daniel_1st=persons_id</t>
  </si>
  <si>
    <t>VALLIER_Catherine_1st=persons_id</t>
  </si>
  <si>
    <t>VALLIER_Molly_1st=persons_id</t>
  </si>
  <si>
    <t>COLLIER_Anne_1st=persons_id</t>
  </si>
  <si>
    <t>VAN-BUITEN_1st=families_id</t>
  </si>
  <si>
    <t>VAN-BUITEN</t>
  </si>
  <si>
    <t>MURPHY_Angela_1st=persons_id</t>
  </si>
  <si>
    <t>01202 600698</t>
  </si>
  <si>
    <t>VAN-BUITEN_Peter_1st=persons_id</t>
  </si>
  <si>
    <t>VAN_BUITEN_Ann_1st=persons_id</t>
  </si>
  <si>
    <t>COLLIER_Residence_1st=places_id</t>
  </si>
  <si>
    <t>VAN_BUITEN_Ryan_1st=persons_id</t>
  </si>
  <si>
    <t>VAN_BUITEN_Sean_1st=persons_id</t>
  </si>
  <si>
    <t>VELLA_1st=families_id</t>
  </si>
  <si>
    <t>VELLA</t>
  </si>
  <si>
    <t>VELLA_Robert_1st=persons_id</t>
  </si>
  <si>
    <t>VELLA_Debbie_1st=persons_id</t>
  </si>
  <si>
    <t>VILES_1st=families_id</t>
  </si>
  <si>
    <t>VILES</t>
  </si>
  <si>
    <t>Christine</t>
  </si>
  <si>
    <t>VILES_Barrie_1st=persons_id</t>
  </si>
  <si>
    <t>VILES_Su</t>
  </si>
  <si>
    <t>christine.collier@sky.com</t>
  </si>
  <si>
    <t>VINE_1st=families_id</t>
  </si>
  <si>
    <t>01202 481825</t>
  </si>
  <si>
    <t>VINE</t>
  </si>
  <si>
    <t>COLLIER_Residence_2nd=places_id</t>
  </si>
  <si>
    <t>VRETTOS_1st=families_id</t>
  </si>
  <si>
    <t>VRETTOS</t>
  </si>
  <si>
    <t>CARTER_William_1st=persons_id</t>
  </si>
  <si>
    <t>VRETTOS_Charlie_1st=persons_id</t>
  </si>
  <si>
    <t>VRETTOS_Carly_1st=persons_id</t>
  </si>
  <si>
    <t>VRETTOS_Ted_1st=persons_id</t>
  </si>
  <si>
    <t>25/05/1967</t>
  </si>
  <si>
    <t>Carter</t>
  </si>
  <si>
    <t>WADE_1st=families_id</t>
  </si>
  <si>
    <t>WADE</t>
  </si>
  <si>
    <t>WADE_Gary_1st=persons_id</t>
  </si>
  <si>
    <t>david.collier@poole.nhs.uk</t>
  </si>
  <si>
    <t>WADE_Lauren_1st=persons_id</t>
  </si>
  <si>
    <t>WADE_Teddie_1st=persons_id</t>
  </si>
  <si>
    <t>WADE_Elsie_1st=persons_id</t>
  </si>
  <si>
    <t>MCDONNELL_Patrick_1st=persons_id</t>
  </si>
  <si>
    <t>WAKEFIELD_1st=families_id</t>
  </si>
  <si>
    <t>WAKEFIELD</t>
  </si>
  <si>
    <t>WAKEFIELD_Christopher_1st=persons_id</t>
  </si>
  <si>
    <t>WAKEFIELD_Christine_1st=persons_id</t>
  </si>
  <si>
    <t>WAKEFIELD_Jamie_1st=persons_id</t>
  </si>
  <si>
    <t>WAKEFIELD_William_1st=persons_id</t>
  </si>
  <si>
    <t>WAKEFIELD_Thomas_1st=persons_id</t>
  </si>
  <si>
    <t>WALLER_1st=families_id</t>
  </si>
  <si>
    <t>WALLER</t>
  </si>
  <si>
    <t>WALLER_Veronica_1st=persons_id</t>
  </si>
  <si>
    <t>WALLER_Emily_1st=persons_id</t>
  </si>
  <si>
    <t>WALLER_Charlotte_1st=persons_id</t>
  </si>
  <si>
    <t>ANWYLL_Patrick_1st=persons_id</t>
  </si>
  <si>
    <t>Dave</t>
  </si>
  <si>
    <t>Collins</t>
  </si>
  <si>
    <t>WATKINS_1st=families_id</t>
  </si>
  <si>
    <t>WATKINS</t>
  </si>
  <si>
    <t>Anwyll</t>
  </si>
  <si>
    <t>WATKINS_Barry_1st=persons_id</t>
  </si>
  <si>
    <t>WATKINS_Kerry_1st=persons_id</t>
  </si>
  <si>
    <t>Dave has left</t>
  </si>
  <si>
    <t>01202 387032</t>
  </si>
  <si>
    <t>COLLINS_Residence_1st=places_id</t>
  </si>
  <si>
    <t>WATKINS_2nd=families_id</t>
  </si>
  <si>
    <t>WATKINS_John_1st=persons_id</t>
  </si>
  <si>
    <t>WATKINS_Anne_1st=persons_id</t>
  </si>
  <si>
    <t>WATKINS_Nicholas_1st=persons_id</t>
  </si>
  <si>
    <t>WATKINS_Benjamin_1st=persons_id</t>
  </si>
  <si>
    <t>WATKINS_James_1st=persons_id</t>
  </si>
  <si>
    <t>KIERNEY_Sylvia_1st=persons_id</t>
  </si>
  <si>
    <t>WEEDEN</t>
  </si>
  <si>
    <t>Sylvia</t>
  </si>
  <si>
    <t>Kierney</t>
  </si>
  <si>
    <t>WEEDEN_Oliver_1st=persons_id</t>
  </si>
  <si>
    <t>WENBB_1st=families_id</t>
  </si>
  <si>
    <t>WENBB</t>
  </si>
  <si>
    <t>WENBB_Nicholas_1st=persons_id</t>
  </si>
  <si>
    <t>WENBB_Susan_1st=persons_id</t>
  </si>
  <si>
    <t>WENBB_Benedict_1st=persons_id</t>
  </si>
  <si>
    <t>SCUFFLE_Rose_1st=persons_id</t>
  </si>
  <si>
    <t>WENTK_1st=families_id</t>
  </si>
  <si>
    <t>WENTK</t>
  </si>
  <si>
    <t>Scuffle</t>
  </si>
  <si>
    <t>01202 432524</t>
  </si>
  <si>
    <t>CONNOLLY_Residence_1st=places_id</t>
  </si>
  <si>
    <t>WENTK_Richard_1st=persons_id</t>
  </si>
  <si>
    <t>WENTK_Zofia_1st=persons_id</t>
  </si>
  <si>
    <t>WEYERS_1st=families_id</t>
  </si>
  <si>
    <t>WEYERS</t>
  </si>
  <si>
    <t>Lane</t>
  </si>
  <si>
    <t>Amber</t>
  </si>
  <si>
    <t>Cook</t>
  </si>
  <si>
    <t>WHEELER_1st=families_id</t>
  </si>
  <si>
    <t>WHEELER</t>
  </si>
  <si>
    <t>SEARLE_Joseph_1st=persons_id</t>
  </si>
  <si>
    <t>WHEELER_Carl_1st=persons_id</t>
  </si>
  <si>
    <t>ambercook@hotmail.co.uk</t>
  </si>
  <si>
    <t>WHEELER_Maria_1st=persons_id</t>
  </si>
  <si>
    <t>Searle</t>
  </si>
  <si>
    <t>01202 247033</t>
  </si>
  <si>
    <t>COOK_Residence_1st=places_id</t>
  </si>
  <si>
    <t>WHITEMAN_1st=families_id</t>
  </si>
  <si>
    <t>WHITEMAN</t>
  </si>
  <si>
    <t>WHITEMAN_Gary_1st=persons_id</t>
  </si>
  <si>
    <t>BALLOCH_Peter_1st=persons_id</t>
  </si>
  <si>
    <t>WHITEMAN_Deborah_1st=persons_id</t>
  </si>
  <si>
    <t>WHITEMAN_Matthew_1st=persons_id</t>
  </si>
  <si>
    <t>WHITEMAN_David_1st=persons_id</t>
  </si>
  <si>
    <t>Balloch</t>
  </si>
  <si>
    <t>WILKINS_1st=families_id</t>
  </si>
  <si>
    <t>WILKINS</t>
  </si>
  <si>
    <t>Bryony</t>
  </si>
  <si>
    <t>WILKINS_Jamie_1st=persons_id</t>
  </si>
  <si>
    <t>WILKINS_Laura_1st=persons_id</t>
  </si>
  <si>
    <t>WILKINS_Keira_1st=persons_id</t>
  </si>
  <si>
    <t>BARRY_Winifred_1st=persons_id</t>
  </si>
  <si>
    <t>WILLCOCKS_1st=families_id</t>
  </si>
  <si>
    <t>WILLCOCKS</t>
  </si>
  <si>
    <t>Barry</t>
  </si>
  <si>
    <t>WILLCOCKS_Gary_1st=persons_id</t>
  </si>
  <si>
    <t>WILLCOCKS_Ruth_1st=persons_id</t>
  </si>
  <si>
    <t>WILLCOCKS_Stephanie_1st=persons_id</t>
  </si>
  <si>
    <t>WILLIAMS_1st=families_id</t>
  </si>
  <si>
    <t>WILLIAMS</t>
  </si>
  <si>
    <t>WILLIAMS_Gary_1st=persons_id</t>
  </si>
  <si>
    <t>BOLT_Myra_1st=persons_id</t>
  </si>
  <si>
    <t>WILLIAMS_2nd=families_id</t>
  </si>
  <si>
    <t>Myra</t>
  </si>
  <si>
    <t>WILLIAMS_Gareth_1st=persons_id</t>
  </si>
  <si>
    <t>Eve</t>
  </si>
  <si>
    <t>WILLIAMS_Gina_1st=persons_id</t>
  </si>
  <si>
    <t>WILLIAMS_Bethan_1st=persons_id</t>
  </si>
  <si>
    <t>WILLS_1st=families_id</t>
  </si>
  <si>
    <t>WILLS</t>
  </si>
  <si>
    <t>WILLS_Danny_1st=persons_id</t>
  </si>
  <si>
    <t>WILLS_Emily_1st=persons_id</t>
  </si>
  <si>
    <t>COOK_Residence_2nd=places_id</t>
  </si>
  <si>
    <t>WILLS_Rebecca_1st=persons_id</t>
  </si>
  <si>
    <t>WILLS_Natalie_1st=persons_id</t>
  </si>
  <si>
    <t>Loftus</t>
  </si>
  <si>
    <t>WILSON_1st=families_id</t>
  </si>
  <si>
    <t>WILSON</t>
  </si>
  <si>
    <t>WILSON_Pat_1st=persons_id</t>
  </si>
  <si>
    <t>WISEMAN_1st=families_id</t>
  </si>
  <si>
    <t>LONG_James_1st=persons_id</t>
  </si>
  <si>
    <t>WISEMAN</t>
  </si>
  <si>
    <t>WISEMAN_Stephen_1st=persons_id</t>
  </si>
  <si>
    <t>WISEMAN_Catherine_1st=persons_id</t>
  </si>
  <si>
    <t>WISEMAN_Jennifer_1st=persons_id</t>
  </si>
  <si>
    <t>29/05/1966</t>
  </si>
  <si>
    <t>WISEMAN_Shirley_1st=persons_id</t>
  </si>
  <si>
    <t>COOK_Peter_1st=persons_id</t>
  </si>
  <si>
    <t>Long</t>
  </si>
  <si>
    <t>FLCM, GLCM, FVCM, PGCE</t>
  </si>
  <si>
    <t>WITHAM_1st=families_id</t>
  </si>
  <si>
    <t>WITHAM</t>
  </si>
  <si>
    <t>peterfcook112@gmail.com</t>
  </si>
  <si>
    <t>01202 885470</t>
  </si>
  <si>
    <t>Musician (Organist &amp; Choir Director, Woodwinds Teacher)</t>
  </si>
  <si>
    <t>Home</t>
  </si>
  <si>
    <t>WITHAM_John_1st=persons_id</t>
  </si>
  <si>
    <t>MACHULIK_Gosia_1st=persons_id</t>
  </si>
  <si>
    <t>https://docs.google.com/document/d/1QQNNrWf_mGNwDep6vAhqQSPh1XnUYHRoOKfShqBNaho/edit?usp=sharing</t>
  </si>
  <si>
    <t>WONG_1st=families_id</t>
  </si>
  <si>
    <t>WONG</t>
  </si>
  <si>
    <t>20150610T1600_Funeral-Vigil_1st=events_id</t>
  </si>
  <si>
    <t>20150611T1000_Funeral-Mass_1st=events_id</t>
  </si>
  <si>
    <t>Sandra</t>
  </si>
  <si>
    <t>WONG_Alan_1st=persons_id</t>
  </si>
  <si>
    <t>20150708T1430_Burial_BOSCOMBE_Cemetery_1st=events_id</t>
  </si>
  <si>
    <t>WONG_Teresa_1st=persons_id</t>
  </si>
  <si>
    <t>WONG_Laura_1st=persons_id</t>
  </si>
  <si>
    <t>WONG_Joseph_1st=persons_id</t>
  </si>
  <si>
    <t>BEIN_Onslow_1st=persons_id</t>
  </si>
  <si>
    <t>Onslow</t>
  </si>
  <si>
    <t>WOOD_1st=families_id</t>
  </si>
  <si>
    <t>sandracook@gmail.com</t>
  </si>
  <si>
    <t>WOOD</t>
  </si>
  <si>
    <t>WOOD_Michael_1st=persons_id</t>
  </si>
  <si>
    <t>WOOD_Emma_1st=persons_id</t>
  </si>
  <si>
    <t>WOOD_Josh_1st=persons_id</t>
  </si>
  <si>
    <t>WOOD_2nd=families_id</t>
  </si>
  <si>
    <t>MULLINS_Dick_1st=persons_id</t>
  </si>
  <si>
    <t>WOOD_Rodger_1st=persons_id</t>
  </si>
  <si>
    <t>WOOD_Kathleen_1st=persons_id</t>
  </si>
  <si>
    <t>Mullins</t>
  </si>
  <si>
    <t>Cookman</t>
  </si>
  <si>
    <t>Brendan Douglas</t>
  </si>
  <si>
    <t>WORRALL_1st=families_id</t>
  </si>
  <si>
    <t>WORRALL</t>
  </si>
  <si>
    <t>WORRALL_Joseph_1st=persons_id</t>
  </si>
  <si>
    <t>WORRALL_Catherine_1st=persons_id</t>
  </si>
  <si>
    <t>O'HARE_Kevin_1st=persons_id</t>
  </si>
  <si>
    <t>WORRALL_Tom_1st=persons_id</t>
  </si>
  <si>
    <t>brendan_rugby@hotmail.co.uk</t>
  </si>
  <si>
    <t>WORRALL_Rose_1st=persons_id</t>
  </si>
  <si>
    <t>07787 445232</t>
  </si>
  <si>
    <t>WORRALL_James_1st=persons_id</t>
  </si>
  <si>
    <t>COOKMAN_Residence_1st=places_id</t>
  </si>
  <si>
    <t>WYATT_1st=families_id</t>
  </si>
  <si>
    <t>WYATT</t>
  </si>
  <si>
    <t>WYATT_Chris_1st=persons_id</t>
  </si>
  <si>
    <t>WYATT_Jan_1st=persons_id</t>
  </si>
  <si>
    <t>WYATT_David_1st=persons_id</t>
  </si>
  <si>
    <t>RIDING_John_1st=persons_id</t>
  </si>
  <si>
    <t>WYLIE_1st=families_id</t>
  </si>
  <si>
    <t>WYLIE</t>
  </si>
  <si>
    <t>06/06/1967</t>
  </si>
  <si>
    <t>Riding</t>
  </si>
  <si>
    <t>WYLIE_Peter_1st=persons_id</t>
  </si>
  <si>
    <t>WYLIE_Sarah_1st=persons_id</t>
  </si>
  <si>
    <t>Roofer</t>
  </si>
  <si>
    <t>YARWOOD_1st=families_id</t>
  </si>
  <si>
    <t>YARWOOD</t>
  </si>
  <si>
    <t>RICHE_Claire_1st=persons_id</t>
  </si>
  <si>
    <t>YARWOOD_Ann_1st=persons_id</t>
  </si>
  <si>
    <t>YARWOOD_Rachel_1st=persons_id</t>
  </si>
  <si>
    <t>Claire</t>
  </si>
  <si>
    <t>Riche</t>
  </si>
  <si>
    <t>YUEN_1st=families_id</t>
  </si>
  <si>
    <t>YUEN</t>
  </si>
  <si>
    <t>YUEN_Anthony_1st=persons_id</t>
  </si>
  <si>
    <t>YUEN_Joyce_1st=persons_id</t>
  </si>
  <si>
    <t>YUEN_Aliyah_1st=persons_id</t>
  </si>
  <si>
    <t>YUEN_Jaden_1st=persons_id</t>
  </si>
  <si>
    <t>BATES_Noreen_1st=persons_id</t>
  </si>
  <si>
    <t>ZEKEZIE_1st=families_id</t>
  </si>
  <si>
    <t>Noreen</t>
  </si>
  <si>
    <t>ZEKEZIE</t>
  </si>
  <si>
    <t>ZEKEZIE_Cajetan_1st=persons_id</t>
  </si>
  <si>
    <t>ZEKEZIE_Ify_1st=persons_id</t>
  </si>
  <si>
    <t>ZEKEZIE_Chimdi_1st=persons_id</t>
  </si>
  <si>
    <t>Emily</t>
  </si>
  <si>
    <t>ZEKEZIE_Chiamaka_1st=persons_id</t>
  </si>
  <si>
    <t>Emily Louise</t>
  </si>
  <si>
    <t>ZEKEZIE_Chisom_1st=persons_id</t>
  </si>
  <si>
    <t>DOMENEY_Josie_1st=persons_id</t>
  </si>
  <si>
    <t>Josie</t>
  </si>
  <si>
    <t>Domeney</t>
  </si>
  <si>
    <t>Crawley</t>
  </si>
  <si>
    <t>DOMENEY_Roger</t>
  </si>
  <si>
    <t>https://drive.google.com/file/d/0BxY8FTVhdfNbMzFCX1dVX0s1NWF2cGVibGFCUkZCSGNDU3FN/view?usp=sharing</t>
  </si>
  <si>
    <t>20150619T1000_Funeral_1st=events_id</t>
  </si>
  <si>
    <t>MULLINS_Mary_1st=persons_id</t>
  </si>
  <si>
    <t>emily.cookman@hotmail.com</t>
  </si>
  <si>
    <t>07780 697175</t>
  </si>
  <si>
    <t>CRAWLEY_Residence_1st=places_id</t>
  </si>
  <si>
    <t>O'HARE_Mabel_1st=persons_id</t>
  </si>
  <si>
    <t>Hairdresser</t>
  </si>
  <si>
    <t>BARNES_Leonard_1st=persons_id</t>
  </si>
  <si>
    <t>COOKMAN_Henry_1st=persons_id</t>
  </si>
  <si>
    <t>Henry Dexter</t>
  </si>
  <si>
    <t>MACDONAGH_Francis_1st=persons_id</t>
  </si>
  <si>
    <t>09/06/1933</t>
  </si>
  <si>
    <t>Francis</t>
  </si>
  <si>
    <t>MacDonagh</t>
  </si>
  <si>
    <t>FLATTERY_Thomas_1st=persons_id</t>
  </si>
  <si>
    <t>Kitana</t>
  </si>
  <si>
    <t>Kitana Layla</t>
  </si>
  <si>
    <t>PRICE_Frank_1st=persons_id</t>
  </si>
  <si>
    <t>COONEY_Eileen_1st=persons_id</t>
  </si>
  <si>
    <t>Cooney</t>
  </si>
  <si>
    <t>01202 427816</t>
  </si>
  <si>
    <t>COONEY_Residence_1st=places_id</t>
  </si>
  <si>
    <t>COLACO_Ruby_1st=persons_id</t>
  </si>
  <si>
    <t>Ruby</t>
  </si>
  <si>
    <t>Colaco</t>
  </si>
  <si>
    <t>01202 383601</t>
  </si>
  <si>
    <t>COOPER_Residence_1st=places_id</t>
  </si>
  <si>
    <t>Meyrick Rise Care Home</t>
  </si>
  <si>
    <t>AKC</t>
  </si>
  <si>
    <t>https://docs.google.com/document/d/1lMG7bHObB7CSO_K6vsn9kZbzVD9spHIlChiluvznUCw/edit?usp=sharing</t>
  </si>
  <si>
    <t>events:_id</t>
  </si>
  <si>
    <t>bgcopus@gmail.com</t>
  </si>
  <si>
    <t>01202 428943</t>
  </si>
  <si>
    <t>COPUS_Residence_1st=places_id</t>
  </si>
  <si>
    <t>20160624T1515_Funeral_BOURNEMOUTH_Crematorium-Chapel_1st=events_id</t>
  </si>
  <si>
    <t>Antoinette</t>
  </si>
  <si>
    <t>#GB-DATE</t>
  </si>
  <si>
    <t>https://docs.google.com/document/d/1_hn1moRxk6IAJaN74MGqrlh0lXgJKorfoBSLmahC48c/edit?usp=sharing</t>
  </si>
  <si>
    <t>http://www.ordinariate.org.uk/organisation/clergy/28.jpg</t>
  </si>
  <si>
    <t>weekendCollections[standingOrdersAmount]</t>
  </si>
  <si>
    <t>Courtney</t>
  </si>
  <si>
    <t>Sprague</t>
  </si>
  <si>
    <t>weekendCollections[envelopesAmount]</t>
  </si>
  <si>
    <t>weekendCollections[cashAmount]</t>
  </si>
  <si>
    <t>https://docs.google.com/document/d/1P9laJjysIfE4j25lriJvrTqQy0zl9G5JWimfYjKYctU/edit?usp=sharing</t>
  </si>
  <si>
    <t>20150707T1030_Funeral-Mass_1st=events_id</t>
  </si>
  <si>
    <t>20150707T1200_Burial_CHRISTCHURCH_Cemetery_1st=events_id</t>
  </si>
  <si>
    <t>BURT_Charles_2nd=persons_id</t>
  </si>
  <si>
    <t>Bärbel</t>
  </si>
  <si>
    <t>Copus-Lange</t>
  </si>
  <si>
    <t>#OFFERINGS</t>
  </si>
  <si>
    <t>#AVERAGE</t>
  </si>
  <si>
    <t>weekendCollections[syroMalabarGift]</t>
  </si>
  <si>
    <t>weekendCollections[diocesanObligatoryAppealName]</t>
  </si>
  <si>
    <t>copuslebec@gmail.com</t>
  </si>
  <si>
    <t>weekendCollections[diocesanObligatoryAppealAmount]</t>
  </si>
  <si>
    <t>weekendCollections[diocesanVoluntaryAppealName]</t>
  </si>
  <si>
    <t>weekendCollections[diocesanVoluntaryAppealAmount]</t>
  </si>
  <si>
    <t>weekendCollections[specialAppealName]</t>
  </si>
  <si>
    <t>weekendCollections[specialAppealAmount]</t>
  </si>
  <si>
    <t>Event ID</t>
  </si>
  <si>
    <t>Jo</t>
  </si>
  <si>
    <t>CASSIDY_1st=chantryMasses_id</t>
  </si>
  <si>
    <t>https://drive.google.com/open?id=1A2Xd8VNvI4Ojv0sUrOYUXnJpT1_edMZm0KAmIb-aj94</t>
  </si>
  <si>
    <t>Date</t>
  </si>
  <si>
    <t>20150629T1600_Funeral-Vigil_1st=events_id</t>
  </si>
  <si>
    <t>Cristi</t>
  </si>
  <si>
    <t>Cornelius</t>
  </si>
  <si>
    <t>20150630T1330_Funeral-Mass_1st=events_id</t>
  </si>
  <si>
    <t>20150630T1530_Burial_BOSCOMBE_Cemetery_1st=events_id</t>
  </si>
  <si>
    <t>JENNINGS_David_1st=persons_id</t>
  </si>
  <si>
    <t>Orders</t>
  </si>
  <si>
    <t>Lives in Qatar; Formerly BOURNEMOUTH;50 Castlemain Ave;</t>
  </si>
  <si>
    <t>1981-07-15</t>
  </si>
  <si>
    <t>Jennings</t>
  </si>
  <si>
    <t>Envelopes</t>
  </si>
  <si>
    <t>Cash</t>
  </si>
  <si>
    <t>Tithes</t>
  </si>
  <si>
    <t>Boscombe Hospital</t>
  </si>
  <si>
    <t>12/06/1967</t>
  </si>
  <si>
    <t>Evangeline</t>
  </si>
  <si>
    <t>Month Average</t>
  </si>
  <si>
    <t>Syro Malabar</t>
  </si>
  <si>
    <t>BLOXHAM_Jack_1st=persons_id</t>
  </si>
  <si>
    <t>Bloxham</t>
  </si>
  <si>
    <t>Diocesan Obligatory</t>
  </si>
  <si>
    <t>Formerly lived at 50 Castlemain Ave;</t>
  </si>
  <si>
    <t>francesaaa@aol.com</t>
  </si>
  <si>
    <t>07724 446508</t>
  </si>
  <si>
    <t>CORNELIUS_Residence_1st=places_id</t>
  </si>
  <si>
    <t>Amount</t>
  </si>
  <si>
    <t>O'HANLON_Timothy_1st=persons_id</t>
  </si>
  <si>
    <t>Timothy</t>
  </si>
  <si>
    <t>O'Hanlon</t>
  </si>
  <si>
    <t>Diocesan Voluntary Appeal</t>
  </si>
  <si>
    <t>Special Appeal</t>
  </si>
  <si>
    <t>BARNES_Leonard_2nd=persons_id</t>
  </si>
  <si>
    <t>Carlos</t>
  </si>
  <si>
    <t>Correa</t>
  </si>
  <si>
    <t>Carlos David</t>
  </si>
  <si>
    <t>20160918T0930_Sunday-Mass_1st=events_id</t>
  </si>
  <si>
    <t>carlosdcorreap@gmail.com</t>
  </si>
  <si>
    <t>07773 812014</t>
  </si>
  <si>
    <t>CORREA_Residence_1st=places_id</t>
  </si>
  <si>
    <t>MCGARGLE_Margaret_1st=persons_id</t>
  </si>
  <si>
    <t>1969-02-20</t>
  </si>
  <si>
    <t>McGargle</t>
  </si>
  <si>
    <t>O'KEEFE_Patrick_1st=persons_id</t>
  </si>
  <si>
    <t>Hector</t>
  </si>
  <si>
    <t>14/06/1964</t>
  </si>
  <si>
    <t>TOOLE_Catherine_1st=persons_id</t>
  </si>
  <si>
    <t>16/06/1950</t>
  </si>
  <si>
    <t>DUFFY_James_1st=persons_id</t>
  </si>
  <si>
    <t>Maria Garcia</t>
  </si>
  <si>
    <t>Duffy</t>
  </si>
  <si>
    <t>HUME_Basil-Cardinal_1st=persons_id</t>
  </si>
  <si>
    <t>Basil Cardinal</t>
  </si>
  <si>
    <t>Hume</t>
  </si>
  <si>
    <t>London</t>
  </si>
  <si>
    <t>Coulter</t>
  </si>
  <si>
    <t>Hackwell</t>
  </si>
  <si>
    <t>hughandmarysa@btinternet.com</t>
  </si>
  <si>
    <t>01202 417017</t>
  </si>
  <si>
    <t>COULTER_Residence_1st=places_id</t>
  </si>
  <si>
    <t>MULHALL_Mary_1st=persons_id</t>
  </si>
  <si>
    <t>Local Mission Appeal</t>
  </si>
  <si>
    <t>Mulhall</t>
  </si>
  <si>
    <t>Harvest Supper Auction</t>
  </si>
  <si>
    <t>20160925T0930_Sunday-Mass_1st=events_id</t>
  </si>
  <si>
    <t>Marysa</t>
  </si>
  <si>
    <t>NESTOR_Padraic_1st=persons_id</t>
  </si>
  <si>
    <t>Padraic</t>
  </si>
  <si>
    <t>Nestor</t>
  </si>
  <si>
    <t>marysa@btinternet.com</t>
  </si>
  <si>
    <t>Cathedral</t>
  </si>
  <si>
    <t>HOPE_Mary_1st=persons_id</t>
  </si>
  <si>
    <t>20/06/1967</t>
  </si>
  <si>
    <t>https://drive.google.com/uc?id=0BxY8FTVhdfNbWF9uZVpxS1hJZVE</t>
  </si>
  <si>
    <t>PRICE_Alice_1st=persons_id</t>
  </si>
  <si>
    <t>Coyne</t>
  </si>
  <si>
    <t>20161002T0930_Sunday-Mass_1st=events_id</t>
  </si>
  <si>
    <t>20/06/1931</t>
  </si>
  <si>
    <t>01202 250415</t>
  </si>
  <si>
    <t>COYNE_Residence_1st=places_id</t>
  </si>
  <si>
    <t>20161009T0930_Sunday-Mass_1st=events_id</t>
  </si>
  <si>
    <t>HOWELL_Penelope_1st=persons_id</t>
  </si>
  <si>
    <t>Penelope</t>
  </si>
  <si>
    <t>Howell</t>
  </si>
  <si>
    <t>2nd CAFOD Family Fast Day</t>
  </si>
  <si>
    <t>20161016T0930_Sunday-Mass_1st=events_id</t>
  </si>
  <si>
    <t>Karl</t>
  </si>
  <si>
    <t>Cradick</t>
  </si>
  <si>
    <t>Shrine of Our Lady of Walsingham</t>
  </si>
  <si>
    <t>01202 481937</t>
  </si>
  <si>
    <t>20161023T0930_Sunday-Mass_1st=events_id</t>
  </si>
  <si>
    <t>CRADICK_Residence_1st=places_id</t>
  </si>
  <si>
    <t>MACGREGOR_James_1st=persons_id</t>
  </si>
  <si>
    <t>MacGregor</t>
  </si>
  <si>
    <t>World Mission Sunday (MISSIO)</t>
  </si>
  <si>
    <t>20161030T0930_Sunday-Mass_1st=events_id</t>
  </si>
  <si>
    <t>01202 568361</t>
  </si>
  <si>
    <t>BALLOCH_Elizabeth_1st=persons_id</t>
  </si>
  <si>
    <t>CREAVEN_Keira_1st=persons_id</t>
  </si>
  <si>
    <t>Keira</t>
  </si>
  <si>
    <t>Creaven</t>
  </si>
  <si>
    <t>JARVIS_Joan_1st=persons_id</t>
  </si>
  <si>
    <t>Mother: Rita Quinn Thomas</t>
  </si>
  <si>
    <t>20161106T0930_Sunday-Mass_1st=events_id</t>
  </si>
  <si>
    <t>Jarvis</t>
  </si>
  <si>
    <t>CREAVEN_Residence_1st=places_id</t>
  </si>
  <si>
    <t>Bamenda</t>
  </si>
  <si>
    <t>HEHIR_Mary_1st=persons_id</t>
  </si>
  <si>
    <t>20161113T0930_Sunday-Mass_1st=events_id</t>
  </si>
  <si>
    <t>CRIBB_Lucy_1st=persons_id</t>
  </si>
  <si>
    <t>Lucy</t>
  </si>
  <si>
    <t>Cribb</t>
  </si>
  <si>
    <t>20161120T0930_Sunday-Mass_1st=events_id</t>
  </si>
  <si>
    <t>WILLS_Bill_1st=persons_id</t>
  </si>
  <si>
    <t>Wills</t>
  </si>
  <si>
    <t>CRIBB_Residence_1st=places_id</t>
  </si>
  <si>
    <t>20161127T0930_Sunday-Mass_1st=events_id</t>
  </si>
  <si>
    <t>CARVER_Ellen_1st=persons_id</t>
  </si>
  <si>
    <t>Carver</t>
  </si>
  <si>
    <t>CROSBY_Paul_1st=persons_id</t>
  </si>
  <si>
    <t>Crosby</t>
  </si>
  <si>
    <t>ARCO</t>
  </si>
  <si>
    <t>20161204T0930_Sunday-Mass_1st=events_id</t>
  </si>
  <si>
    <t>MITCHELL_Evelyn_1st=persons_id</t>
  </si>
  <si>
    <t>Evelyn</t>
  </si>
  <si>
    <t>Mitchell</t>
  </si>
  <si>
    <t>crosap.gregorybros@gmail.com</t>
  </si>
  <si>
    <t>20161211T0930_Sunday-Mass_1st=events_id</t>
  </si>
  <si>
    <t>Musician (Organist)</t>
  </si>
  <si>
    <t>BROOM_Christopher_1st=persons_id</t>
  </si>
  <si>
    <t>20161218T0930_Sunday-Mass_1st=events_id</t>
  </si>
  <si>
    <t>Grant</t>
  </si>
  <si>
    <t>PARKHURST_Charlie_1st=persons_id</t>
  </si>
  <si>
    <t>Charlie</t>
  </si>
  <si>
    <t>kerry.cross@poole.gov.uk</t>
  </si>
  <si>
    <t>Parkhurst</t>
  </si>
  <si>
    <t>01202 420528</t>
  </si>
  <si>
    <t>20161225T0930_Sunday-Mass_1st=events_id</t>
  </si>
  <si>
    <t>CROSS_Residence_1st=places_id</t>
  </si>
  <si>
    <t>WIDDOWSON_Philip_1st=persons_id</t>
  </si>
  <si>
    <t>20170101T0930_Sunday-Mass_1st=events_id</t>
  </si>
  <si>
    <t>Max</t>
  </si>
  <si>
    <t>Cruickshank</t>
  </si>
  <si>
    <t>20170108T0930_Sunday-Mass_1st=events_id</t>
  </si>
  <si>
    <t>29/06/1962</t>
  </si>
  <si>
    <t>CRUICKSHANK_Residence_1st=places_id</t>
  </si>
  <si>
    <t>Widdowson</t>
  </si>
  <si>
    <t>BATES_Noreen_2nd=persons_id</t>
  </si>
  <si>
    <t>CUMMINGS_Tracey_1st=persons_id</t>
  </si>
  <si>
    <t>White Flower Appeal (SPUC)</t>
  </si>
  <si>
    <t>Tracey</t>
  </si>
  <si>
    <t>Cummings</t>
  </si>
  <si>
    <t>07870 417169</t>
  </si>
  <si>
    <t>FORRESTER_Brendan_1st=persons_id</t>
  </si>
  <si>
    <t>CUMMINGS_Residence_1st=places_id</t>
  </si>
  <si>
    <t>20170115T0930_Sunday-Mass_1st=events_id</t>
  </si>
  <si>
    <t>Forrester</t>
  </si>
  <si>
    <t>20170122T0930_Sunday-Mass_1st=events_id</t>
  </si>
  <si>
    <t>TULIT_Walter_1st=persons_id</t>
  </si>
  <si>
    <t>Tulit</t>
  </si>
  <si>
    <t>Cunniffe</t>
  </si>
  <si>
    <t>FLANAGAN_Mary_1st=persons_id</t>
  </si>
  <si>
    <t>20170129T0930_Sunday-Mass_1st=events_id</t>
  </si>
  <si>
    <t>lindacunniffe@hotmail.co.uk</t>
  </si>
  <si>
    <t>01202 398518</t>
  </si>
  <si>
    <t>CUNNIFFE_Residence_1st=places_id</t>
  </si>
  <si>
    <t>Pharmacist (retired)</t>
  </si>
  <si>
    <t>LEES_Alfred_1st=persons_id</t>
  </si>
  <si>
    <t>Lees</t>
  </si>
  <si>
    <t>https://drive.google.com/uc?id=0BxY8FTVhdfNbcjNnZ1lPT3JyQ0U</t>
  </si>
  <si>
    <t>20170205T0930_Sunday-Mass_1st=events_id</t>
  </si>
  <si>
    <t>PEATE_Patricia_1st=persons_id</t>
  </si>
  <si>
    <t>Daly</t>
  </si>
  <si>
    <t>20170212T0930_Sunday-Mass_1st=events_id</t>
  </si>
  <si>
    <t>01202 420449</t>
  </si>
  <si>
    <t>Catholic Education Service</t>
  </si>
  <si>
    <t>DALY_Residence_1st=places_id</t>
  </si>
  <si>
    <t>SHEATH_Thomas_2nd=persons_id</t>
  </si>
  <si>
    <t>20170219T0930_Sunday-Mass_1st=events_id</t>
  </si>
  <si>
    <t>02/07/1954</t>
  </si>
  <si>
    <t>20170226T0930_Sunday-Mass_1st=events_id</t>
  </si>
  <si>
    <t>Darby</t>
  </si>
  <si>
    <t>SHEPHERD_Louis_1st=persons_id</t>
  </si>
  <si>
    <t>01202 392070</t>
  </si>
  <si>
    <t>DARBY_Residence_1st=places_id</t>
  </si>
  <si>
    <t>20170305T0930_Sunday-Mass_1st=events_id</t>
  </si>
  <si>
    <t>IFORD_Parish_1st=places_id</t>
  </si>
  <si>
    <t>Sally</t>
  </si>
  <si>
    <t>Davidson</t>
  </si>
  <si>
    <t>Sally Elizabeth</t>
  </si>
  <si>
    <t>WILSON_Vera_1st=persons_id</t>
  </si>
  <si>
    <t>20170312T0930_Sunday-Mass_1st=events_id</t>
  </si>
  <si>
    <t>Vera</t>
  </si>
  <si>
    <t>sally_son@yahoo.co.uk</t>
  </si>
  <si>
    <t>07789 762930</t>
  </si>
  <si>
    <t>01202 425871</t>
  </si>
  <si>
    <t>LANGRISH_Residence_1st=places_id</t>
  </si>
  <si>
    <t>CAFOD Lent Fast Day</t>
  </si>
  <si>
    <t>20170319T0930_Sunday-Mass_1st=events_id</t>
  </si>
  <si>
    <t>Barrister (Family Law)</t>
  </si>
  <si>
    <t>O'HANLON_Joyce_1st=persons_id</t>
  </si>
  <si>
    <t>20170326T0930_Sunday-Mass_1st=events_id</t>
  </si>
  <si>
    <t>DAVIES_Anne_1st=persons_id</t>
  </si>
  <si>
    <t>PHELAN_Bernard_1st=persons_id</t>
  </si>
  <si>
    <t>Davies</t>
  </si>
  <si>
    <t>Ashman</t>
  </si>
  <si>
    <t>Clergy Assistance Fund</t>
  </si>
  <si>
    <t>Helper at St Peter's Comp School</t>
  </si>
  <si>
    <t>daviesanned@aol.com</t>
  </si>
  <si>
    <t>07790 153074</t>
  </si>
  <si>
    <t>20170402T0930_Sunday-Mass_1st=events_id</t>
  </si>
  <si>
    <t>EVANS_Bob_1st=persons_id</t>
  </si>
  <si>
    <t>20170409T0930_Sunday-Mass_1st=events_id</t>
  </si>
  <si>
    <t>01202 423737</t>
  </si>
  <si>
    <t>GRAHAM_Elizabeth_1st=persons_id</t>
  </si>
  <si>
    <t>20170414T1500_Proper-Liturgy_1st=events_id</t>
  </si>
  <si>
    <t>06/07/1962</t>
  </si>
  <si>
    <t>Holy Places</t>
  </si>
  <si>
    <t>20170416T0930_Sunday-Mass_1st=events_id</t>
  </si>
  <si>
    <t>MACDONALD_May_1st=persons_id</t>
  </si>
  <si>
    <t>20170423T0930_Sunday-Mass_1st=events_id</t>
  </si>
  <si>
    <t>ChronicallyIll</t>
  </si>
  <si>
    <t>https://drive.google.com/uc?id=0BxY8FTVhdfNbSWxJR3VTVUJ2bzQ</t>
  </si>
  <si>
    <t>CHALLIS_Sarah_1st=persons_id</t>
  </si>
  <si>
    <t>20170430T0930_Sunday-Mass_1st=events_id</t>
  </si>
  <si>
    <t>MOORE_John_1st=persons_id</t>
  </si>
  <si>
    <t>DAVIES_Residence_1st=places_id</t>
  </si>
  <si>
    <t>MURPHY_Patrick_1st=persons_id</t>
  </si>
  <si>
    <t>20170507T0930_Sunday-Mass_1st=events_id</t>
  </si>
  <si>
    <t>DAVIS_Martin_1st=persons_id</t>
  </si>
  <si>
    <t>Clergy Training Fund</t>
  </si>
  <si>
    <t>BAGNELL_David_1st=persons_id</t>
  </si>
  <si>
    <t>Bagnell</t>
  </si>
  <si>
    <t>20170514T0930_Sunday-Mass_1st=events_id</t>
  </si>
  <si>
    <t>Fixed cabinets in Sacristy and polished several candlesticks)</t>
  </si>
  <si>
    <t>mldavis65@yahoo.co.uk</t>
  </si>
  <si>
    <t>Carpenter;Brass Cleaner</t>
  </si>
  <si>
    <t>COOPER_Freda_1st=persons_id</t>
  </si>
  <si>
    <t>20170521T0930_Sunday-Mass_1st=events_id</t>
  </si>
  <si>
    <t>Freda</t>
  </si>
  <si>
    <t>DAWSON_Hannah_1st=persons_id</t>
  </si>
  <si>
    <t>20170528T0930_Sunday-Mass_1st=events_id</t>
  </si>
  <si>
    <t>MALLON_Nicole_1st=persons_id</t>
  </si>
  <si>
    <t>Dawson</t>
  </si>
  <si>
    <t>Hannah Louise</t>
  </si>
  <si>
    <t>Mallon</t>
  </si>
  <si>
    <t>hannah-dawson91@hotmail.co.uk</t>
  </si>
  <si>
    <t>07889 900771</t>
  </si>
  <si>
    <t>World Communications</t>
  </si>
  <si>
    <t>MORRIS_Anna_1st=persons_id</t>
  </si>
  <si>
    <t>20170604T0930_Sunday-Mass_1st=events_id</t>
  </si>
  <si>
    <t>BRODIE_Lilian_1st=persons_id</t>
  </si>
  <si>
    <t>Brodie</t>
  </si>
  <si>
    <t>Neil</t>
  </si>
  <si>
    <t>HORKAN_Teresa_1st=persons_id</t>
  </si>
  <si>
    <t>20170611T0930_Sunday-Mass_1st=events_id</t>
  </si>
  <si>
    <t>Horkan</t>
  </si>
  <si>
    <t>neil2303@btinternet.com</t>
  </si>
  <si>
    <t>01202 421162</t>
  </si>
  <si>
    <t>DAWSON_Residence_1st=places_id</t>
  </si>
  <si>
    <t>ANDREWS_Magdalen_1st=persons_id</t>
  </si>
  <si>
    <t>Insurance</t>
  </si>
  <si>
    <t>20170618T0930_Sunday-Mass_1st=events_id</t>
  </si>
  <si>
    <t>14/07/1066</t>
  </si>
  <si>
    <t>Magdalen</t>
  </si>
  <si>
    <t>ANDREWS_3rd=chantryMasses_id</t>
  </si>
  <si>
    <t>https://drive.google.com/uc?id=0BxY8FTVhdfNbUFRtc28wWllFUjA</t>
  </si>
  <si>
    <t>Day for Life</t>
  </si>
  <si>
    <t>RANDALL_Mary_1st=persons_id</t>
  </si>
  <si>
    <t>20170625T0930_Sunday-Mass_1st=events_id</t>
  </si>
  <si>
    <t>Randall</t>
  </si>
  <si>
    <t>01202 423946</t>
  </si>
  <si>
    <t>DAY_Residence_1st=places_id</t>
  </si>
  <si>
    <t>FLINT_Albert_1st=persons_id</t>
  </si>
  <si>
    <t>Peter's Pence</t>
  </si>
  <si>
    <t>Flint</t>
  </si>
  <si>
    <t>20170702T0930_Sunday-Mass_1st=events_id</t>
  </si>
  <si>
    <t>20170709T0930_Sunday-Mass_1st=events_id</t>
  </si>
  <si>
    <t>Haidée</t>
  </si>
  <si>
    <t xml:space="preserve"> Deacon Michael</t>
  </si>
  <si>
    <t>Apostleship of the Sea</t>
  </si>
  <si>
    <t>20170716T0930_Sunday-Mass_1st=events_id</t>
  </si>
  <si>
    <t>Haidée is elderly. Lives with daughter Anne.</t>
  </si>
  <si>
    <t>20170723T0930_Sunday-Mass_1st=events_id</t>
  </si>
  <si>
    <t>MACCORMACK_Marie_1st=persons_id</t>
  </si>
  <si>
    <t>Marie</t>
  </si>
  <si>
    <t>20170730T0930_Sunday-Mass_1st=events_id</t>
  </si>
  <si>
    <t>PHELAN_Ethel_1st=persons_id</t>
  </si>
  <si>
    <t>blessedhughfaringdon@yahoo.com</t>
  </si>
  <si>
    <t>01367 243510</t>
  </si>
  <si>
    <t>20170806T0930_Sunday-Mass_1st=events_id</t>
  </si>
  <si>
    <t>20170813T0930_Sunday-Mass_1st=events_id</t>
  </si>
  <si>
    <t>GRAHAM_Thomas_2nd=persons_id</t>
  </si>
  <si>
    <t>Minister of religion</t>
  </si>
  <si>
    <t>19/07/1960</t>
  </si>
  <si>
    <t>DEAR_Mary_1st=persons_id</t>
  </si>
  <si>
    <t>Dear</t>
  </si>
  <si>
    <t>20170820T0930_Sunday-Mass_1st=events_id</t>
  </si>
  <si>
    <t>Mary E</t>
  </si>
  <si>
    <t>GREEN_Roy_1st=persons_id</t>
  </si>
  <si>
    <t>20170827T0930_Sunday-Mass_1st=events_id</t>
  </si>
  <si>
    <t>01202 772080</t>
  </si>
  <si>
    <t>DEAR_Residence_1st=places_id</t>
  </si>
  <si>
    <t>20170903T0930_Sunday-Mass_1st=events_id</t>
  </si>
  <si>
    <t>TRAGESER_Edmund_1st=persons_id</t>
  </si>
  <si>
    <t>20170910T0930_Sunday-Mass_1st=events_id</t>
  </si>
  <si>
    <t>DEARDEN_Janette_1st=persons_id</t>
  </si>
  <si>
    <t>20170917T0930_Sunday-Mass_1st=events_id</t>
  </si>
  <si>
    <t>Janette</t>
  </si>
  <si>
    <t>Dearden</t>
  </si>
  <si>
    <t>Home Mission Sunday</t>
  </si>
  <si>
    <t>BURT_Emma_1st=persons_id</t>
  </si>
  <si>
    <t>20170924T0930_Sunday-Mass_1st=events_id</t>
  </si>
  <si>
    <t>DEARDEN_Residence_1st=places_id</t>
  </si>
  <si>
    <t>Emma</t>
  </si>
  <si>
    <t>20171001T0930_Sunday-Mass_1st=events_id</t>
  </si>
  <si>
    <t>Muriel</t>
  </si>
  <si>
    <t>Dumayne</t>
  </si>
  <si>
    <t>DENNEHY_Michael_1st=persons_id</t>
  </si>
  <si>
    <t>20171008T0930_Sunday-Mass_1st=events_id</t>
  </si>
  <si>
    <t>Rev Cn</t>
  </si>
  <si>
    <t>Dennehy</t>
  </si>
  <si>
    <t>VG</t>
  </si>
  <si>
    <t>CAFOD Harvest</t>
  </si>
  <si>
    <t>MAINGOT_Martin_1st=persons_id</t>
  </si>
  <si>
    <t>20171015T0930_Sunday-Mass_1st=events_id</t>
  </si>
  <si>
    <t>mdennehy@portsmouthdiocese.org.uk</t>
  </si>
  <si>
    <t>01189 572149</t>
  </si>
  <si>
    <t>Maingot</t>
  </si>
  <si>
    <t>20171022T0930_Sunday-Mass_1st=events_id</t>
  </si>
  <si>
    <t>MACDONALD_Archie_1st=persons_id</t>
  </si>
  <si>
    <t>World Missions Day</t>
  </si>
  <si>
    <t>Minister of Religion (Curia)</t>
  </si>
  <si>
    <t>22/07/1969</t>
  </si>
  <si>
    <t>20171029T0930_Sunday-Mass_1st=events_id</t>
  </si>
  <si>
    <t>Archie</t>
  </si>
  <si>
    <t>20171105T0930_Sunday-Mass_1st=events_id</t>
  </si>
  <si>
    <t>Vanessa</t>
  </si>
  <si>
    <t>Dewhurst</t>
  </si>
  <si>
    <t>NEL_Maggie_1st=persons_id</t>
  </si>
  <si>
    <t>Nel</t>
  </si>
  <si>
    <t>01202 252714</t>
  </si>
  <si>
    <t>DEWHURST_Residence_1st=places_id</t>
  </si>
  <si>
    <t>20171112T0930_Sunday-Mass_1st=events_id</t>
  </si>
  <si>
    <t>OSBORNE_Mary_1st=persons_id</t>
  </si>
  <si>
    <t>Osborne</t>
  </si>
  <si>
    <t>20171119T0930_Sunday-Mass_1st=events_id</t>
  </si>
  <si>
    <t>DIFIORE_Anna_1st=persons_id</t>
  </si>
  <si>
    <t>Quinquennial Missio Appeal</t>
  </si>
  <si>
    <t>RYAN_Maureen_1st=persons_id</t>
  </si>
  <si>
    <t>Difiore</t>
  </si>
  <si>
    <t>20171126T0930_Sunday-Mass_1st=events_id</t>
  </si>
  <si>
    <t>Anna Rita</t>
  </si>
  <si>
    <t>DIFIORE_Residence_1st=places_id</t>
  </si>
  <si>
    <t>20171203T0930_Sunday-Mass_1st=events_id</t>
  </si>
  <si>
    <t>20171210T0930_Sunday-Mass_1st=events_id</t>
  </si>
  <si>
    <t>DIGRASSI_Antonio_1st=persons_id</t>
  </si>
  <si>
    <t>Antonio</t>
  </si>
  <si>
    <t>Digrassi</t>
  </si>
  <si>
    <t>DUNPHY_William_1st=persons_id</t>
  </si>
  <si>
    <t>20171217T0930_Sunday-Mass_1st=events_id</t>
  </si>
  <si>
    <t>Fr William</t>
  </si>
  <si>
    <t>Dunphy</t>
  </si>
  <si>
    <t>20171224T0930_Sunday-Mass_1st=events_id</t>
  </si>
  <si>
    <t>AUCHTERLONIE_Betty_1st=persons_id</t>
  </si>
  <si>
    <t>20171231T0930_Sunday-Mass_1st=events_id</t>
  </si>
  <si>
    <t>Auchterlonie</t>
  </si>
  <si>
    <t>Benjamin</t>
  </si>
  <si>
    <t>Dimmick</t>
  </si>
  <si>
    <t>HOOKEY_Bernard_1st=persons_id</t>
  </si>
  <si>
    <t>Benjamin James</t>
  </si>
  <si>
    <t>Hookey</t>
  </si>
  <si>
    <t>bendimmick@live.com</t>
  </si>
  <si>
    <t>07780 704997</t>
  </si>
  <si>
    <t>DIMMICK_Residence_1st=places_id</t>
  </si>
  <si>
    <t>Customer Relations</t>
  </si>
  <si>
    <t>MAY_Bert_1st=persons_id</t>
  </si>
  <si>
    <t>Bert</t>
  </si>
  <si>
    <t>Laurence</t>
  </si>
  <si>
    <t>Dinham</t>
  </si>
  <si>
    <t>01425 240194</t>
  </si>
  <si>
    <t>DINHAM_Residence_1st=places_id</t>
  </si>
  <si>
    <t>BURT_Bernadette_1st=persons_id</t>
  </si>
  <si>
    <t>Bernadette</t>
  </si>
  <si>
    <t>Moved to Australia 2009</t>
  </si>
  <si>
    <t>01202 431684</t>
  </si>
  <si>
    <t>DINHAM_Residence_2nd=places_id</t>
  </si>
  <si>
    <t>Harrington</t>
  </si>
  <si>
    <t>Thelma</t>
  </si>
  <si>
    <t>DIXON_Geoffrey_1st=persons_id</t>
  </si>
  <si>
    <t>DERIC-SCOTT_Funeral-Directors_1st=places_id</t>
  </si>
  <si>
    <t>Dixon</t>
  </si>
  <si>
    <t>https://docs.google.com/document/d/1SyNnCny7ejm-idhLE08_zX0UgENlLNBUOibgvgrfIuw/edit?usp=sharing</t>
  </si>
  <si>
    <t>Warden No. 240575</t>
  </si>
  <si>
    <t>07752 327831</t>
  </si>
  <si>
    <t>20160805T1500_Funeral_BOURNEMOUTH_Crematorium-Chapel_1st=events_id</t>
  </si>
  <si>
    <t>DIXON_Residence_1st=places_id</t>
  </si>
  <si>
    <t>FARRELLY_Patrick_1st=persons_id</t>
  </si>
  <si>
    <t>Farrelly</t>
  </si>
  <si>
    <t>MCCULLAGH_Anthony_1st=persons_id</t>
  </si>
  <si>
    <t>28/07/1952</t>
  </si>
  <si>
    <t>McCullagh</t>
  </si>
  <si>
    <t>omckinney@frettens.co.uk</t>
  </si>
  <si>
    <t>01202 419116</t>
  </si>
  <si>
    <t>DIXON_Residence_2nd=places_id</t>
  </si>
  <si>
    <t>STONE_Jena_1st=persons_id</t>
  </si>
  <si>
    <t>Jena</t>
  </si>
  <si>
    <t>Stone</t>
  </si>
  <si>
    <t>baptism[events_id]</t>
  </si>
  <si>
    <t>baptism[registerNumber]</t>
  </si>
  <si>
    <t>baptism[catechist_persons_ids[0]]</t>
  </si>
  <si>
    <t>baptism[godfather_sponsor_persons_id]</t>
  </si>
  <si>
    <t>baptism[godmother_sponsor_persons_id]</t>
  </si>
  <si>
    <t>COUTINHO_Adelina_1st=persons_id</t>
  </si>
  <si>
    <t>baptism[extra_sponsors_persons_ids[0]]</t>
  </si>
  <si>
    <t>baptism[extra_sponsors_persons_ids[1]]</t>
  </si>
  <si>
    <t>baptism[extra_sponsors_persons_ids[2]]</t>
  </si>
  <si>
    <t>baptism[witnesses_persons_ids[0]]</t>
  </si>
  <si>
    <t>baptism[witnesses_persons_ids[1]]</t>
  </si>
  <si>
    <t>baptism[witnesses_persons_ids[2]]</t>
  </si>
  <si>
    <t>DOLLEN_Christina_1st=persons_id</t>
  </si>
  <si>
    <t>baptism[witnesses_persons_ids[3]]</t>
  </si>
  <si>
    <t>29/07/1066</t>
  </si>
  <si>
    <t>Baptizand Person ID</t>
  </si>
  <si>
    <t>Christina</t>
  </si>
  <si>
    <t>Adelina</t>
  </si>
  <si>
    <t>Baptism Event ID</t>
  </si>
  <si>
    <t>Dollen</t>
  </si>
  <si>
    <t>RegNum</t>
  </si>
  <si>
    <t>Coutinho</t>
  </si>
  <si>
    <t>Christina Mary Bridget</t>
  </si>
  <si>
    <t>Catechist Person ID</t>
  </si>
  <si>
    <t>Godfather Person ID</t>
  </si>
  <si>
    <t>christinajoy01@btinternet.com</t>
  </si>
  <si>
    <t>01202 295592</t>
  </si>
  <si>
    <t>Godmother Person ID</t>
  </si>
  <si>
    <t>DOLLEN_Residence_1st=places_id</t>
  </si>
  <si>
    <t>Sponsor 3 Person ID</t>
  </si>
  <si>
    <t>MAINGOT_Martin_2nd=persons_id</t>
  </si>
  <si>
    <t>Sponsor 4 Person ID</t>
  </si>
  <si>
    <t>Sponsor 5 Person ID</t>
  </si>
  <si>
    <t>Witness 1 Person ID</t>
  </si>
  <si>
    <t>PHELAN_Leo_1st=persons_id</t>
  </si>
  <si>
    <t>Luigi</t>
  </si>
  <si>
    <t>Domeneghetti</t>
  </si>
  <si>
    <t>Leo</t>
  </si>
  <si>
    <t>01202 432003</t>
  </si>
  <si>
    <t>DOMENEGHETTI_Residence_1st=places_id</t>
  </si>
  <si>
    <t>Witness 2 Person ID</t>
  </si>
  <si>
    <t>SCUFFLE_Edward_1st=persons_id</t>
  </si>
  <si>
    <t>Witness 3 Person ID</t>
  </si>
  <si>
    <t>Witness 4 Person ID</t>
  </si>
  <si>
    <t>Alderney Hospital</t>
  </si>
  <si>
    <t>Donegan</t>
  </si>
  <si>
    <t>Jr</t>
  </si>
  <si>
    <t>FLANAGAN_Catherine_1st=persons_id</t>
  </si>
  <si>
    <t>ian.donegan1991@gmail.com</t>
  </si>
  <si>
    <t>30/07/1947</t>
  </si>
  <si>
    <t>LAWRANCE_Olivia_1st=person_id</t>
  </si>
  <si>
    <t>07478 808070</t>
  </si>
  <si>
    <t>DONEGAN-STEPHENS_Residence_1st=places_id</t>
  </si>
  <si>
    <t>Estate Agent;Director of Tour Company</t>
  </si>
  <si>
    <t>None</t>
  </si>
  <si>
    <t>PHILLIPS_Harry_1st=persons_id</t>
  </si>
  <si>
    <t>GIRDLESTONE_Rebecca_1st=person_id</t>
  </si>
  <si>
    <t>CZ:Czech Republic</t>
  </si>
  <si>
    <t>BADGELY_Gareth_1st=person_id</t>
  </si>
  <si>
    <t>REELER_Anna_1st=persons_id</t>
  </si>
  <si>
    <t>Reeler</t>
  </si>
  <si>
    <t>ROWAN_Kevin_1st=persons_id</t>
  </si>
  <si>
    <t>WILLIAMS_Thomas_1st=persons_id</t>
  </si>
  <si>
    <t>Tour Company Owner and Operator</t>
  </si>
  <si>
    <t>MONAGHAN_Michelle_1st=persons_id</t>
  </si>
  <si>
    <t>SMITH_Joseph_1st=persons_id</t>
  </si>
  <si>
    <t>STOW_Alice_1st=persons_id</t>
  </si>
  <si>
    <t>Daiane</t>
  </si>
  <si>
    <t>Dos Reis</t>
  </si>
  <si>
    <t>MCCANN_Sam_1st=persons_id</t>
  </si>
  <si>
    <t>JONES_Harry_1st=persons_id</t>
  </si>
  <si>
    <t>BARLOW_Kathy_1st=persons_id</t>
  </si>
  <si>
    <t>dayanec@hotmail.com</t>
  </si>
  <si>
    <t>07795 346797</t>
  </si>
  <si>
    <t>20170910T1230_Baptism_1st=events_id</t>
  </si>
  <si>
    <t>HUMPHREYS_Agnes_1st=persons_id</t>
  </si>
  <si>
    <t>Humphreys</t>
  </si>
  <si>
    <t>Colm</t>
  </si>
  <si>
    <t>Dougan</t>
  </si>
  <si>
    <t>MARROQUINN_Victoria_1st=persons_id</t>
  </si>
  <si>
    <t>GOLDSMITH_Katherine_1st=persons_id</t>
  </si>
  <si>
    <t>BLINKHORN_Julie_1st=persons_id</t>
  </si>
  <si>
    <t>Marroquinn</t>
  </si>
  <si>
    <t>GOLDSMITH_James_1st=persons_id</t>
  </si>
  <si>
    <t>01202 467246</t>
  </si>
  <si>
    <t>DOUGAN_Residence_1st=places_id</t>
  </si>
  <si>
    <t>20170909T1800_Sunday-Vigil-Mass_1st=events_id</t>
  </si>
  <si>
    <t>STEDMON_Polly_1st=persons_id</t>
  </si>
  <si>
    <t>Polly</t>
  </si>
  <si>
    <t>DOWIE_Christopher_1st=persons_id</t>
  </si>
  <si>
    <t>DE-SOUZA_Vera_1st=persons_id</t>
  </si>
  <si>
    <t>Dowie</t>
  </si>
  <si>
    <t>20170909T1630_Baptism_1st=events_id</t>
  </si>
  <si>
    <t>CRISTOFOLI_Richard_1st=persons_id</t>
  </si>
  <si>
    <t>MILES_Elizabeth_1st=persons_id</t>
  </si>
  <si>
    <t>Organist</t>
  </si>
  <si>
    <t>christopher@joyofmusic.co.uk</t>
  </si>
  <si>
    <t>DAFFERN_Thomas_1st=persons_id</t>
  </si>
  <si>
    <t>COMPTON_Hannah_1st=persons_id</t>
  </si>
  <si>
    <t>MCLEOD_Julia_1st=persons_id</t>
  </si>
  <si>
    <t>FRITH_Charles_1st=persons_id</t>
  </si>
  <si>
    <t>Frith</t>
  </si>
  <si>
    <t>FRITH_2nd=chantryMasses_id</t>
  </si>
  <si>
    <t>DRABIK_Marcin_1st=persons_id</t>
  </si>
  <si>
    <t>JONES_Patsy_1st=persons_id</t>
  </si>
  <si>
    <t>Marcin</t>
  </si>
  <si>
    <t>Drabik</t>
  </si>
  <si>
    <t>Patsy</t>
  </si>
  <si>
    <t>MELIM_Miguel_1st=persons_id</t>
  </si>
  <si>
    <t>MELIM_Mecia_1st=persons_id</t>
  </si>
  <si>
    <t>BROOM_Paul_1st=persons_id</t>
  </si>
  <si>
    <t>fr.marcindrabik@gmail.com</t>
  </si>
  <si>
    <t>07479 503813</t>
  </si>
  <si>
    <t>BROOM_Fatima_1st=persons_id</t>
  </si>
  <si>
    <t>01425 614968</t>
  </si>
  <si>
    <t>PEATE_Stephen_1st=persons_id</t>
  </si>
  <si>
    <t>PL:Poland</t>
  </si>
  <si>
    <t>Minister of Religion (Parish Priest)</t>
  </si>
  <si>
    <t>05/08/1967</t>
  </si>
  <si>
    <t>https://drive.google.com/uc?id=0BxY8FTVhdfNbdWt4SkI3WmMwbFk</t>
  </si>
  <si>
    <t>Dronsfield</t>
  </si>
  <si>
    <t>05/08/1940</t>
  </si>
  <si>
    <t>01202 424489</t>
  </si>
  <si>
    <t>DRONSFIELD_Residence_1st=places_id</t>
  </si>
  <si>
    <t>CHILCOTT_Maria_1st=persons_id</t>
  </si>
  <si>
    <t>Chilcott</t>
  </si>
  <si>
    <t>BISHOP_Kenneth_1st=persons_id</t>
  </si>
  <si>
    <t>Kenneth</t>
  </si>
  <si>
    <t>SIMMONS_Christina_1st=persons_id</t>
  </si>
  <si>
    <t>anthony.dronsfield@honeywell.com</t>
  </si>
  <si>
    <t>SIMMONS_Desmond_1st=persons_id</t>
  </si>
  <si>
    <t>PROCTOR_Iona_1st=persons_id</t>
  </si>
  <si>
    <t>SALE_Sarah-Louise_1st=persons_id</t>
  </si>
  <si>
    <t>Iona</t>
  </si>
  <si>
    <t>Proctor</t>
  </si>
  <si>
    <t>SALE_Alex_1st=persons_id</t>
  </si>
  <si>
    <t>Drummond</t>
  </si>
  <si>
    <t>20170604T1115_Divine-Worship-Mass_1st=events_id</t>
  </si>
  <si>
    <t>FARRELLY_Mary_1st=persons_id</t>
  </si>
  <si>
    <t>JONES_Gary_1st=persons_id</t>
  </si>
  <si>
    <t>08/08/1968</t>
  </si>
  <si>
    <t>DRUMMOND_Residence_1st=places_id</t>
  </si>
  <si>
    <t>ROSSNER_Julie_1st=persons_id</t>
  </si>
  <si>
    <t>THARME_Darren_1st=persons_id</t>
  </si>
  <si>
    <t>MULCAHY_Sheila_1st=persons_id</t>
  </si>
  <si>
    <t>THARME_Amy_1st=persons_id</t>
  </si>
  <si>
    <t>Cynthia</t>
  </si>
  <si>
    <t>Dubach</t>
  </si>
  <si>
    <t>c.dubach@icloud.com</t>
  </si>
  <si>
    <t>01202 432266</t>
  </si>
  <si>
    <t>DUBACH_Residence_1st=places_id</t>
  </si>
  <si>
    <t>MARS_Alexandre_1st=persons_id</t>
  </si>
  <si>
    <t>Bateman</t>
  </si>
  <si>
    <t>SIMMONS_Cristina_1st=persons_id</t>
  </si>
  <si>
    <t>PEATE_Thomas_1st=persons_id</t>
  </si>
  <si>
    <t>CHAVEZ-MUNOZ_Adrian_1st=persons_id</t>
  </si>
  <si>
    <t>Urs</t>
  </si>
  <si>
    <t>HAWKES_Sinead_1st=persons_id</t>
  </si>
  <si>
    <t>HAWKES_Christopher_1st=persons_id</t>
  </si>
  <si>
    <t>Antonino</t>
  </si>
  <si>
    <t>Fiore</t>
  </si>
  <si>
    <t>Bournemouth Hospital</t>
  </si>
  <si>
    <t>20161009T1115_Divine-Worship-Mass-with-Full-Reception_1st=events_id</t>
  </si>
  <si>
    <t>JEANS_Elizabeth_1st=persons_id</t>
  </si>
  <si>
    <t>Ducker</t>
  </si>
  <si>
    <t>Jeans</t>
  </si>
  <si>
    <t>Visited OU Mass 4th December 2016</t>
  </si>
  <si>
    <t>theresa.ducker@ntlworld.com</t>
  </si>
  <si>
    <t>Roy Leverson</t>
  </si>
  <si>
    <t>Hornby</t>
  </si>
  <si>
    <t>MURPHY_Dorothy_1st=persons_id</t>
  </si>
  <si>
    <t>PILBEAM_Toby_1st=persons_id</t>
  </si>
  <si>
    <t>MOORE_Bethany-Rose_1st=persons_id</t>
  </si>
  <si>
    <t>01202 427618</t>
  </si>
  <si>
    <t>RANGOS_Dimitrios_1st=persons_id</t>
  </si>
  <si>
    <t>DUDLEY_Residence_1st=places_id</t>
  </si>
  <si>
    <t>BORIEL_Nicola-Louise-Jodie_1st=persons_id</t>
  </si>
  <si>
    <t>Wentk</t>
  </si>
  <si>
    <t>20150902T1330_Funeral-Mass_1st=events_id</t>
  </si>
  <si>
    <t>CHIVERS_Kelly_1st=persons_id</t>
  </si>
  <si>
    <t>Lewis</t>
  </si>
  <si>
    <t>ROBERTS_Roxanne_1st=persons_id</t>
  </si>
  <si>
    <t>LESLIE_Orry_1st=persons_id</t>
  </si>
  <si>
    <t>Dufall</t>
  </si>
  <si>
    <t>20160904T0930_Sunday-Mass_1st=events_id</t>
  </si>
  <si>
    <t>PHILPOTT_Teresa_1st=persons_id</t>
  </si>
  <si>
    <t>Moved to Southbourne (OLQP parish)</t>
  </si>
  <si>
    <t>01202 428933</t>
  </si>
  <si>
    <t>MELLOR_Susan_1st=persons_id</t>
  </si>
  <si>
    <t>DUFALL_Residence_1st=places_id</t>
  </si>
  <si>
    <t>Philpott</t>
  </si>
  <si>
    <t>BARTLET_Danielle_1st=persons_id</t>
  </si>
  <si>
    <t>BARTLET_Andrew_1st=persons_id</t>
  </si>
  <si>
    <t>CASSIDY_Alfred_1st=persons_id</t>
  </si>
  <si>
    <t>20160814T0930_Sunday-Mass_1st=events_id</t>
  </si>
  <si>
    <t>DUFFY_John_1st=persons_id</t>
  </si>
  <si>
    <t>17/08/1953</t>
  </si>
  <si>
    <t>SMALL_Penny_1st=persons_id</t>
  </si>
  <si>
    <t>EDWARDS_Andrew_1st=persons_id</t>
  </si>
  <si>
    <t>CARRON John_1st=persons_id</t>
  </si>
  <si>
    <t>RTU contact</t>
  </si>
  <si>
    <t>FORD Samantha_1st=persons_id</t>
  </si>
  <si>
    <t>j.osullivan4@yahoo.co.uk</t>
  </si>
  <si>
    <t>01202 434639</t>
  </si>
  <si>
    <t>Horace</t>
  </si>
  <si>
    <t xml:space="preserve">Dumayne </t>
  </si>
  <si>
    <t>TEMPLE-MURRAY_Dorothy_1st=persons_id</t>
  </si>
  <si>
    <t>20160731T0930_Sunday-Mass_1st=events_id</t>
  </si>
  <si>
    <t>Temple Murray</t>
  </si>
  <si>
    <t>WOLAN_Artur_1st=person_id_1st=persons_id</t>
  </si>
  <si>
    <t>01202 387160</t>
  </si>
  <si>
    <t>MAURI_Lucia_1st=persons_id</t>
  </si>
  <si>
    <t>DUFFY_Residence_1st=places_id</t>
  </si>
  <si>
    <t>20160710T1115_Divine-Worship-Mass_1st=events_id</t>
  </si>
  <si>
    <t>NOVAKOWSKI_Tomasz_1st=persons_id</t>
  </si>
  <si>
    <t>Mary Alice</t>
  </si>
  <si>
    <t>1903-06-04</t>
  </si>
  <si>
    <t>20160410T0930_Sunday-Mass_1st=events_id</t>
  </si>
  <si>
    <t>Arwen</t>
  </si>
  <si>
    <t>Duncan</t>
  </si>
  <si>
    <t>Arwen Aida Rose</t>
  </si>
  <si>
    <t>fenella.duncan@ntlworld.com</t>
  </si>
  <si>
    <t>01202 257287</t>
  </si>
  <si>
    <t>DUNCAN_Residence_1st=places_id</t>
  </si>
  <si>
    <t>O'RIORDAN_Dermot_1st=persons_id</t>
  </si>
  <si>
    <t>20160403T0930_Sunday-Mass_1st=events_id</t>
  </si>
  <si>
    <t>Dermot</t>
  </si>
  <si>
    <t>GALLAGHER_Adrian_1st=persons_id</t>
  </si>
  <si>
    <t>O'Riordan</t>
  </si>
  <si>
    <t>GALLAGHER_Kerry_1st=persons_id</t>
  </si>
  <si>
    <t>VOLODER_Vesna_1st=persons_id</t>
  </si>
  <si>
    <t>STANHOPE-POWERS_Lorna_1st=persons_id</t>
  </si>
  <si>
    <t>JONES_Petra_1st=persons_id</t>
  </si>
  <si>
    <t>GATHER_Mark_1st=persons_id</t>
  </si>
  <si>
    <t>Dean</t>
  </si>
  <si>
    <t>SPITTLES_Georges_1st=persons_id</t>
  </si>
  <si>
    <t>Dean Lawson</t>
  </si>
  <si>
    <t>Georges</t>
  </si>
  <si>
    <t>Married at Christchurch Priory</t>
  </si>
  <si>
    <t>BRISLANE_Brigid_1st=persons_id</t>
  </si>
  <si>
    <t>20160313T0930_Sunday-Mass_1st=events_id</t>
  </si>
  <si>
    <t>1967-11-21</t>
  </si>
  <si>
    <t>HARRIS_Paul-Francis_1st=persons_id</t>
  </si>
  <si>
    <t>JUSCZYK_Patrycja_1st=persons_id</t>
  </si>
  <si>
    <t>LEJA_Krzyszof_1st=persons_id</t>
  </si>
  <si>
    <t>20160221T0930_Sunday-Mass_1st=events_id</t>
  </si>
  <si>
    <t>O-DONNELL_Richard_1st=persons_id</t>
  </si>
  <si>
    <t>PANIAGUA_Emilio-Garcia_1st=persons_id</t>
  </si>
  <si>
    <t>FRY_Amanda_1st=persons_id</t>
  </si>
  <si>
    <t>GODWIN_Thomas_1st=persons_id</t>
  </si>
  <si>
    <t>20151213T0930_Sunday-Mass_1st=events_id</t>
  </si>
  <si>
    <t>Fenella</t>
  </si>
  <si>
    <t>Fenella Anneliese</t>
  </si>
  <si>
    <t>NOLAN_Francis_1st=persons_id</t>
  </si>
  <si>
    <t>ELLIS_Tim_1st=persons_id</t>
  </si>
  <si>
    <t>07910 065007</t>
  </si>
  <si>
    <t>LAW_Emily-Florence_1st=persons_id</t>
  </si>
  <si>
    <t>20151122T0930_Sunday-Mass_1st=events_id</t>
  </si>
  <si>
    <t>O'DOWD_Noel_1st=persons_id</t>
  </si>
  <si>
    <t>Sciberras</t>
  </si>
  <si>
    <t>Leo Cave George</t>
  </si>
  <si>
    <t>RAND_Aine_1st=persons_id</t>
  </si>
  <si>
    <t>YALE_Mary_1st=persons_id</t>
  </si>
  <si>
    <t>Yale</t>
  </si>
  <si>
    <t>20151115T0930_Sunday-Mass_1st=events_id</t>
  </si>
  <si>
    <t>NORMA_Juliette_1st=persons_id</t>
  </si>
  <si>
    <t>ANTHONY_1st=chantryMasses_id</t>
  </si>
  <si>
    <t>Adrian</t>
  </si>
  <si>
    <t>Dunford</t>
  </si>
  <si>
    <t>DE-COURCY_Gladys_1st=persons_id</t>
  </si>
  <si>
    <t>07860 179981</t>
  </si>
  <si>
    <t>De Courcy</t>
  </si>
  <si>
    <t>DUNFORD_Residence_1st=places_id</t>
  </si>
  <si>
    <t>CARTER_Clair_1st=persons_id</t>
  </si>
  <si>
    <t>SEARLE_Ivy_1st=persons_id</t>
  </si>
  <si>
    <t>20151025T0930_Sunday-Mass_1st=events_id</t>
  </si>
  <si>
    <t>MARIA_Layla_1st=persons_id</t>
  </si>
  <si>
    <t>Dunford-Castro</t>
  </si>
  <si>
    <t>MCCANN_Catherine_1st=persons_id</t>
  </si>
  <si>
    <t>ARNOLD_Jacey_1st=persons_id</t>
  </si>
  <si>
    <t>JEWELL_Russell_1st=persons_id</t>
  </si>
  <si>
    <t>20150906T1115_Divine-Worship-Mass_1st=events_id</t>
  </si>
  <si>
    <t>01202 433593</t>
  </si>
  <si>
    <t>HAMILTON_Richard_1st=persons_id</t>
  </si>
  <si>
    <t>HAMILTON_Charlene_1st=persons_id</t>
  </si>
  <si>
    <t>DUNFORD-CASTRO_Residence_1st=places_id</t>
  </si>
  <si>
    <t>MACDONALD_Fely_1st=persons_id</t>
  </si>
  <si>
    <t>MARINO_Benito_1st=persons_id</t>
  </si>
  <si>
    <t>CONNOP_Chris_1st=persons_id</t>
  </si>
  <si>
    <t>CUPIN_Maricel_1st=persons_id</t>
  </si>
  <si>
    <t>EDMONDS_Casey_1st=persons_id</t>
  </si>
  <si>
    <t>SYMES_Neil_1st=persons_id</t>
  </si>
  <si>
    <t>20150802T0930_Sunday-Mass_1st=events_id</t>
  </si>
  <si>
    <t>V V</t>
  </si>
  <si>
    <t>Ellis</t>
  </si>
  <si>
    <t>Dunne</t>
  </si>
  <si>
    <t>MCCAFFERTY_John_1st=persons_id</t>
  </si>
  <si>
    <t>01202 428711</t>
  </si>
  <si>
    <t>DUNNE_Residence_1st=places_id</t>
  </si>
  <si>
    <t>McCafferty</t>
  </si>
  <si>
    <t>WEBB_Norah_1st=persons_id</t>
  </si>
  <si>
    <t>Keiran</t>
  </si>
  <si>
    <t>Norah</t>
  </si>
  <si>
    <t>Webb</t>
  </si>
  <si>
    <t>20150607T0930_Sunday-Mass_1st=events_id</t>
  </si>
  <si>
    <t>DUNNE_Residence_2nd=places_id</t>
  </si>
  <si>
    <t>FORWARD_Kathleen_1st=persons_id</t>
  </si>
  <si>
    <t>20150517T1115_Divine-Worship-Mass_1st=events_id</t>
  </si>
  <si>
    <t>27/08/1968</t>
  </si>
  <si>
    <t>VISTAN_Edgardo-Carlo_1st=persons_id</t>
  </si>
  <si>
    <t>GROLEAU_Rosanelle_1st=persons_id</t>
  </si>
  <si>
    <t>MENDOZA_Athena_1st=persons_id</t>
  </si>
  <si>
    <t>VISTAN_Enrico-Franco_1st=persons_id</t>
  </si>
  <si>
    <t>20150503T0930_Sunday-Mass_1st=events_id</t>
  </si>
  <si>
    <t>FRENCH_James_1st=persons_id</t>
  </si>
  <si>
    <t>FRENCH_Anna-Maria_1st=persons_id</t>
  </si>
  <si>
    <t>GRAHAM_George_1st=persons_id</t>
  </si>
  <si>
    <t>28/08/1066</t>
  </si>
  <si>
    <t>ARMSTRONG_Melissa_1st=persons_id</t>
  </si>
  <si>
    <t>PAISLEY_Stephen_1st=persons_id</t>
  </si>
  <si>
    <t>20150111T0930_Sunday-Mass_1st=events_id</t>
  </si>
  <si>
    <t>SULLIVAN_Doreen_1st=persons_id</t>
  </si>
  <si>
    <t>LEGRIS_Lorelli_1st=persons_id</t>
  </si>
  <si>
    <t>Earley</t>
  </si>
  <si>
    <t>Doreen</t>
  </si>
  <si>
    <t>Sullivan</t>
  </si>
  <si>
    <t>BAILEY_Glenn_1st=persons_id</t>
  </si>
  <si>
    <t>01202 243710</t>
  </si>
  <si>
    <t>EARLEY_Residence_1st=places_id</t>
  </si>
  <si>
    <t>20141207T0930_Sunday-Mass_1st=events_id</t>
  </si>
  <si>
    <t>HAWKINS_Nick_1st=persons_id</t>
  </si>
  <si>
    <t>BRAY_Theodora_1st=persons_id</t>
  </si>
  <si>
    <t>WEBSTER_Alison_1st=persons_id</t>
  </si>
  <si>
    <t>KELLY_Ria_1st=persons_id</t>
  </si>
  <si>
    <t>Theodora</t>
  </si>
  <si>
    <t>Bray</t>
  </si>
  <si>
    <t>20141123T0930_Sunday-Mass_1st=events_id</t>
  </si>
  <si>
    <t>Aidan</t>
  </si>
  <si>
    <t>Ede</t>
  </si>
  <si>
    <t>EDWARDS_Peter_1st=persons_id</t>
  </si>
  <si>
    <t>MAWSON_Gemma_1st=persons_id</t>
  </si>
  <si>
    <t>BELL_Luke_1st=persons_id</t>
  </si>
  <si>
    <t>01202 434494</t>
  </si>
  <si>
    <t>SLATER_Kira_1st=persons_id</t>
  </si>
  <si>
    <t>EDE_Residence_1st=places_id</t>
  </si>
  <si>
    <t>PHILLIPS_Jean_1st=persons_id</t>
  </si>
  <si>
    <t>20141116T1115_Divine-Worship-Mass_1st=events_id</t>
  </si>
  <si>
    <t>ROBERTS_Tony-Stephen_1st=persons_id</t>
  </si>
  <si>
    <t>SWATTON_Anna-Patricia_1st=persons_id</t>
  </si>
  <si>
    <t>BRADY_Michelle_1st=persons_id</t>
  </si>
  <si>
    <t>20141019T0930_Sunday-Mass_1st=events_id</t>
  </si>
  <si>
    <t>Andy</t>
  </si>
  <si>
    <t>KATALIN_Simon_1st=persons_id</t>
  </si>
  <si>
    <t>Katalin</t>
  </si>
  <si>
    <t>20140914T1115_Divine-Worship-Mass_1st=events_id</t>
  </si>
  <si>
    <t>PHILPOTT_Dudley_1st=persons_id</t>
  </si>
  <si>
    <t>OTERO_Patrick_1st=persons_id</t>
  </si>
  <si>
    <t>WOOD_Emma-Louise_1st=persons_id</t>
  </si>
  <si>
    <t>BAMFORD_Rebecca_1st=persons_id</t>
  </si>
  <si>
    <t>KENNARD_Maxwell_1st=persons_id</t>
  </si>
  <si>
    <t>kathy.ede@ntlworld.com</t>
  </si>
  <si>
    <t>07752 061364</t>
  </si>
  <si>
    <t>KENNARD_Victoria_1st=persons_id</t>
  </si>
  <si>
    <t>20140817T0930_Sunday-Mass_1st=events_id</t>
  </si>
  <si>
    <t>FELSZ_Tomasz-Ryszard_1st=persons_id</t>
  </si>
  <si>
    <t>BECK_Rebecca_1st=persons_id</t>
  </si>
  <si>
    <t>Philomena</t>
  </si>
  <si>
    <t>Power</t>
  </si>
  <si>
    <t>FELSZ_Sławomir_1st=persons_id</t>
  </si>
  <si>
    <t>20140926T1100_Funeral-Mass_1st=events_id</t>
  </si>
  <si>
    <t>FREKE_Margaret_1st=persons_id</t>
  </si>
  <si>
    <t xml:space="preserve">Niamh </t>
  </si>
  <si>
    <t>Freke</t>
  </si>
  <si>
    <t>BECK_Rebecca-Michelle_1st=persons_id</t>
  </si>
  <si>
    <t>20140601T1115_Divine-Worship-Mass_1st=events_id</t>
  </si>
  <si>
    <t>LEES_Bette_1st=persons_id</t>
  </si>
  <si>
    <t>HOURAGHAN_Andre_1st=persons_id</t>
  </si>
  <si>
    <t>Bette</t>
  </si>
  <si>
    <t>ATHERDEN_Ann_1st=persons_id</t>
  </si>
  <si>
    <t>MEADEN_Frederick_1st=persons_id</t>
  </si>
  <si>
    <t>Meaden</t>
  </si>
  <si>
    <t>20140504T0930_Sunday-Mass_1st=events_id</t>
  </si>
  <si>
    <t>Edgeley-Long</t>
  </si>
  <si>
    <t>KEECH_Matthew-James_1st=persons_id</t>
  </si>
  <si>
    <t>GORDON_Dierdre_1st=persons_id</t>
  </si>
  <si>
    <t>PILLING_Monica_1st=persons_id</t>
  </si>
  <si>
    <t>SMITH_Gillian Betsy_1st=persons_id</t>
  </si>
  <si>
    <t>SMITH_Ron-John_1st=persons_id</t>
  </si>
  <si>
    <t>EDGELEY-LONG_Residence_1st=places_id</t>
  </si>
  <si>
    <t>20140420T0930_Sunday-Mass_1st=events_id</t>
  </si>
  <si>
    <t>REED_John_1st=persons_id</t>
  </si>
  <si>
    <t>NEVES_Maria_1st=persons_id</t>
  </si>
  <si>
    <t>Maurice</t>
  </si>
  <si>
    <t>20130608T0000_Baptism_UNKNOWN_1st=events_id</t>
  </si>
  <si>
    <t>EDWARDS_Anne_1st=persons_id</t>
  </si>
  <si>
    <t>GOODALL_Alma_1st=persons_id</t>
  </si>
  <si>
    <t>Goodall</t>
  </si>
  <si>
    <t>annelaurieedward@aol.com</t>
  </si>
  <si>
    <t>20130210T0000_Baptism_SOUTHBOURNE_Parish_1st=events_id</t>
  </si>
  <si>
    <t>01202 426806</t>
  </si>
  <si>
    <t>EDWARDS_Residence_1st=places_id</t>
  </si>
  <si>
    <t>MCCULLAGH_James_1st=persons_id</t>
  </si>
  <si>
    <t>20120627T1900_Confirmation_1st=events_id</t>
  </si>
  <si>
    <t>06/09/1967</t>
  </si>
  <si>
    <t>Gareth</t>
  </si>
  <si>
    <t>20120520T0000_Baptism_1st=events_id</t>
  </si>
  <si>
    <t>KONDO_Vitalis_1st=persons_id</t>
  </si>
  <si>
    <t>TIERNEY_Basil_1st=persons_id</t>
  </si>
  <si>
    <t>07717 575020</t>
  </si>
  <si>
    <t>EDWARDS_Residence_2nd=places_id</t>
  </si>
  <si>
    <t>Basil</t>
  </si>
  <si>
    <t>MENDONCA-CAMARA_Katrina_1st=persons_id</t>
  </si>
  <si>
    <t>20080803T0000_Baptism_1st=events_id</t>
  </si>
  <si>
    <t>BALLOCH_Donald_1st=persons_id</t>
  </si>
  <si>
    <t>19930908T0000_Baptism_1st=events_id</t>
  </si>
  <si>
    <t>3/106</t>
  </si>
  <si>
    <t>Stu</t>
  </si>
  <si>
    <t>Stuart Henry</t>
  </si>
  <si>
    <t>LESS_Smudge_1st=persons_id</t>
  </si>
  <si>
    <t>WRIGHT_Ann_1st=persons_id</t>
  </si>
  <si>
    <t>07788 578893</t>
  </si>
  <si>
    <t>19900325T0000_Baptism_WIMBORNE_Parish_1st=events_id</t>
  </si>
  <si>
    <t>CONNELL_Mary_1st=persons_id</t>
  </si>
  <si>
    <t>Connell</t>
  </si>
  <si>
    <t>CONNOLLY_John_3rd=persons_id</t>
  </si>
  <si>
    <t>19890329T0000_Baptism_UNKNOWN_1st=events_id</t>
  </si>
  <si>
    <t>19890107T0000_Baptism_UNKNOWN_1st=events_id</t>
  </si>
  <si>
    <t>COX_Daisie_1st=persons_id</t>
  </si>
  <si>
    <t>Daisie</t>
  </si>
  <si>
    <t>Cox</t>
  </si>
  <si>
    <t>19860727T0000_Baptism_KINSON_Parish_1st=events_id</t>
  </si>
  <si>
    <t>ESCOTT_Kevin_1st=persons_id</t>
  </si>
  <si>
    <t>HUME_Sarah_1st=persons_id</t>
  </si>
  <si>
    <t>ROBINSON_Margaret_1st=persons_id</t>
  </si>
  <si>
    <t>Robinson</t>
  </si>
  <si>
    <t>Barber</t>
  </si>
  <si>
    <t>19850529T0000_Baptism_UNKNOWN_1st=events_id</t>
  </si>
  <si>
    <t>SOARES_Heroni_1st=persons_id</t>
  </si>
  <si>
    <t>Heroni</t>
  </si>
  <si>
    <t>Soares</t>
  </si>
  <si>
    <t>Theo</t>
  </si>
  <si>
    <t>Theodore James</t>
  </si>
  <si>
    <t>TRAGESER_Reginald_1st=persons_id</t>
  </si>
  <si>
    <t>19850128T0000_Baptism_BLANDFORD-FORUM_Parish_1st=events_id</t>
  </si>
  <si>
    <t>Reginald</t>
  </si>
  <si>
    <t>HOOL_Joseph_1st=persons_id</t>
  </si>
  <si>
    <t>19850113T0000_Baptism_UNKNOWN_1st=events_id</t>
  </si>
  <si>
    <t>Hool</t>
  </si>
  <si>
    <t>19841216T0000_Baptism_BOSCOMBE_Parish_1st=events_id</t>
  </si>
  <si>
    <t>MCCULLAGH_Rose_1st=persons_id</t>
  </si>
  <si>
    <t>19810915T0000_Baptism_UNKNOWN_1st=events_id</t>
  </si>
  <si>
    <t>Ceri</t>
  </si>
  <si>
    <t>Edwards-Hawthorne</t>
  </si>
  <si>
    <t>MRE</t>
  </si>
  <si>
    <t>Ceri Jane</t>
  </si>
  <si>
    <t>19801012T0000_Baptism_UNKNOWN_1st=events_id</t>
  </si>
  <si>
    <t>CeriJEdwards@aol.com</t>
  </si>
  <si>
    <t>01202 569163</t>
  </si>
  <si>
    <t>19800217T0000_Baptism_UNKNOWN_1st=events_id</t>
  </si>
  <si>
    <t>HAWTHORNE_Residence_1st=places_id</t>
  </si>
  <si>
    <t>Teacher/Special Needs</t>
  </si>
  <si>
    <t>RISING_Frederick_1st=persons_id</t>
  </si>
  <si>
    <t>EGAN_Philip_1st=persons_id</t>
  </si>
  <si>
    <t>Rt Rev Dr</t>
  </si>
  <si>
    <t>10/09/1066</t>
  </si>
  <si>
    <t>Egan</t>
  </si>
  <si>
    <t>VG BA, STL, PhD</t>
  </si>
  <si>
    <t>Rising</t>
  </si>
  <si>
    <t>RISING_1st=chantryMasses_id</t>
  </si>
  <si>
    <t>bishop@portsmouthdiocese.org.uk</t>
  </si>
  <si>
    <t>02392 820894</t>
  </si>
  <si>
    <t>FLANAGAN_Patrick_1st=persons_id</t>
  </si>
  <si>
    <t>HAYWARD_Mina_1st=persons_id</t>
  </si>
  <si>
    <t>Minister of Religion (Ordinary of the Diocese of Portsmouth)</t>
  </si>
  <si>
    <t>Mina</t>
  </si>
  <si>
    <t>Hayward</t>
  </si>
  <si>
    <t>QUINN_Shelagh_1st=persons_id</t>
  </si>
  <si>
    <t>Shelagh</t>
  </si>
  <si>
    <t>Quinn</t>
  </si>
  <si>
    <t>BALLOCH_Thomas_1st=persons_id</t>
  </si>
  <si>
    <t>http://www.portsmouthdiocese.org.uk/images/people/bishop_philip-s.jpg</t>
  </si>
  <si>
    <t>Alfie</t>
  </si>
  <si>
    <t>Egmore</t>
  </si>
  <si>
    <t>MARTIN_Catherine_1st=persons_id</t>
  </si>
  <si>
    <t>EGMORE_Residence_1st=places_id</t>
  </si>
  <si>
    <t>OLDEN_John_1st=persons_id</t>
  </si>
  <si>
    <t>Olden</t>
  </si>
  <si>
    <t>MITCHELL_Roy_1st=persons_id</t>
  </si>
  <si>
    <t>MACKENZIE_Hugh_1st=persons_id</t>
  </si>
  <si>
    <t>nategmore81@hotmail.co.uk</t>
  </si>
  <si>
    <t>07837 468462</t>
  </si>
  <si>
    <t>14/09/1958</t>
  </si>
  <si>
    <t>MacKenzie</t>
  </si>
  <si>
    <t>Matilda</t>
  </si>
  <si>
    <t>families:_id</t>
  </si>
  <si>
    <t>wedding[events_id]</t>
  </si>
  <si>
    <t>Cabin Crew</t>
  </si>
  <si>
    <t>MULEE_Richard_1st=persons_id</t>
  </si>
  <si>
    <t>wedding[mystagogue_persons_id]</t>
  </si>
  <si>
    <t>wedding[nuptialMassFlag]</t>
  </si>
  <si>
    <t>wedding[impedimentCategory]</t>
  </si>
  <si>
    <t>wedding[impedimentStatus]</t>
  </si>
  <si>
    <t>wedding[preparationType]</t>
  </si>
  <si>
    <t>wedding[councilLicenseStatus]</t>
  </si>
  <si>
    <t>Mulee</t>
  </si>
  <si>
    <t>wedding[authorised_persons_id]</t>
  </si>
  <si>
    <t>wedding[registerNumber]</t>
  </si>
  <si>
    <t>wedding[groom_bestman_persons_id]</t>
  </si>
  <si>
    <t>wedding[groom_witness_persons_id]</t>
  </si>
  <si>
    <t>wedding[groom_sacramentalCertificateStatus]</t>
  </si>
  <si>
    <t>wedding[groom_letterOfFreedomStatus]</t>
  </si>
  <si>
    <t>wedding[groom_letterDimissoryStatus]</t>
  </si>
  <si>
    <t>wedding[groom_permissionToMarryStatus]</t>
  </si>
  <si>
    <t>wedding[bride_chiefBridesmaid_persons_id]</t>
  </si>
  <si>
    <t>wedding[bride_witness_persons_id]</t>
  </si>
  <si>
    <t>wedding[bride_givenAwayBy_persons_id]</t>
  </si>
  <si>
    <t>wedding[bride_sacramentalCertificateStatus]</t>
  </si>
  <si>
    <t>wedding[bride_letterOfFreedomStatus]</t>
  </si>
  <si>
    <t>wedding[bride_letterDimissoryStatus]</t>
  </si>
  <si>
    <t>wedding[bride_letterDimissoryResourceUri]</t>
  </si>
  <si>
    <t>Mystagogue</t>
  </si>
  <si>
    <t>Mass?</t>
  </si>
  <si>
    <t>Oonagh</t>
  </si>
  <si>
    <t>Category</t>
  </si>
  <si>
    <t>Status</t>
  </si>
  <si>
    <t>nick.egmore@outlook.com</t>
  </si>
  <si>
    <t>07941 728969</t>
  </si>
  <si>
    <t>HUGHES_Pamela_1st=persons_id</t>
  </si>
  <si>
    <t>Preparation</t>
  </si>
  <si>
    <t>Council License Status</t>
  </si>
  <si>
    <t>Authorised Person ID</t>
  </si>
  <si>
    <t>1968-10-08</t>
  </si>
  <si>
    <t>PMR Num</t>
  </si>
  <si>
    <t>Best Man Person ID</t>
  </si>
  <si>
    <t>Groom Witness Person ID</t>
  </si>
  <si>
    <t>Bapt/Conf Cert Status</t>
  </si>
  <si>
    <t>Pilot</t>
  </si>
  <si>
    <t>LOF Status</t>
  </si>
  <si>
    <t>KELLY_Patrick_1st=persons_id</t>
  </si>
  <si>
    <t>LD Status</t>
  </si>
  <si>
    <t>LD Resource</t>
  </si>
  <si>
    <t>Chief Bridesmaid</t>
  </si>
  <si>
    <t>Witness</t>
  </si>
  <si>
    <t>Given Away By</t>
  </si>
  <si>
    <t>ELLEMENT_Alexandra_1st=persons_id</t>
  </si>
  <si>
    <t>Alexandra</t>
  </si>
  <si>
    <t>Ellement</t>
  </si>
  <si>
    <t>MAHONEY_John_1st=persons_id</t>
  </si>
  <si>
    <t>Mahoney</t>
  </si>
  <si>
    <t>20180913T1400_Wedding_1st=events_id</t>
  </si>
  <si>
    <t>ELLEMENT_Residence_1st=places_id</t>
  </si>
  <si>
    <t>No</t>
  </si>
  <si>
    <t>WALLIS_Shirley_1st=persons_id</t>
  </si>
  <si>
    <t>Shirley</t>
  </si>
  <si>
    <t>Wallis</t>
  </si>
  <si>
    <t>DisparityOfCult-GroomNotChristian</t>
  </si>
  <si>
    <t>ELLIOTT_Antony_1st=persons_id</t>
  </si>
  <si>
    <t>Antony</t>
  </si>
  <si>
    <t>COX_George_1st=persons_id</t>
  </si>
  <si>
    <t>Elliott</t>
  </si>
  <si>
    <t>Antony Thomas</t>
  </si>
  <si>
    <t>Missionary with YWAM</t>
  </si>
  <si>
    <t>antonytelliott@gmail.com</t>
  </si>
  <si>
    <t>07593 766753</t>
  </si>
  <si>
    <t>MURPHY_Patrick_2nd=persons_id</t>
  </si>
  <si>
    <t>O'HARE_Kay_1st=persons_id</t>
  </si>
  <si>
    <t>Kay</t>
  </si>
  <si>
    <t>TACKLEY_Mary_1st=persons_id</t>
  </si>
  <si>
    <t>Tackley</t>
  </si>
  <si>
    <t>ELLIOTT_Liz_1st=persons_id</t>
  </si>
  <si>
    <t>Liz</t>
  </si>
  <si>
    <t>20180601T1230_Wedding_1st=events_id</t>
  </si>
  <si>
    <t>ATHAY_Rhaymond_1st=persons_id</t>
  </si>
  <si>
    <t>Now ? Stone. Moved to Spain</t>
  </si>
  <si>
    <t>Rhaymond</t>
  </si>
  <si>
    <t>01202 267862</t>
  </si>
  <si>
    <t>Athay</t>
  </si>
  <si>
    <t>ELLIOTT_Residence_1st=places_id</t>
  </si>
  <si>
    <t>HUNT_Arthur_1st=persons_id</t>
  </si>
  <si>
    <t>Hunt</t>
  </si>
  <si>
    <t>20170928T1500_Wedding_1st=events_id</t>
  </si>
  <si>
    <t>MCGARGLE_John_1st=persons_id</t>
  </si>
  <si>
    <t>danddv04@icloud.com</t>
  </si>
  <si>
    <t>07469 876568</t>
  </si>
  <si>
    <t>BRANNIGAN_John_1st=persons_id</t>
  </si>
  <si>
    <t>Brannigan</t>
  </si>
  <si>
    <t>Richmond-upon-Thames</t>
  </si>
  <si>
    <t>FRISBY_James_1st=persons_id</t>
  </si>
  <si>
    <t>Frisby</t>
  </si>
  <si>
    <t>20170806T1330_Wedding_1st=events_id</t>
  </si>
  <si>
    <t>RIDING_Annie_1st=persons_id</t>
  </si>
  <si>
    <t>Requested</t>
  </si>
  <si>
    <t>Joshua</t>
  </si>
  <si>
    <t>MarriageCourse-Enrolled</t>
  </si>
  <si>
    <t>Joshua Jorge Barros Ellis</t>
  </si>
  <si>
    <t>MCQUILLAN_Mary_1st=persons_id</t>
  </si>
  <si>
    <t>Non-Christian</t>
  </si>
  <si>
    <t>Received</t>
  </si>
  <si>
    <t>NotRequired</t>
  </si>
  <si>
    <t>01202 939427</t>
  </si>
  <si>
    <t>AwaitingBaptismalAndConfirmationCertificates-RecentCatholic</t>
  </si>
  <si>
    <t>Bouremouth</t>
  </si>
  <si>
    <t>ANDREWS_Anthony_1st=persons_id</t>
  </si>
  <si>
    <t>ANDREWS_1st=chantryMasses_id</t>
  </si>
  <si>
    <t>20160812T1200_Wedding_1st=events_id</t>
  </si>
  <si>
    <t>HISHON_Ron_1st=persons_id</t>
  </si>
  <si>
    <t>BothUnmarriedCatholics-none</t>
  </si>
  <si>
    <t>JACOBS_Roy_1st=persons_id</t>
  </si>
  <si>
    <t>ELLIS_Sharon_1st=persons_id</t>
  </si>
  <si>
    <t>Jacobs</t>
  </si>
  <si>
    <t>ELLIS_Residence_2nd=places_id</t>
  </si>
  <si>
    <t>HANHAM_Norah_1st=persons_id</t>
  </si>
  <si>
    <t>Hanham</t>
  </si>
  <si>
    <t>Other-Priest</t>
  </si>
  <si>
    <t>KILROE_Ailsa_1st=persons_id</t>
  </si>
  <si>
    <t>ORME_Dave_1st=persons_id</t>
  </si>
  <si>
    <t>PAISLEY_Steve_1st=persons_id</t>
  </si>
  <si>
    <t>ReceivedBaptismalCertificate-RecentCatholic</t>
  </si>
  <si>
    <t>Ailsa</t>
  </si>
  <si>
    <t>ARMSTRONG_Mel_1st=persons_id</t>
  </si>
  <si>
    <t>07941 284360</t>
  </si>
  <si>
    <t>01202 422843</t>
  </si>
  <si>
    <t>ELLISON_Residence_1st=places_id</t>
  </si>
  <si>
    <t>1930-10-18</t>
  </si>
  <si>
    <t>CAIRNS_Gordon_1st=persons_id</t>
  </si>
  <si>
    <t>20160102T1300_Wedding_1st=events_id</t>
  </si>
  <si>
    <t>Cairns</t>
  </si>
  <si>
    <t>DisparityOfWorship-GroomNotCatholic</t>
  </si>
  <si>
    <t>MarriageCourse-CertificationReceived</t>
  </si>
  <si>
    <t>DE-CONNINK_Marcellina_1st=persons_id</t>
  </si>
  <si>
    <t>ReceivedBaptismalCertificate-Non-Catholic</t>
  </si>
  <si>
    <t>https://drive.google.com/uc?id=0BxY8FTVhdfNbVFZnS3NUMUJ1eFk</t>
  </si>
  <si>
    <t>Marcellina</t>
  </si>
  <si>
    <t>De Connink</t>
  </si>
  <si>
    <t>LAHOUD_Pam_1st=persons_id</t>
  </si>
  <si>
    <t>Callie</t>
  </si>
  <si>
    <t>Emerton</t>
  </si>
  <si>
    <t>Jonathan</t>
  </si>
  <si>
    <t>20151229T0000_Wedding=events_id</t>
  </si>
  <si>
    <t>Callie grew up at STM. Archie is nephew.</t>
  </si>
  <si>
    <t>c.emerton@aol.com</t>
  </si>
  <si>
    <t>07824 666081</t>
  </si>
  <si>
    <t>EMERTON_Residence_1st=places_id</t>
  </si>
  <si>
    <t>FLOOKS_Marjorie_1st=persons_id</t>
  </si>
  <si>
    <t>Flooks</t>
  </si>
  <si>
    <t>20151121T1200_Wedding_1st=events_id</t>
  </si>
  <si>
    <t>PIDGEON_Paddy_1st=persons_id</t>
  </si>
  <si>
    <t>Paddy</t>
  </si>
  <si>
    <t>Pidgeon</t>
  </si>
  <si>
    <t>01202 771501</t>
  </si>
  <si>
    <t>EMERTON_Residence_2nd=places_id</t>
  </si>
  <si>
    <t>SPRAGUE_Mary_1st=persons_id</t>
  </si>
  <si>
    <t>ReceivedBaptismalAndConfirmationCertificates-RecentCatholic</t>
  </si>
  <si>
    <t>WRIGHT_Margo_1st=persons_id</t>
  </si>
  <si>
    <t>20150912T1300_Wedding_1st=events_id</t>
  </si>
  <si>
    <t>Tallulah</t>
  </si>
  <si>
    <t>Tallulah grew up at STM. Archie is nephew.</t>
  </si>
  <si>
    <t>ZULETA_Mary_1st=persons_id</t>
  </si>
  <si>
    <t>Zuleta</t>
  </si>
  <si>
    <t>FISHER_Hayden_1st=persons_id</t>
  </si>
  <si>
    <t>ANTHONY_Thomas_1st=persons_id</t>
  </si>
  <si>
    <t>EMMITT_Margaret_1st=persons_id</t>
  </si>
  <si>
    <t>20150812T1200_Wedding_1st=events_id</t>
  </si>
  <si>
    <t>01202 431069</t>
  </si>
  <si>
    <t>EMMITT_Residence_1st=places_id</t>
  </si>
  <si>
    <t>BARHAM_Arthur_1st=persons_id</t>
  </si>
  <si>
    <t>CHANNON_John_1st=persons_id</t>
  </si>
  <si>
    <t>20141026T0000_Wedding_1st=events_id</t>
  </si>
  <si>
    <t>Encke</t>
  </si>
  <si>
    <t>Teresa Mary Claire</t>
  </si>
  <si>
    <t>Church</t>
  </si>
  <si>
    <t>COLEMAN_Robert_1st=persons_id</t>
  </si>
  <si>
    <t>https://docs.google.com/document/d/1mlMQBvF0mtsyH_iJZBGLqOUynSnAqUA5-cCyQe-iDrQ/edit?usp=sharing</t>
  </si>
  <si>
    <t>HIRSCHFIELD_Francis_1st=persons_id</t>
  </si>
  <si>
    <t>Hirschfield</t>
  </si>
  <si>
    <t>teresaencke@hotmail.com</t>
  </si>
  <si>
    <t>07827 960002</t>
  </si>
  <si>
    <t>20140818T0000_Wedding_1st=events_id</t>
  </si>
  <si>
    <t>MONKTON_Margaret_1st=persons_id</t>
  </si>
  <si>
    <t>Monkton</t>
  </si>
  <si>
    <t>MURPHY_Berty_1st=persons_id</t>
  </si>
  <si>
    <t>Berty</t>
  </si>
  <si>
    <t>20130826T0000_Wedding_1st=events_id</t>
  </si>
  <si>
    <t>Son of Ron and Sylvia Esposti (RIP)</t>
  </si>
  <si>
    <t xml:space="preserve">paulesposti@btinternet.com </t>
  </si>
  <si>
    <t>07799 888713</t>
  </si>
  <si>
    <t>BRIDGER_William_2nd=persons_id</t>
  </si>
  <si>
    <t>20130531T0000_Wedding_1st=events_id</t>
  </si>
  <si>
    <t>Jacksy</t>
  </si>
  <si>
    <t>Ethridge</t>
  </si>
  <si>
    <t>Jose</t>
  </si>
  <si>
    <t>Mark Murphy</t>
  </si>
  <si>
    <t>Kerala, found drowned in well</t>
  </si>
  <si>
    <t>01202 434688</t>
  </si>
  <si>
    <t>ETHRIDGE_Residence_1st=places_id</t>
  </si>
  <si>
    <t>Valsa</t>
  </si>
  <si>
    <t>SMITH_Magdalene_1st=persons_id</t>
  </si>
  <si>
    <t>EVANS_Bernardine_1st=persons_id</t>
  </si>
  <si>
    <t>Bernardine</t>
  </si>
  <si>
    <t>20121227T0000_Wedding_1st=events_id</t>
  </si>
  <si>
    <t>30/09/1954</t>
  </si>
  <si>
    <t>Magdalene</t>
  </si>
  <si>
    <t>01202 424838</t>
  </si>
  <si>
    <t>EVANS_Residence_1st=places_id</t>
  </si>
  <si>
    <t>MACDONALD_Martha_1st=persons_id</t>
  </si>
  <si>
    <t>Martha</t>
  </si>
  <si>
    <t>20121208T0000_Wedding_1st=events_id</t>
  </si>
  <si>
    <t>BA,MA(Candidate:Moorlands),PhD</t>
  </si>
  <si>
    <t>Christopher Robin</t>
  </si>
  <si>
    <t>GREY_Michael_1st=persons_id</t>
  </si>
  <si>
    <t>chris_r_evans_2000@yahoo.com</t>
  </si>
  <si>
    <t>02/10/1958</t>
  </si>
  <si>
    <t>20120526T1330_Wedding_1st=events_id</t>
  </si>
  <si>
    <t>Josef</t>
  </si>
  <si>
    <t>Pompka</t>
  </si>
  <si>
    <t>BothUnmarriedBaptisedNonCatholics</t>
  </si>
  <si>
    <t>PETERS_Rosy_1st=persons_id</t>
  </si>
  <si>
    <t>https://docs.google.com/document/d/19tFTwEGd23-vCFbmS9t7BqQlpNBe2GjK0YpUegbBpiA/edit?usp=sharing</t>
  </si>
  <si>
    <t>01202 422040</t>
  </si>
  <si>
    <t>EVANS_Residence_2nd=places_id</t>
  </si>
  <si>
    <t>Tasha</t>
  </si>
  <si>
    <t>Wake</t>
  </si>
  <si>
    <t>20110831T0000_Wedding_1st=events_id</t>
  </si>
  <si>
    <t>ALLUM_Iris_1st=persons_id</t>
  </si>
  <si>
    <t>Jodie</t>
  </si>
  <si>
    <t>Jodie Ann</t>
  </si>
  <si>
    <t>Diplock</t>
  </si>
  <si>
    <t>goldenmeerkat@hotmail.com</t>
  </si>
  <si>
    <t>01202 431338</t>
  </si>
  <si>
    <t>EVANS_Residence_3rd=places_id</t>
  </si>
  <si>
    <t>HURST_Alec_1st=persons_id</t>
  </si>
  <si>
    <t>20110828T0000_Wedding_1st=events_id</t>
  </si>
  <si>
    <t>1957-10-03</t>
  </si>
  <si>
    <t>Hurst</t>
  </si>
  <si>
    <t>MCINNES_Jane_1st=persons_id</t>
  </si>
  <si>
    <t>McInnes</t>
  </si>
  <si>
    <t>Kim</t>
  </si>
  <si>
    <t>Kimberley Fiona (Anne)</t>
  </si>
  <si>
    <t>HINTON-WOODLAND-BURIAL-GROUND-COOPERATIVE_Funeral-Directors_1st=places_id</t>
  </si>
  <si>
    <t>https://docs.google.com/document/d/1nst9s0LdK0x4W9-APk5V50dtUhWoL2D_3gh2HYI1lYw/edit?usp=sharing</t>
  </si>
  <si>
    <t>20110509T0000_Wedding_1st=events_id</t>
  </si>
  <si>
    <t>any_old_addy@hotmail.com</t>
  </si>
  <si>
    <t>JOYCE_Stephen_1st=persons_id</t>
  </si>
  <si>
    <t>EVANS_3rd=familes_id</t>
  </si>
  <si>
    <t>SMITH_Barry_1st=persons_id</t>
  </si>
  <si>
    <t>20110225T0000_Wedding_1st=events_id</t>
  </si>
  <si>
    <t>FRANKS_Edith_1st=persons_id</t>
  </si>
  <si>
    <t>Edward Henry</t>
  </si>
  <si>
    <t>Edith</t>
  </si>
  <si>
    <t>Franks</t>
  </si>
  <si>
    <t>ANDREWS_Frank_1st=persons_id</t>
  </si>
  <si>
    <t>1946-06-17</t>
  </si>
  <si>
    <t>20100424T0000_Wedding_1st=events_id</t>
  </si>
  <si>
    <t>Newcastle-upon-Tyne, possibly in Whitley Bay</t>
  </si>
  <si>
    <t>09/10/1964</t>
  </si>
  <si>
    <t>COOPER_Therese_1st=persons_id</t>
  </si>
  <si>
    <t>Excell</t>
  </si>
  <si>
    <t>Therese</t>
  </si>
  <si>
    <t>20091223T0000_Wedding_1st=events_id</t>
  </si>
  <si>
    <t>01202 386682</t>
  </si>
  <si>
    <t>EXCELL_Residence_1st=places_id</t>
  </si>
  <si>
    <t>HAY_Jean_1st=persons_id</t>
  </si>
  <si>
    <t>Hay</t>
  </si>
  <si>
    <t>MCKINNEY_Sheila_1st=persons_id</t>
  </si>
  <si>
    <t>Falco</t>
  </si>
  <si>
    <t>Dominic Claude</t>
  </si>
  <si>
    <t>20090626T0000_Wedding_1st=events_id</t>
  </si>
  <si>
    <t>ALLEN_Margaret_1st=persons_id</t>
  </si>
  <si>
    <t>HOPE_Patrick_1st=persons_id</t>
  </si>
  <si>
    <t>20081229T0000_Wedding_1st=events_id</t>
  </si>
  <si>
    <t>Francesca Madeleine Eileen</t>
  </si>
  <si>
    <t>CLOUGH_Norman_1st=persons_id</t>
  </si>
  <si>
    <t>francesca_falco@hotmail.co.uk</t>
  </si>
  <si>
    <t>07949 417878</t>
  </si>
  <si>
    <t>11/10/1963</t>
  </si>
  <si>
    <t>Clough</t>
  </si>
  <si>
    <t>20081206T0000_Wedding_1st=events_id</t>
  </si>
  <si>
    <t>CONNOLLY_Margaret_1st=persons_id</t>
  </si>
  <si>
    <t>12/10/1941</t>
  </si>
  <si>
    <t>Gilbert</t>
  </si>
  <si>
    <t>20080920T0000_Wedding_1st=events_id</t>
  </si>
  <si>
    <t>O'CONNOR_Thomas_1st=persons_id</t>
  </si>
  <si>
    <t>01202 302109</t>
  </si>
  <si>
    <t>FELIPPE_Jose_1st=persons_id</t>
  </si>
  <si>
    <t>Felippe</t>
  </si>
  <si>
    <t>20080426T0000_Wedding_1st=events_id</t>
  </si>
  <si>
    <t>Michael Dominic</t>
  </si>
  <si>
    <t>01202 982095</t>
  </si>
  <si>
    <t>PENNY_Rachel_1st=persons_id</t>
  </si>
  <si>
    <t>JEWELL_Residence_1st=places_id</t>
  </si>
  <si>
    <t>Rachel</t>
  </si>
  <si>
    <t>Penny</t>
  </si>
  <si>
    <t>20060909T0000_Wedding_1st=events_id</t>
  </si>
  <si>
    <t>TRAGESER_Donald_1st=persons_id</t>
  </si>
  <si>
    <t>FARIS_Anne_1st=persons_id</t>
  </si>
  <si>
    <t>Faris</t>
  </si>
  <si>
    <t>01202 433323</t>
  </si>
  <si>
    <t>COMMONE_Aggie_1st=persons_id</t>
  </si>
  <si>
    <t>FARIS_Residence_1st=places_id</t>
  </si>
  <si>
    <t>Aggie</t>
  </si>
  <si>
    <t>Commone</t>
  </si>
  <si>
    <t>20060804T0000_Wedding_1st=events_id</t>
  </si>
  <si>
    <t>Phyllis</t>
  </si>
  <si>
    <t>Farrow</t>
  </si>
  <si>
    <t>rosie@rosieandjim.plus.com</t>
  </si>
  <si>
    <t>20051217T0000_Wedding_1st=events_id</t>
  </si>
  <si>
    <t>01202 396398</t>
  </si>
  <si>
    <t>FARROW_Residence_1st=places_id</t>
  </si>
  <si>
    <t>16/10/1965</t>
  </si>
  <si>
    <t>PEATE_Felix_1st=persons_id</t>
  </si>
  <si>
    <t>Felix</t>
  </si>
  <si>
    <t>https://drive.google.com/uc?id=0BxY8FTVhdfNbcENocXI0cXp3U28</t>
  </si>
  <si>
    <t>20040703T0000_Wedding_1st=events_id</t>
  </si>
  <si>
    <t>MURPHY_Stella_1st=persons_id</t>
  </si>
  <si>
    <t>Rosemary</t>
  </si>
  <si>
    <t>Stella</t>
  </si>
  <si>
    <t>20031201T0000_Wedding_1st=events_id</t>
  </si>
  <si>
    <t>Daphne</t>
  </si>
  <si>
    <t>COYNE_Terence_1st=persons_id</t>
  </si>
  <si>
    <t>https://drive.google.com/uc?id=0BxY8FTVhdfNbRTFob2RTYzdra2s</t>
  </si>
  <si>
    <t>Farrugia</t>
  </si>
  <si>
    <t>19991009T0000_Wedding_1st=events_id</t>
  </si>
  <si>
    <t>mannyfarrugia@hotmail.co.uk</t>
  </si>
  <si>
    <t>01202 856990</t>
  </si>
  <si>
    <t>FINN_Joseph_1st=persons_id</t>
  </si>
  <si>
    <t>FARRUGIA_Residence_1st=places_id</t>
  </si>
  <si>
    <t>19990911T0000_Wedding_1st=events_id</t>
  </si>
  <si>
    <t>Geoff</t>
  </si>
  <si>
    <t>Hadden</t>
  </si>
  <si>
    <t>rickfeller@outlook.com</t>
  </si>
  <si>
    <t>01202 479055</t>
  </si>
  <si>
    <t>FELLER_Residence_1st=places_id</t>
  </si>
  <si>
    <t>20161103T1600_Funeral-Vigil_1st=events_id</t>
  </si>
  <si>
    <t>20161104T1200_Requiem-Mass_1st=events_id</t>
  </si>
  <si>
    <t>BURROUGHS_Mary_1st=persons_id</t>
  </si>
  <si>
    <t>Burroughs</t>
  </si>
  <si>
    <t>19970227T0000_Wedding_1st=events_id</t>
  </si>
  <si>
    <t>MACKENZIE_Sheila_1st=persons_id</t>
  </si>
  <si>
    <t>Fellowes</t>
  </si>
  <si>
    <t>01202 419957</t>
  </si>
  <si>
    <t>FELLOWES_Residence_1st=places_id</t>
  </si>
  <si>
    <t>MURPHY_Seamus_1st=persons_id</t>
  </si>
  <si>
    <t>19960912T0000_Wedding_1st=events_id</t>
  </si>
  <si>
    <t>Seamus</t>
  </si>
  <si>
    <t>Felsz</t>
  </si>
  <si>
    <t>Janette Marzena</t>
  </si>
  <si>
    <t>Wolan</t>
  </si>
  <si>
    <t>HIERONS_Joan_1st=persons_id</t>
  </si>
  <si>
    <t>Hierons</t>
  </si>
  <si>
    <t>19960226T0000_Wedding_1st=events_id</t>
  </si>
  <si>
    <t>janettewolan@live.co.uk</t>
  </si>
  <si>
    <t>07734 831771</t>
  </si>
  <si>
    <t>FELSZ_Residence_1st=places_id</t>
  </si>
  <si>
    <t>MURRAY_Ronald_1st=persons_id</t>
  </si>
  <si>
    <t>Ronald</t>
  </si>
  <si>
    <t>Customer service adviser</t>
  </si>
  <si>
    <t>HEHIR_Paddy_1st=persons_id</t>
  </si>
  <si>
    <t>Polish</t>
  </si>
  <si>
    <t>19940820T0000_Wedding_1st=events_id</t>
  </si>
  <si>
    <t>Lukasz</t>
  </si>
  <si>
    <t>Lukasz Ryszarda</t>
  </si>
  <si>
    <t>MCDONNELL_Kevin_1st=persons_id</t>
  </si>
  <si>
    <t>Machine operator</t>
  </si>
  <si>
    <t>19940616T0000_Wedding_1st=events_id</t>
  </si>
  <si>
    <t>ALLUM_Elliot_1st=persons_id</t>
  </si>
  <si>
    <t>Elliot</t>
  </si>
  <si>
    <t>Oscar</t>
  </si>
  <si>
    <t>Oscar Lukas</t>
  </si>
  <si>
    <t>MARTIN_Walter_1st=persons_id</t>
  </si>
  <si>
    <t>19940419T0000_Wedding_1st=events_id</t>
  </si>
  <si>
    <t>O'SULLIVAN_Robert_1st=persons_id</t>
  </si>
  <si>
    <t>Fenton</t>
  </si>
  <si>
    <t>01202 430407</t>
  </si>
  <si>
    <t>19940126T0000_Wedding_1st=events_id</t>
  </si>
  <si>
    <t>FENTON_Residence_1st=places_id</t>
  </si>
  <si>
    <t>JOHNSON_Monica_1st=persons_id</t>
  </si>
  <si>
    <t>Pablito</t>
  </si>
  <si>
    <t>Fernez</t>
  </si>
  <si>
    <t>25/10/1066</t>
  </si>
  <si>
    <t>FERNEZ_Residence_1st=places_id</t>
  </si>
  <si>
    <t>19931120T0000_Wedding_1st=events_id</t>
  </si>
  <si>
    <t>WHITE_Laura_1st=persons_id</t>
  </si>
  <si>
    <t>25/10/1965</t>
  </si>
  <si>
    <t>19901126T0000_Wedding_1st=events_id</t>
  </si>
  <si>
    <t>01202 426763</t>
  </si>
  <si>
    <t>FERRIS_Residence_1st=places_id</t>
  </si>
  <si>
    <t>BYRNE_Lavinia_1st=persons_id</t>
  </si>
  <si>
    <t>26/10/1966</t>
  </si>
  <si>
    <t>Lavinia</t>
  </si>
  <si>
    <t>19810314T0000_Wedding_1st=events_id</t>
  </si>
  <si>
    <t>MACCAULAY_Bridget_1st=persons_id</t>
  </si>
  <si>
    <t>MacCaulay</t>
  </si>
  <si>
    <t>sf1951@hotmail.co.uk</t>
  </si>
  <si>
    <t>01202 426648</t>
  </si>
  <si>
    <t>FERRIS_Residence_2nd=places_id</t>
  </si>
  <si>
    <t>Headteacher (retired)</t>
  </si>
  <si>
    <t>19800208T0000_Wedding_1st=events_id</t>
  </si>
  <si>
    <t>https://drive.google.com/uc?id=0BxY8FTVhdfNbbXF0QWNtTDQyeXc</t>
  </si>
  <si>
    <t>NUTT_Margaret_1st=persons_id</t>
  </si>
  <si>
    <t>Finch</t>
  </si>
  <si>
    <t>Nutt</t>
  </si>
  <si>
    <t>01202 269159</t>
  </si>
  <si>
    <t>19800202T0000_Wedding_1st=events_id</t>
  </si>
  <si>
    <t>SILK_Edward_1st=persons_id</t>
  </si>
  <si>
    <t>FINCH_Residence_1st=places_id</t>
  </si>
  <si>
    <t>29/10/1943</t>
  </si>
  <si>
    <t>FINN_Angela_1st=persons_id</t>
  </si>
  <si>
    <t>WRIGHT_Victor_1st=persons_id</t>
  </si>
  <si>
    <t>19790202T0000_Wedding_1st=events_id</t>
  </si>
  <si>
    <t>Victor</t>
  </si>
  <si>
    <t>01202 418449</t>
  </si>
  <si>
    <t>FINN_Residence_1st=places_id</t>
  </si>
  <si>
    <t>HAROLD_Kay_1st=persons_id</t>
  </si>
  <si>
    <t>Harold</t>
  </si>
  <si>
    <t>19770723T0000_Wedding_1st=events_id</t>
  </si>
  <si>
    <t>PHILLIPS_Mary_1st=persons_id</t>
  </si>
  <si>
    <t>Marianne</t>
  </si>
  <si>
    <t>01202 420309</t>
  </si>
  <si>
    <t>FIORE_Residence_1st=places_id</t>
  </si>
  <si>
    <t>19730901T0000_Wedding_1st=events_id</t>
  </si>
  <si>
    <t>THOMPSON_Monica_1st=persons_id</t>
  </si>
  <si>
    <t>Thompson</t>
  </si>
  <si>
    <t>MERRICK_Mary_1st=persons_id</t>
  </si>
  <si>
    <t>31/10/1937</t>
  </si>
  <si>
    <t>Merrick</t>
  </si>
  <si>
    <t>19710731T0000_Wedding_1st=events_id</t>
  </si>
  <si>
    <t>19700404T0000_Wedding_1st=events_id</t>
  </si>
  <si>
    <t>GRACIE_Rosemary_1st=persons_id</t>
  </si>
  <si>
    <t>DisparityOfWorship-BrideNotCatholic</t>
  </si>
  <si>
    <t>KERR_James_1st=persons_id</t>
  </si>
  <si>
    <t>19690930T0000_Wedding_1st=events_id</t>
  </si>
  <si>
    <t>19651030T1500_Wedding_1st=events_id</t>
  </si>
  <si>
    <t>Callisto</t>
  </si>
  <si>
    <t>Yes</t>
  </si>
  <si>
    <t>19650918T0000_Wedding_1st=events_id</t>
  </si>
  <si>
    <t>Dennis</t>
  </si>
  <si>
    <t>Fisher</t>
  </si>
  <si>
    <t>01202 486757</t>
  </si>
  <si>
    <t>FISHER_Residence_1st=places_id</t>
  </si>
  <si>
    <t>STANDISH_Ellen_1st=persons_id</t>
  </si>
  <si>
    <t>19590822T1000_Wedding_1st=events_id</t>
  </si>
  <si>
    <t>Standish</t>
  </si>
  <si>
    <t>ADAMS_Ruth_1st=persons_id</t>
  </si>
  <si>
    <t>19561103T1200_Wedding_1st=events_id</t>
  </si>
  <si>
    <t>Ruth</t>
  </si>
  <si>
    <t>Flaherty</t>
  </si>
  <si>
    <t>CROSS_Patrick_1st=persons_id</t>
  </si>
  <si>
    <t>19471106T0000_Wedding_1st=events_id</t>
  </si>
  <si>
    <t>FLAHERTY-GALEA_Residence_1st=places_id</t>
  </si>
  <si>
    <t>MURPHY_Irene_1st=persons_id</t>
  </si>
  <si>
    <t>10661002T0000_Wedding_1st=events_id</t>
  </si>
  <si>
    <t>19560827T0000_Wedding_1st=events_id</t>
  </si>
  <si>
    <t>01202 566029</t>
  </si>
  <si>
    <t>FLATTERY_Residence_1st=places_id</t>
  </si>
  <si>
    <t>SILK_Sylvia_1st=persons_id</t>
  </si>
  <si>
    <t>05/11/1963</t>
  </si>
  <si>
    <t>FLATTERY_Philomena_1st=persons_id</t>
  </si>
  <si>
    <t>01202 476753</t>
  </si>
  <si>
    <t>DOOGAN_Bridget_1st=persons_id</t>
  </si>
  <si>
    <t>FLATTERY_Residence_2nd=places_id</t>
  </si>
  <si>
    <t>Doogan</t>
  </si>
  <si>
    <t>JACOBS_Cecilia_1st=persons_id</t>
  </si>
  <si>
    <t>Cecilia</t>
  </si>
  <si>
    <t>Fletcher</t>
  </si>
  <si>
    <t>01202 430743</t>
  </si>
  <si>
    <t>FLETCHER_Residence_1st=places_id</t>
  </si>
  <si>
    <t>LAVERS_Louise_1st=persons_id</t>
  </si>
  <si>
    <t>Lavers</t>
  </si>
  <si>
    <t>FLINT_Margaret_1st=persons_id</t>
  </si>
  <si>
    <t>FRAMPTON_Susan_1st=persons_id</t>
  </si>
  <si>
    <t>SVP</t>
  </si>
  <si>
    <t>Frampton</t>
  </si>
  <si>
    <t>EMHC RBH</t>
  </si>
  <si>
    <t>dmflint@hotmail.co.uk</t>
  </si>
  <si>
    <t>01425 274667</t>
  </si>
  <si>
    <t>REILLY_James_1st=persons_id</t>
  </si>
  <si>
    <t>07/11/1964</t>
  </si>
  <si>
    <t>Reilly</t>
  </si>
  <si>
    <t>https://drive.google.com/uc?id=0BxY8FTVhdfNbb2ZTYXFQX0d1dU0</t>
  </si>
  <si>
    <t>VIVIAN_Linda_1st=persons_id</t>
  </si>
  <si>
    <t>FLOWER_David_1st=persons_id</t>
  </si>
  <si>
    <t>Flower</t>
  </si>
  <si>
    <t>david.flower@rbch.nhs.uk</t>
  </si>
  <si>
    <t>BOULTER_Annie_2nd=persons_id</t>
  </si>
  <si>
    <t>Boulter</t>
  </si>
  <si>
    <t>https://drive.google.com/uc?id=0BxY8FTVhdfNbR0NqNXBON3YxQU0</t>
  </si>
  <si>
    <t>Flynn</t>
  </si>
  <si>
    <t>FREKE_Walter_1st=persons_id</t>
  </si>
  <si>
    <t>01202 778199</t>
  </si>
  <si>
    <t>FLYNN_Residence_1st=places_id</t>
  </si>
  <si>
    <t>08/11/1963</t>
  </si>
  <si>
    <t>dtstart</t>
  </si>
  <si>
    <t>categories</t>
  </si>
  <si>
    <t>description</t>
  </si>
  <si>
    <t>details</t>
  </si>
  <si>
    <t>dtend</t>
  </si>
  <si>
    <t>location_places_id</t>
  </si>
  <si>
    <t>resources[posterUri]</t>
  </si>
  <si>
    <t>FLINT_Kathleen_1st=persons_id</t>
  </si>
  <si>
    <t>FLYNN_Cecelia_1st=persons_id</t>
  </si>
  <si>
    <t>Cecelia</t>
  </si>
  <si>
    <t>01202 416870</t>
  </si>
  <si>
    <t>Event Start</t>
  </si>
  <si>
    <t>Event Type</t>
  </si>
  <si>
    <t>Event Description / Liturgical Title</t>
  </si>
  <si>
    <t>Details / Coincidences</t>
  </si>
  <si>
    <t>Event End</t>
  </si>
  <si>
    <t>Location Place ID</t>
  </si>
  <si>
    <t>Image URI</t>
  </si>
  <si>
    <t>Document URI</t>
  </si>
  <si>
    <t>Keith</t>
  </si>
  <si>
    <t>Tue 02/10 00:00</t>
  </si>
  <si>
    <t>Foice</t>
  </si>
  <si>
    <t>Wedding</t>
  </si>
  <si>
    <t>FARROW-LANE</t>
  </si>
  <si>
    <t>01202 422692</t>
  </si>
  <si>
    <t>AGGERSBERG_Kathleen_1st=persons_id</t>
  </si>
  <si>
    <t>FOICE_Residence_1st=places_id</t>
  </si>
  <si>
    <t>Aggersberg</t>
  </si>
  <si>
    <t>Thu 06/11 00:00</t>
  </si>
  <si>
    <t>ESPOSTI_Maiden</t>
  </si>
  <si>
    <t>BRISLANE_James_1st=persons_id</t>
  </si>
  <si>
    <t>19550517T0000_Confirmation_1st=events_id</t>
  </si>
  <si>
    <t>Tue 17/05 00:00</t>
  </si>
  <si>
    <t>Confirmation</t>
  </si>
  <si>
    <t>19560723T0000_Wedding_1st=events_id</t>
  </si>
  <si>
    <t>Mon 23/07 00:00</t>
  </si>
  <si>
    <t>FORD</t>
  </si>
  <si>
    <t>PAGE_HEATH</t>
  </si>
  <si>
    <t>DUDLEY_Mary_1st=persons_id</t>
  </si>
  <si>
    <t>Sat 03/11 12:00</t>
  </si>
  <si>
    <t>BROOM-RYE</t>
  </si>
  <si>
    <t>https://drive.google.com/uc?id=0BxY8FTVhdfNbRWlCclBLUGd4RUk</t>
  </si>
  <si>
    <t>LLOYD_Frank_1st=persons_id</t>
  </si>
  <si>
    <t>10/11/1960</t>
  </si>
  <si>
    <t>Sat 22/08 10:00</t>
  </si>
  <si>
    <t>Lloyd</t>
  </si>
  <si>
    <t>GRAHAM_LLOYD Wedding</t>
  </si>
  <si>
    <t>Fournier</t>
  </si>
  <si>
    <t>Tue 30/09 00:00</t>
  </si>
  <si>
    <t>LYONS_HARRINGTON</t>
  </si>
  <si>
    <t>MORRIS_Harry_1st=persons_id</t>
  </si>
  <si>
    <t>kevin_fournier@uk.ibm.com</t>
  </si>
  <si>
    <t>01202 249067</t>
  </si>
  <si>
    <t>MURPHY_KETLEY</t>
  </si>
  <si>
    <t>FOURNIER_Residence_1st=places_id</t>
  </si>
  <si>
    <t>FOY_FOLEY</t>
  </si>
  <si>
    <t>CARROLL_O'CONNOR</t>
  </si>
  <si>
    <t>19760901T0000_Confirmation_1st=events_id</t>
  </si>
  <si>
    <t>FRITH_Brian_1st=persons_id</t>
  </si>
  <si>
    <t>FOX_Fiona_1st=persons_id</t>
  </si>
  <si>
    <t>FRITH_1st=chantryMasses_id</t>
  </si>
  <si>
    <t>Fiona</t>
  </si>
  <si>
    <t>KURUPPU_maiden</t>
  </si>
  <si>
    <t>FREEMAN-DEVLIN</t>
  </si>
  <si>
    <t>BALLOCH_Thomas_2nd=persons_id</t>
  </si>
  <si>
    <t>07943 578072</t>
  </si>
  <si>
    <t>FOX_Residence_1st=places_id</t>
  </si>
  <si>
    <t>HEWITT_ESCOTT</t>
  </si>
  <si>
    <t>EVANS_DIPLOCK</t>
  </si>
  <si>
    <t>19800217T0000_Baptism_1st=events_id</t>
  </si>
  <si>
    <t>FOX_Kevin_1st=persons_id</t>
  </si>
  <si>
    <t>BATTISTINI_Daisy_1st=persons_id</t>
  </si>
  <si>
    <t>Baptism</t>
  </si>
  <si>
    <t>SJ, MA (Oxon)</t>
  </si>
  <si>
    <t>Daisy</t>
  </si>
  <si>
    <t>19801012T0000_Baptism_1st=events_id</t>
  </si>
  <si>
    <t>kfox@jesuits.net</t>
  </si>
  <si>
    <t>01202 436724</t>
  </si>
  <si>
    <t>BOSCOMBE-JESUIT-COMMUNITY_Residential-Religious-House_1st=places_id</t>
  </si>
  <si>
    <t>BATTISTINI_Poppy_1st=persons_id</t>
  </si>
  <si>
    <t>Minister of Religion (Superior)</t>
  </si>
  <si>
    <t>Poppy</t>
  </si>
  <si>
    <t>HACKWELL_maiden</t>
  </si>
  <si>
    <t>19810915T0000_Baptism_1st=events_id</t>
  </si>
  <si>
    <t>CHANNON_Teresa_1st=persons_id</t>
  </si>
  <si>
    <t>19820531T0000_Confirmation_CHRISTCHURCH_Parish_1st=events_id</t>
  </si>
  <si>
    <t>https://drive.google.com/uc?id=0BxY8FTVhdfNbOE0wTWhrcFdMWW8</t>
  </si>
  <si>
    <t>HALPIN_William_1st=persons_id</t>
  </si>
  <si>
    <t>Foley</t>
  </si>
  <si>
    <t>BOURNEMOUTH-CORPUS-CHRISTI_Parish_1st=places_id</t>
  </si>
  <si>
    <t>19850113T0000_Baptism_1st=events_id</t>
  </si>
  <si>
    <t>Halpin</t>
  </si>
  <si>
    <t>01202 246538</t>
  </si>
  <si>
    <t>FOY_Residence_1st=places_id</t>
  </si>
  <si>
    <t>MURPHY_Ken_1st=persons_id</t>
  </si>
  <si>
    <t>1946-09-24</t>
  </si>
  <si>
    <t>Ken</t>
  </si>
  <si>
    <t>IE:Ireland</t>
  </si>
  <si>
    <t>County Wrexford,Ireland</t>
  </si>
  <si>
    <t>FOLEY_1st=families_id</t>
  </si>
  <si>
    <t>CARTER_Hannah_1st=persons_id</t>
  </si>
  <si>
    <t>BLANDFORD-FORUM_Parish_1st=places_id</t>
  </si>
  <si>
    <t>19850529T0000_Baptism_1st=events_id</t>
  </si>
  <si>
    <t>Anthony Peter</t>
  </si>
  <si>
    <t>CRONIN_Denis_1st=persons_id</t>
  </si>
  <si>
    <t>19850601T0000_Confirmation_BLANDFORD-FORUM_Parish_1st=events_id</t>
  </si>
  <si>
    <t>Lives New South Wales, Australia</t>
  </si>
  <si>
    <t>Cronin</t>
  </si>
  <si>
    <t>HIGGINS_Kate_1st=persons_id</t>
  </si>
  <si>
    <t>Lucy Hewitt</t>
  </si>
  <si>
    <t>KINSON_Parish_1st=places_id</t>
  </si>
  <si>
    <t>19890107T0000_Baptism_1st=events_id</t>
  </si>
  <si>
    <t>13/11/1952</t>
  </si>
  <si>
    <t>Higgins</t>
  </si>
  <si>
    <t>19890329T0000_Baptism_1st=events_id</t>
  </si>
  <si>
    <t>John Joseph</t>
  </si>
  <si>
    <t>MCGARGLE_Elizabeth_1st=persons_id</t>
  </si>
  <si>
    <t>WEEDEN_Shaun</t>
  </si>
  <si>
    <t>WIMBORNE_Parish_1st=places_id</t>
  </si>
  <si>
    <t>1943-03-27</t>
  </si>
  <si>
    <t>County Longford,Ireland</t>
  </si>
  <si>
    <t>MURPHY_Francis_1st=persons_id</t>
  </si>
  <si>
    <t>BAECK_maiden</t>
  </si>
  <si>
    <t>19930601T0000_Confirmation_1st=events_id</t>
  </si>
  <si>
    <t>MCGARGLE_Hugh_1st=persons_id</t>
  </si>
  <si>
    <t>Jon</t>
  </si>
  <si>
    <t>III</t>
  </si>
  <si>
    <t>Jonathan Patrick</t>
  </si>
  <si>
    <t>Baptism of Rebecca Myrna Challis</t>
  </si>
  <si>
    <t>MCMAHON_Brighid_1st=persons_id</t>
  </si>
  <si>
    <t>14/11/1965</t>
  </si>
  <si>
    <t>Brighid</t>
  </si>
  <si>
    <t>JORDAN_SHAVER</t>
  </si>
  <si>
    <t>VAIDYAKARAN_RAPHAEL</t>
  </si>
  <si>
    <t>PHILPOTT_Joan_1st=persons_id</t>
  </si>
  <si>
    <t>FOY_Kathyn_1st=persons_id</t>
  </si>
  <si>
    <t>Kathryn</t>
  </si>
  <si>
    <t>LANHAM_GILLINGHAM</t>
  </si>
  <si>
    <t>TUCKER_Thomas_1st=persons_id</t>
  </si>
  <si>
    <t>Kathryn Louise</t>
  </si>
  <si>
    <t>15/11/1964</t>
  </si>
  <si>
    <t>Tucker</t>
  </si>
  <si>
    <t>Lives and works in Poole</t>
  </si>
  <si>
    <t>ACHENKUNJU_maiden</t>
  </si>
  <si>
    <t>FRUGONE_CLARKE</t>
  </si>
  <si>
    <t>WILBY_Hilda_1st=persons_id</t>
  </si>
  <si>
    <t>Wilby</t>
  </si>
  <si>
    <t>19950609T0000_Confirmation_1st=events_id</t>
  </si>
  <si>
    <t>Mary Christine</t>
  </si>
  <si>
    <t>Studying in London to be RE teacher in Secondary Schools</t>
  </si>
  <si>
    <t>GROGAN_Angela_1st=persons_id</t>
  </si>
  <si>
    <t>JOHNSTONE_SKOWRONSKA</t>
  </si>
  <si>
    <t>Grogan</t>
  </si>
  <si>
    <t>JOSEPH_BABY</t>
  </si>
  <si>
    <t>O'KEEFE_Patrick_2nd=persons_id</t>
  </si>
  <si>
    <t>FRASER_Margaret_1st=persons_id</t>
  </si>
  <si>
    <t>ADAMS_maiden</t>
  </si>
  <si>
    <t>16/11/1960</t>
  </si>
  <si>
    <t>07706 477510</t>
  </si>
  <si>
    <t>FRASER_Residence_4th=places_id</t>
  </si>
  <si>
    <t>FRASER_Residence_1st=places_id</t>
  </si>
  <si>
    <t>CORREA_maiden</t>
  </si>
  <si>
    <t>LINES_Margherita_1st=persons_id</t>
  </si>
  <si>
    <t>Nurse (retired)</t>
  </si>
  <si>
    <t>17/11/1066</t>
  </si>
  <si>
    <t>DUNCAN_maiden</t>
  </si>
  <si>
    <t>20010610T0930_Sunday-Mass_1st=events_id</t>
  </si>
  <si>
    <t>Sunday-Mass</t>
  </si>
  <si>
    <t>CHALLIS_Becky,. et. al.</t>
  </si>
  <si>
    <t>With First Communion</t>
  </si>
  <si>
    <t>https://drive.google.com/uc?id=0BxY8FTVhdfNbRTRjNnhCSWMtOUk</t>
  </si>
  <si>
    <t>EMMEL_Bridget_1st=persons_id</t>
  </si>
  <si>
    <t>ANNICCHARICO_MARS Wedding</t>
  </si>
  <si>
    <t>FRASER_Mayte_1st=persons_id</t>
  </si>
  <si>
    <t>Emmel</t>
  </si>
  <si>
    <t>Mayte</t>
  </si>
  <si>
    <t>20050901T0000_Baptism_1st=events_id</t>
  </si>
  <si>
    <t>FRASER_Residence_3rd=places_id</t>
  </si>
  <si>
    <t>Don</t>
  </si>
  <si>
    <t>JONES_FOLAN</t>
  </si>
  <si>
    <t>CARR_CARROLL</t>
  </si>
  <si>
    <t>ZEKEZIE_MADU</t>
  </si>
  <si>
    <t>HARVEY_Elsie_1st=persons_id</t>
  </si>
  <si>
    <t>Robin</t>
  </si>
  <si>
    <t>TUCKER_HOURAGHAN</t>
  </si>
  <si>
    <t>01202 485075</t>
  </si>
  <si>
    <t>FRASER_Residence_2nd=places_id</t>
  </si>
  <si>
    <t>KERMODE_Patricia_1st=persons_id</t>
  </si>
  <si>
    <t>ROWLAND_maiden</t>
  </si>
  <si>
    <t>Kermode</t>
  </si>
  <si>
    <t>PETERS_RILEY</t>
  </si>
  <si>
    <t>LAVERS_Ernest_1st=persons_id</t>
  </si>
  <si>
    <t>GRAY_GARCIA</t>
  </si>
  <si>
    <t>Ernest</t>
  </si>
  <si>
    <t>Elizabeth Ann</t>
  </si>
  <si>
    <t>Devlin</t>
  </si>
  <si>
    <t>OZMOND_maiden</t>
  </si>
  <si>
    <t>Works at RBH</t>
  </si>
  <si>
    <t xml:space="preserve"> eaanstey@hotmail.co.uk </t>
  </si>
  <si>
    <t>07472 819713</t>
  </si>
  <si>
    <t>FREEMAN_Residence_1st=places_id</t>
  </si>
  <si>
    <t>ANTHONY_Lilian_1st=persons_id</t>
  </si>
  <si>
    <t>Mancunian</t>
  </si>
  <si>
    <t>TARANOWSKI_BUKOWSKA</t>
  </si>
  <si>
    <t>Health Care Assistant</t>
  </si>
  <si>
    <t>GRIBBLE_VISTAN</t>
  </si>
  <si>
    <t>PARRY_John_1st=persons_id</t>
  </si>
  <si>
    <t>Chronically-Ill</t>
  </si>
  <si>
    <t>Fr John</t>
  </si>
  <si>
    <t>Fibromyalgia</t>
  </si>
  <si>
    <t>Parry</t>
  </si>
  <si>
    <t>HILARIO_GUIANG</t>
  </si>
  <si>
    <t>THAIN_HARRIS</t>
  </si>
  <si>
    <t>READING_Agnes_1st=persons_id</t>
  </si>
  <si>
    <t>20/11/1966</t>
  </si>
  <si>
    <t>EGMORE_FREIRE</t>
  </si>
  <si>
    <t>FREIRE_Residence_1st=places_id</t>
  </si>
  <si>
    <t>Reading</t>
  </si>
  <si>
    <t>20120407T2000_Confirmation_1st=events_id</t>
  </si>
  <si>
    <t>THOMPSON_Joan_1st=persons_id</t>
  </si>
  <si>
    <t>FROST_Peggy_1st=persons_id</t>
  </si>
  <si>
    <t>Frost</t>
  </si>
  <si>
    <t>BUCKLAND_MOXON Wedding</t>
  </si>
  <si>
    <t>HIGGINS_Joseph_1st=persons_id</t>
  </si>
  <si>
    <t>CHRISTCHURCH-PRIORY-HOLY-TRINITY_Ecclesial-Community_1st=places_id</t>
  </si>
  <si>
    <t>21/11/1954</t>
  </si>
  <si>
    <t>Carl Buckland Baptism, First Holy Communion and Confirmation at Christchurch Priory</t>
  </si>
  <si>
    <t>First Holy Communion and Confirmation</t>
  </si>
  <si>
    <t>FROST_Residence_1st=places_id</t>
  </si>
  <si>
    <t>READING_Christine_1st=persons_id</t>
  </si>
  <si>
    <t>VRETTOS_ILLINGWORTH</t>
  </si>
  <si>
    <t>COOKMAN_CRAWLEY</t>
  </si>
  <si>
    <t>RINGER_Doris_1st=persons_id</t>
  </si>
  <si>
    <t>Frugone-Clarke</t>
  </si>
  <si>
    <t>SOUTHBOURNE_Parish_1st=places_id</t>
  </si>
  <si>
    <t>20130330T2000_Holyday-Vigil-Mass_1st=events_id</t>
  </si>
  <si>
    <t>Holyday-Vigil-Mass</t>
  </si>
  <si>
    <t>With Confirmation</t>
  </si>
  <si>
    <t>BROOM_William_1st=persons_id</t>
  </si>
  <si>
    <t>WILLIAMS-CRISTOFOLI</t>
  </si>
  <si>
    <t>22/11/1966</t>
  </si>
  <si>
    <t>WILLIAMS_Residence_2nd=places_id</t>
  </si>
  <si>
    <t>20130608T0000_Baptism_1st=events_id</t>
  </si>
  <si>
    <t>https://drive.google.com/uc?id=1fLPAJr1Ua8bOb9cRQ9PtHV3aP8QUYVhA6Q</t>
  </si>
  <si>
    <t>20130727T1400_Ordination_SOHO_Ordinariate-Group_1st=events_id</t>
  </si>
  <si>
    <t>Ordination</t>
  </si>
  <si>
    <t>Valeria</t>
  </si>
  <si>
    <t>OUR-LADY-OF-WALSINGHAM_Personal-Ordinariate_1st=places_id</t>
  </si>
  <si>
    <t>20130818T0930_Sunday-Mass_1st=events_id</t>
  </si>
  <si>
    <t>FORRESTER_Brendan_2nd=persons_id</t>
  </si>
  <si>
    <t>MCGONIGLE_MURRAY</t>
  </si>
  <si>
    <t>20131208T1500_Ordination_PORTSMOUTH_Cathedral_1st=events_id</t>
  </si>
  <si>
    <t>LANNEN_George_1st=persons_id</t>
  </si>
  <si>
    <t>PORTSMOUTH_Cathedral_1st=places_id</t>
  </si>
  <si>
    <t>20131209T1830_Votive-Mass_1st=events_id</t>
  </si>
  <si>
    <t>22/11/1940</t>
  </si>
  <si>
    <t>Votive-Mass</t>
  </si>
  <si>
    <t>The Immaculate Conception of the Blessed Virgin Mary, Joint Principal Patron of the Diocese Solemnity</t>
  </si>
  <si>
    <t>https://drive.google.com/uc?id=154RBDZRPEvjckJWuw_9xdMsFMtJ6ihhytg</t>
  </si>
  <si>
    <t>20131211T0930_Weekday-Mass_1st=events_id</t>
  </si>
  <si>
    <t>Weekday-Mass</t>
  </si>
  <si>
    <t>20131212T0930_Weekday-Mass_1st=events_id</t>
  </si>
  <si>
    <t>LLOYD_Mary_1st=persons_id</t>
  </si>
  <si>
    <t>victoria.frugone@gmail.com</t>
  </si>
  <si>
    <t>20131213T0930_Weekday-Mass_1st=events_id</t>
  </si>
  <si>
    <t>20131214T1800_Sunday-Vigil-Mass_1st=events_id</t>
  </si>
  <si>
    <t>GROGAN_Kathleen_1st=persons_id</t>
  </si>
  <si>
    <t>Sunday-Vigil-Mass</t>
  </si>
  <si>
    <t>20131217T0930_Weekday-Mass_1st=events_id</t>
  </si>
  <si>
    <t>https://drive.google.com/uc?id=184A8AWAyroGQsgcqj6eNv_CJGq-Ee73uIA</t>
  </si>
  <si>
    <t>20131219T0930_Weekday-Mass_1st=events_id</t>
  </si>
  <si>
    <t>Frugone Hayes</t>
  </si>
  <si>
    <t>Edwin Antonio</t>
  </si>
  <si>
    <t>20131220T0930_Weekday-Mass_1st=events_id</t>
  </si>
  <si>
    <t>efrugone@mundolimpio.cl</t>
  </si>
  <si>
    <t>07927 296507</t>
  </si>
  <si>
    <t>20131221T1800_Sunday-Vigil-Mass_1st=events_id</t>
  </si>
  <si>
    <t>1964-08-21</t>
  </si>
  <si>
    <t>20131222T0930_Sunday-Mass_1st=events_id</t>
  </si>
  <si>
    <t>PRICE_James_2nd=persons_id</t>
  </si>
  <si>
    <t>20131228T1800_Sunday-Vigil-Mass_1st=events_id</t>
  </si>
  <si>
    <t>23/11/1938</t>
  </si>
  <si>
    <t>20131229T0930_Sunday-Mass_1st=events_id</t>
  </si>
  <si>
    <t>https://drive.google.com/uc?id=1wWSZrPvFpNXc9JA2OceQxlKIw628gf4c_A</t>
  </si>
  <si>
    <t>20140101T0930_Weekday-Mass_1st=events_id</t>
  </si>
  <si>
    <t>TOBIE_Joseph_1st=persons_id</t>
  </si>
  <si>
    <t>Anita</t>
  </si>
  <si>
    <t>Galea</t>
  </si>
  <si>
    <t>Tobie</t>
  </si>
  <si>
    <t>20140104T1800_Sunday-Vigil-Mass_1st=events_id</t>
  </si>
  <si>
    <t>anitagalea@hotmail.co.uk</t>
  </si>
  <si>
    <t>07907 029061</t>
  </si>
  <si>
    <t>20140108T0930_Weekday-Mass_1st=events_id</t>
  </si>
  <si>
    <t>HESP_Donald_1st=persons_id</t>
  </si>
  <si>
    <t>GALEA_Residence_1st=places_id</t>
  </si>
  <si>
    <t>20140110T0930_Weekday-Mass_1st=events_id</t>
  </si>
  <si>
    <t>20140112T0930_Sunday-Mass_1st=events_id</t>
  </si>
  <si>
    <t>HOLFORD_Bill_1st=persons_id</t>
  </si>
  <si>
    <t>20140118T1800_Sunday-Vigil-Mass_1st=events_id</t>
  </si>
  <si>
    <t>Holford</t>
  </si>
  <si>
    <t>Gayle</t>
  </si>
  <si>
    <t>20140119T0930_Sunday-Mass_1st=events_id</t>
  </si>
  <si>
    <t>PHELAN_Nicholas_1st=persons_id</t>
  </si>
  <si>
    <t>01202 467110</t>
  </si>
  <si>
    <t>GAYLE_Residence_1st=places_id</t>
  </si>
  <si>
    <t>20140122T0930_Weekday-Mass_1st=events_id</t>
  </si>
  <si>
    <t>20140208T1800_Sunday-Vigil-Mass_1st=events_id</t>
  </si>
  <si>
    <t>TACKLEY_Ron_1st=persons_id</t>
  </si>
  <si>
    <t>20140209T0930_Sunday-Mass_1st=events_id</t>
  </si>
  <si>
    <t>Geasley</t>
  </si>
  <si>
    <t>20140215T1800_Sunday-Vigil-Mass_1st=events_id</t>
  </si>
  <si>
    <t>DE-SOUZA_Winifred_1st=persons_id</t>
  </si>
  <si>
    <t>20140220T0930_Weekday-Mass_1st=events_id</t>
  </si>
  <si>
    <t>hejd@hotmail.co.uk</t>
  </si>
  <si>
    <t>01202 566922</t>
  </si>
  <si>
    <t>GEASLEY_Residence_1st=places_id</t>
  </si>
  <si>
    <t>20140222T1800_Sunday-Vigil-Mass_1st=events_id</t>
  </si>
  <si>
    <t>20140223T0930_Sunday-Mass_1st=events_id</t>
  </si>
  <si>
    <t>20140301T1800_Sunday-Vigil-Mass_1st=events_id</t>
  </si>
  <si>
    <t>PRICE_Malcolm_1st=persons_id</t>
  </si>
  <si>
    <t>Malcolm</t>
  </si>
  <si>
    <t>20140302T0930_Sunday-Mass_1st=events_id</t>
  </si>
  <si>
    <t>Nigel</t>
  </si>
  <si>
    <t>Geddes</t>
  </si>
  <si>
    <t>20140305T0930_Weekday-Mass_1st=events_id</t>
  </si>
  <si>
    <t>SCANLAN_Elizabeth_1st=persons_id</t>
  </si>
  <si>
    <t>nigelgeddes@yahoo.co.uk</t>
  </si>
  <si>
    <t>01202 268175</t>
  </si>
  <si>
    <t>GEDDES_Residence_1st=places_id</t>
  </si>
  <si>
    <t>20140309T0930_Sunday-Mass_1st=events_id</t>
  </si>
  <si>
    <t>Funeral-Mass</t>
  </si>
  <si>
    <t>STEPHENS_Pat_1st</t>
  </si>
  <si>
    <t>Gedling</t>
  </si>
  <si>
    <t>20140322T1800_Sunday-Vigil-Mass_1st=events_id</t>
  </si>
  <si>
    <t>Scanlan</t>
  </si>
  <si>
    <t>01202 420129</t>
  </si>
  <si>
    <t>20140328T0930_Weekday-Mass_1st=events_id</t>
  </si>
  <si>
    <t>GEDLING_Residence_1st=places_id</t>
  </si>
  <si>
    <t>SCANLAN_1st=chantryMasses_id</t>
  </si>
  <si>
    <t>20140403T0930_Weekday-Mass_1st=events_id</t>
  </si>
  <si>
    <t>BALLOCH_Peter_2nd=persons_id</t>
  </si>
  <si>
    <t>20140405T1800_Sunday-Vigil-Mass_1st=events_id</t>
  </si>
  <si>
    <t>20140408T0930_Weekday-Mass_1st=events_id</t>
  </si>
  <si>
    <t>Heiner</t>
  </si>
  <si>
    <t>Gielissen</t>
  </si>
  <si>
    <t>20140412T1800_Sunday-Vigil-Mass_1st=events_id</t>
  </si>
  <si>
    <t>20140413T0930_Sunday-Mass_1st=events_id</t>
  </si>
  <si>
    <t>01202 420346</t>
  </si>
  <si>
    <t>GREEN_Edwin_1st=persons_id</t>
  </si>
  <si>
    <t>GIELISSEN_Residence_1st=places_id</t>
  </si>
  <si>
    <t>With Baptism</t>
  </si>
  <si>
    <t>29/11/1964</t>
  </si>
  <si>
    <t>ROCKS_Ray_1st</t>
  </si>
  <si>
    <t>KELLY_Norah_1st=persons_id</t>
  </si>
  <si>
    <t>Burial</t>
  </si>
  <si>
    <t>BOURNEMOUTH-EAST_Cemetery_1st=places_id</t>
  </si>
  <si>
    <t>20140426T1800_Sunday-Vigil-Mass_1st=events_id</t>
  </si>
  <si>
    <t>29/11/1959</t>
  </si>
  <si>
    <t>20140503T1200_Confirmation_1st=events_id</t>
  </si>
  <si>
    <t>Pastoral Area Confirmations at the Cathedral</t>
  </si>
  <si>
    <t>01202 476683</t>
  </si>
  <si>
    <t>MACDONAGH_Mac_1st=persons_id</t>
  </si>
  <si>
    <t>20140507T0930_Weekday-Mass_1st=events_id</t>
  </si>
  <si>
    <t>GILBY_Residence_1st=places_id</t>
  </si>
  <si>
    <t>Mac</t>
  </si>
  <si>
    <t>20140509T0930_Weekday-Mass_1st=events_id</t>
  </si>
  <si>
    <t>20140510T1800_Sunday-Vigil-Mass_1st=events_id</t>
  </si>
  <si>
    <t>SHEATH_Renee_1st=persons_id</t>
  </si>
  <si>
    <t>Coeliac</t>
  </si>
  <si>
    <t>Renee</t>
  </si>
  <si>
    <t>20140513T0930_Weekday-Mass_1st=events_id</t>
  </si>
  <si>
    <t>Gill</t>
  </si>
  <si>
    <t>TRAGER_Jacob_1st=persons_id</t>
  </si>
  <si>
    <t>20140514T0930_Weekday-Mass_1st=events_id</t>
  </si>
  <si>
    <t>01425 638991</t>
  </si>
  <si>
    <t>GILL_Residence_1st=places_id</t>
  </si>
  <si>
    <t>20140515T0930_Weekday-Mass_1st=events_id</t>
  </si>
  <si>
    <t>29/11/1950</t>
  </si>
  <si>
    <t>Jacob</t>
  </si>
  <si>
    <t>Trager</t>
  </si>
  <si>
    <t>20140516T0930_Weekday-Mass_1st=events_id</t>
  </si>
  <si>
    <t>20140517T1800_Sunday-Vigil-Mass_1st=events_id</t>
  </si>
  <si>
    <t>20140518T0930_Sunday-Mass_1st=events_id</t>
  </si>
  <si>
    <t>With First Holy Communion</t>
  </si>
  <si>
    <t>KEMBLE_Ivy_1st=persons_id</t>
  </si>
  <si>
    <t>20140520T0930_Weekday-Mass_1st=events_id</t>
  </si>
  <si>
    <t>Bec</t>
  </si>
  <si>
    <t>Gilray</t>
  </si>
  <si>
    <t>Rebecca</t>
  </si>
  <si>
    <t>Simpson</t>
  </si>
  <si>
    <t>20140521T0930_Weekday-Mass_1st=events_id</t>
  </si>
  <si>
    <t>20140522T0930_Weekday-Mass_1st=events_id</t>
  </si>
  <si>
    <t>TRAGESER_Agnes_1st=persons_id</t>
  </si>
  <si>
    <t>bexsimpson63@outlook.com</t>
  </si>
  <si>
    <t>07738 783080</t>
  </si>
  <si>
    <t>GILRAY_Residence_1st=places_id</t>
  </si>
  <si>
    <t>20140523T0930_Weekday-Mass_1st=events_id</t>
  </si>
  <si>
    <t>Special Needs Teacher</t>
  </si>
  <si>
    <t>MCLAFFERTY_Patrick_1st=persons_id</t>
  </si>
  <si>
    <t>20140524T1800_Sunday-Vigil-Mass_1st=events_id</t>
  </si>
  <si>
    <t>McLafferty</t>
  </si>
  <si>
    <t>20140528T0930_Weekday-Mass_1st=events_id</t>
  </si>
  <si>
    <t>Belle</t>
  </si>
  <si>
    <t>ANTHONY_Peter_1st=persons_id</t>
  </si>
  <si>
    <t>20140531T0000_Confirmation_PORTSMOUTH_Cathedral_1st=events_id</t>
  </si>
  <si>
    <t>20140531T1800_Sunday-Vigil-Mass_1st=events_id</t>
  </si>
  <si>
    <t>20140601T0930_Sunday-Mass_1st=events_id</t>
  </si>
  <si>
    <t>DE-CONINK_Georges_1st=persons_id</t>
  </si>
  <si>
    <t>Maisy</t>
  </si>
  <si>
    <t>Divine-Worship-Mass</t>
  </si>
  <si>
    <t>De Conink</t>
  </si>
  <si>
    <t>20140604T0930_Weekday-Mass_1st=events_id</t>
  </si>
  <si>
    <t>20140606T0930_Weekday-Mass_1st=events_id</t>
  </si>
  <si>
    <t>DONOHOE_Thomas_1st=persons_id</t>
  </si>
  <si>
    <t>Donohoe</t>
  </si>
  <si>
    <t>20140607T1800_Sunday-Vigil-Mass_1st=events_id</t>
  </si>
  <si>
    <t>20140611T0930_Weekday-Mass_1st=events_id</t>
  </si>
  <si>
    <t>20140614T1800_Sunday-Vigil-Mass_1st=events_id</t>
  </si>
  <si>
    <t>07877 289715</t>
  </si>
  <si>
    <t>https://docs.google.com/document/d/1Db1Z4o2ReGGnhVKVGiTGvZKEad8-vdF9we8JcLvNFw4/edit?usp=sharing</t>
  </si>
  <si>
    <t>20151217T1600_Funeral-Vigil_1st=events_id</t>
  </si>
  <si>
    <t>20140615T0930_Sunday-Mass_1st=events_id</t>
  </si>
  <si>
    <t>Director of Health and Safety M-Safe</t>
  </si>
  <si>
    <t>20151218T1130_Funeral_1st=events_id</t>
  </si>
  <si>
    <t>20140621T1800_Sunday-Vigil-Mass_1st=events_id</t>
  </si>
  <si>
    <t>CONNOLLY_John_1st=persons_id</t>
  </si>
  <si>
    <t>20140622T0930_Sunday-Mass_1st=events_id</t>
  </si>
  <si>
    <t>05/12/1922</t>
  </si>
  <si>
    <t>20140628T1800_Sunday-Vigil-Mass_1st=events_id</t>
  </si>
  <si>
    <t>Glen</t>
  </si>
  <si>
    <t>20140629T0930_Sunday-Mass_1st=events_id</t>
  </si>
  <si>
    <t>20140712T1800_Sunday-Vigil-Mass_1st=events_id</t>
  </si>
  <si>
    <t>DEERY_Eddie_1st=persons_id</t>
  </si>
  <si>
    <t>20140713T0930_Sunday-Mass_1st=events_id</t>
  </si>
  <si>
    <t>Deery</t>
  </si>
  <si>
    <t>DEERY_1st=chantryMasses_id</t>
  </si>
  <si>
    <t>20140722T0930_Weekday-Mass_1st=events_id</t>
  </si>
  <si>
    <t>DEERY_Rose_1st=persons_id</t>
  </si>
  <si>
    <t>20140729T0930_Weekday-Mass_1st=events_id</t>
  </si>
  <si>
    <t>Gomes</t>
  </si>
  <si>
    <t>20140802T1800_Sunday-Vigil-Mass_1st=events_id</t>
  </si>
  <si>
    <t>O'HARE_Michael_1st=persons_id</t>
  </si>
  <si>
    <t>20140816T1800_Sunday-Vigil-Mass_1st=events_id</t>
  </si>
  <si>
    <t>GOMES_Residence_1st=places_id</t>
  </si>
  <si>
    <t>05/12/1954</t>
  </si>
  <si>
    <t>O'HARE_Dermot_1st=persons_id</t>
  </si>
  <si>
    <t>FELSZ_WOLAN</t>
  </si>
  <si>
    <t>Goodman</t>
  </si>
  <si>
    <t>Tracey Amanda</t>
  </si>
  <si>
    <t>CONNOLLY_Mary_1st=persons_id</t>
  </si>
  <si>
    <t>traceygoodman01uk@hotmail.com</t>
  </si>
  <si>
    <t>07783 477291</t>
  </si>
  <si>
    <t>POWER_Philomena_1st</t>
  </si>
  <si>
    <t>GOODMAN_Residence_1st=places_id</t>
  </si>
  <si>
    <t>MCKAY_Residence_1st=places_id</t>
  </si>
  <si>
    <t>07/12/1941</t>
  </si>
  <si>
    <t>20140928T0930_Sunday-Mass_1st=events_id</t>
  </si>
  <si>
    <t>1963-08-10</t>
  </si>
  <si>
    <t>20141003T0930_Weekday-Mass_1st=events_id</t>
  </si>
  <si>
    <t>MCGARGLE_Peter_1st=persons_id</t>
  </si>
  <si>
    <t>20141004T1800_Sunday-Vigil-Mass_1st=events_id</t>
  </si>
  <si>
    <t>07/12/1957</t>
  </si>
  <si>
    <t>GORDON_June_1st=persons_id</t>
  </si>
  <si>
    <t>20141005T0930_Sunday-Mass_1st=events_id</t>
  </si>
  <si>
    <t>June Maria</t>
  </si>
  <si>
    <t>20141011T1800_Sunday-Vigil-Mass_1st=events_id</t>
  </si>
  <si>
    <t>01202 484097</t>
  </si>
  <si>
    <t>GORDON_Residence_1st=places_id</t>
  </si>
  <si>
    <t>SILK_Kathleen_1st=persons_id</t>
  </si>
  <si>
    <t>20141012T0930_Sunday-Mass_1st=events_id</t>
  </si>
  <si>
    <t>08/12/1952</t>
  </si>
  <si>
    <t>20141014T0930_Weekday-Mass_1st=events_id</t>
  </si>
  <si>
    <t>GORNALL_David_1st=persons_id</t>
  </si>
  <si>
    <t>Gornall</t>
  </si>
  <si>
    <t>20141016T0930_Weekday-Mass_1st=events_id</t>
  </si>
  <si>
    <t>20141018T1800_Sunday-Vigil-Mass_1st=events_id</t>
  </si>
  <si>
    <t>david-gornall@jesuits.net</t>
  </si>
  <si>
    <t>01202 425286</t>
  </si>
  <si>
    <t>20141025T1800_Sunday-Vigil-Mass_1st=events_id</t>
  </si>
  <si>
    <t>CHRISTCHURCH_Cemetery_1st=places_id</t>
  </si>
  <si>
    <t>Alwyn</t>
  </si>
  <si>
    <t>LANNEN_Theresa_1st=persons_id</t>
  </si>
  <si>
    <t>MAROTTIKKAL_maiden</t>
  </si>
  <si>
    <t>01202 428388</t>
  </si>
  <si>
    <t>GRAHAM_Residence_1st=places_id</t>
  </si>
  <si>
    <t>20141026T0930_Sunday-Mass_1st=events_id</t>
  </si>
  <si>
    <t>1937-12-14</t>
  </si>
  <si>
    <t>20141101T1800_Sunday-Vigil-Mass_1st=events_id</t>
  </si>
  <si>
    <t>Taxi Driver</t>
  </si>
  <si>
    <t>RYE_Frank_1st=persons_id</t>
  </si>
  <si>
    <t>20141104T0930_Weekday-Mass_1st=events_id</t>
  </si>
  <si>
    <t>20141108T0000_Confirmation_1st=events_id</t>
  </si>
  <si>
    <t>Brianna</t>
  </si>
  <si>
    <t>20141111T0930_Weekday-Mass_1st=events_id</t>
  </si>
  <si>
    <t>20141113T0930_Weekday-Mass_1st=events_id</t>
  </si>
  <si>
    <t>GREEN_Agnes_1st=persons_id</t>
  </si>
  <si>
    <t>20141115T1800_Sunday-Vigil-Mass_1st=events_id</t>
  </si>
  <si>
    <t>Edmund Allan</t>
  </si>
  <si>
    <t>BETTERFIELD_Olive_1st=persons_id</t>
  </si>
  <si>
    <t>Betterfield</t>
  </si>
  <si>
    <t>20141120T0930_Weekday-Mass_1st=events_id</t>
  </si>
  <si>
    <t>20141122T1800_Sunday-Vigil-Mass_1st=events_id</t>
  </si>
  <si>
    <t>CARVER_Will_1st=persons_id</t>
  </si>
  <si>
    <t>Teacher</t>
  </si>
  <si>
    <t>Will</t>
  </si>
  <si>
    <t>20141125T0930_Weekday-Mass_1st=events_id</t>
  </si>
  <si>
    <t>ROSEWARNE_Norman_1st=persons_id</t>
  </si>
  <si>
    <t>Margaret Delores</t>
  </si>
  <si>
    <t>20141126T1030_Divine-Worship-Mass_1st=events_id</t>
  </si>
  <si>
    <t>Feria</t>
  </si>
  <si>
    <t>20141129T1800_Sunday-Vigil-Mass_1st=events_id</t>
  </si>
  <si>
    <t>MOORE_Kevin_1st=persons_id</t>
  </si>
  <si>
    <t>1941-09-22</t>
  </si>
  <si>
    <t>20141206T1800_Sunday-Vigil-Mass_1st=events_id</t>
  </si>
  <si>
    <t>STRINGFELLOW_Joyce_1st=persons_id</t>
  </si>
  <si>
    <t>Stringfellow</t>
  </si>
  <si>
    <t>20141209T0930_Weekday-Mass_1st=events_id</t>
  </si>
  <si>
    <t>https://drive.google.com/uc?id=15RiK2uQrrCUApUhe-eR7WWYY-tG-I0G26g</t>
  </si>
  <si>
    <t>20141210T1030_Divine-Worship-Mass_1st=events_id</t>
  </si>
  <si>
    <t>MURPHY_Bernard_1st=persons_id</t>
  </si>
  <si>
    <t>Vinnie</t>
  </si>
  <si>
    <t>20141213T1800_Sunday-Vigil-Mass_1st=events_id</t>
  </si>
  <si>
    <t>20141220T1800_Sunday-Vigil-Mass_1st=events_id</t>
  </si>
  <si>
    <t>SHEEHAN_William_1st=persons_id</t>
  </si>
  <si>
    <t>20/12/1947</t>
  </si>
  <si>
    <t>20141221T0930_Sunday-Mass_1st=events_id</t>
  </si>
  <si>
    <t>Jean-Rene</t>
  </si>
  <si>
    <t>Graihe</t>
  </si>
  <si>
    <t>20141223T0930_Weekday-Mass_1st=events_id</t>
  </si>
  <si>
    <t>GRAIHE_Residence_1st=places_id</t>
  </si>
  <si>
    <t>21/12/1949</t>
  </si>
  <si>
    <t>20141224T1800_Holyday-Vigil-Mass_1st=events_id</t>
  </si>
  <si>
    <t>Carols followed by Christmas Eve Family Mass</t>
  </si>
  <si>
    <t>20141224T2200_Holyday-Vigil-Mass_1st=events_id</t>
  </si>
  <si>
    <t>CAIRNS_Lorna_1st=persons_id</t>
  </si>
  <si>
    <t>Midnight Mass</t>
  </si>
  <si>
    <t>Lorna</t>
  </si>
  <si>
    <t>Alexander</t>
  </si>
  <si>
    <t>20141225T0930_Sunday-Mass_1st=events_id</t>
  </si>
  <si>
    <t>Gray</t>
  </si>
  <si>
    <t>Alexander Scott Joseph</t>
  </si>
  <si>
    <t>Holyday-Mass</t>
  </si>
  <si>
    <t>Christmas Day Solemnity</t>
  </si>
  <si>
    <t>20141226T1030_Weekday-Mass_1st=events_id</t>
  </si>
  <si>
    <t>BARKER_Daphne_1st=persons_id</t>
  </si>
  <si>
    <t>St Stephen, the first Martyr Feast</t>
  </si>
  <si>
    <t>GRAY_Residence_1st=places_id</t>
  </si>
  <si>
    <t>20141227T1800_Sunday-Vigil-Mass_1st=events_id</t>
  </si>
  <si>
    <t>20141228T0930_Sunday-Mass_1st=events_id</t>
  </si>
  <si>
    <t>LINDENBERG_Peter_1st=persons_id</t>
  </si>
  <si>
    <t>Lindenberg</t>
  </si>
  <si>
    <t>Emilia</t>
  </si>
  <si>
    <t>20150101T0930_Weekday-Mass_1st=events_id</t>
  </si>
  <si>
    <t>MACDONALD_Ella_1st=persons_id</t>
  </si>
  <si>
    <t>Mary, Mother of God Solemnity</t>
  </si>
  <si>
    <t>23/12/1936</t>
  </si>
  <si>
    <t>20150102T0930_Weekday-Mass_1st=events_id</t>
  </si>
  <si>
    <t>Saints Basil the Great and Gregory Nazianzen, Bishops, Doctors</t>
  </si>
  <si>
    <t>20150103T1800_Sunday-Vigil-Mass_1st=events_id</t>
  </si>
  <si>
    <t>The Epiphany of the Lord Solemnity</t>
  </si>
  <si>
    <t>FRANKS_Philip_1st=persons_id</t>
  </si>
  <si>
    <t>20150104T0930_Sunday-Mass_1st=events_id</t>
  </si>
  <si>
    <t>20150106T0930_Weekday-Mass_1st=events_id</t>
  </si>
  <si>
    <t>HAY_Stephen_1st=persons_id</t>
  </si>
  <si>
    <t>20150107T1030_Divine-Worship-Mass_1st=events_id</t>
  </si>
  <si>
    <t>St Raymond of Penyafort, Priest</t>
  </si>
  <si>
    <t>20150108T0930_Weekday-Mass_1st=events_id</t>
  </si>
  <si>
    <t>ROSS_Josie_1st=persons_id</t>
  </si>
  <si>
    <t>20150109T0930_Weekday-Mass_1st=events_id</t>
  </si>
  <si>
    <t>Ross</t>
  </si>
  <si>
    <t>20150110T1800_Sunday-Vigil-Mass_1st=events_id</t>
  </si>
  <si>
    <t>The Baptism of the Lord Feast</t>
  </si>
  <si>
    <t>ANDREWS_Margaret_1st=persons_id</t>
  </si>
  <si>
    <t>20150113T0930_Weekday-Mass_1st=events_id</t>
  </si>
  <si>
    <t>MURPHY_Margaret_1st=persons_id</t>
  </si>
  <si>
    <t>St Hilary, Bishop, Doctor</t>
  </si>
  <si>
    <t>20150114T1030_Divine-Worship-Mass_1st=events_id</t>
  </si>
  <si>
    <t>26/12/1950</t>
  </si>
  <si>
    <t>20150115T0930_Weekday-Mass_1st=events_id</t>
  </si>
  <si>
    <t>20150116T0930_Weekday-Mass_1st=events_id</t>
  </si>
  <si>
    <t>BRADSHAW_John_1st=persons_id</t>
  </si>
  <si>
    <t>Bradshaw</t>
  </si>
  <si>
    <t>KERR_Lance_1st</t>
  </si>
  <si>
    <t>20150117T1800_Sunday-Vigil-Mass_1st=events_id</t>
  </si>
  <si>
    <t>2nd Sunday in Ordinary Time</t>
  </si>
  <si>
    <t>Mari</t>
  </si>
  <si>
    <t>20150118T0930_Sunday-Mass_1st=events_id</t>
  </si>
  <si>
    <t>Mari Luz</t>
  </si>
  <si>
    <t>Garcia</t>
  </si>
  <si>
    <t>FINCH_Annie_1st=persons_id</t>
  </si>
  <si>
    <t>20150120T0930_Weekday-Mass_1st=events_id</t>
  </si>
  <si>
    <t>St Sebastian, Martyr</t>
  </si>
  <si>
    <t>grayml@live.co.uk</t>
  </si>
  <si>
    <t>07766 492553</t>
  </si>
  <si>
    <t>20150121T1030_Divine-Worship-Mass_1st=events_id</t>
  </si>
  <si>
    <t>St Agnes, Virgin, Martyr</t>
  </si>
  <si>
    <t>20150122T0930_Weekday-Mass_1st=events_id</t>
  </si>
  <si>
    <t>Pace Ubaldini</t>
  </si>
  <si>
    <t>St Vincent, Deacon, Martyr</t>
  </si>
  <si>
    <t>20150123T0930_Weekday-Mass_1st=events_id</t>
  </si>
  <si>
    <t>20150124T1800_Sunday-Vigil-Mass_1st=events_id</t>
  </si>
  <si>
    <t>LAMB_Agnes_1st=persons_id</t>
  </si>
  <si>
    <t>3rd Sunday in Ordinary Time</t>
  </si>
  <si>
    <t>20150125T0930_Sunday-Mass_1st=events_id</t>
  </si>
  <si>
    <t>Lamb</t>
  </si>
  <si>
    <t>20150127T0930_Weekday-Mass_1st=events_id</t>
  </si>
  <si>
    <t>St Angela Merici, Virgin</t>
  </si>
  <si>
    <t>20150128T1030_Divine-Worship-Mass_1st=events_id</t>
  </si>
  <si>
    <t>St Thomas Aquinas, Priest, Doctor</t>
  </si>
  <si>
    <t>20150129T0930_Weekday-Mass_1st=events_id</t>
  </si>
  <si>
    <t>TURNER_Terry_1st=persons_id</t>
  </si>
  <si>
    <t>Scott</t>
  </si>
  <si>
    <t>20150130T0930_Weekday-Mass_1st=events_id</t>
  </si>
  <si>
    <t>Terry</t>
  </si>
  <si>
    <t>20150131T1800_Sunday-Vigil-Mass_1st=events_id</t>
  </si>
  <si>
    <t>4th Sunday in Ordinary Time</t>
  </si>
  <si>
    <t>07789 391888</t>
  </si>
  <si>
    <t>20150201T0930_Sunday-Mass_1st=events_id</t>
  </si>
  <si>
    <t>CONNOLLY_John_2nd=persons_id</t>
  </si>
  <si>
    <t>20150203T0930_Weekday-Mass_1st=events_id</t>
  </si>
  <si>
    <t>St Blaise, Bishop, Martyr</t>
  </si>
  <si>
    <t>20150204T1030_Divine-Worship-Mass_1st=events_id</t>
  </si>
  <si>
    <t>20150205T0930_Weekday-Mass_1st=events_id</t>
  </si>
  <si>
    <t>St Agatha, Virgin, Martyr</t>
  </si>
  <si>
    <t>20150206T0930_Weekday-Mass_1st=events_id</t>
  </si>
  <si>
    <t>Saints Paul Miki and his Companions, Martyrs</t>
  </si>
  <si>
    <t>20150207T1800_Sunday-Vigil-Mass_1st=events_id</t>
  </si>
  <si>
    <t>5th Sunday in Ordinary Time</t>
  </si>
  <si>
    <t>20150208T0930_Sunday-Mass_1st=events_id</t>
  </si>
  <si>
    <t>20150210T0930_Weekday-Mass_1st=events_id</t>
  </si>
  <si>
    <t>GREEN_Residence_1st=places_id</t>
  </si>
  <si>
    <t>St Scholastica, Virgin</t>
  </si>
  <si>
    <t>20150211T1030_Divine-Worship-Mass_1st=events_id</t>
  </si>
  <si>
    <t>Our Lady of Lourdes</t>
  </si>
  <si>
    <t>20150212T0930_Weekday-Mass_1st=events_id</t>
  </si>
  <si>
    <t>20150213T0930_Weekday-Mass_1st=events_id</t>
  </si>
  <si>
    <t>pmgreen@ntlworld.com</t>
  </si>
  <si>
    <t>01202 422536</t>
  </si>
  <si>
    <t>GREEN_Residence_2nd=places_id</t>
  </si>
  <si>
    <t>EVANS_Teresa_1st</t>
  </si>
  <si>
    <t>20150214T1800_Sunday-Vigil-Mass_1st=events_id</t>
  </si>
  <si>
    <t>6th Sunday in Ordinary Time</t>
  </si>
  <si>
    <t>20150215T0930_Sunday-Mass_1st=events_id</t>
  </si>
  <si>
    <t>GREEN_Sally_1st=persons_id</t>
  </si>
  <si>
    <t>20150217T0930_Weekday-Mass_1st=events_id</t>
  </si>
  <si>
    <t>Sally-Ann</t>
  </si>
  <si>
    <t>The Seven Holy Founders of the Servite Order</t>
  </si>
  <si>
    <t>20150218T1030_Divine-Worship-Mass_1st=events_id</t>
  </si>
  <si>
    <t>01202 268652</t>
  </si>
  <si>
    <t>Ash Wednesday</t>
  </si>
  <si>
    <t>GREEN_Residence_3rd=places_id</t>
  </si>
  <si>
    <t>20150219T0930_Weekday-Mass_1st=events_id</t>
  </si>
  <si>
    <t>20150220T0930_Weekday-Mass_1st=events_id</t>
  </si>
  <si>
    <t>20150221T1800_Sunday-Vigil-Mass_1st=events_id</t>
  </si>
  <si>
    <t>Lent 1</t>
  </si>
  <si>
    <t>Greenwood</t>
  </si>
  <si>
    <t>20150222T0930_Sunday-Mass_1st=events_id</t>
  </si>
  <si>
    <t>01202 432944</t>
  </si>
  <si>
    <t>GREENWOOD_Residence_1st=places_id</t>
  </si>
  <si>
    <t>20150224T0930_Weekday-Mass_1st=events_id</t>
  </si>
  <si>
    <t>20150225T1030_Divine-Worship-Mass_1st=events_id</t>
  </si>
  <si>
    <t>Ina</t>
  </si>
  <si>
    <t>Gribble</t>
  </si>
  <si>
    <t>BSHRM</t>
  </si>
  <si>
    <t>Maria Zarina</t>
  </si>
  <si>
    <t>Vistan</t>
  </si>
  <si>
    <t>20150226T0930_Weekday-Mass_1st=events_id</t>
  </si>
  <si>
    <t>inavistan@hotmail.com</t>
  </si>
  <si>
    <t>07719 221721</t>
  </si>
  <si>
    <t>GRIBBLE_Residence_1st=places_id</t>
  </si>
  <si>
    <t>PH:Philippines</t>
  </si>
  <si>
    <t>20150227T0930_Weekday-Mass_1st=events_id</t>
  </si>
  <si>
    <t>Manila, Philippines</t>
  </si>
  <si>
    <t>Deanery Clergy</t>
  </si>
  <si>
    <t>ARC:Anglican Rite Contemporary English</t>
  </si>
  <si>
    <t>20150228T1800_Sunday-Vigil-Mass_1st=events_id</t>
  </si>
  <si>
    <t>Christian Unity</t>
  </si>
  <si>
    <t>Lent 2</t>
  </si>
  <si>
    <t>Aid to Church in Need</t>
  </si>
  <si>
    <t>Jan Hares</t>
  </si>
  <si>
    <t>https://drive.google.com/uc?id=17PYnd-MxetrTc22u8682hw3A5KCkHjQFjg</t>
  </si>
  <si>
    <t>20150301T0930_Sunday-Mass_1st=events_id</t>
  </si>
  <si>
    <t>Catherine Jordan</t>
  </si>
  <si>
    <t>20150303T0930_Weekday-Mass_1st=events_id</t>
  </si>
  <si>
    <t>John Hares</t>
  </si>
  <si>
    <t>Lisa Jordan</t>
  </si>
  <si>
    <t>Benediction</t>
  </si>
  <si>
    <t>Philip Peter</t>
  </si>
  <si>
    <t>Evangelisation Strategy Team</t>
  </si>
  <si>
    <t>ART:Anglican Rite Traditional English</t>
  </si>
  <si>
    <t>Discernment</t>
  </si>
  <si>
    <t>20150304T1030_Divine-Worship-Mass_1st=events_id</t>
  </si>
  <si>
    <t>St Casimir</t>
  </si>
  <si>
    <t>CAFOD Ethiopia Appeal</t>
  </si>
  <si>
    <t>20150305T0930_Weekday-Mass_1st=events_id</t>
  </si>
  <si>
    <t>20150306T0930_Weekday-Mass_1st=events_id</t>
  </si>
  <si>
    <t>07907 465849</t>
  </si>
  <si>
    <t>AwaitingBaptismalCertificate-Non-Catholic</t>
  </si>
  <si>
    <t>Deacon-Permanent</t>
  </si>
  <si>
    <t>Sheila Skellon</t>
  </si>
  <si>
    <t>Madeleine Hemsley</t>
  </si>
  <si>
    <t>Fabric and Finance Committee</t>
  </si>
  <si>
    <t>ARU:Anglican Rite Unknown English Dialect</t>
  </si>
  <si>
    <t>Health and wellbeing</t>
  </si>
  <si>
    <t>20150307T1800_Sunday-Vigil-Mass_1st=events_id</t>
  </si>
  <si>
    <t>CAFOD Harvest Supper</t>
  </si>
  <si>
    <t>Lent 3</t>
  </si>
  <si>
    <t>DisparityOfCult-BrideNotChristian</t>
  </si>
  <si>
    <t>AwaitingBaptismalCertificate-RecentCatholic</t>
  </si>
  <si>
    <t>Deacon-Transitional</t>
  </si>
  <si>
    <t>Sue Vine</t>
  </si>
  <si>
    <t>Peter Lucas</t>
  </si>
  <si>
    <t>20150308T0930_Sunday-Mass_1st=events_id</t>
  </si>
  <si>
    <t>Burial-of-Ashes</t>
  </si>
  <si>
    <t>Liturgy Group</t>
  </si>
  <si>
    <t>EFL:Extraordinary Form in Latin 1962</t>
  </si>
  <si>
    <t>Sophia</t>
  </si>
  <si>
    <t>Holiness</t>
  </si>
  <si>
    <t>Sophia Maria</t>
  </si>
  <si>
    <t>Racial Justice</t>
  </si>
  <si>
    <t>20150310T0930_Weekday-Mass_1st=events_id</t>
  </si>
  <si>
    <t>CAFOD Nepal Appeal</t>
  </si>
  <si>
    <t>Refused</t>
  </si>
  <si>
    <t>01202 483933</t>
  </si>
  <si>
    <t>Priest</t>
  </si>
  <si>
    <t>Not Required</t>
  </si>
  <si>
    <t>Poole Hospital</t>
  </si>
  <si>
    <t>Carols-Service</t>
  </si>
  <si>
    <t>Local Ministers Group</t>
  </si>
  <si>
    <t>OFL:Ordinary Form in Latin</t>
  </si>
  <si>
    <t>Ordination Jubilee</t>
  </si>
  <si>
    <t>20150311T1030_Divine-Worship-Mass_1st=events_id</t>
  </si>
  <si>
    <t>CAFOD Weekly Donations</t>
  </si>
  <si>
    <t>Catechesis</t>
  </si>
  <si>
    <t>20150312T0930_Weekday-Mass_1st=events_id</t>
  </si>
  <si>
    <t>Local Pastoral Council</t>
  </si>
  <si>
    <t>OFC:Ordinary Form in Contemporary English</t>
  </si>
  <si>
    <t>Private</t>
  </si>
  <si>
    <t>https://drive.google.com/uc?id=1RsrD66YcWfnlM9UEsvNNtJajhf35KqldRA</t>
  </si>
  <si>
    <t>TRAGESER_Dot_1st</t>
  </si>
  <si>
    <t>Choir-Practice</t>
  </si>
  <si>
    <t>Ordinariate Mission Council</t>
  </si>
  <si>
    <t>OUT:Ordinariate Use in Traditional English</t>
  </si>
  <si>
    <t>Grimmett</t>
  </si>
  <si>
    <t>Repose of soul</t>
  </si>
  <si>
    <t>Crib</t>
  </si>
  <si>
    <t>20150313T0930_Weekday-Mass_1st=events_id</t>
  </si>
  <si>
    <t xml:space="preserve">Médecins sans frontières (MSF) </t>
  </si>
  <si>
    <t>Previous-Marriage-Bride</t>
  </si>
  <si>
    <t>Choral-Matins</t>
  </si>
  <si>
    <t>Pastoral Area Clergy</t>
  </si>
  <si>
    <t>SAM:Syro-Malankara in Malayalam</t>
  </si>
  <si>
    <t>Special</t>
  </si>
  <si>
    <t>Missio Red Boxes</t>
  </si>
  <si>
    <t>01202 415942</t>
  </si>
  <si>
    <t>Previous-Marriage-Groom</t>
  </si>
  <si>
    <t>Committal</t>
  </si>
  <si>
    <t>GRIMMETT_Residence_1st=places_id</t>
  </si>
  <si>
    <t>SRM:Syro-Malabar in Malayalam</t>
  </si>
  <si>
    <t>Thanksgiving</t>
  </si>
  <si>
    <t>Pax Christi</t>
  </si>
  <si>
    <t>20150314T1800_Sunday-Vigil-Mass_1st=events_id</t>
  </si>
  <si>
    <t>TLM:Tridentine Latin Mass</t>
  </si>
  <si>
    <t>Thanksgiving for Baptism</t>
  </si>
  <si>
    <t>Lent 4</t>
  </si>
  <si>
    <t>Thanksgiving for First Communion</t>
  </si>
  <si>
    <t>Ukraine Appeal</t>
  </si>
  <si>
    <t>Divine-Worship-Funeral-Mass</t>
  </si>
  <si>
    <t>Thanksgiving for Wedding</t>
  </si>
  <si>
    <t>20150315T0930_Sunday-Mass_1st=events_id</t>
  </si>
  <si>
    <t>Evening-Prayer</t>
  </si>
  <si>
    <t>Unknown</t>
  </si>
  <si>
    <t>Groundsell</t>
  </si>
  <si>
    <t>Evensong-Benediction</t>
  </si>
  <si>
    <t>Vocations</t>
  </si>
  <si>
    <t>20150317T0930_Weekday-Mass_1st=events_id</t>
  </si>
  <si>
    <t>Exposition-Adoration</t>
  </si>
  <si>
    <t>St Patrick, Bishop, Missionary Feast</t>
  </si>
  <si>
    <t>Funeral</t>
  </si>
  <si>
    <t>GROUNDSELL_Residence_1st=places_id</t>
  </si>
  <si>
    <t>Funeral-Vigil</t>
  </si>
  <si>
    <t>20150318T1030_Divine-Worship-Mass_1st=events_id</t>
  </si>
  <si>
    <t>St Cyril of Jerusalem, Bishop, Doctor</t>
  </si>
  <si>
    <t>Indoor-Procession</t>
  </si>
  <si>
    <t>Inspection</t>
  </si>
  <si>
    <t>Mass-Cancelled</t>
  </si>
  <si>
    <t>20150319T0930_Weekday-Mass_1st=events_id</t>
  </si>
  <si>
    <t>Meeting</t>
  </si>
  <si>
    <t>GRUFFERTY_Tom_1st=persons_id</t>
  </si>
  <si>
    <t>St Joseph, husband of the Blessed Virgin Mary Solemnity</t>
  </si>
  <si>
    <t>Morning-Prayer</t>
  </si>
  <si>
    <t>Grufferty</t>
  </si>
  <si>
    <t>Night-Prayer-Compline</t>
  </si>
  <si>
    <t>20150320T0930_Weekday-Mass_1st=events_id</t>
  </si>
  <si>
    <t>Novena</t>
  </si>
  <si>
    <t>20150321T1800_Sunday-Vigil-Mass_1st=events_id</t>
  </si>
  <si>
    <t>Lent 5</t>
  </si>
  <si>
    <t>Outdoor-Procession</t>
  </si>
  <si>
    <t>tomgrufferty1@gmail.com</t>
  </si>
  <si>
    <t>07905 949198</t>
  </si>
  <si>
    <t>01202 483340</t>
  </si>
  <si>
    <t>Proper-Liturgy</t>
  </si>
  <si>
    <t>20150322T0930_Sunday-Mass_1st=events_id</t>
  </si>
  <si>
    <t>Quiet-Day</t>
  </si>
  <si>
    <t>Reconcilation-Private-Confession</t>
  </si>
  <si>
    <t>Minister of Religion (Dean of Deanery1,Coordinating Pastor of Avon Stour Area)</t>
  </si>
  <si>
    <t>Reconcilation-Service</t>
  </si>
  <si>
    <t>Retreat</t>
  </si>
  <si>
    <t>20150324T0930_Weekday-Mass_1st=events_id</t>
  </si>
  <si>
    <t>Rosary</t>
  </si>
  <si>
    <t>Social</t>
  </si>
  <si>
    <t>Social-Concert</t>
  </si>
  <si>
    <t>20150325T1030_Divine-Worship-Mass_1st=events_id</t>
  </si>
  <si>
    <t>Social-Meal</t>
  </si>
  <si>
    <t>http://www.avonstourpastoralarea.org/mypics/Tom%20Grufferty%20PA%20%281%29.jpg</t>
  </si>
  <si>
    <t>Stations-of-the-Cross</t>
  </si>
  <si>
    <t>The Annunciation of the Lord Solemnity</t>
  </si>
  <si>
    <t>Study-Group</t>
  </si>
  <si>
    <t>HACKWELL_Jenny_1st=persons_id</t>
  </si>
  <si>
    <t>Jenny</t>
  </si>
  <si>
    <t>20150326T0930_Weekday-Mass_1st=events_id</t>
  </si>
  <si>
    <t>mitnej@live.co.uk</t>
  </si>
  <si>
    <t>01202 247230</t>
  </si>
  <si>
    <t>Syro-Malabar-Mass</t>
  </si>
  <si>
    <t>HACKWELL_Residence_2nd=places_id</t>
  </si>
  <si>
    <t>20150327T0930_Weekday-Mass_1st=events_id</t>
  </si>
  <si>
    <t>Syro-Malankara-Mass</t>
  </si>
  <si>
    <t>Taizé-Service</t>
  </si>
  <si>
    <t>Toddler-Group</t>
  </si>
  <si>
    <t>Training</t>
  </si>
  <si>
    <t>20150328T1800_Sunday-Vigil-Mass_1st=events_id</t>
  </si>
  <si>
    <t>1961-04-26</t>
  </si>
  <si>
    <t>Palm Sunday</t>
  </si>
  <si>
    <t>Wedding-Rehearsal</t>
  </si>
  <si>
    <t>20150329T0930_Sunday-Mass_1st=events_id</t>
  </si>
  <si>
    <t>Weekday-Vigil-Mass</t>
  </si>
  <si>
    <t>20150331T0930_Weekday-Mass_1st=events_id</t>
  </si>
  <si>
    <t>Tuesday of Holy Week</t>
  </si>
  <si>
    <t>01202 425535</t>
  </si>
  <si>
    <t>20150401T1030_Divine-Worship-Mass_1st=events_id</t>
  </si>
  <si>
    <t>Wednesday of Holy Week</t>
  </si>
  <si>
    <t>HACKWELL_Residence_1st=places_id</t>
  </si>
  <si>
    <t>20150402T0000_Wedding_1st=events_id</t>
  </si>
  <si>
    <t>BATES-LEECH</t>
  </si>
  <si>
    <t>20150402T0930_Weekday-Mass_1st=events_id</t>
  </si>
  <si>
    <t>Maundy Thursday</t>
  </si>
  <si>
    <t>20150403T0930_Weekday-Mass_1st=events_id</t>
  </si>
  <si>
    <t>1956-12-23</t>
  </si>
  <si>
    <t>#TIMESTAMP</t>
  </si>
  <si>
    <t>Builder</t>
  </si>
  <si>
    <t>https://drive.google.com/uc?id=1mTkQRrrl_cL5YCcFimnJ-4-ZeO6iD4kelw</t>
  </si>
  <si>
    <t>massIntentions[chantryMasses_id]</t>
  </si>
  <si>
    <t>massIntentions[petition]</t>
  </si>
  <si>
    <t>massIntentions[notice]</t>
  </si>
  <si>
    <t>massIntentions[beneficiary_persons_id]</t>
  </si>
  <si>
    <t>massIntentions[donor]</t>
  </si>
  <si>
    <t>massIntentions[donor_persons_id]</t>
  </si>
  <si>
    <t>massIntentions[donationAmount]</t>
  </si>
  <si>
    <t>massIntentions[donationGiftAidFlag]</t>
  </si>
  <si>
    <t>Good Friday</t>
  </si>
  <si>
    <t>massIntentions[numberOfMassesRequested]</t>
  </si>
  <si>
    <t>massIntentions[note]</t>
  </si>
  <si>
    <t>Timestamp</t>
  </si>
  <si>
    <t>01202 566402</t>
  </si>
  <si>
    <t>HADDEN_Residence_1st=places_id</t>
  </si>
  <si>
    <t>20150404T1800_Sunday-Vigil-Mass_1st=events_id</t>
  </si>
  <si>
    <t>Easter Vigil</t>
  </si>
  <si>
    <t>Chantry Mass ID</t>
  </si>
  <si>
    <t>Petition</t>
  </si>
  <si>
    <t>20150405T0930_Sunday-Mass_1st=events_id</t>
  </si>
  <si>
    <t>Intention Notice</t>
  </si>
  <si>
    <t>Beneficiary 1 Person ID</t>
  </si>
  <si>
    <t>Beneficiary 2 Person ID</t>
  </si>
  <si>
    <t>Donor</t>
  </si>
  <si>
    <t>Easter Sunday</t>
  </si>
  <si>
    <t>Donor Person ID</t>
  </si>
  <si>
    <t>20150407T0930_Weekday-Mass_1st=events_id</t>
  </si>
  <si>
    <t>Easter Tuesday</t>
  </si>
  <si>
    <t>GiftAid?</t>
  </si>
  <si>
    <t>Num</t>
  </si>
  <si>
    <t>07729 172906</t>
  </si>
  <si>
    <t>20150408T1030_Divine-Worship-Mass_1st=events_id</t>
  </si>
  <si>
    <t>HALL_Residence_1st=places_id</t>
  </si>
  <si>
    <t>Easter Wednesday</t>
  </si>
  <si>
    <t>20150409T0930_Weekday-Mass_1st=events_id</t>
  </si>
  <si>
    <t>Easter Thursday</t>
  </si>
  <si>
    <t>HAMER_Julia_1st=persons_id</t>
  </si>
  <si>
    <t>Julia</t>
  </si>
  <si>
    <t>20150410T0930_Weekday-Mass_1st=events_id</t>
  </si>
  <si>
    <t>Hamer</t>
  </si>
  <si>
    <t>Parishioners</t>
  </si>
  <si>
    <t>Easter Friday</t>
  </si>
  <si>
    <t>20150411T1800_Sunday-Vigil-Mass_1st=events_id</t>
  </si>
  <si>
    <t>Fr Darryl's First Mass</t>
  </si>
  <si>
    <t>Divine Mercy Sunday (2nd Sunday of Easter)</t>
  </si>
  <si>
    <t>Bridget Emmel (RIP)</t>
  </si>
  <si>
    <t>20150412T0930_Sunday-Mass_1st=events_id</t>
  </si>
  <si>
    <t>C. Head &amp; family</t>
  </si>
  <si>
    <t>20150412T1115_Divine-Worship-Mass_1st=events_id</t>
  </si>
  <si>
    <t>20150414T0930_Weekday-Mass_1st=events_id</t>
  </si>
  <si>
    <t>Charles McKenna (RIP)</t>
  </si>
  <si>
    <t>Martin &amp; Pat MacDonald/Kerry &amp; Barry Watkins</t>
  </si>
  <si>
    <t>20150415T1030_Divine-Worship-Mass_1st=events_id</t>
  </si>
  <si>
    <t>Hanlon</t>
  </si>
  <si>
    <t>20150416T0930_Weekday-Mass_1st=events_id</t>
  </si>
  <si>
    <t>Martin MacDonald (RIP)</t>
  </si>
  <si>
    <t>01202 425225</t>
  </si>
  <si>
    <t>HANLON_Residence_1st=places_id</t>
  </si>
  <si>
    <t>20150417T0930_Weekday-Mass_1st=events_id</t>
  </si>
  <si>
    <t>Tony McMahon</t>
  </si>
  <si>
    <t>20150418T1800_Sunday-Vigil-Mass_1st=events_id</t>
  </si>
  <si>
    <t>Jo Cassidy</t>
  </si>
  <si>
    <t>Easter 3</t>
  </si>
  <si>
    <t>20150419T0930_Sunday-Mass_1st=events_id</t>
  </si>
  <si>
    <t>Mary King</t>
  </si>
  <si>
    <t>20150419T1115_Divine-Worship-Mass_1st=events_id</t>
  </si>
  <si>
    <t>01202 418204</t>
  </si>
  <si>
    <t>HANLON_Residence_2nd=places_id</t>
  </si>
  <si>
    <t>20150421T0930_Weekday-Mass_1st=events_id</t>
  </si>
  <si>
    <t>George Hackwell (RIP)</t>
  </si>
  <si>
    <t>Peter &amp; Anna McGargle</t>
  </si>
  <si>
    <t>St Anselm of Canterbury, Bishop, Doctor</t>
  </si>
  <si>
    <t>20150422T1030_Divine-Worship-Mass_1st=events_id</t>
  </si>
  <si>
    <t>Kieron</t>
  </si>
  <si>
    <t>Hanson</t>
  </si>
  <si>
    <t>Michael O'Hara (RIP)</t>
  </si>
  <si>
    <t>Mr &amp; Mrs Hadden</t>
  </si>
  <si>
    <t>01202 423013</t>
  </si>
  <si>
    <t>HANSON_Residence_1st=places_id</t>
  </si>
  <si>
    <t>Maureen McDermott</t>
  </si>
  <si>
    <t>Ray Faulkner (RIP)</t>
  </si>
  <si>
    <t>Mary Lanham</t>
  </si>
  <si>
    <t>20150423T0930_Weekday-Mass_1st=events_id</t>
  </si>
  <si>
    <t>1st Anniversary of death</t>
  </si>
  <si>
    <t>St George, Martyr Solemnity</t>
  </si>
  <si>
    <t>HANSON_Sam_1st=persons_id</t>
  </si>
  <si>
    <t>Faithful departed (RIP)</t>
  </si>
  <si>
    <t>Leida Lyle</t>
  </si>
  <si>
    <t>Sam</t>
  </si>
  <si>
    <t>20150424T0930_Weekday-Mass_1st=events_id</t>
  </si>
  <si>
    <t>St Adalbert of Prague, Bishop, Martyr</t>
  </si>
  <si>
    <t>Rena &amp; Anna MacDonald</t>
  </si>
  <si>
    <t>Kerry Watkins</t>
  </si>
  <si>
    <t>sam.hanson3@gmail.com</t>
  </si>
  <si>
    <t>20150425T1800_Sunday-Vigil-Mass_1st=events_id</t>
  </si>
  <si>
    <t>Easter 4</t>
  </si>
  <si>
    <t>Paul Young</t>
  </si>
  <si>
    <t>20150426T0930_Sunday-Mass_1st=events_id</t>
  </si>
  <si>
    <t>Gerald King (RIP)</t>
  </si>
  <si>
    <t>King family</t>
  </si>
  <si>
    <t>Ponnamma Simon (RIP)</t>
  </si>
  <si>
    <t>Jesse Achenkunju</t>
  </si>
  <si>
    <t>6th Anniversary</t>
  </si>
  <si>
    <t>20150426T1115_Divine-Worship-Mass_1st=events_id</t>
  </si>
  <si>
    <t>Harding</t>
  </si>
  <si>
    <t>Mabel Collinson (RIP)</t>
  </si>
  <si>
    <t>Merville Pidgeon</t>
  </si>
  <si>
    <t>20150428T0930_Weekday-Mass_1st=events_id</t>
  </si>
  <si>
    <t>Moved to nursing home</t>
  </si>
  <si>
    <t>St Louis Marie Grignion de Montfort, Priest</t>
  </si>
  <si>
    <t>01202 420623</t>
  </si>
  <si>
    <t>20150429T1030_Divine-Worship-Mass_1st=events_id</t>
  </si>
  <si>
    <t>St Catherine of Siena, Virgin, Doctor Feast</t>
  </si>
  <si>
    <t>HARDING_Residence_1st=places_id</t>
  </si>
  <si>
    <t>John Richard Collinson (RIP)</t>
  </si>
  <si>
    <t>20150430T0930_Weekday-Mass_1st=events_id</t>
  </si>
  <si>
    <t>St Pius V, Pope</t>
  </si>
  <si>
    <t>20150501T0930_Weekday-Mass_1st=events_id</t>
  </si>
  <si>
    <t>Jan</t>
  </si>
  <si>
    <t>Hares</t>
  </si>
  <si>
    <t>EDH</t>
  </si>
  <si>
    <t>St Joseph the Worker</t>
  </si>
  <si>
    <t>20150502T1800_Sunday-Vigil-Mass_1st=events_id</t>
  </si>
  <si>
    <t>jeanettehares@hotmail.com</t>
  </si>
  <si>
    <t>07740 544220</t>
  </si>
  <si>
    <t>Easter 5</t>
  </si>
  <si>
    <t>Gloria Barnett (RIP)</t>
  </si>
  <si>
    <t>Not known</t>
  </si>
  <si>
    <t>HARES_Residence_1st=places_id</t>
  </si>
  <si>
    <t>In the Phillipines</t>
  </si>
  <si>
    <t>1949-07-26</t>
  </si>
  <si>
    <t>Mary Mullins &amp; Dick Mullins (RIP)</t>
  </si>
  <si>
    <t>Caroline Mullins</t>
  </si>
  <si>
    <t>20150503T1115_Divine-Worship-Mass_1st=events_id</t>
  </si>
  <si>
    <t>Margaret McMahon (RIP)</t>
  </si>
  <si>
    <t>20150505T0930_Weekday-Mass_1st=events_id</t>
  </si>
  <si>
    <t>Winifred Rye (RIP)</t>
  </si>
  <si>
    <t>Margaret Broom</t>
  </si>
  <si>
    <t>Anniversary</t>
  </si>
  <si>
    <t>20150506T1030_Divine-Worship-Mass_1st=events_id</t>
  </si>
  <si>
    <t>https://docs.google.com/document/d/1ZtqqyGKYwIrax8cIBWgI-xqDMMwd7aXjG_UfcFrNvKk/edit?usp=sharing</t>
  </si>
  <si>
    <t>MacDonald family</t>
  </si>
  <si>
    <t>https://drive.google.com/uc?id=0BxY8FTVhdfNbdmpiV2J4S1dJQnM</t>
  </si>
  <si>
    <t>20150507T0930_Weekday-Mass_1st=events_id</t>
  </si>
  <si>
    <t>BA</t>
  </si>
  <si>
    <t>20150508T0930_Weekday-Mass_1st=events_id</t>
  </si>
  <si>
    <t>Pat Hayward (RIP)</t>
  </si>
  <si>
    <t>May &amp; Geoff Hadden</t>
  </si>
  <si>
    <t>20150509T1800_Sunday-Vigil-Mass_1st=events_id</t>
  </si>
  <si>
    <t>Merville Pidgeon (H&amp;WB)</t>
  </si>
  <si>
    <t>St Thomas More Rosary Group</t>
  </si>
  <si>
    <t>jhares@ascom.net</t>
  </si>
  <si>
    <t>Easter 6</t>
  </si>
  <si>
    <t>For speedy recovery</t>
  </si>
  <si>
    <t>Pat Stephens (RIP)</t>
  </si>
  <si>
    <t>Neil Dawson</t>
  </si>
  <si>
    <t>20150510T0930_Sunday-Mass_1st=events_id</t>
  </si>
  <si>
    <t>1944-06-18</t>
  </si>
  <si>
    <t>Jeremy Broom (RIP)</t>
  </si>
  <si>
    <t>Daughter of Margaret Robinson</t>
  </si>
  <si>
    <t>20150510T1115_Divine-Worship-Mass_1st=events_id</t>
  </si>
  <si>
    <t>People with vocations</t>
  </si>
  <si>
    <t>Catenians</t>
  </si>
  <si>
    <t>20150512T0930_Weekday-Mass_1st=events_id</t>
  </si>
  <si>
    <t>St Pancras, Martyr</t>
  </si>
  <si>
    <t>https://docs.google.com/document/d/1JjRLg7Kx9yBPUexD6CEaIwAYNHI1HW3bAqoXZMsFr_w/edit?usp=sharing</t>
  </si>
  <si>
    <t>Kevin Martin (RIP)</t>
  </si>
  <si>
    <t>Mr ? Martin</t>
  </si>
  <si>
    <t>https://drive.google.com/uc?id=0BxY8FTVhdfNba0FyQ05ocG5jNjQ</t>
  </si>
  <si>
    <t>20150513T1030_Divine-Worship-Mass_1st=events_id</t>
  </si>
  <si>
    <t>Our Lady of Fátima</t>
  </si>
  <si>
    <t>Winnie Kitson (RIP)</t>
  </si>
  <si>
    <t>Linda Cunniffe</t>
  </si>
  <si>
    <t>20150514T0930_Weekday-Mass_1st=events_id</t>
  </si>
  <si>
    <t>Jozef Weyers (RIP)</t>
  </si>
  <si>
    <t>Mrs Magda Poole</t>
  </si>
  <si>
    <t>St Matthias, Apostle Feast</t>
  </si>
  <si>
    <t>01202 428819</t>
  </si>
  <si>
    <t>20150515T0930_Weekday-Mass_1st=events_id</t>
  </si>
  <si>
    <t>Marcelina Lobo (RIP)</t>
  </si>
  <si>
    <t>Frank Lobo</t>
  </si>
  <si>
    <t>HARRINGTON_Residence_1st=places_id</t>
  </si>
  <si>
    <t>Pat Faulkner (RIP)</t>
  </si>
  <si>
    <t>20150516T1800_Sunday-Vigil-Mass_1st=events_id</t>
  </si>
  <si>
    <t>The Ascension of the Lord Solemnity</t>
  </si>
  <si>
    <t>20150517T0930_Sunday-Mass_1st=events_id</t>
  </si>
  <si>
    <t>Maggie Donlevy (RIP)</t>
  </si>
  <si>
    <t>Pat MacDonald</t>
  </si>
  <si>
    <t>Harris</t>
  </si>
  <si>
    <t>Ray Rocks (RIP)</t>
  </si>
  <si>
    <t>Clare &amp; Bob Head</t>
  </si>
  <si>
    <t>07734 719734</t>
  </si>
  <si>
    <t>20150519T0930_Weekday-Mass_1st=events_id</t>
  </si>
  <si>
    <t>HARRIS_Residence_1st=places_id</t>
  </si>
  <si>
    <t>Dedication of the Cathedral Feast</t>
  </si>
  <si>
    <t>20150520T1030_Divine-Worship-Mass_1st=events_id</t>
  </si>
  <si>
    <t>St Bernardine of Siena, Priest</t>
  </si>
  <si>
    <t>Irish Society</t>
  </si>
  <si>
    <t>20150521T0930_Weekday-Mass_1st=events_id</t>
  </si>
  <si>
    <t>John &amp; Annie Foy</t>
  </si>
  <si>
    <t>St Christopher Magallanes and his Companions, Martyrs</t>
  </si>
  <si>
    <t>HARRIS_Daniel_1st=persons_id</t>
  </si>
  <si>
    <t>20150522T0930_Weekday-Mass_1st=events_id</t>
  </si>
  <si>
    <t>Margaret MacAdams (RIP)</t>
  </si>
  <si>
    <t>Margaret Graham</t>
  </si>
  <si>
    <t>St Rita of Cascia</t>
  </si>
  <si>
    <t>20150522T1930_Weekday-Mass_1st=events_id</t>
  </si>
  <si>
    <t>Mrs Francis (RIP)</t>
  </si>
  <si>
    <t>Mary Help of Christians (Vigil)</t>
  </si>
  <si>
    <t>daniel.j.harris@me.com</t>
  </si>
  <si>
    <t>07866 415599</t>
  </si>
  <si>
    <t>20150523T1800_Sunday-Vigil-Mass_1st=events_id</t>
  </si>
  <si>
    <t>Pentecost</t>
  </si>
  <si>
    <t>20150524T0930_Sunday-Mass_1st=events_id</t>
  </si>
  <si>
    <t>Maria Weyers (RIP)</t>
  </si>
  <si>
    <t>20150524T1115_Divine-Worship-Mass_1st=events_id</t>
  </si>
  <si>
    <t>Jerry Murphy (RIP)</t>
  </si>
  <si>
    <t>Freda Murphy</t>
  </si>
  <si>
    <t>20150526T0930_Weekday-Mass_1st=events_id</t>
  </si>
  <si>
    <t>Teresa Wiseman</t>
  </si>
  <si>
    <t>01202 462563</t>
  </si>
  <si>
    <t>St Philip Neri, Priest</t>
  </si>
  <si>
    <t>For surgeon and team for helping with her operation</t>
  </si>
  <si>
    <t>HARRIS_Residence_2nd=places_id</t>
  </si>
  <si>
    <t>20150527T1030_Divine-Worship-Mass_1st=events_id</t>
  </si>
  <si>
    <t>Maggie Lovegrove</t>
  </si>
  <si>
    <t>St Augustine of Canterbury, Bishop Feast</t>
  </si>
  <si>
    <t>Good health report</t>
  </si>
  <si>
    <t>20150528T0930_Weekday-Mass_1st=events_id</t>
  </si>
  <si>
    <t>Brother Lionel</t>
  </si>
  <si>
    <t>Sabrina</t>
  </si>
  <si>
    <t>HARWOOD_Sarah_1st=persons_id</t>
  </si>
  <si>
    <t>Harwood</t>
  </si>
  <si>
    <t>07793 681672</t>
  </si>
  <si>
    <t>HARWOOD_Residence_1st=places_id</t>
  </si>
  <si>
    <t>HAWKIN_David_1st=persons_id</t>
  </si>
  <si>
    <t>His 89th birthday</t>
  </si>
  <si>
    <t>Hawkin</t>
  </si>
  <si>
    <t>Bob Broom (RIP)</t>
  </si>
  <si>
    <t>People suffering pain (H&amp;WB)</t>
  </si>
  <si>
    <t>Especially those in hospitals</t>
  </si>
  <si>
    <t>Blessed Margaret Pole, Countess of Salisbury, Martyr</t>
  </si>
  <si>
    <t>HAWKIN_Residence_1st=places_id</t>
  </si>
  <si>
    <t>Arthur Collinson (RIP)</t>
  </si>
  <si>
    <t>20150529T0930_Weekday-Mass_1st=events_id</t>
  </si>
  <si>
    <t>Rosemary &amp; Tony Sheehan</t>
  </si>
  <si>
    <t>20150530T1800_Sunday-Vigil-Mass_1st=events_id</t>
  </si>
  <si>
    <t>The Most Holy Trinity Solemnity</t>
  </si>
  <si>
    <t>Jean &amp; Ian Sornders</t>
  </si>
  <si>
    <t>Margaret Fox</t>
  </si>
  <si>
    <t>20150531T0930_Sunday-Mass_1st=events_id</t>
  </si>
  <si>
    <t>Dick &amp; Mary Mullins (RIP)</t>
  </si>
  <si>
    <t>Hawkins</t>
  </si>
  <si>
    <t>Sybil Tierney</t>
  </si>
  <si>
    <t>hawkinsmark@ntlworld.com</t>
  </si>
  <si>
    <t>07789 265195</t>
  </si>
  <si>
    <t>For good health restored after cancer operation Feb. 2014</t>
  </si>
  <si>
    <t>HAWKINS_Residence_1st=places_id</t>
  </si>
  <si>
    <t>Jan Wentk (RIP)</t>
  </si>
  <si>
    <t>Sophie Wentk</t>
  </si>
  <si>
    <t>20150531T1115_Divine-Worship-Mass_1st=events_id</t>
  </si>
  <si>
    <t>Lawrence &amp; Lesley Edwards (RIP)</t>
  </si>
  <si>
    <t>Adina Pankhurst</t>
  </si>
  <si>
    <t>20150602T0930_Weekday-Mass_1st=events_id</t>
  </si>
  <si>
    <t>Tony MacMahon</t>
  </si>
  <si>
    <t>Gerald Murphy (RIP)</t>
  </si>
  <si>
    <t>Murphy Family</t>
  </si>
  <si>
    <t>In lieu of Requiem</t>
  </si>
  <si>
    <t>Marian Brennenstuhl (RIP)</t>
  </si>
  <si>
    <t>Bette Brennenstuhl</t>
  </si>
  <si>
    <t>Saints Marcellinus and Peter, Martyrs</t>
  </si>
  <si>
    <t>HAWKINS_Residence_2nd=places_id</t>
  </si>
  <si>
    <t>Marek Weyers (RIP)</t>
  </si>
  <si>
    <t>20150603T1030_Divine-Worship-Mass_1st=events_id</t>
  </si>
  <si>
    <t>Francesco Di Fiore (RIP)</t>
  </si>
  <si>
    <t>Mrs D. Fiore</t>
  </si>
  <si>
    <t>Saints Charles Lwanga and his Companions, Martyrs</t>
  </si>
  <si>
    <t>20150604T0930_Weekday-Mass_1st=events_id</t>
  </si>
  <si>
    <t>For good health</t>
  </si>
  <si>
    <t>Rev Cn Dr</t>
  </si>
  <si>
    <t>Ross Lovegrove</t>
  </si>
  <si>
    <t>20150605T0930_Weekday-Mass_1st=events_id</t>
  </si>
  <si>
    <t>Hawthorne</t>
  </si>
  <si>
    <t>BA(Oxon),BTh,MA,PhD</t>
  </si>
  <si>
    <t>St Boniface, Bishop, Martyr</t>
  </si>
  <si>
    <t>Patrick Doyle (RIP)</t>
  </si>
  <si>
    <t>20150606T1800_Sunday-Vigil-Mass_1st=events_id</t>
  </si>
  <si>
    <t>andrewahawthorne@aol.com</t>
  </si>
  <si>
    <t>07789 004630</t>
  </si>
  <si>
    <t>Corpus Christi Solemnity</t>
  </si>
  <si>
    <t>Joan Smith (H&amp;WB)</t>
  </si>
  <si>
    <t>Eddie Scuffle (RIP)</t>
  </si>
  <si>
    <t>Annie &amp; John Foy</t>
  </si>
  <si>
    <t>20150607T1115_Divine-Worship-Mass_1st=events_id</t>
  </si>
  <si>
    <t>The King Family</t>
  </si>
  <si>
    <t>https://docs.google.com/document/d/1rFq10y7_asqtvL3vNkI8hDGrsJCVYHD7tJpNoPOXvM0/edit?usp=sharing</t>
  </si>
  <si>
    <t>20150609T0930_Weekday-Mass_1st=events_id</t>
  </si>
  <si>
    <t>St Columba (Colum Cille), Abbot</t>
  </si>
  <si>
    <t>https://drive.google.com/uc?id=0BxY8FTVhdfNbNlZwMUN0bDFJenM</t>
  </si>
  <si>
    <t>20150610T1030_Divine-Worship-Mass_1st=events_id</t>
  </si>
  <si>
    <t>NETHERCOTT_Catherine_1st</t>
  </si>
  <si>
    <t>20150611T0930_Weekday-Mass_1st=events_id</t>
  </si>
  <si>
    <t>St Barnabas, Apostle</t>
  </si>
  <si>
    <t>Patricia Lowe (RIP)</t>
  </si>
  <si>
    <t>Mary &amp; Dick Mullins (RIP)</t>
  </si>
  <si>
    <t>John Horgan (RIP)</t>
  </si>
  <si>
    <t>20150612T0930_Weekday-Mass_1st=events_id</t>
  </si>
  <si>
    <t>The Most Sacred Heart of Jesus Solemnity</t>
  </si>
  <si>
    <t>20150613T1800_Sunday-Vigil-Mass_1st=events_id</t>
  </si>
  <si>
    <t>11th Sunday in Ordinary Time</t>
  </si>
  <si>
    <t>Harry Thorp (RIP)</t>
  </si>
  <si>
    <t>Peter Thorp</t>
  </si>
  <si>
    <t>20150614T0930_Sunday-Mass_1st=events_id</t>
  </si>
  <si>
    <t>20141018T0930_Sunday-Mass_1st=events_id</t>
  </si>
  <si>
    <t>20150614T1115_Divine-Worship-Mass_1st=events_id</t>
  </si>
  <si>
    <t>20150616T0930_Weekday-Mass_1st=events_id</t>
  </si>
  <si>
    <t>Phyllis Lane (RIP)</t>
  </si>
  <si>
    <t>Rosemary Farrow</t>
  </si>
  <si>
    <t>St Richard of Chichester, Bishop</t>
  </si>
  <si>
    <t>20150617T1030_Divine-Worship-Mass_1st=events_id</t>
  </si>
  <si>
    <t>Evelina Hitchcott (RIP)</t>
  </si>
  <si>
    <t>Hitchcott Family</t>
  </si>
  <si>
    <t>20150618T0930_Weekday-Mass_1st=events_id</t>
  </si>
  <si>
    <t>Emilia Grace</t>
  </si>
  <si>
    <t>Ercole Torretti (RIP)</t>
  </si>
  <si>
    <t>Torretti Family</t>
  </si>
  <si>
    <t>emilagehawthorne@gmail.com</t>
  </si>
  <si>
    <t>20150619T0930_Weekday-Mass_1st=events_id</t>
  </si>
  <si>
    <t>St Romuald, Abbot</t>
  </si>
  <si>
    <t>Norman Pankhurst (RIP)</t>
  </si>
  <si>
    <t>DOMENEY_Josie_1st</t>
  </si>
  <si>
    <t>Hilary Mary Henney (RIP)</t>
  </si>
  <si>
    <t>20150620T1800_Sunday-Vigil-Mass_1st=events_id</t>
  </si>
  <si>
    <t>12th Sunday in Ordinary Time</t>
  </si>
  <si>
    <t>20150621T0930_Sunday-Mass_1st=events_id</t>
  </si>
  <si>
    <t>20150621T1115_Divine-Worship-Mass_1st=events_id</t>
  </si>
  <si>
    <t>Rhion</t>
  </si>
  <si>
    <t>20150623T0930_Weekday-Mass_1st=events_id</t>
  </si>
  <si>
    <t>Rhion Michael Benedict</t>
  </si>
  <si>
    <t>St Etheldreda (or Audrey), Abbess</t>
  </si>
  <si>
    <t>20150624T1030_Divine-Worship-Mass_1st=events_id</t>
  </si>
  <si>
    <t>The Birthday of St John the Baptist Solemnity</t>
  </si>
  <si>
    <t>Hollie McAndrew (RIP)</t>
  </si>
  <si>
    <t>T. Seabright</t>
  </si>
  <si>
    <t>20150625T0930_Weekday-Mass_1st=events_id</t>
  </si>
  <si>
    <t>Epifany &amp; Martina Lobo (RIP)</t>
  </si>
  <si>
    <t>20150626T0930_Weekday-Mass_1st=events_id</t>
  </si>
  <si>
    <t>Michael Flanagan (RIP)</t>
  </si>
  <si>
    <t>Barbara Gilby</t>
  </si>
  <si>
    <t>20150627T1800_Sunday-Vigil-Mass_1st=events_id</t>
  </si>
  <si>
    <t>Saints Peter and Paul, Apostles Solemnity</t>
  </si>
  <si>
    <t>Sylvia Esposti (RIP)</t>
  </si>
  <si>
    <t>Ronald Esposti</t>
  </si>
  <si>
    <t>20150628T0930_Sunday-Mass_1st=events_id</t>
  </si>
  <si>
    <t>HAYES_Margaret_1st=persons_id</t>
  </si>
  <si>
    <t>Hayes</t>
  </si>
  <si>
    <t>MacDonald Family</t>
  </si>
  <si>
    <t>20150628T1115_Divine-Worship-Mass_1st=events_id</t>
  </si>
  <si>
    <t>01202 428453</t>
  </si>
  <si>
    <t>HAYES_Residence_1st=places_id</t>
  </si>
  <si>
    <t>Dorothy Carmel Parker (RIP)</t>
  </si>
  <si>
    <t>CASSIDY_Jo_1st</t>
  </si>
  <si>
    <t>Parker Family</t>
  </si>
  <si>
    <t>20150630T0930_Weekday-Mass_1st=events_id</t>
  </si>
  <si>
    <t>Marciano &amp; Ruby Colaco (RIP)</t>
  </si>
  <si>
    <t>The First Martyrs of the See of Rome</t>
  </si>
  <si>
    <t>Keith Hadden &amp; Donald Hadden (RIP)</t>
  </si>
  <si>
    <t>Geoff and May Hadden</t>
  </si>
  <si>
    <t>HAYES_Maureen_1st=persons_id</t>
  </si>
  <si>
    <t>Peter Price (RIP)</t>
  </si>
  <si>
    <t>Enid Price</t>
  </si>
  <si>
    <t>Tim Hackwell</t>
  </si>
  <si>
    <t>01202 433639</t>
  </si>
  <si>
    <t>HAYES_Residence_2nd=places_id</t>
  </si>
  <si>
    <t>Michael Corry</t>
  </si>
  <si>
    <t>Rosaleen Drummond</t>
  </si>
  <si>
    <t>20150701T1030_Divine-Worship-Mass_1st=events_id</t>
  </si>
  <si>
    <t>Maria Britton (RIP)</t>
  </si>
  <si>
    <t>Peter Britton</t>
  </si>
  <si>
    <t>St Oliver Plunket, Bishop, Martyr</t>
  </si>
  <si>
    <t>Mary Wilding (RIP)</t>
  </si>
  <si>
    <t>Joseph Claire Cunningham (RIP)</t>
  </si>
  <si>
    <t>20150702T0930_Weekday-Mass_1st=events_id</t>
  </si>
  <si>
    <t>Cunningham family</t>
  </si>
  <si>
    <t>HAYWARD_Edward_1st=persons_id</t>
  </si>
  <si>
    <t>20150703T0930_Weekday-Mass_1st=events_id</t>
  </si>
  <si>
    <t>Edward K G</t>
  </si>
  <si>
    <t>St Thomas, Apostle Feast</t>
  </si>
  <si>
    <t>20150704T1800_Sunday-Vigil-Mass_1st=events_id</t>
  </si>
  <si>
    <t>14th Sunday in Ordinary Time</t>
  </si>
  <si>
    <t>01202 247635</t>
  </si>
  <si>
    <t>20150705T0930_Sunday-Mass_1st=events_id</t>
  </si>
  <si>
    <t>HAYWARD_Residence_1st=places_id</t>
  </si>
  <si>
    <t>Altar Servers</t>
  </si>
  <si>
    <t>20150705T1115_Divine-Worship-Mass_1st=events_id</t>
  </si>
  <si>
    <t>Ville-Vernen Vaisanen</t>
  </si>
  <si>
    <t>M Rimmington</t>
  </si>
  <si>
    <t>20150707T0930_Weekday-Mass_1st=events_id</t>
  </si>
  <si>
    <t>Ron Esposti</t>
  </si>
  <si>
    <t>SPRAGUE_Courtney_1st</t>
  </si>
  <si>
    <t>HEAD_Residence_1st=places_id</t>
  </si>
  <si>
    <t>Rena MacDonald</t>
  </si>
  <si>
    <t>20150708T1030_Divine-Worship-Mass_1st=events_id</t>
  </si>
  <si>
    <t>Brandon</t>
  </si>
  <si>
    <t>Hearn</t>
  </si>
  <si>
    <t>20150709T0930_Weekday-Mass_1st=events_id</t>
  </si>
  <si>
    <t>St Augustine Zhao Rong and his Companions, Martyrs</t>
  </si>
  <si>
    <t>20150710T0930_Weekday-Mass_1st=events_id</t>
  </si>
  <si>
    <t>HEARN_Residence_2nd=places_id</t>
  </si>
  <si>
    <t>20150711T1800_Sunday-Vigil-Mass_1st=events_id</t>
  </si>
  <si>
    <t>HEARN_Residence_1st=places_id</t>
  </si>
  <si>
    <t>15th Sunday in Ordinary Time</t>
  </si>
  <si>
    <t>20150712T0930_Sunday-Mass_1st=events_id</t>
  </si>
  <si>
    <t>Anna MacDonald</t>
  </si>
  <si>
    <t>20150712T1115_Divine-Worship-Mass_1st=events_id</t>
  </si>
  <si>
    <t>20150714T0930_Weekday-Mass_1st=events_id</t>
  </si>
  <si>
    <t>St Camillus of Lellis, Priest</t>
  </si>
  <si>
    <t>Danni</t>
  </si>
  <si>
    <t>Daniela Luisa</t>
  </si>
  <si>
    <t>Illingworth</t>
  </si>
  <si>
    <t>20150715T1030_Divine-Worship-Mass_1st=events_id</t>
  </si>
  <si>
    <t>St Swithun, Bishop</t>
  </si>
  <si>
    <t>20150716T0930_Weekday-Mass_1st=events_id</t>
  </si>
  <si>
    <t>Our Lady of Mount Carmel</t>
  </si>
  <si>
    <t>danni.hearn2011@gmail.com</t>
  </si>
  <si>
    <t>07769 316780</t>
  </si>
  <si>
    <t>20150717T0930_Weekday-Mass_1st=events_id</t>
  </si>
  <si>
    <t>St Bonaventure, Bishop, Doctor</t>
  </si>
  <si>
    <t>20150718T1800_Sunday-Vigil-Mass_1st=events_id</t>
  </si>
  <si>
    <t>Dance Instructor</t>
  </si>
  <si>
    <t>16th Sunday in Ordinary Time</t>
  </si>
  <si>
    <t>20150719T0930_Sunday-Mass_1st=events_id</t>
  </si>
  <si>
    <t>A. Simon</t>
  </si>
  <si>
    <t>7th Anniv</t>
  </si>
  <si>
    <t>20150719T1115_Divine-Worship-Mass_1st=events_id</t>
  </si>
  <si>
    <t>20150721T0930_Weekday-Mass_1st=events_id</t>
  </si>
  <si>
    <t>St Laurence of Brindisi, Priest, Doctor</t>
  </si>
  <si>
    <t>20150722T1030_Divine-Worship-Mass_1st=events_id</t>
  </si>
  <si>
    <t>St Mary Magdalen</t>
  </si>
  <si>
    <t>20150723T0930_Weekday-Mass_1st=events_id</t>
  </si>
  <si>
    <t>Hernando Antonio Martinez (RIP)</t>
  </si>
  <si>
    <t>Lina M. Martinez</t>
  </si>
  <si>
    <t>Legis family</t>
  </si>
  <si>
    <t>Annie Foy</t>
  </si>
  <si>
    <t>For truth and justice</t>
  </si>
  <si>
    <t>St Bridget of Sweden, Religious Feast</t>
  </si>
  <si>
    <t>20150724T0930_Weekday-Mass_1st=events_id</t>
  </si>
  <si>
    <t>St Charbel Makhlouf, Priest</t>
  </si>
  <si>
    <t>20150725T1800_Sunday-Vigil-Mass_1st=events_id</t>
  </si>
  <si>
    <t>St James, Apostle Feast</t>
  </si>
  <si>
    <t>Jim Joyce (H&amp;WB)</t>
  </si>
  <si>
    <t>Peter McGargle</t>
  </si>
  <si>
    <t>20150726T0930_Sunday-Mass_1st=events_id</t>
  </si>
  <si>
    <t>Anna's brother, gravely ill</t>
  </si>
  <si>
    <t>Nathan</t>
  </si>
  <si>
    <t>Nathan David</t>
  </si>
  <si>
    <t>17th Sunday in Ordinary Time</t>
  </si>
  <si>
    <t>20150726T1115_Divine-Worship-Mass_1st=events_id</t>
  </si>
  <si>
    <t>20150728T0930_Weekday-Mass_1st=events_id</t>
  </si>
  <si>
    <t>Painter/Decorator</t>
  </si>
  <si>
    <t>20150729T1030_Divine-Worship-Mass_1st=events_id</t>
  </si>
  <si>
    <t>St Martha</t>
  </si>
  <si>
    <t>20150730T0930_Weekday-Mass_1st=events_id</t>
  </si>
  <si>
    <t>St Peter Chrysologus, Bishop, Doctor</t>
  </si>
  <si>
    <t>20150731T0930_Weekday-Mass_1st=events_id</t>
  </si>
  <si>
    <t>St Ignatius Loyola, Priest</t>
  </si>
  <si>
    <t>Heath</t>
  </si>
  <si>
    <t>Lance Kerr (RIP)</t>
  </si>
  <si>
    <t>Stella Kerr</t>
  </si>
  <si>
    <t>20150801T1800_Sunday-Vigil-Mass_1st=events_id</t>
  </si>
  <si>
    <t>01202 434386</t>
  </si>
  <si>
    <t>18th Sunday in Ordinary Time</t>
  </si>
  <si>
    <t>HEATH_Residence_1st=places_id</t>
  </si>
  <si>
    <t>With Adult Full Reception</t>
  </si>
  <si>
    <t>20150802T1115_Divine-Worship-Mass_1st=events_id</t>
  </si>
  <si>
    <t>Tish</t>
  </si>
  <si>
    <t>20150218T1030_Sunday-Mass_1st=events_id</t>
  </si>
  <si>
    <t>tish.heath@talk21.com</t>
  </si>
  <si>
    <t>20150804T0930_Weekday-Mass_1st=events_id</t>
  </si>
  <si>
    <t>St John Mary Vianney, Priest</t>
  </si>
  <si>
    <t>20150805T1030_Divine-Worship-Mass_1st=events_id</t>
  </si>
  <si>
    <t>Dedication of the Basilica of St Mary Major</t>
  </si>
  <si>
    <t>Madeleine</t>
  </si>
  <si>
    <t>Hemsley</t>
  </si>
  <si>
    <t>20150806T0930_Weekday-Mass_1st=events_id</t>
  </si>
  <si>
    <t>Feast of the Transfiguration</t>
  </si>
  <si>
    <t>mjemsley@hotmail.co.uk</t>
  </si>
  <si>
    <t>01258 480778</t>
  </si>
  <si>
    <t>20150807T0930_Weekday-Mass_1st=events_id</t>
  </si>
  <si>
    <t>HEMSLEY_Residence_1st=places_id</t>
  </si>
  <si>
    <t>St Cajetan, Priest</t>
  </si>
  <si>
    <t>Psychoanalyst (retired)</t>
  </si>
  <si>
    <t>20150808T1800_Sunday-Vigil-Mass_1st=events_id</t>
  </si>
  <si>
    <t>19th Sunday in Ordinary Time</t>
  </si>
  <si>
    <t>Meg O'Brien (RIP)</t>
  </si>
  <si>
    <t>O'Brien family</t>
  </si>
  <si>
    <t>Hendrey</t>
  </si>
  <si>
    <t>01202 252875</t>
  </si>
  <si>
    <t>HENDREY_Residence_1st=places_id</t>
  </si>
  <si>
    <t>20150809T0930_Sunday-Mass_1st=events_id</t>
  </si>
  <si>
    <t>20150809T1115_Divine-Worship-Mass_1st=events_id</t>
  </si>
  <si>
    <t>20150811T0930_Weekday-Mass_1st=events_id</t>
  </si>
  <si>
    <t>St Clare, Virgin</t>
  </si>
  <si>
    <t>Jim Joyce (RIP)</t>
  </si>
  <si>
    <t>20150812T1030_Divine-Worship-Mass_1st=events_id</t>
  </si>
  <si>
    <t>Wife Angela RIP; Daugher Bernadette lived near Looe in Cornwall</t>
  </si>
  <si>
    <t>ronanhendrick@talktalk.net</t>
  </si>
  <si>
    <t>07812 419344</t>
  </si>
  <si>
    <t>St Jane Frances de Chantal, Religious</t>
  </si>
  <si>
    <t>HENDRICK_Residence_1st=places_id</t>
  </si>
  <si>
    <t>Teresa Evans (RIP)</t>
  </si>
  <si>
    <t>Sue Morris's mum</t>
  </si>
  <si>
    <t>THARME_WOODALL</t>
  </si>
  <si>
    <t>20150813T0930_Weekday-Mass_1st=events_id</t>
  </si>
  <si>
    <t>Saints Pontian, Pope, and Hippolytus, Priest, Martyrs</t>
  </si>
  <si>
    <t>HESP_Ann_1st=persons_id</t>
  </si>
  <si>
    <t>20150814T0930_Weekday-Mass_1st=events_id</t>
  </si>
  <si>
    <t>St Maximilian Kolbe, Priest, Martyr</t>
  </si>
  <si>
    <t>Dot Trageser (RIP)</t>
  </si>
  <si>
    <t>Trageser family</t>
  </si>
  <si>
    <t>20150815T1800_Sunday-Vigil-Mass_1st=events_id</t>
  </si>
  <si>
    <t>01202 475192</t>
  </si>
  <si>
    <t>The Assumption of the Blessed Virgin Mary Solemnity</t>
  </si>
  <si>
    <t>HESP_Residence_1st=places_id</t>
  </si>
  <si>
    <t>20150816T0930_Sunday-Mass_1st=events_id</t>
  </si>
  <si>
    <t>Caroline Trebano (H&amp;WB)</t>
  </si>
  <si>
    <t>20150816T1115_Divine-Worship-Mass_1st=events_id</t>
  </si>
  <si>
    <t>20150818T0930_Weekday-Mass_1st=events_id</t>
  </si>
  <si>
    <t>Hewitt</t>
  </si>
  <si>
    <t>20150819T1030_Divine-Worship-Mass_1st=events_id</t>
  </si>
  <si>
    <t>St John Eudes, Priest</t>
  </si>
  <si>
    <t>HEWITT_Residence_1st=places_id</t>
  </si>
  <si>
    <t>20150820T0930_Weekday-Mass_1st=events_id</t>
  </si>
  <si>
    <t>St Bernard, Abbot, Doctor</t>
  </si>
  <si>
    <t>20150821T0930_Weekday-Mass_1st=events_id</t>
  </si>
  <si>
    <t>St Pius X, Pope</t>
  </si>
  <si>
    <t>Sue Morris</t>
  </si>
  <si>
    <t>20150822T1800_Sunday-Vigil-Mass_1st=events_id</t>
  </si>
  <si>
    <t>Our Lady, Mother and Queen</t>
  </si>
  <si>
    <t>Lucy Maria</t>
  </si>
  <si>
    <t>20150823T0930_Sunday-Mass_1st=events_id</t>
  </si>
  <si>
    <t>lucyh25@hotmail.com</t>
  </si>
  <si>
    <t>21st Sunday in Ordinary Time</t>
  </si>
  <si>
    <t>07796 325302</t>
  </si>
  <si>
    <t>20150823T1115_Divine-Worship-Mass_1st=events_id</t>
  </si>
  <si>
    <t>20150825T0930_Weekday-Mass_1st=events_id</t>
  </si>
  <si>
    <t>Keith Martin (RIP)</t>
  </si>
  <si>
    <t>Peter Martin</t>
  </si>
  <si>
    <t>St Joseph of Calasanz, Priest</t>
  </si>
  <si>
    <t>20150826T1030_Divine-Worship-Mass_1st=events_id</t>
  </si>
  <si>
    <t>https://drive.google.com/uc?id=0BxY8FTVhdfNbaXBob1Q5VkFwSzhrekItbDV3ZlNDcGY1OFdZ</t>
  </si>
  <si>
    <t>Blessed Dominic of the Mother of God (Dominic Barberi), Priest</t>
  </si>
  <si>
    <t>20150827T0930_Weekday-Mass_1st=events_id</t>
  </si>
  <si>
    <t>Sue</t>
  </si>
  <si>
    <t>Susan Mary</t>
  </si>
  <si>
    <t>Magda Poole</t>
  </si>
  <si>
    <t>St Monica</t>
  </si>
  <si>
    <t>20150828T0930_Weekday-Mass_1st=events_id</t>
  </si>
  <si>
    <t>Family</t>
  </si>
  <si>
    <t>St Augustine, Bishop, Doctor</t>
  </si>
  <si>
    <t>suehew48@hotmail.com</t>
  </si>
  <si>
    <t>01202 420155</t>
  </si>
  <si>
    <t>20150829T1800_Sunday-Vigil-Mass_1st=events_id</t>
  </si>
  <si>
    <t>22nd Sunday in Ordinary Time</t>
  </si>
  <si>
    <t>1948-12-27</t>
  </si>
  <si>
    <t>20150830T0930_Sunday-Mass_1st=events_id</t>
  </si>
  <si>
    <t>Secretary (retired)</t>
  </si>
  <si>
    <t>20150830T1115_Divine-Worship-Mass_1st=events_id</t>
  </si>
  <si>
    <t>20150901T0930_Weekday-Mass_1st=events_id</t>
  </si>
  <si>
    <t>https://drive.google.com/uc?id=0BxY8FTVhdfNbbTUtUTV2YW4xMDgyNFZqX0c4OGgwajdQbktV</t>
  </si>
  <si>
    <t>20150902T1030_Divine-Worship-Mass_1st=events_id</t>
  </si>
  <si>
    <t>Marc</t>
  </si>
  <si>
    <t>Hibberd</t>
  </si>
  <si>
    <t>markhibbclay@hotmail.co.uk</t>
  </si>
  <si>
    <t>HIBBERD_Residence_1st=places_id</t>
  </si>
  <si>
    <t>WENTK_Zofia_1st</t>
  </si>
  <si>
    <t>20150903T0930_Weekday-Mass_1st=events_id</t>
  </si>
  <si>
    <t>St Gregory the Great, Pope, Doctor Feast</t>
  </si>
  <si>
    <t>20150904T0930_Weekday-Mass_1st=events_id</t>
  </si>
  <si>
    <t>St Cuthbert, Bishop</t>
  </si>
  <si>
    <t>20150905T1800_Sunday-Vigil-Mass_1st=events_id</t>
  </si>
  <si>
    <t>23rd Sunday in Ordinary Time</t>
  </si>
  <si>
    <t>Hilario</t>
  </si>
  <si>
    <t>20150906T0930_Sunday-Mass_1st=events_id</t>
  </si>
  <si>
    <t>marlon_hilario@yahoo.co.uk</t>
  </si>
  <si>
    <t>07936 328226</t>
  </si>
  <si>
    <t>HILARIO_Residence_1st=places_id</t>
  </si>
  <si>
    <t>Bridie Rocks</t>
  </si>
  <si>
    <t>First Anniversary</t>
  </si>
  <si>
    <t>IT Systems Testing</t>
  </si>
  <si>
    <t>People of the Parish</t>
  </si>
  <si>
    <t>N/A</t>
  </si>
  <si>
    <t>20150908T0930_Weekday-Mass_1st=events_id</t>
  </si>
  <si>
    <t>The Birthday of the Blessed Virgin Mary Feast</t>
  </si>
  <si>
    <t>Tagalog</t>
  </si>
  <si>
    <t>https://drive.google.com/uc?id=1GwLvXVPx7Kpv1cLhxpMbXUxtzkP3v-TAiQ</t>
  </si>
  <si>
    <t>20150909T1030_Divine-Worship-Mass_1st=events_id</t>
  </si>
  <si>
    <t>Mary Jean</t>
  </si>
  <si>
    <t>Guiang</t>
  </si>
  <si>
    <t>St Peter Claver</t>
  </si>
  <si>
    <t>Fr Darryl</t>
  </si>
  <si>
    <t>20150910T0930_Weekday-Mass_1st=events_id</t>
  </si>
  <si>
    <t>07928 553047</t>
  </si>
  <si>
    <t>20150911T0930_Weekday-Mass_1st=events_id</t>
  </si>
  <si>
    <t>Phillipines</t>
  </si>
  <si>
    <t>Health Care Assistant (HCA)</t>
  </si>
  <si>
    <t>MCKINNEY_FISHER</t>
  </si>
  <si>
    <t>20150912T1800_Sunday-Vigil-Mass_1st=events_id</t>
  </si>
  <si>
    <t>24th Sunday in Ordinary Time</t>
  </si>
  <si>
    <t>https://drive.google.com/uc?id=13NWpWqbYSG-3NnryZEy_vaykkqY_6LloGQ</t>
  </si>
  <si>
    <t>20150913T0930_Sunday-Mass_1st=events_id</t>
  </si>
  <si>
    <t>Naethan</t>
  </si>
  <si>
    <t>Naethan Joshua</t>
  </si>
  <si>
    <t>20150913T1115_Divine-Worship-Mass_1st=events_id</t>
  </si>
  <si>
    <t>01202 425243</t>
  </si>
  <si>
    <t>20150915T0930_Weekday-Mass_1st=events_id</t>
  </si>
  <si>
    <t>Our Lady of Sorrows</t>
  </si>
  <si>
    <t>20150916T1030_Divine-Worship-Mass_1st=events_id</t>
  </si>
  <si>
    <t>Saints Cornelius, Pope, and Cyprian, Bishop, Martyrs</t>
  </si>
  <si>
    <t>20150917T0930_Weekday-Mass_1st=events_id</t>
  </si>
  <si>
    <t>Elizabeth &amp; Fred Judge (H&amp;WB)</t>
  </si>
  <si>
    <t>St Robert Bellarmine, Bishop, Doctor</t>
  </si>
  <si>
    <t>Zayla</t>
  </si>
  <si>
    <t>Zayla Sofia</t>
  </si>
  <si>
    <t>20150918T0930_Weekday-Mass_1st=events_id</t>
  </si>
  <si>
    <t>20150919T1800_Sunday-Vigil-Mass_1st=events_id</t>
  </si>
  <si>
    <t>25th Sunday in Ordinary Time</t>
  </si>
  <si>
    <t>20150920T0930_Sunday-Mass_1st=events_id</t>
  </si>
  <si>
    <t>Tony &amp; Margaret Inscoe (H&amp;WB)</t>
  </si>
  <si>
    <t>HINCE_Will_1st=persons_id</t>
  </si>
  <si>
    <t>Hince</t>
  </si>
  <si>
    <t>20150920T1115_Divine-Worship-Mass_1st=events_id</t>
  </si>
  <si>
    <t>Diocesan Youth Missioner</t>
  </si>
  <si>
    <t>whince@portsmouthdiocese.org.uk</t>
  </si>
  <si>
    <t>20150922T0930_Weekday-Mass_1st=events_id</t>
  </si>
  <si>
    <t>Youth Worker</t>
  </si>
  <si>
    <t>Candidates for FHC</t>
  </si>
  <si>
    <t>20150923T1030_Divine-Worship-Mass_1st=events_id</t>
  </si>
  <si>
    <t>First Holy Communion Day</t>
  </si>
  <si>
    <t>Hirst</t>
  </si>
  <si>
    <t>01202 470095</t>
  </si>
  <si>
    <t>HIRST_Residence_1st=places_id</t>
  </si>
  <si>
    <t>Doris Ferris (RIP)</t>
  </si>
  <si>
    <t>Steve Ferris</t>
  </si>
  <si>
    <t>Vinnie Graham</t>
  </si>
  <si>
    <t>making FHC 23rd May</t>
  </si>
  <si>
    <t>Anniversary Mass</t>
  </si>
  <si>
    <t>Romy Powles</t>
  </si>
  <si>
    <t>For persecuted Christians, especially those who venerate Mary, Help of Christians</t>
  </si>
  <si>
    <t>St Pio of Pietrelcina</t>
  </si>
  <si>
    <t>90th Birthday Brother Lionel</t>
  </si>
  <si>
    <t>20150924T0930_Weekday-Mass_1st=events_id</t>
  </si>
  <si>
    <t>Our Lady of Walsingham</t>
  </si>
  <si>
    <t>20150925T0930_Weekday-Mass_1st=events_id</t>
  </si>
  <si>
    <t>Hishon</t>
  </si>
  <si>
    <t>20150926T1800_Sunday-Vigil-Mass_1st=events_id</t>
  </si>
  <si>
    <t>26th Sunday in Ordinary Time</t>
  </si>
  <si>
    <t>ronhishon@gmail.com</t>
  </si>
  <si>
    <t>07816 508458</t>
  </si>
  <si>
    <t>20150927T0930_Sunday-Mass_1st=events_id</t>
  </si>
  <si>
    <t>20150927T1115_Divine-Worship-Mass_1st=events_id</t>
  </si>
  <si>
    <t>20150929T0930_Weekday-Mass_1st=events_id</t>
  </si>
  <si>
    <t>http://www.bamendaandportsmouth.com/images/Mgr-Ron-Hishon-Chair-of-the-Diocesan-Bamenda-Committee-3.jpg</t>
  </si>
  <si>
    <t>Saints Michael, Gabriel and Raphael, Archangels Feast</t>
  </si>
  <si>
    <t>20150930T1030_Divine-Worship-Mass_1st=events_id</t>
  </si>
  <si>
    <t>Oriana</t>
  </si>
  <si>
    <t>St Jerome, Priest, Doctor</t>
  </si>
  <si>
    <t>Hofer</t>
  </si>
  <si>
    <t>20151001T0930_Weekday-Mass_1st=events_id</t>
  </si>
  <si>
    <t>HOFER_Residence_1st=places_id</t>
  </si>
  <si>
    <t>St Thérèse of the Child Jesus, Virgin, Doctor</t>
  </si>
  <si>
    <t>20151002T0930_Weekday-Mass_1st=events_id</t>
  </si>
  <si>
    <t>The Holy Guardian Angels</t>
  </si>
  <si>
    <t>20151003T1800_Sunday-Vigil-Mass_1st=events_id</t>
  </si>
  <si>
    <t>27th Sunday in Ordinary Time</t>
  </si>
  <si>
    <t>HOILES_Kevin_1st=persons_id</t>
  </si>
  <si>
    <t>20151004T0930_Sunday-Mass_1st=events_id</t>
  </si>
  <si>
    <t>Hoiles</t>
  </si>
  <si>
    <t>deceased members of the Riche family (RIP)</t>
  </si>
  <si>
    <t>Claire Riche - Gallet</t>
  </si>
  <si>
    <t>khoiles@portsmouthdiocese.org.uk</t>
  </si>
  <si>
    <t>01202 424960</t>
  </si>
  <si>
    <t>20151004T1115_Divine-Worship-Mass_1st=events_id</t>
  </si>
  <si>
    <t>Minister of Religion</t>
  </si>
  <si>
    <t>20151006T0930_Weekday-Mass_1st=events_id</t>
  </si>
  <si>
    <t>St Bruno, Priest</t>
  </si>
  <si>
    <t>Stephen Gallagher (RIP)</t>
  </si>
  <si>
    <t>20151007T1030_Divine-Worship-Mass_1st=events_id</t>
  </si>
  <si>
    <t>Our Lady of the Rosary</t>
  </si>
  <si>
    <t>20151008T0930_Weekday-Mass_1st=events_id</t>
  </si>
  <si>
    <t>lorraine.holloway@ntlworld.com</t>
  </si>
  <si>
    <t>01202 257796</t>
  </si>
  <si>
    <t>HOLLOWAY_Residence_1st=places_id</t>
  </si>
  <si>
    <t>20151009T0930_Weekday-Mass_1st=events_id</t>
  </si>
  <si>
    <t>Blessed John Henry Newman, Priest</t>
  </si>
  <si>
    <t>20151010T1800_Sunday-Vigil-Mass_1st=events_id</t>
  </si>
  <si>
    <t>Not known. Mass said by another priest but stipend given to Fr Darryl</t>
  </si>
  <si>
    <t>28th Sunday in Ordinary Time</t>
  </si>
  <si>
    <t>20151011T0930_Sunday-Mass_1st=events_id</t>
  </si>
  <si>
    <t>Diane</t>
  </si>
  <si>
    <t>Holt</t>
  </si>
  <si>
    <t>20151011T1115_Divine-Worship-Mass_1st=events_id</t>
  </si>
  <si>
    <t>Margaret McMahon (2nd Anniversary)</t>
  </si>
  <si>
    <t>Moved to 8 Shelley Close Ashley Heath</t>
  </si>
  <si>
    <t>Second Anniversary</t>
  </si>
  <si>
    <t>HOLT_Residence_1st=places_id</t>
  </si>
  <si>
    <t>20151013T0930_Weekday-Mass_1st=events_id</t>
  </si>
  <si>
    <t>St Edward the Confessor, King</t>
  </si>
  <si>
    <t>20151014T1030_Divine-Worship-Mass_1st=events_id</t>
  </si>
  <si>
    <t>St Callistus, Pope, Martyr</t>
  </si>
  <si>
    <t>Josephine Cassidy (RIP)</t>
  </si>
  <si>
    <t>HOPE_Gerrard_1st=persons_id</t>
  </si>
  <si>
    <t>Gerrard</t>
  </si>
  <si>
    <t>20151015T0930_Weekday-Mass_1st=events_id</t>
  </si>
  <si>
    <t>St Teresa of Ávila, Virgin, Doctor</t>
  </si>
  <si>
    <t>Moved to Surbiton</t>
  </si>
  <si>
    <t>HOPE_Residence_1st=places_id</t>
  </si>
  <si>
    <t>20151016T0930_Weekday-Mass_1st=events_id</t>
  </si>
  <si>
    <t>St Margaret Mary Alacoque, Virgin</t>
  </si>
  <si>
    <t>20151017T1800_Sunday-Vigil-Mass_1st=events_id</t>
  </si>
  <si>
    <t>Ted Ferris (RIP)</t>
  </si>
  <si>
    <t>29th Sunday in Ordinary Time</t>
  </si>
  <si>
    <t>HORAN_Tony_1st=persons_id</t>
  </si>
  <si>
    <t>20151018T0930_Sunday-Mass_1st=events_id</t>
  </si>
  <si>
    <t>Horan</t>
  </si>
  <si>
    <t>20151018T1115_Divine-Worship-Mass_1st=events_id</t>
  </si>
  <si>
    <t>tony.horan@btinternet.com</t>
  </si>
  <si>
    <t>01202 436700</t>
  </si>
  <si>
    <t>20151020T0930_Weekday-Mass_1st=events_id</t>
  </si>
  <si>
    <t>20151021T1030_Divine-Worship-Mass_1st=events_id</t>
  </si>
  <si>
    <t>20151022T0930_Weekday-Mass_1st=events_id</t>
  </si>
  <si>
    <t>St John Paul II, Pope</t>
  </si>
  <si>
    <t>20151023T0930_Weekday-Mass_1st=events_id</t>
  </si>
  <si>
    <t>Thomas Gallagher (Serious operation/recovery)</t>
  </si>
  <si>
    <t>St John of Capistrano, Priest</t>
  </si>
  <si>
    <t>20151024T1800_Sunday-Vigil-Mass_1st=events_id</t>
  </si>
  <si>
    <t>30th Sunday in Ordinary Time</t>
  </si>
  <si>
    <t>01202 470516</t>
  </si>
  <si>
    <t>HORNBY_Residence_1st=places_id</t>
  </si>
  <si>
    <t>20151025T1115_Divine-Worship-Mass_1st=events_id</t>
  </si>
  <si>
    <t>20151027T0930_Weekday-Mass_1st=events_id</t>
  </si>
  <si>
    <t>Horsey</t>
  </si>
  <si>
    <t>Charlie Henry Michael</t>
  </si>
  <si>
    <t>20151028T1030_Divine-Worship-Mass_1st=events_id</t>
  </si>
  <si>
    <t>Saints Simon and Jude, Apostles Feast</t>
  </si>
  <si>
    <t>20151029T0930_Weekday-Mass_1st=events_id</t>
  </si>
  <si>
    <t>20151030T0930_Weekday-Mass_1st=events_id</t>
  </si>
  <si>
    <t>Foy family; the requested Mass intention is "Private Intention- thanksgiving for family"</t>
  </si>
  <si>
    <t>20151031T1800_Sunday-Vigil-Mass_1st=events_id</t>
  </si>
  <si>
    <t>All Saints Solemnity</t>
  </si>
  <si>
    <t>20151101T0930_Sunday-Mass_1st=events_id</t>
  </si>
  <si>
    <t>Gareth Andrew James</t>
  </si>
  <si>
    <t>20151101T1115_Divine-Worship-Mass_1st=events_id</t>
  </si>
  <si>
    <t>garethhorsey@hotmail.com</t>
  </si>
  <si>
    <t>07968 797173</t>
  </si>
  <si>
    <t>Francesco Difiore (8th Anniversary)</t>
  </si>
  <si>
    <t>Mrs Difiore</t>
  </si>
  <si>
    <t>20151103T0930_Weekday-Mass_1st=events_id</t>
  </si>
  <si>
    <t>St Winefride, Virgin</t>
  </si>
  <si>
    <t>20151104T1030_Divine-Worship-Mass_1st=events_id</t>
  </si>
  <si>
    <t>Charles Frith (RIP)</t>
  </si>
  <si>
    <t>St Charles Borromeo, Bishop</t>
  </si>
  <si>
    <t>Foundation - transferred from 12th July</t>
  </si>
  <si>
    <t>20151105T0930_Weekday-Mass_1st=events_id</t>
  </si>
  <si>
    <t>Mrs Catherine Nethercott (RIP)</t>
  </si>
  <si>
    <t>20151106T0930_Weekday-Mass_1st=events_id</t>
  </si>
  <si>
    <t>Holly</t>
  </si>
  <si>
    <t>Holly Abigail Grace</t>
  </si>
  <si>
    <t>20151107T1800_Sunday-Vigil-Mass_1st=events_id</t>
  </si>
  <si>
    <t>Gerard King</t>
  </si>
  <si>
    <t>32nd Sunday in Ordinary Time</t>
  </si>
  <si>
    <t>Catherine Nethercott (RIP)</t>
  </si>
  <si>
    <t>Tim, Jenny &amp; Margaret Hackwell</t>
  </si>
  <si>
    <t>20151108T0930_Sunday-Mass_1st=events_id</t>
  </si>
  <si>
    <t>20151108T1115_Divine-Worship-Mass_1st=events_id</t>
  </si>
  <si>
    <t>20151110T0930_Weekday-Mass_1st=events_id</t>
  </si>
  <si>
    <t>St Leo the Great, Pope, Doctor</t>
  </si>
  <si>
    <t>Oliver</t>
  </si>
  <si>
    <t>Oliver James</t>
  </si>
  <si>
    <t>20151111T1030_Divine-Worship-Mass_1st=events_id</t>
  </si>
  <si>
    <t>St Martin of Tours, Bishop</t>
  </si>
  <si>
    <t>20151111T1900_Meeting_1st=events_id</t>
  </si>
  <si>
    <t>Local/Parish Pastoral Council</t>
  </si>
  <si>
    <t>20151112T0930_Weekday-Mass_1st=events_id</t>
  </si>
  <si>
    <t>St Josaphat, Bishop, Martyr</t>
  </si>
  <si>
    <t>20151113T0930_Weekday-Mass_1st=events_id</t>
  </si>
  <si>
    <t>Houraghan-Tucker</t>
  </si>
  <si>
    <t>Houraghan</t>
  </si>
  <si>
    <t>20151114T1800_Sunday-Vigil-Mass_1st=events_id</t>
  </si>
  <si>
    <t>33rd Sunday in Ordinary Time</t>
  </si>
  <si>
    <t>moniquehouraghan@icloud.com</t>
  </si>
  <si>
    <t>07947 705170</t>
  </si>
  <si>
    <t>TUCKER_Residence_1st=places_id</t>
  </si>
  <si>
    <t>20151115T1115_Divine-Worship-Mass_1st=events_id</t>
  </si>
  <si>
    <t>https://drive.google.com/uc?id=0BxY8FTVhdfNbdk9hWF91RVBMRWs</t>
  </si>
  <si>
    <t>With Full Reception of Peter Lucas</t>
  </si>
  <si>
    <t>HOWELL_Adrian_1st=persons_id</t>
  </si>
  <si>
    <t>20151117T0930_Weekday-Mass_1st=events_id</t>
  </si>
  <si>
    <t>St Hugh of Lincoln, Bishop</t>
  </si>
  <si>
    <t>Stewart Rowland (RIP)</t>
  </si>
  <si>
    <t>20151118T1030_Divine-Worship-Mass_1st=events_id</t>
  </si>
  <si>
    <t>Sherlyn Rowland</t>
  </si>
  <si>
    <t>?</t>
  </si>
  <si>
    <t>Dedication of the Basilicas of Saints Peter and Paul, Apostles</t>
  </si>
  <si>
    <t>20151119T0930_Weekday-Mass_1st=events_id</t>
  </si>
  <si>
    <t>20151120T0930_Weekday-Mass_1st=events_id</t>
  </si>
  <si>
    <t>WHEELER_ROBERTS</t>
  </si>
  <si>
    <t>http://corpuschristiboscombe.org.uk/wp-content/uploads/2015/03/fr-adrian-cropped.png</t>
  </si>
  <si>
    <t>20151121T1800_Sunday-Vigil-Mass_1st=events_id</t>
  </si>
  <si>
    <t>Christ the King</t>
  </si>
  <si>
    <t>Hoyle</t>
  </si>
  <si>
    <t>01202 430438</t>
  </si>
  <si>
    <t>John Grady</t>
  </si>
  <si>
    <t>20151122T1115_Divine-Worship-Mass_1st=events_id</t>
  </si>
  <si>
    <t>HOYLE_Residence_1st=places_id</t>
  </si>
  <si>
    <t>Sight</t>
  </si>
  <si>
    <t>20151124T0930_Weekday-Mass_1st=events_id</t>
  </si>
  <si>
    <t>Saints Andrew Dũng-Lạc and his Companions, Martyrs</t>
  </si>
  <si>
    <t>20151125T1030_Divine-Worship-Mass_1st=events_id</t>
  </si>
  <si>
    <t>Andrew Phillips (H&amp;WB)</t>
  </si>
  <si>
    <t>Phillips Family</t>
  </si>
  <si>
    <t>St Catherine of Alexandria, Virgin, Martyr</t>
  </si>
  <si>
    <t>HUGHES_Patrick_1st=persons_id</t>
  </si>
  <si>
    <t>20151126T0930_Weekday-Mass_1st=events_id</t>
  </si>
  <si>
    <t>01202 484677</t>
  </si>
  <si>
    <t>HUGHES_Residence_1st=places_id</t>
  </si>
  <si>
    <t>20151127T0930_Weekday-Mass_1st=events_id</t>
  </si>
  <si>
    <t>20151128T1800_Sunday-Vigil-Mass_1st=events_id</t>
  </si>
  <si>
    <t>Advent 1</t>
  </si>
  <si>
    <t>HUGHES_Pauline_1st=persons_id</t>
  </si>
  <si>
    <t>Pauline</t>
  </si>
  <si>
    <t>20151129T0930_Sunday-Mass_1st=events_id</t>
  </si>
  <si>
    <t>michael.hughes90@btinternet.com</t>
  </si>
  <si>
    <t>01202 761302</t>
  </si>
  <si>
    <t>20151201T0930_Weekday-Mass_1st=events_id</t>
  </si>
  <si>
    <t>20151202T1030_Divine-Worship-Mass_1st=events_id</t>
  </si>
  <si>
    <t>Polly Stedmon (RIP)</t>
  </si>
  <si>
    <t>Kerry Watkins,Pat Macdonald</t>
  </si>
  <si>
    <t>https://drive.google.com/uc?id=0BxY8FTVhdfNbMjE1SEVDUGJPekE</t>
  </si>
  <si>
    <t>20151203T0930_Weekday-Mass_1st=events_id</t>
  </si>
  <si>
    <t>Amèlie</t>
  </si>
  <si>
    <t>St Francis Xavier, Priest</t>
  </si>
  <si>
    <t>Hulme</t>
  </si>
  <si>
    <t>20151204T0930_Weekday-Mass_1st=events_id</t>
  </si>
  <si>
    <t>01202 420555</t>
  </si>
  <si>
    <t>St John Damascene, Priest, Doctor</t>
  </si>
  <si>
    <t>20151205T1100_Syro-Malankara-Mass_1st=events_id</t>
  </si>
  <si>
    <t>HULME_Residence_1st=places_id</t>
  </si>
  <si>
    <t>Advent 2</t>
  </si>
  <si>
    <t>20151205T1800_Sunday-Vigil-Mass_1st=events_id</t>
  </si>
  <si>
    <t>20151206T0930_Sunday-Mass_1st=events_id</t>
  </si>
  <si>
    <t>20151206T1115_Divine-Worship-Mass_1st=events_id</t>
  </si>
  <si>
    <t>clkhulme@gmail.com</t>
  </si>
  <si>
    <t>20151206T1630_Syro-Malabar-Mass_1st=events_id</t>
  </si>
  <si>
    <t>Gunter Baeck</t>
  </si>
  <si>
    <t>20151208T0930_Sunday-Mass_1st=events_id</t>
  </si>
  <si>
    <t>20151208T1830_Sunday-Mass_1st=events_id</t>
  </si>
  <si>
    <t>20151209T1030_Divine-Worship-Mass_1st=events_id</t>
  </si>
  <si>
    <t>St Juan Diego Cuauhtlatoatzin</t>
  </si>
  <si>
    <t>20151210T0930_Weekday-Mass_1st=events_id</t>
  </si>
  <si>
    <t>20151211T0930_Weekday-Mass_1st=events_id</t>
  </si>
  <si>
    <t>St Damasus I, Pope</t>
  </si>
  <si>
    <t>20151212T1800_Sunday-Vigil-Mass_1st=events_id</t>
  </si>
  <si>
    <t>Advent 3</t>
  </si>
  <si>
    <t>John Riche / wife Sheila</t>
  </si>
  <si>
    <t>Claire Riche Gallett</t>
  </si>
  <si>
    <t>20151213T1115_Divine-Worship-Mass_1st=events_id</t>
  </si>
  <si>
    <t>20151215T0930_Weekday-Mass_1st=events_id</t>
  </si>
  <si>
    <t>HUMPHRIES_Margaret_1st=persons_id</t>
  </si>
  <si>
    <t>20151216T1030_Divine-Worship-Mass_1st=events_id</t>
  </si>
  <si>
    <t>Humphries</t>
  </si>
  <si>
    <t>Margaret.Humphries@gmail.com</t>
  </si>
  <si>
    <t>20151217T0930_Weekday-Mass_1st=events_id</t>
  </si>
  <si>
    <t>07793 489213</t>
  </si>
  <si>
    <t>HUMPHRIES_Residence_1st=places_id</t>
  </si>
  <si>
    <t>Alf Jessiman</t>
  </si>
  <si>
    <t>Helen Lyons</t>
  </si>
  <si>
    <t>CHALLIS_John_1st</t>
  </si>
  <si>
    <t>Dorothy West (RIP)</t>
  </si>
  <si>
    <t>20151218T0930_Weekday-Mass_1st=events_id</t>
  </si>
  <si>
    <t>HUNTER_Agnes_1st=persons_id</t>
  </si>
  <si>
    <t>Hunter</t>
  </si>
  <si>
    <t>01202 476707</t>
  </si>
  <si>
    <t>HUNTER_Residence_1st=places_id</t>
  </si>
  <si>
    <t>20151219T1800_Sunday-Vigil-Mass_1st=events_id</t>
  </si>
  <si>
    <t>Advent 4</t>
  </si>
  <si>
    <t>20151220T0930_Sunday-Mass_1st=events_id</t>
  </si>
  <si>
    <t>20151220T1115_Divine-Worship-Mass_1st=events_id</t>
  </si>
  <si>
    <t>01202 434694</t>
  </si>
  <si>
    <t>HURST_Residence_1st=places_id</t>
  </si>
  <si>
    <t>20151222T0930_Weekday-Mass_1st=events_id</t>
  </si>
  <si>
    <t>Migrant-Refugees</t>
  </si>
  <si>
    <t>20151223T1030_Divine-Worship-Mass_1st=events_id</t>
  </si>
  <si>
    <t>St John of Kęty, Priest</t>
  </si>
  <si>
    <t>20151224T1800_Holyday-Vigil-Mass_1st=events_id</t>
  </si>
  <si>
    <t>20151224T2200_Divine-Worship-Mass_1st=events_id</t>
  </si>
  <si>
    <t>Lisa</t>
  </si>
  <si>
    <t>Midnight Christ's Mass</t>
  </si>
  <si>
    <t>20151225T0930_Holyday-Mass_1st=events_id</t>
  </si>
  <si>
    <t>lisa.illingworth@gmail.com​</t>
  </si>
  <si>
    <t>07791 422300</t>
  </si>
  <si>
    <t>REYNOLDS_Residence_1st=places_id</t>
  </si>
  <si>
    <t>20151226T1030_Weekday-Mass_1st=events_id</t>
  </si>
  <si>
    <t>20151226T1800_Sunday-Vigil-Mass_1st=events_id</t>
  </si>
  <si>
    <t>The Holy Family</t>
  </si>
  <si>
    <t>ILLINGWORTH_Maria_1st=persons_id</t>
  </si>
  <si>
    <t>20151227T0930_Sunday-Mass_1st=events_id</t>
  </si>
  <si>
    <t>01202 246430</t>
  </si>
  <si>
    <t>WADE_WEST</t>
  </si>
  <si>
    <t>ILLINGWORTH_Residence_1st=places_id</t>
  </si>
  <si>
    <t>20160101T1030_Weekday-Mass_1st=events_id</t>
  </si>
  <si>
    <t>Mrs Anne Roughan (RIP)</t>
  </si>
  <si>
    <t>Anthony McMahon</t>
  </si>
  <si>
    <t>TURTON_LAHOUD</t>
  </si>
  <si>
    <t>Ingram</t>
  </si>
  <si>
    <t>20160102T1800_Sunday-Vigil-Mass_1st=events_id</t>
  </si>
  <si>
    <t>INGRAM_Residence_1st=places_id</t>
  </si>
  <si>
    <t>20160103T0930_Sunday-Mass_1st=events_id</t>
  </si>
  <si>
    <t>20160103T1115_Divine-Worship-Mass_1st=events_id</t>
  </si>
  <si>
    <t>Jim &amp; Rosemary Farrow (H&amp;WB)</t>
  </si>
  <si>
    <t>20160103T1630_Syro-Malabar-Mass_1st=events_id</t>
  </si>
  <si>
    <t>Jackson</t>
  </si>
  <si>
    <t>20160105T0930_Weekday-Mass_1st=events_id</t>
  </si>
  <si>
    <t>07881 555574</t>
  </si>
  <si>
    <t>Jo Cassidy (RIP)</t>
  </si>
  <si>
    <t>20160106T1030_Divine-Worship-Mass_1st=events_id</t>
  </si>
  <si>
    <t>Actress</t>
  </si>
  <si>
    <t>20160107T0930_Weekday-Mass_1st=events_id</t>
  </si>
  <si>
    <t>Thursday after Epiphany Sunday or St Raymond of Penyafort, Priest</t>
  </si>
  <si>
    <t>20160108T0930_Weekday-Mass_1st=events_id</t>
  </si>
  <si>
    <t>Jain</t>
  </si>
  <si>
    <t>JAIN_Residence_1st=places_id</t>
  </si>
  <si>
    <t>20160109T1800_Sunday-Vigil-Mass_1st=events_id</t>
  </si>
  <si>
    <t>Angela Elisabeth Hendrick  (RIP)</t>
  </si>
  <si>
    <t>20160110T0930_Sunday-Mass_1st=events_id</t>
  </si>
  <si>
    <t>Catherine Madden (H&amp;WB)</t>
  </si>
  <si>
    <t>Recovery from illness</t>
  </si>
  <si>
    <t>20160110T1115_Divine-Worship-Mass_1st=events_id</t>
  </si>
  <si>
    <t>Katrina</t>
  </si>
  <si>
    <t>Maclean</t>
  </si>
  <si>
    <t>20160112T0930_Weekday-Mass_1st=events_id</t>
  </si>
  <si>
    <t>St Aelred of Rievaulx, Abbot</t>
  </si>
  <si>
    <t>20160112T1730_Meeting_1st=events_id</t>
  </si>
  <si>
    <t>Intentions &amp; Well-being</t>
  </si>
  <si>
    <t>Bernard Wilding</t>
  </si>
  <si>
    <t>20160113T1030_Divine-Worship-Mass_1st=events_id</t>
  </si>
  <si>
    <t>Wednesday in the Week after Epiphany or St Hilary, Bishop, Doctor or St Kentigern, Bishop</t>
  </si>
  <si>
    <t>20160114T0930_Weekday-Mass_1st=events_id</t>
  </si>
  <si>
    <t>James-Mullins</t>
  </si>
  <si>
    <t>Johnny Doyle (RIP)</t>
  </si>
  <si>
    <t>20160115T0930_Weekday-Mass_1st=events_id</t>
  </si>
  <si>
    <t>20160116T1800_Sunday-Vigil-Mass_1st=events_id</t>
  </si>
  <si>
    <t>20160117T0930_Sunday-Mass_1st=events_id</t>
  </si>
  <si>
    <t>20160117T1115_Divine-Worship-Mass_1st=events_id</t>
  </si>
  <si>
    <t>Second Sunday after Epiphany</t>
  </si>
  <si>
    <t>Janca</t>
  </si>
  <si>
    <t>20160119T0930_Weekday-Mass_1st=events_id</t>
  </si>
  <si>
    <t>Emily Helen</t>
  </si>
  <si>
    <t>St Wulstan, Bishop, Religious</t>
  </si>
  <si>
    <t>billydk02@yahoo.com;asia01638@hotmail.com</t>
  </si>
  <si>
    <t>0151 645 18615</t>
  </si>
  <si>
    <t>20160120T1030_Divine-Worship-Mass_1st=events_id</t>
  </si>
  <si>
    <t>JANCA_Residence_1st=places_id</t>
  </si>
  <si>
    <t>Wednesday after the Second Sunday after Epiphany or St Fabian, Pope, Martyr or St Sebastian, Martyr</t>
  </si>
  <si>
    <t>NORVID_Zofia-1st</t>
  </si>
  <si>
    <t>20160120T1900_Meeting_1st=events_id</t>
  </si>
  <si>
    <t>https://docs.google.com/document/d/151SbniWZlyB5daG6JYRRi1l4kRGsvNHkTK0cWgEYGGs/edit?usp=sharing</t>
  </si>
  <si>
    <t>20160121T0930_Weekday-Mass_1st=events_id</t>
  </si>
  <si>
    <t>Powles family</t>
  </si>
  <si>
    <t>Maya</t>
  </si>
  <si>
    <t>20160122T0930_Weekday-Mass_1st=events_id</t>
  </si>
  <si>
    <t>Maya Jane</t>
  </si>
  <si>
    <t>20160123T1800_Sunday-Vigil-Mass_1st=events_id</t>
  </si>
  <si>
    <t>20160124T0930_Sunday-Mass_1st=events_id</t>
  </si>
  <si>
    <t>20160124T1115_Divine-Worship-Mass_1st=events_id</t>
  </si>
  <si>
    <t>Third Sunday before Lent (Septuagesima)</t>
  </si>
  <si>
    <t>20160124T1230_Meeting_1st=events_id</t>
  </si>
  <si>
    <t>Ordinariate Group Council</t>
  </si>
  <si>
    <t>Martina &amp; Epifany Lobo (RIP)</t>
  </si>
  <si>
    <t>20160126T0930_Weekday-Mass_1st=events_id</t>
  </si>
  <si>
    <t>Saints Timothy and Titus, Bishops</t>
  </si>
  <si>
    <t>20160126T1900_Meeting_1st=events_id</t>
  </si>
  <si>
    <t>Fabric and Finance</t>
  </si>
  <si>
    <t>01202 429154</t>
  </si>
  <si>
    <t>20160127T1030_Divine-Worship-Mass_1st=events_id</t>
  </si>
  <si>
    <t>JEANS_Residence_1st=places_id</t>
  </si>
  <si>
    <t>Wednesday after Septuagesima or St Angela Merici, Virgin</t>
  </si>
  <si>
    <t>20160128T0930_Weekday-Mass_1st=events_id</t>
  </si>
  <si>
    <t>20160129T0930_Weekday-Mass_1st=events_id</t>
  </si>
  <si>
    <t>Jenkins</t>
  </si>
  <si>
    <t>20160130T1800_Sunday-Vigil-Mass_1st=events_id</t>
  </si>
  <si>
    <t>Anthony Raisin (RIP)</t>
  </si>
  <si>
    <t>Marilyn Raisin (wife:marilyn.raisin@gmail.com)</t>
  </si>
  <si>
    <t>20160131T0930_Sunday-Mass_1st=events_id</t>
  </si>
  <si>
    <t>01202 246186</t>
  </si>
  <si>
    <t>JENKINS_Residence_1st=places_id</t>
  </si>
  <si>
    <t>20160131T1630_Choral-Evensong_1st=events_id</t>
  </si>
  <si>
    <t>Choral Evensong</t>
  </si>
  <si>
    <t>Second Sunday before Lent (Sexagesima)</t>
  </si>
  <si>
    <t>With Benediction</t>
  </si>
  <si>
    <t>20160202T0930_Weekday-Mass_1st=events_id</t>
  </si>
  <si>
    <t>The Presentation of the Lord Feast</t>
  </si>
  <si>
    <t>20160203T1030_Divine-Worship-Mass_1st=events_id</t>
  </si>
  <si>
    <t>Wednesday after Sexagesima or St Ansgar (Oscar), Bishop or St Blaise, Bishop, Martyr</t>
  </si>
  <si>
    <t>20160204T0930_Weekday-Mass_1st=events_id</t>
  </si>
  <si>
    <t>20160205T0930_Weekday-Mass_1st=events_id</t>
  </si>
  <si>
    <t>Kerry</t>
  </si>
  <si>
    <t>20160206T1800_Sunday-Vigil-Mass_1st=events_id</t>
  </si>
  <si>
    <t>k.jenkins16@ntlworld.com</t>
  </si>
  <si>
    <t>20160207T0930_Sunday-Mass_1st=events_id</t>
  </si>
  <si>
    <t>Mary and Dick Mullins (RIP)</t>
  </si>
  <si>
    <t>20160207T1115_Divine-Worship-Mass_1st=events_id</t>
  </si>
  <si>
    <t>Sunday next before Lent (Quinquagesima)</t>
  </si>
  <si>
    <t>JENNINGS_Barry_1st=persons_id</t>
  </si>
  <si>
    <t>20160207T1630_Syro-Malabar-Mass_1st=events_id</t>
  </si>
  <si>
    <t>20160209T0930_Weekday-Mass_1st=events_id</t>
  </si>
  <si>
    <t>bjennings@portsmouthdiocese.org.uk</t>
  </si>
  <si>
    <t>01202 251163</t>
  </si>
  <si>
    <t>JENNINGS_Residence_2nd=places_id</t>
  </si>
  <si>
    <t>20160210T1030_Sunday-Mass_1st=events_id</t>
  </si>
  <si>
    <t>Minister of Religion (Permanent Deacon)</t>
  </si>
  <si>
    <t>https://drive.google.com/uc?id=0BxY8FTVhdfNbQnRYVmpTZWgtSE0</t>
  </si>
  <si>
    <t>20160210T1830_Weekday-Mass_1st=events_id</t>
  </si>
  <si>
    <t>Pat Croll (H&amp;WB)</t>
  </si>
  <si>
    <t>Sharon Carroll</t>
  </si>
  <si>
    <t>01202 420216</t>
  </si>
  <si>
    <t>JENNINGS_Residence_1st=places_id</t>
  </si>
  <si>
    <t>Jewell</t>
  </si>
  <si>
    <t>Michael Lewis</t>
  </si>
  <si>
    <t>Sheila Collins (RIP)</t>
  </si>
  <si>
    <t>Helena Lyons</t>
  </si>
  <si>
    <t>20160211T0930_Weekday-Mass_1st=events_id</t>
  </si>
  <si>
    <t>20160212T0930_Weekday-Mass_1st=events_id</t>
  </si>
  <si>
    <t>Geoff Hadden (H&amp;WB)</t>
  </si>
  <si>
    <t>01202 424485</t>
  </si>
  <si>
    <t>JOHNSON_Residence_1st=places_id</t>
  </si>
  <si>
    <t>20160212T1900_Station-of-the-Cross_1st=events_id</t>
  </si>
  <si>
    <t>Margaret Walsh (RIP)</t>
  </si>
  <si>
    <t>20160213T1800_Sunday-Vigil-Mass_1st=events_id</t>
  </si>
  <si>
    <t>20160214T0930_Sunday-Mass_1st=events_id</t>
  </si>
  <si>
    <t>JOHNSON_Residence_2nd=places_id</t>
  </si>
  <si>
    <t>20160214T1115_Divine-Worship-Mass_1st=events_id</t>
  </si>
  <si>
    <t>20160216T0930_Weekday-Mass_1st=events_id</t>
  </si>
  <si>
    <t>20160217T1030_Divine-Worship-Mass_1st=events_id</t>
  </si>
  <si>
    <t>Wednesday of the 1st week of Lent</t>
  </si>
  <si>
    <t>20160218T0930_Weekday-Mass_1st=events_id</t>
  </si>
  <si>
    <t>01202 433228</t>
  </si>
  <si>
    <t>JOHNSON_Residence_3rd=places_id</t>
  </si>
  <si>
    <t>20160219T0930_Weekday-Mass_1st=events_id</t>
  </si>
  <si>
    <t>20160219T1900_Stations-of-the-Cross_IFORD_Community_1st=events_id</t>
  </si>
  <si>
    <t>20160220T1800_Sunday-Vigil-Mass_1st=events_id</t>
  </si>
  <si>
    <t>20160221T1115_Divine-Worship-Mass_1st=events_id</t>
  </si>
  <si>
    <t>Johnstone</t>
  </si>
  <si>
    <t>20160223T0930_Weekday-Mass_1st=events_id</t>
  </si>
  <si>
    <t>St Polycarp, Bishop, Martyr</t>
  </si>
  <si>
    <t>JOHNSTONE_Residence_1st=places_id</t>
  </si>
  <si>
    <t>20160224T1030_Divine-Worship-Mass_1st=events_id</t>
  </si>
  <si>
    <t>20160225T0930_Weekday-Mass_1st=events_id</t>
  </si>
  <si>
    <t>Anne Graven (RIP)</t>
  </si>
  <si>
    <t>20160225T1900_Meeting_1st=events_id</t>
  </si>
  <si>
    <t>Helena</t>
  </si>
  <si>
    <t>20160226T0930_Weekday-Mass_1st=events_id</t>
  </si>
  <si>
    <t>20160226T1900_Station-of-the-Cross_1st=events_id</t>
  </si>
  <si>
    <t>Nora MacDonald</t>
  </si>
  <si>
    <t>07542 997876</t>
  </si>
  <si>
    <t>20160227T1800_Sunday-Vigil-Mass_1st=events_id</t>
  </si>
  <si>
    <t>20160228T0930_Sunday-Mass_1st=events_id</t>
  </si>
  <si>
    <t>20160228T1630_Choral-Evensong_1st=events_id</t>
  </si>
  <si>
    <t>20160301T0930_Weekday-Mass_1st=events_id</t>
  </si>
  <si>
    <t>Annaliese</t>
  </si>
  <si>
    <t>St David, Bishop Feast</t>
  </si>
  <si>
    <t>Timothy and Mike Harrington</t>
  </si>
  <si>
    <t>20160302T1030_Divine-Worship-Mass_1st=events_id</t>
  </si>
  <si>
    <t>JONES_Residence_2nd=places_id</t>
  </si>
  <si>
    <t>Rena and Anna MacDonald</t>
  </si>
  <si>
    <t>20160303T0930_Weekday-Mass_1st=events_id</t>
  </si>
  <si>
    <t>20160304T0930_Weekday-Mass_1st=events_id</t>
  </si>
  <si>
    <t>Gina</t>
  </si>
  <si>
    <t>Georgina</t>
  </si>
  <si>
    <t>20160304T1900_Station-of-the-Cross_1st=events_id</t>
  </si>
  <si>
    <t>Folan</t>
  </si>
  <si>
    <t>Kath Bigg (RIP)</t>
  </si>
  <si>
    <t>Cecilia Flynn</t>
  </si>
  <si>
    <t>galwaygirlgina@gmail.com</t>
  </si>
  <si>
    <t>07740 624747</t>
  </si>
  <si>
    <t>20160305T1800_Sunday-Vigil-Mass_1st=events_id</t>
  </si>
  <si>
    <t>20160306T0930_Sunday-Mass_1st=events_id</t>
  </si>
  <si>
    <t>Interior Designer</t>
  </si>
  <si>
    <t>Pat Wilson</t>
  </si>
  <si>
    <t>90th birthday 17th Jan</t>
  </si>
  <si>
    <t>Simon Achenkunju</t>
  </si>
  <si>
    <t>https://docs.google.com/document/d/1gnnt0JVxlPOiZ-avn4ilrc3UiP7N_5OBxRWhXrDDeVM/edit?usp=sharing</t>
  </si>
  <si>
    <t>8th Anniversary</t>
  </si>
  <si>
    <t>20160306T1115_Divine-Worship-Mass_1st=events_id</t>
  </si>
  <si>
    <t>07740 625959</t>
  </si>
  <si>
    <t>Aerospace Procurement Manager</t>
  </si>
  <si>
    <t>4th Sunday of Lent (Mothering Sunday)</t>
  </si>
  <si>
    <t>01202 426152</t>
  </si>
  <si>
    <t>20160306T1630_Syro-Malabar-Mass_1st=events_id</t>
  </si>
  <si>
    <t>JONES_Residence_1st=places_id</t>
  </si>
  <si>
    <t>Sister Irene Gill, Handmaid of the Sacred Heart (RIP)</t>
  </si>
  <si>
    <t>Win Cockburn (RIP)</t>
  </si>
  <si>
    <t>Tiffany</t>
  </si>
  <si>
    <t>20160308T0930_Weekday-Mass_1st=events_id</t>
  </si>
  <si>
    <t>07859 552829</t>
  </si>
  <si>
    <t>MCCANN_Residence_1st=places_id</t>
  </si>
  <si>
    <t>St John of God, Religious</t>
  </si>
  <si>
    <t>20160309T1030_Divine-Worship-Mass_1st=events_id</t>
  </si>
  <si>
    <t>Wednesday of the 4th week of Lent</t>
  </si>
  <si>
    <t>20160310T0930_Weekday-Mass_1st=events_id</t>
  </si>
  <si>
    <t>20160311T0930_Weekday-Mass_1st=events_id</t>
  </si>
  <si>
    <t>Dona</t>
  </si>
  <si>
    <t>Joppan</t>
  </si>
  <si>
    <t>20160311T1900_Station-of-the-Cross_1st=events_id</t>
  </si>
  <si>
    <t>20160312T1800_Sunday-Vigil-Mass_1st=events_id</t>
  </si>
  <si>
    <t>Catenian Mass for Vocations</t>
  </si>
  <si>
    <t>John O'Sullivan (RIP)</t>
  </si>
  <si>
    <t>20160313T1115_Divine-Worship-Mass_1st=events_id</t>
  </si>
  <si>
    <t>5th Sunday of Lent (Passion Sunday)</t>
  </si>
  <si>
    <t>20160313T1215_Meeting_1st=events_id</t>
  </si>
  <si>
    <t>Goodchild family</t>
  </si>
  <si>
    <t>Rosemary Mcdonald</t>
  </si>
  <si>
    <t>01202 301829</t>
  </si>
  <si>
    <t>JORDAN_Residence_2nd=places_id</t>
  </si>
  <si>
    <t>PB bring-and-share lunch</t>
  </si>
  <si>
    <t>For the family and relations of Tony McMahon</t>
  </si>
  <si>
    <t>20160315T0930_Weekday-Mass_1st=events_id</t>
  </si>
  <si>
    <t>Jim McVann (RIP)</t>
  </si>
  <si>
    <t>Teresa Seabright</t>
  </si>
  <si>
    <t>20160316T1030_Divine-Worship-Mass_1st=events_id</t>
  </si>
  <si>
    <t>Cat</t>
  </si>
  <si>
    <t>Catherine Grace</t>
  </si>
  <si>
    <t>20160317T0930_Weekday-Mass_1st=events_id</t>
  </si>
  <si>
    <t>realcatjordan@gmail.com</t>
  </si>
  <si>
    <t>07982 903720</t>
  </si>
  <si>
    <t>01202 470722</t>
  </si>
  <si>
    <t>JORDAN_Residence_1st=places_id</t>
  </si>
  <si>
    <t>20160318T0930_Weekday-Mass_1st=events_id</t>
  </si>
  <si>
    <t>RU:Russian Federation</t>
  </si>
  <si>
    <t>St Petersburg,Russia</t>
  </si>
  <si>
    <t>20160318T1900_Station-of-the-Cross_1st=events_id</t>
  </si>
  <si>
    <t>Gunter Baeck (birthday)</t>
  </si>
  <si>
    <t>20160319T1800_Sunday-Vigil-Mass_1st=events_id</t>
  </si>
  <si>
    <t>https://drive.google.com/uc?id=0BxY8FTVhdfNbLXU1UVZxbWdSajQ</t>
  </si>
  <si>
    <t>20160320T0930_Sunday-Mass_1st=events_id</t>
  </si>
  <si>
    <t>Darryl</t>
  </si>
  <si>
    <t>OLW BSc MDiv (Magna Cum Laude)</t>
  </si>
  <si>
    <t>Darryl Mark</t>
  </si>
  <si>
    <t>20160320T1115_Divine-Worship-Mass_1st=events_id</t>
  </si>
  <si>
    <t>revdjordan@gmail.com</t>
  </si>
  <si>
    <t>07845 983712</t>
  </si>
  <si>
    <t>20160323T1030_Divine-Worship-Mass_1st=events_id</t>
  </si>
  <si>
    <t>Tony O'Reily</t>
  </si>
  <si>
    <t>M. Butters</t>
  </si>
  <si>
    <t>1962-01-10</t>
  </si>
  <si>
    <t>Minister of Religion (Parish Priest of Iford,Group Pastor of Bournemouth Ordinariate,Hospital Chaplain)</t>
  </si>
  <si>
    <t>20160324T1830_Holyday-Mass_1st=events_id</t>
  </si>
  <si>
    <t>Software Engineer</t>
  </si>
  <si>
    <t>FB Taizé service</t>
  </si>
  <si>
    <t>Christian-Baptist</t>
  </si>
  <si>
    <t>20160325T1400_Proper-Liturgy_1st=events_id</t>
  </si>
  <si>
    <t>https://docs.google.com/document/d/1eWzotbFCBg8fKD_N8unkMnZTrB9vP-zBP1cQyUf_rjw/edit?usp=sharing</t>
  </si>
  <si>
    <t>http://www.avonstourpastoralarea.org/mypics/Fr.%20Darryl/Fr.%20Darryl.jpg</t>
  </si>
  <si>
    <t>20160326T1800_Sunday-Vigil-Mass_1st=events_id</t>
  </si>
  <si>
    <t>George Vine (RIP)</t>
  </si>
  <si>
    <t>With adult Reception</t>
  </si>
  <si>
    <t>BA, Assoc CIPD</t>
  </si>
  <si>
    <t>20160327T0930_Sunday-Mass_1st=events_id</t>
  </si>
  <si>
    <t>20160327T1115_Divine-Worship-Mass_1st=events_id</t>
  </si>
  <si>
    <t>20160330T1030_Divine-Worship-Mass_1st=events_id</t>
  </si>
  <si>
    <t>Lisa Kristine Shaver</t>
  </si>
  <si>
    <t>20160331T1900_Meeting_1st=events_id</t>
  </si>
  <si>
    <t>lksjordan@gmail.com</t>
  </si>
  <si>
    <t>07773 166434</t>
  </si>
  <si>
    <t>20160402T1800_Sunday-Vigil-Mass_1st=events_id</t>
  </si>
  <si>
    <t>1966-08-15</t>
  </si>
  <si>
    <t>Arlington,Texas</t>
  </si>
  <si>
    <t>Learning and Development Facilitor</t>
  </si>
  <si>
    <t>20160403T1115_Divine-Worship-Mass_1st=events_id</t>
  </si>
  <si>
    <t>20160403T1630_Syro-Malabar-Mass_1st=events_id</t>
  </si>
  <si>
    <t>https://drive.google.com/uc?id=0BxY8FTVhdfNbRDh6bUFmVHk2eXM</t>
  </si>
  <si>
    <t>20160405T0930_Weekday-Mass_1st=events_id</t>
  </si>
  <si>
    <t>JOSEPH_Aneesh_1st=persons_id</t>
  </si>
  <si>
    <t>St Vincent Ferrer, Priest</t>
  </si>
  <si>
    <t>Aneesh</t>
  </si>
  <si>
    <t>MA</t>
  </si>
  <si>
    <t>20160406T1030_Divine-Worship-Mass_1st=events_id</t>
  </si>
  <si>
    <t>aj11g15@soton.ac.uk</t>
  </si>
  <si>
    <t>07405 500350</t>
  </si>
  <si>
    <t>FELLER_Giovanni-1st Luigi Feller (RIP)</t>
  </si>
  <si>
    <t>20160408T0930_Weekday-Mass_1st=events_id</t>
  </si>
  <si>
    <t>Jesuit_Order_1st=institutions_id</t>
  </si>
  <si>
    <t>20160409T1800_Sunday-Vigil-Mass_1st=events_id</t>
  </si>
  <si>
    <t>Nav</t>
  </si>
  <si>
    <t>Kang</t>
  </si>
  <si>
    <t>20160410T1115_Divine-Worship-Mass_1st=events_id</t>
  </si>
  <si>
    <t>20160412T0930_Weekday-Mass_1st=events_id</t>
  </si>
  <si>
    <t>07525 838488</t>
  </si>
  <si>
    <t>KANG_Residence_1st=places_id</t>
  </si>
  <si>
    <t>Enid Price RIP</t>
  </si>
  <si>
    <t>20160414T0930_Weekday-Mass_1st=events_id</t>
  </si>
  <si>
    <t>KASPARAVICIUS_Carmen_1st=persons_id</t>
  </si>
  <si>
    <t>20160415T0930_Weekday-Mass_1st=events_id</t>
  </si>
  <si>
    <t>Carmen</t>
  </si>
  <si>
    <t>Kasparavicius</t>
  </si>
  <si>
    <t>20160416T1200_Confirmation_1st=events_id</t>
  </si>
  <si>
    <t>Mother of R. Lee</t>
  </si>
  <si>
    <t>01202 422064</t>
  </si>
  <si>
    <t>KASPARAVICIUS_Residence_1st=places_id</t>
  </si>
  <si>
    <t>20160416T1800_Sunday-Vigil-Mass_1st=events_id</t>
  </si>
  <si>
    <t>20160417T0930_Sunday-Mass_1st=events_id</t>
  </si>
  <si>
    <t>20160417T1115_Divine-Worship-Mass_1st=events_id</t>
  </si>
  <si>
    <t>Susanne</t>
  </si>
  <si>
    <t>Keating</t>
  </si>
  <si>
    <t>20160419T0930_Weekday-Mass_1st=events_id</t>
  </si>
  <si>
    <t>01202 434906</t>
  </si>
  <si>
    <t>KEATING_Residence_1st=places_id</t>
  </si>
  <si>
    <t>Teresa Evans, RIP</t>
  </si>
  <si>
    <t>20160420T1030_Divine-Worship-Mass_1st=events_id</t>
  </si>
  <si>
    <t>20160421T0930_Weekday-Mass_1st=events_id</t>
  </si>
  <si>
    <t>Keeping</t>
  </si>
  <si>
    <t>20160324T0930_Weekday-Mass_1st=events_id</t>
  </si>
  <si>
    <t>01202 425227</t>
  </si>
  <si>
    <t>KEEPING_Residence_1st=places_id</t>
  </si>
  <si>
    <t>20160422T0930_Weekday-Mass_1st=events_id</t>
  </si>
  <si>
    <t>Kevin Martin (Anniversary 28th March)</t>
  </si>
  <si>
    <t>20160325T0930_Weekday-Mass_1st=events_id</t>
  </si>
  <si>
    <t>20160422T1730_Weekday-Mass_1st=events_id</t>
  </si>
  <si>
    <t>Our Lady Help of Christians</t>
  </si>
  <si>
    <t>20160422T1800_Weekday-Mass_1st=events_id</t>
  </si>
  <si>
    <t>20160423T1800_Sunday-Vigil-Mass_1st=events_id</t>
  </si>
  <si>
    <t>SKeeping@hotmail.co.uk</t>
  </si>
  <si>
    <t>20160424T0930_Sunday-Mass_1st=events_id</t>
  </si>
  <si>
    <t>20160424T1115_Divine-Worship-Mass_1st=events_id</t>
  </si>
  <si>
    <t>Eastertide 5</t>
  </si>
  <si>
    <t>20160424T1630_Choral-Evensong_1st=events_id</t>
  </si>
  <si>
    <t>joankendall@myway.com</t>
  </si>
  <si>
    <t>01202 428347</t>
  </si>
  <si>
    <t>KENDALL_Residence_1st=places_id</t>
  </si>
  <si>
    <t>20160426T0930_Weekday-Mass_1st=events_id</t>
  </si>
  <si>
    <t>20160427T1030_Divine-Worship-Mass_1st=events_id</t>
  </si>
  <si>
    <t>20160428T0930_Weekday-Mass_1st=events_id</t>
  </si>
  <si>
    <t>Attends Southbourne:Our Lady Queen of Peace</t>
  </si>
  <si>
    <t>stella-kerr@tiscali.co.uk</t>
  </si>
  <si>
    <t>01202 422974</t>
  </si>
  <si>
    <t>KERR_Residence_1st=places_id</t>
  </si>
  <si>
    <t>20160429T0930_Weekday-Mass_1st=events_id</t>
  </si>
  <si>
    <t>20160430T1800_Sunday-Vigil-Mass_1st=events_id</t>
  </si>
  <si>
    <t>Kesik</t>
  </si>
  <si>
    <t>20160501T0930_Sunday-Mass_1st=events_id</t>
  </si>
  <si>
    <t>20160501T1115_Divine-Worship-Mass_1st=events_id</t>
  </si>
  <si>
    <t>KESIK_Residence_1st=places_id</t>
  </si>
  <si>
    <t>Eastertide 6</t>
  </si>
  <si>
    <t>20160501T1630_Syro-Malabar-Mass_1st=events_id</t>
  </si>
  <si>
    <t>20160503T0930_Weekday-Mass_1st=events_id</t>
  </si>
  <si>
    <t>Saints Philip and James, Apostles Feast</t>
  </si>
  <si>
    <t>20160504T1030_Divine-Worship-Mass_1st=events_id</t>
  </si>
  <si>
    <t>The English Martyrs Feast</t>
  </si>
  <si>
    <t>Katarzyna</t>
  </si>
  <si>
    <t>20160505T0930_Weekday-Mass_1st=events_id</t>
  </si>
  <si>
    <t>Christopher Gilby (RIP)</t>
  </si>
  <si>
    <t>Thursday before Ascension Sunday</t>
  </si>
  <si>
    <t>20160506T0930_Weekday-Mass_1st=events_id</t>
  </si>
  <si>
    <t>20160507T1800_Sunday-Vigil-Mass_1st=events_id</t>
  </si>
  <si>
    <t>Kilbride</t>
  </si>
  <si>
    <t>20160508T0930_Sunday-Mass_1st=events_id</t>
  </si>
  <si>
    <t>shrlkilb@aol.com</t>
  </si>
  <si>
    <t>01202 418653</t>
  </si>
  <si>
    <t>KILBRIDE_Residence_1st=places_id</t>
  </si>
  <si>
    <t>20160508T1115_Divine-Worship-Mass_1st=events_id</t>
  </si>
  <si>
    <t>The Ascension of the Lord (observed) Solemnity</t>
  </si>
  <si>
    <t>Giovanni Feller (RIP)</t>
  </si>
  <si>
    <t>20160510T0930_Weekday-Mass_1st=events_id</t>
  </si>
  <si>
    <t>20160511T1030_Divine-Worship-Mass_1st=events_id</t>
  </si>
  <si>
    <t>01202 418308</t>
  </si>
  <si>
    <t>KILLEEN_Residence_1st=places_id</t>
  </si>
  <si>
    <t>20160512T0930_Weekday-Mass_1st=events_id</t>
  </si>
  <si>
    <t>20160513T0930_Weekday-Mass_1st=events_id</t>
  </si>
  <si>
    <t>20160514T1800_Sunday-Vigil-Mass_1st=events_id</t>
  </si>
  <si>
    <t>20160515T0930_Sunday-Mass_1st=events_id</t>
  </si>
  <si>
    <t>Enid Price (RIP)</t>
  </si>
  <si>
    <t>20160515T1115_Divine-Worship-Mass_1st=events_id</t>
  </si>
  <si>
    <t>Pentecost (Whit-Sunday)</t>
  </si>
  <si>
    <t>20160517T0930_Weekday-Mass_1st=events_id</t>
  </si>
  <si>
    <t>St Dunstan, Archbishop of Canterbury</t>
  </si>
  <si>
    <t>20160518T1030_Divine-Worship-Mass_1st=events_id</t>
  </si>
  <si>
    <t>Wednesday after Pentecost or St John I, Pope, Martyr</t>
  </si>
  <si>
    <t>20160519T0930_Weekday-Mass_1st=events_id</t>
  </si>
  <si>
    <t>20160520T0930_Weekday-Mass_1st=events_id</t>
  </si>
  <si>
    <t>20160521T1800_Sunday-Vigil-Mass_1st=events_id</t>
  </si>
  <si>
    <t>20160522T0930_Sunday-Mass_1st=events_id</t>
  </si>
  <si>
    <t>20160522T1115_Divine-Worship-Mass_1st=events_id</t>
  </si>
  <si>
    <t>Steven</t>
  </si>
  <si>
    <t>20160524T0930_Weekday-Mass_1st=events_id</t>
  </si>
  <si>
    <t>Rang office 2017-02-09 for permission to have son Louis baptised at St Walbuga's. Lost wife to cancer in 2015. Steve's mum lapsed Catholic since death of daughter-in-law. I suggested all come to St Thomas for children's liturgy though I'd give permission. He said would talk with mum about it. (2017-02-11)</t>
  </si>
  <si>
    <t>steven_killeen@me.com</t>
  </si>
  <si>
    <t>07595 352659</t>
  </si>
  <si>
    <t>20160525T1030_Divine-Worship-Mass_1st=events_id</t>
  </si>
  <si>
    <t>St Bede the Venerable, Priest, Doctor</t>
  </si>
  <si>
    <t>20160526T0930_Weekday-Mass_1st=events_id</t>
  </si>
  <si>
    <t>20160527T0930_Weekday-Mass_1st=events_id</t>
  </si>
  <si>
    <t>20160528T1800_Sunday-Vigil-Mass_1st=events_id</t>
  </si>
  <si>
    <t>20160529T0930_Sunday-Mass_1st=events_id</t>
  </si>
  <si>
    <t>Eileen MacBeth (H&amp;WB)</t>
  </si>
  <si>
    <t>20160529T1115_Divine-Worship-Mass_1st=events_id</t>
  </si>
  <si>
    <t>20160529T1630_Choral-Evensong_1st=events_id</t>
  </si>
  <si>
    <t>lroldan888@hotmail.com</t>
  </si>
  <si>
    <t>07957 942191</t>
  </si>
  <si>
    <t>KING_Residence_2nd=places_id</t>
  </si>
  <si>
    <t>20160529T1700_Outdoor-Procession_1st=events_id</t>
  </si>
  <si>
    <t>Gillian</t>
  </si>
  <si>
    <t>Gillian &amp; Anne Wilson run the nursery</t>
  </si>
  <si>
    <t>20160531T0930_Weekday-Mass_1st=events_id</t>
  </si>
  <si>
    <t>07887 486967</t>
  </si>
  <si>
    <t>The Visitation of the Blessed Virgin Mary Feast</t>
  </si>
  <si>
    <t>Mr Ronald Nicholas Esposti RIP</t>
  </si>
  <si>
    <t>20160602T0930_Weekday-Mass_1st=events_id</t>
  </si>
  <si>
    <t>20160603T0930_Weekday-Mass_1st=events_id</t>
  </si>
  <si>
    <t>20160604T1800_Sunday-Vigil-Mass_1st=events_id</t>
  </si>
  <si>
    <t>10th Sunday in Ordinary Time</t>
  </si>
  <si>
    <t>01202 421517</t>
  </si>
  <si>
    <t>20160605T0930_Sunday-Mass_1st=events_id</t>
  </si>
  <si>
    <t>CASTLE-DEAN_Residential-Care-Home_1st=places_id</t>
  </si>
  <si>
    <t>KING_Residence_4th=places_id</t>
  </si>
  <si>
    <t>20160605T1115_Divine-Worship-Mass_1st=events_id</t>
  </si>
  <si>
    <t>Second Sunday after Trinity</t>
  </si>
  <si>
    <t>20160605T1630_Syro-Malabar-Mass_1st=events_id</t>
  </si>
  <si>
    <t>Housebound</t>
  </si>
  <si>
    <t>20160607T0930_Weekday-Mass_1st=events_id</t>
  </si>
  <si>
    <t>20160607T1000_Exposition-Adoration_1st=events_id</t>
  </si>
  <si>
    <t>20160607T1730_Meeting_1st=events_id</t>
  </si>
  <si>
    <t>01202 485548</t>
  </si>
  <si>
    <t>KING_Residence_5th=places_id</t>
  </si>
  <si>
    <t>20160608T1030_Divine-Worship-Mass_1st=events_id</t>
  </si>
  <si>
    <t>20160609T0930_Weekday-Mass_1st=events_id</t>
  </si>
  <si>
    <t>St Ephraem, Deacon, Doctor or St Columba (Colum Cille), Abbot</t>
  </si>
  <si>
    <t>20160610T0930_Weekday-Mass_1st=events_id</t>
  </si>
  <si>
    <t>20160611T0000_Confirmation_PORTSMOUTH_Cathedral_1st=events_id</t>
  </si>
  <si>
    <t>20160611T1800_Sunday-Vigil-Mass_1st=events_id</t>
  </si>
  <si>
    <t>20160612T0930_Sunday-Mass_1st=events_id</t>
  </si>
  <si>
    <t>20160612T1115_Divine-Worship-Mass_1st=events_id</t>
  </si>
  <si>
    <t>Third Sunday after Trinity</t>
  </si>
  <si>
    <t>Taya</t>
  </si>
  <si>
    <t>McKay</t>
  </si>
  <si>
    <t>Taya Roxanne</t>
  </si>
  <si>
    <t>20160614T0930_Weekday-Mass_1st=events_id</t>
  </si>
  <si>
    <t>MCKAY_Residence_2nd=places_id</t>
  </si>
  <si>
    <t>20160615T1030_Divine-Worship-Mass_1st=events_id</t>
  </si>
  <si>
    <t>20160615T1800_Weekday-Mass_BOURNEMOUTH_Hospital-Chapel_1st=events_id</t>
  </si>
  <si>
    <t>BOURNEMOUTH_Hospital-Chapel_1st=places_id</t>
  </si>
  <si>
    <t>20160616T0930_Weekday-Mass_1st=events_id</t>
  </si>
  <si>
    <t>https://drive.google.com/uc?id=0BxY8FTVhdfNbQVEzc1ZYRWNIR09pVy0yVmUzTEtzSU9xajZZ</t>
  </si>
  <si>
    <t>20160617T0930_Weekday-Mass_1st=events_id</t>
  </si>
  <si>
    <t>KNIGHT_Mia_1st=persons_id</t>
  </si>
  <si>
    <t>20160618T1800_Sunday-Vigil-Mass_1st=events_id</t>
  </si>
  <si>
    <t>Mia</t>
  </si>
  <si>
    <t>Knight</t>
  </si>
  <si>
    <t>Mirella</t>
  </si>
  <si>
    <t>20160619T0930_Sunday-Mass_1st=events_id</t>
  </si>
  <si>
    <t>m.knight469@btinternet.com</t>
  </si>
  <si>
    <t>01202 868823</t>
  </si>
  <si>
    <t>20160619T1115_Divine-Worship-Mass_1st=events_id</t>
  </si>
  <si>
    <t>Fourth Sunday after Trinity</t>
  </si>
  <si>
    <t>20160621T0930_Weekday-Mass_1st=events_id</t>
  </si>
  <si>
    <t>St Aloysius Gonzaga, Religious</t>
  </si>
  <si>
    <t>20160622T1030_Divine-Worship-Mass_1st=events_id</t>
  </si>
  <si>
    <t>Doris Ferris (10th Anniversary)</t>
  </si>
  <si>
    <t>Saints John Fisher, Bishop, and Thomas More, Martyrs Feast</t>
  </si>
  <si>
    <t>https://drive.google.com/uc?id=0BxY8FTVhdfNbMHlmMk9UWjlIX0U</t>
  </si>
  <si>
    <t>20160622T1800_Weekday-Mass_BOURNEMOUTH_Hospital-Chapel_1st=events_id</t>
  </si>
  <si>
    <t>Kolowski</t>
  </si>
  <si>
    <t>20160623T0930_Weekday-Mass_1st=events_id</t>
  </si>
  <si>
    <t>01202 268763</t>
  </si>
  <si>
    <t>KOLOWSKI_Residence_1st=places_id</t>
  </si>
  <si>
    <t>20160623T1900_Meeting_1st=events_id</t>
  </si>
  <si>
    <t>Local Parish Council</t>
  </si>
  <si>
    <t>20160624T0930_Weekday-Mass_1st=events_id</t>
  </si>
  <si>
    <t>Margaret Fox RIP</t>
  </si>
  <si>
    <t>Vitalis</t>
  </si>
  <si>
    <t>Kondo</t>
  </si>
  <si>
    <t>MSP</t>
  </si>
  <si>
    <t>BOURNEMOUTH_Crematorium-Chapel_1st=places_id</t>
  </si>
  <si>
    <t>20160625T1800_Sunday-Vigil-Mass_1st=events_id</t>
  </si>
  <si>
    <t>13th Sunday in Ordinary Time</t>
  </si>
  <si>
    <t>20160626T0930_Sunday-Mass_1st=events_id</t>
  </si>
  <si>
    <t>vitakond@yahoo.com</t>
  </si>
  <si>
    <t>02392 593010</t>
  </si>
  <si>
    <t>20160626T1115_Divine-Worship-Mass_1st=events_id</t>
  </si>
  <si>
    <t>Fifth Sunday after Trinity with Catenians</t>
  </si>
  <si>
    <t>20160626T1630_Choral-Evensong_1st=events_id</t>
  </si>
  <si>
    <t>KULANGARA_Daniel_1st=persons_id</t>
  </si>
  <si>
    <t>Fifth Sunday after Trinity</t>
  </si>
  <si>
    <t>Kulungara</t>
  </si>
  <si>
    <t>danikul@yahoo.com</t>
  </si>
  <si>
    <t>20160628T0930_Weekday-Mass_1st=events_id</t>
  </si>
  <si>
    <t>07947 563066</t>
  </si>
  <si>
    <t>St Irenaeus, Bishop, Martyr</t>
  </si>
  <si>
    <t>20160628T1830_Holyday-Vigil-Mass_1st=events_id</t>
  </si>
  <si>
    <t>http://malankaracatholicchurchuk.com/images/father.gif</t>
  </si>
  <si>
    <t>Kuruppu</t>
  </si>
  <si>
    <t>20160629T1030_Sunday-Mass_1st=events_id</t>
  </si>
  <si>
    <t>KURUPPU_Residence_1st=places_id</t>
  </si>
  <si>
    <t>20160629T1800_Sunday-Mass_1st=events_id</t>
  </si>
  <si>
    <t>BOURNEMOUTH-HOSPITAL_Chapel_1st=places_id</t>
  </si>
  <si>
    <t>20160630T0930_Weekday-Mass_1st=events_id</t>
  </si>
  <si>
    <t>tkuruppu4@yahoo.com</t>
  </si>
  <si>
    <t xml:space="preserve"> +1703 568 5448</t>
  </si>
  <si>
    <t>20160701T0930_Weekday-Mass_1st=events_id</t>
  </si>
  <si>
    <t>20160702T1800_Sunday-Vigil-Mass_1st=events_id</t>
  </si>
  <si>
    <t>20160703T0930_Sunday-Mass_1st=events_id</t>
  </si>
  <si>
    <t>Chi</t>
  </si>
  <si>
    <t>La</t>
  </si>
  <si>
    <t>20160703T1115_Divine-Worship-Mass_1st=events_id</t>
  </si>
  <si>
    <t>Chi Luong La</t>
  </si>
  <si>
    <t>Ron Esposti (Requiem Mass)</t>
  </si>
  <si>
    <t>Sixth Sunday after Trinity with Visitation by Ordinary</t>
  </si>
  <si>
    <t>20160703T1215_Meeting_1st=events_id</t>
  </si>
  <si>
    <t>LA_Residence_1st=places_id</t>
  </si>
  <si>
    <t>Lunch with our Ordinary, The Rt Rev'd Mgr Keith Newton PA</t>
  </si>
  <si>
    <t>20160703T1500_Ordination_PORTSMOUTH_Cathedral_1st=events_id</t>
  </si>
  <si>
    <t>PARRY_Hugh-1st deaconing</t>
  </si>
  <si>
    <t>20160703T1500_Outdoor-Procession_1st=events_id</t>
  </si>
  <si>
    <t>Solemn outdoor procession of image of St Alphonsa with Mgr Keith Newton</t>
  </si>
  <si>
    <t>Damien King (RIP)</t>
  </si>
  <si>
    <t>20160703T1630_Syro-Malabar-Mass_1st=events_id</t>
  </si>
  <si>
    <t>St Alphonsa of Kerala</t>
  </si>
  <si>
    <t>Maggie Hornby</t>
  </si>
  <si>
    <t>20160705T0930_Weekday-Mass_1st=events_id</t>
  </si>
  <si>
    <t>St Antony Mary Zaccaria, Priest</t>
  </si>
  <si>
    <t>20160705T1000_Exposition-Adoration_1st=events_id</t>
  </si>
  <si>
    <t>Mary O'Donovan</t>
  </si>
  <si>
    <t>20160706T1030_Divine-Worship-Mass_1st=events_id</t>
  </si>
  <si>
    <t>Wednesday after the Sixth Sunday after Trinity</t>
  </si>
  <si>
    <t>Kern Browne (Grandson and son of Martina)</t>
  </si>
  <si>
    <t>20160707T0930_Weekday-Mass_1st=events_id</t>
  </si>
  <si>
    <t>20160708T0930_Weekday-Mass_1st=events_id</t>
  </si>
  <si>
    <t>LAKE_Nina_1st=persons_id</t>
  </si>
  <si>
    <t>20160709T1800_Sunday-Vigil-Mass_1st=events_id</t>
  </si>
  <si>
    <t>Nina</t>
  </si>
  <si>
    <t>Lake</t>
  </si>
  <si>
    <t>SVP, MA</t>
  </si>
  <si>
    <t>nina.lake1@gmail.com</t>
  </si>
  <si>
    <t>01202 524385</t>
  </si>
  <si>
    <t>20160710T0930_Sunday-Mass_1st=events_id</t>
  </si>
  <si>
    <t>https://drive.google.com/uc?id=1oSdL2ckssW4XgUmx7BT_FQ2o12nIglo7uA</t>
  </si>
  <si>
    <t>Seventh Sunday after Trinity</t>
  </si>
  <si>
    <t>Likesh</t>
  </si>
  <si>
    <t>Lal</t>
  </si>
  <si>
    <t>McMahon family</t>
  </si>
  <si>
    <t>20160710T1230_Meeting_1st=events_id</t>
  </si>
  <si>
    <t>lal.likitha@yahoo.com</t>
  </si>
  <si>
    <t>Bournemouth Ordinariate Mission</t>
  </si>
  <si>
    <t>SA:Saudi Arabia</t>
  </si>
  <si>
    <t>South Arabia</t>
  </si>
  <si>
    <t>20160712T0930_Weekday-Mass_1st=events_id</t>
  </si>
  <si>
    <t>https://drive.google.com/uc?id=16QPvDPEKJPWgrD3LBh9oHsjuU6U2OxMf_w</t>
  </si>
  <si>
    <t>20160713T1030_Divine-Worship-Mass_1st=events_id</t>
  </si>
  <si>
    <t>Wednesday after the Seventh Sunday after Trinity or St Henry</t>
  </si>
  <si>
    <t>Likitha</t>
  </si>
  <si>
    <t>20160714T0930_Weekday-Mass_1st=events_id</t>
  </si>
  <si>
    <t>Fr Ron - 50 years of priesthood</t>
  </si>
  <si>
    <t>20160715T0930_Weekday-Mass_1st=events_id</t>
  </si>
  <si>
    <t>Lallana</t>
  </si>
  <si>
    <t>Marian Brennenstuhl(Anniversary)</t>
  </si>
  <si>
    <t>20160716T1800_Sunday-Vigil-Mass_1st=events_id</t>
  </si>
  <si>
    <t>LALLANA_Residence_1st=places_id</t>
  </si>
  <si>
    <t>20160717T0930_Sunday-Mass_1st=events_id</t>
  </si>
  <si>
    <t>20160717T1115_Divine-Worship-Mass_1st=events_id</t>
  </si>
  <si>
    <t>Eighth Sunday after Trinity</t>
  </si>
  <si>
    <t>20160719T0930_Weekday-Mass_1st=events_id</t>
  </si>
  <si>
    <t>LANE_Residence_1st=places_id</t>
  </si>
  <si>
    <t>20160720T1030_Divine-Worship-Mass_1st=events_id</t>
  </si>
  <si>
    <t>Wednesday after the Eighth Sunday after Trinity or St Apollinaris, Bishop, Martyr or St Margaret of Antioch, Virgin, Martyr</t>
  </si>
  <si>
    <t>Langrish</t>
  </si>
  <si>
    <t>Adam Stuart</t>
  </si>
  <si>
    <t>ALangrish@college-chambers.co.uk</t>
  </si>
  <si>
    <t>07920 282233</t>
  </si>
  <si>
    <t>20160721T0930_Weekday-Mass_1st=events_id</t>
  </si>
  <si>
    <t>20160722T0930_Weekday-Mass_1st=events_id</t>
  </si>
  <si>
    <t>20160723T1800_Sunday-Vigil-Mass_1st=events_id</t>
  </si>
  <si>
    <t>Noah</t>
  </si>
  <si>
    <t>Noah Henry</t>
  </si>
  <si>
    <t>20160724T0930_Sunday-Mass_1st=events_id</t>
  </si>
  <si>
    <t>20160724T1115_Divine-Worship-Mass_1st=events_id</t>
  </si>
  <si>
    <t>Ninth Sunday after Trinity</t>
  </si>
  <si>
    <t>Third Anniversary</t>
  </si>
  <si>
    <t>20160726T0930_Weekday-Mass_1st=events_id</t>
  </si>
  <si>
    <t>Ss Joachim and Anne, parents of the Blessed VirginMary</t>
  </si>
  <si>
    <t>20160727T1030_Divine-Worship-Mass_1st=events_id</t>
  </si>
  <si>
    <t>Lawrence and Lesley Edwards (RIP)</t>
  </si>
  <si>
    <t>Wednesday after the Ninth Sunday after Trinity</t>
  </si>
  <si>
    <t>Ruby Iris</t>
  </si>
  <si>
    <t>20160728T0930_Weekday-Mass_1st=events_id</t>
  </si>
  <si>
    <t>20160729T0930_Weekday-Mass_1st=events_id</t>
  </si>
  <si>
    <t>20160730T1800_Sunday-Vigil-Mass_1st=events_id</t>
  </si>
  <si>
    <t>Seth</t>
  </si>
  <si>
    <t>Seth Adam</t>
  </si>
  <si>
    <t>18th Sunday in Ordinary Time; Baptism of Oscar Felsz</t>
  </si>
  <si>
    <t>20160731T1115_Divine-Worship-Mass_1st=events_id</t>
  </si>
  <si>
    <t>Tenth Sunday after Trinity</t>
  </si>
  <si>
    <t>20160731T1630_Choral-Evensong_1st=events_id</t>
  </si>
  <si>
    <t>20160802T0930_Weekday-Mass_1st=events_id</t>
  </si>
  <si>
    <t>St Eusebius of Vercelli, Bishop or St Peter Julian Eymard</t>
  </si>
  <si>
    <t>20160803T1030_Divine-Worship-Mass_1st=events_id</t>
  </si>
  <si>
    <t>20160804T0930_Weekday-Mass_1st=events_id</t>
  </si>
  <si>
    <t>j.lanham832@btinternet.com</t>
  </si>
  <si>
    <t>01202 434828</t>
  </si>
  <si>
    <t>LANHAM_Residence_1st=places_id</t>
  </si>
  <si>
    <t>20160805T0930_Weekday-Mass_1st=events_id</t>
  </si>
  <si>
    <t>John and Margaret Fox (RIP)</t>
  </si>
  <si>
    <t>Mrs Thelma Ann Page (RIP)</t>
  </si>
  <si>
    <t>DJ writes, Funeral at Bournemouth Crematorium. I am saying mass based on regular £28 fee to parish.</t>
  </si>
  <si>
    <t>20160806T1800_Sunday-Vigil-Mass_1st=events_id</t>
  </si>
  <si>
    <t>20160807T0930_Sunday-Mass_1st=events_id</t>
  </si>
  <si>
    <t>20160807T1115_Divine-Worship-Mass_1st=events_id</t>
  </si>
  <si>
    <t>Gillingham</t>
  </si>
  <si>
    <t>Eleventh Sunday after Trinity</t>
  </si>
  <si>
    <t>20160807T1630_Syro-Malabar-Mass_1st=events_id</t>
  </si>
  <si>
    <t>Kaitha 6</t>
  </si>
  <si>
    <t>20160810T1030_Divine-Worship-Mass_1st=events_id</t>
  </si>
  <si>
    <t>St Laurence, Deacon, Martyr Feast</t>
  </si>
  <si>
    <t>WEEDEN_CHALLIS</t>
  </si>
  <si>
    <t>20160813T1800_Sunday-Vigil-Mass_1st=events_id</t>
  </si>
  <si>
    <t>1962-10-31</t>
  </si>
  <si>
    <t>20160817T1030_Divine-Worship-Mass_1st=events_id</t>
  </si>
  <si>
    <t>Self</t>
  </si>
  <si>
    <t>20160820T1800_Sunday-Vigil-Mass_1st=events_id</t>
  </si>
  <si>
    <t>unknown</t>
  </si>
  <si>
    <t>Envelope handed to Fr Darryl in Highcliffe Parish Sacristy on 2016-06-12 by unknown local parishioner, inscribed “Mass – In Thanksgiving to you Lord – for offering your thirst on the Cross for sinners and in reparation for the drink of ‘vinegar and gall’ “</t>
  </si>
  <si>
    <t>20160821T0930_Sunday-Mass_1st=events_id</t>
  </si>
  <si>
    <t>20160824T1030_Divine-Worship-Mass_1st=events_id</t>
  </si>
  <si>
    <t>St Bartholomew, Apostle Feast</t>
  </si>
  <si>
    <t>20160827T1800_Sunday-Vigil-Mass_1st=events_id</t>
  </si>
  <si>
    <t>Mike</t>
  </si>
  <si>
    <t>20160828T0930_Sunday-Mass_1st=events_id</t>
  </si>
  <si>
    <t>20160830T0930_Weekday-Mass_1st=events_id</t>
  </si>
  <si>
    <t>Saints Margaret Clitherow, Anne Line, and Margaret Ward, Martyrs</t>
  </si>
  <si>
    <t>1963-01-12</t>
  </si>
  <si>
    <t>20160831T1030_Divine-Worship-Mass_1st=events_id</t>
  </si>
  <si>
    <t>Trowbridge, Wilts</t>
  </si>
  <si>
    <t>Wednesday after the Fourteenth Sunday after Trinity or St Aidan, Bishop and Missionary, and the saints of Lindisfarne</t>
  </si>
  <si>
    <t>20160901T0930_Weekday-Mass_1st=events_id</t>
  </si>
  <si>
    <t>LATINI_Josephine_1st=persons_id</t>
  </si>
  <si>
    <t>Latini</t>
  </si>
  <si>
    <t>20160902T0930_Weekday-Mass_1st=events_id</t>
  </si>
  <si>
    <t>Moved to Boscombe?</t>
  </si>
  <si>
    <t>People  of the Parish</t>
  </si>
  <si>
    <t>01202 417651</t>
  </si>
  <si>
    <t>LATINI_Residence_1st=places_id</t>
  </si>
  <si>
    <t>20160903T1800_Sunday-Vigil-Mass_1st=events_id</t>
  </si>
  <si>
    <t>LAVERS_John_1st=persons_id</t>
  </si>
  <si>
    <t>Mrs Sheila Keane (RIP)</t>
  </si>
  <si>
    <t>20160904T1115_Divine-Worship-Mass_1st=events_id</t>
  </si>
  <si>
    <t>Fifteenth Sunday after Trinity</t>
  </si>
  <si>
    <t>jlavers@portsmouthdiocese.org.uk</t>
  </si>
  <si>
    <t>01202 551013</t>
  </si>
  <si>
    <t>CA:Canada</t>
  </si>
  <si>
    <t>Canada</t>
  </si>
  <si>
    <t>Minister of Religion (Parish Priest,University Chaplain)</t>
  </si>
  <si>
    <t>20160706T1800_Weekday-Mass_BOURNEMOUTH_Hospital-Chapel_1st=events_id</t>
  </si>
  <si>
    <t>20160904T1630_Syro-Malabar-Mass_1st=events_id</t>
  </si>
  <si>
    <t>Third Sunday of Elijah</t>
  </si>
  <si>
    <t>Lawford</t>
  </si>
  <si>
    <t>20160906T0930_Weekday-Mass_1st=events_id</t>
  </si>
  <si>
    <t>01202 418219</t>
  </si>
  <si>
    <t>LAWFORD_Residence_1st=places_id</t>
  </si>
  <si>
    <t>Mrs Brigid Garrany (RIP)</t>
  </si>
  <si>
    <t>20160907T1030_Divine-Worship-Mass_1st=events_id</t>
  </si>
  <si>
    <t>Josy</t>
  </si>
  <si>
    <t>Lazar</t>
  </si>
  <si>
    <t>Josy John</t>
  </si>
  <si>
    <t>20160908T0930_Weekday-Mass_1st=events_id</t>
  </si>
  <si>
    <t>Moved to India</t>
  </si>
  <si>
    <t>kllaveena@gmail.com</t>
  </si>
  <si>
    <t>07725 973989</t>
  </si>
  <si>
    <t>LAZAR_Residence_1st=places_id</t>
  </si>
  <si>
    <t>20160909T0930_Weekday-Mass_1st=events_id</t>
  </si>
  <si>
    <t>Leaper</t>
  </si>
  <si>
    <t>Philip John</t>
  </si>
  <si>
    <t>20160910T1800_Sunday-Vigil-Mass_1st=events_id</t>
  </si>
  <si>
    <t>07920 815366</t>
  </si>
  <si>
    <t>LEAPER_Residence_1st=places_id</t>
  </si>
  <si>
    <t>Baptism of Maximilian Taranowski</t>
  </si>
  <si>
    <t>20160911T0930_Sunday-Mass_1st=events_id</t>
  </si>
  <si>
    <t>20160911T1115_Divine-Worship-Mass_1st=events_id</t>
  </si>
  <si>
    <t>Sixteenth Sunday after Trinity</t>
  </si>
  <si>
    <t>Rosalinda</t>
  </si>
  <si>
    <t>20160913T0930_Weekday-Mass_1st=events_id</t>
  </si>
  <si>
    <t>St John Chrysostom, Bishop, Doctor</t>
  </si>
  <si>
    <t>01202 433288</t>
  </si>
  <si>
    <t>LEE_Residence_1st=places_id</t>
  </si>
  <si>
    <t>Lovegrove family</t>
  </si>
  <si>
    <t>M. Lovegrove</t>
  </si>
  <si>
    <t>20160914T1030_Divine-Worship-Mass_1st=events_id</t>
  </si>
  <si>
    <t>The Exaltation of the Holy Cross Feast</t>
  </si>
  <si>
    <t>Mrs M.Texton (RIP 2nd Anniv.)</t>
  </si>
  <si>
    <t>20160915T0930_Weekday-Mass_1st=events_id</t>
  </si>
  <si>
    <t>Anon.</t>
  </si>
  <si>
    <t>Terrence</t>
  </si>
  <si>
    <t>Lester</t>
  </si>
  <si>
    <t>20160916T0930_Weekday-Mass_1st=events_id</t>
  </si>
  <si>
    <t>07973 526062</t>
  </si>
  <si>
    <t>LESTER_Residence_1st=places_id</t>
  </si>
  <si>
    <t>20160917T1800_Sunday-Vigil-Mass_1st=events_id</t>
  </si>
  <si>
    <t>PB Confessions from 17.30</t>
  </si>
  <si>
    <t>25th Sunday in Ordinary Time;Baptism of Taya King</t>
  </si>
  <si>
    <t>With Baptism; Refreshments after service</t>
  </si>
  <si>
    <t>20160918T1115_Divine-Worship-Mass_1st=events_id</t>
  </si>
  <si>
    <t>Ironwork artisan; designed and fabricated memorial flower stand for Jo and David Cassidy.</t>
  </si>
  <si>
    <t>01380 728819</t>
  </si>
  <si>
    <t>Seventeenth Sunday after Trinity</t>
  </si>
  <si>
    <t>FB Caféchesis</t>
  </si>
  <si>
    <t>20160920T0930_Weekday-Mass_1st=events_id</t>
  </si>
  <si>
    <t>Saints Andrew Kim Taegon, Priest, and Paul Chong Hasang, and their Companions, Martyrs</t>
  </si>
  <si>
    <t>Liddard</t>
  </si>
  <si>
    <t>20160921T1030_Divine-Worship-Mass_1st=events_id</t>
  </si>
  <si>
    <t>St Matthew, Apostle, Evangelist Feast</t>
  </si>
  <si>
    <t>07979 964187</t>
  </si>
  <si>
    <t>FB refreshments</t>
  </si>
  <si>
    <t>LIDDARD_Residence_1st=places_id</t>
  </si>
  <si>
    <t>Louise Savage (As per A/P message)</t>
  </si>
  <si>
    <t>20160922T0930_Weekday-Mass_1st=events_id</t>
  </si>
  <si>
    <t>FB flower arranging</t>
  </si>
  <si>
    <t>20160923T0930_Weekday-Mass_1st=events_id</t>
  </si>
  <si>
    <t>FB Church cleaning</t>
  </si>
  <si>
    <t>Lindsay</t>
  </si>
  <si>
    <t>20160923T1830_Rosary_1st=events_id</t>
  </si>
  <si>
    <t>01202 425392</t>
  </si>
  <si>
    <t>LINDSAY_Residence_1st=places_id</t>
  </si>
  <si>
    <t>20160924T1800_Sunday-Vigil-Mass_1st=events_id</t>
  </si>
  <si>
    <t>01202 433584</t>
  </si>
  <si>
    <t>LOBO_Residence_1st=places_id</t>
  </si>
  <si>
    <t>Goa</t>
  </si>
  <si>
    <t>20160925T1115_Divine-Worship-Mass_1st=events_id</t>
  </si>
  <si>
    <t>Our Lady of Walsingham, Feast</t>
  </si>
  <si>
    <t>Convalescing</t>
  </si>
  <si>
    <t>20160925T1630_Choral-Evensong_1st=events_id</t>
  </si>
  <si>
    <t>With Benediction; Choir rehearsal at 15.30; refreshments after service</t>
  </si>
  <si>
    <t>20160927T0930_Weekday-Mass_1st=events_id</t>
  </si>
  <si>
    <t>Baptism of Oscar Lukas Felsz</t>
  </si>
  <si>
    <t>St Vincent de Paul, Priest</t>
  </si>
  <si>
    <t>20160928T1030_Divine-Worship-Mass_1st=events_id</t>
  </si>
  <si>
    <t>Wednesday after the Eighteenth Sunday after Trinity or St Wenceslaus (Wacław), Martyr or Saints Laurence Ruiz and his Companions, Martyrs</t>
  </si>
  <si>
    <t>20160929T0930_Weekday-Mass_1st=events_id</t>
  </si>
  <si>
    <t>Lochhead</t>
  </si>
  <si>
    <t>20160929T1900_Meeting_1st=events_id</t>
  </si>
  <si>
    <t>01202 422363</t>
  </si>
  <si>
    <t>LOCHHEAD_Residence_1st=places_id</t>
  </si>
  <si>
    <t>20160930T0930_Weekday-Mass_1st=events_id</t>
  </si>
  <si>
    <t>20161001T1800_Sunday-Vigil-Mass_1st=events_id</t>
  </si>
  <si>
    <t>Lodge</t>
  </si>
  <si>
    <t>Thelma Ann Page (RIP)</t>
  </si>
  <si>
    <t>Husband</t>
  </si>
  <si>
    <t>alan.lodge3@ntlworld.com</t>
  </si>
  <si>
    <t>07522 610406</t>
  </si>
  <si>
    <t>01202 268075</t>
  </si>
  <si>
    <t>Fee received from Deric Scott FD</t>
  </si>
  <si>
    <t>LODGE_Residence_1st=places_id</t>
  </si>
  <si>
    <t>20161002T1115_Divine-Worship-Mass_1st=events_id</t>
  </si>
  <si>
    <t>Cleaner</t>
  </si>
  <si>
    <t>Stephen Peate (RIP 40th Anniv)</t>
  </si>
  <si>
    <t>Nineteenth Sunday after Trinity</t>
  </si>
  <si>
    <t>Friend</t>
  </si>
  <si>
    <t>20161002T1630_Syro-Malabar-Mass_1st=events_id</t>
  </si>
  <si>
    <t>Tim's friend from High School</t>
  </si>
  <si>
    <t>Fourth Sunday of Cross</t>
  </si>
  <si>
    <t>20161003T1400_Study-Group_1st=events_id</t>
  </si>
  <si>
    <t>The Big Picture: A Bible course helping people find their place in the big picture of salvation history</t>
  </si>
  <si>
    <t>Website: thebigpicturecourse.org Location: Riche residence, Petersfield Rd, 01202 423431</t>
  </si>
  <si>
    <t>20161004T0930_Weekday-Mass_1st=events_id</t>
  </si>
  <si>
    <t>St Francis of Assisi</t>
  </si>
  <si>
    <t>ann.lodge@ntlworld.com</t>
  </si>
  <si>
    <t>FB Exposition and Adoration</t>
  </si>
  <si>
    <t>07890 545431</t>
  </si>
  <si>
    <t>20161005T1030_Divine-Worship-Mass_1st=events_id</t>
  </si>
  <si>
    <t>20161006T0930_Weekday-Mass_1st=events_id</t>
  </si>
  <si>
    <t>20161007T0930_Weekday-Mass_1st=events_id</t>
  </si>
  <si>
    <t>20161007T1830_Rosary_1st=events_id</t>
  </si>
  <si>
    <t>October Marian Devotions</t>
  </si>
  <si>
    <t>Roy Hornby (RIP Anniversary)</t>
  </si>
  <si>
    <t>20161008T1800_Sunday-Vigil-Mass_1st=events_id</t>
  </si>
  <si>
    <t>Wife</t>
  </si>
  <si>
    <t>Fr Ron here</t>
  </si>
  <si>
    <t>20161009T1115_Divine-Worship-Mass_1st=events_id</t>
  </si>
  <si>
    <t>Twentieth Sunday after Trinity</t>
  </si>
  <si>
    <t>With Baptism of Theo Edwards and Adult Full Reception of Kelsey Brookes and Stuart Edwards. FB Caféchesis</t>
  </si>
  <si>
    <t>20161011T0930_Weekday-Mass_1st=events_id</t>
  </si>
  <si>
    <t>St John XXIII, Pope</t>
  </si>
  <si>
    <t>20161012T1030_Divine-Worship-Mass_1st=events_id</t>
  </si>
  <si>
    <t>Wednesday after the Twentieth Sunday after Trinity or St Wilfrid, Bishop and Missionary</t>
  </si>
  <si>
    <t>20161013T0930_Mass-Cancelled_1st=events_id</t>
  </si>
  <si>
    <t>Fr Darryl is away on Ordinariate business</t>
  </si>
  <si>
    <t>Flower arranging</t>
  </si>
  <si>
    <t>20161014T0930_Weekday-Mass_1st=events_id</t>
  </si>
  <si>
    <t>FB Toddler Group &amp; Church cleaning</t>
  </si>
  <si>
    <t>20161014T1830_Rosary_1st=events_id</t>
  </si>
  <si>
    <t>Alice Scibberas (RIP)</t>
  </si>
  <si>
    <t>20161015T1800_Sunday-Vigil-Mass_1st=events_id</t>
  </si>
  <si>
    <t>LONG_Claire_1st=persons_id</t>
  </si>
  <si>
    <t>20161016T1115_Divine-Worship-Mass_1st=events_id</t>
  </si>
  <si>
    <t>Twenty-first Sunday after Trinity</t>
  </si>
  <si>
    <t>craftyclaira1@live.co.uk</t>
  </si>
  <si>
    <t>LONG_Residence_1st=places_id</t>
  </si>
  <si>
    <t>20161018T0930_Weekday-Mass_1st=events_id</t>
  </si>
  <si>
    <t>St Luke the Evangelist, Feast</t>
  </si>
  <si>
    <t>20161019T1030_Divine-Worship-Mass_1st=events_id</t>
  </si>
  <si>
    <t>Wednesday after the Twenty-first Sunday after Trinity</t>
  </si>
  <si>
    <t>20161019T1400_Funeral_1st=events_id</t>
  </si>
  <si>
    <t>Josef Stanley Pompka (RIP)</t>
  </si>
  <si>
    <t>LORCA_Jose_1st=persons_id</t>
  </si>
  <si>
    <t>Location:Bournemouth Crematorium Chapel</t>
  </si>
  <si>
    <t>Lorca</t>
  </si>
  <si>
    <t>20161020T0930_Weekday-Mass_1st=events_id</t>
  </si>
  <si>
    <t>jose_lorca@live.com</t>
  </si>
  <si>
    <t>20161021T0930_Weekday-Mass_1st=events_id</t>
  </si>
  <si>
    <t>ES:Spain</t>
  </si>
  <si>
    <t>20161021T1830_Weekday-Vigil-Mass_1st=events_id</t>
  </si>
  <si>
    <t>St John Paul II</t>
  </si>
  <si>
    <t>With October Marian Devotions and Rosary</t>
  </si>
  <si>
    <t>20161022T1800_Sunday-Vigil-Mass_1st=events_id</t>
  </si>
  <si>
    <t>maggielovegrove@hotmail.co.uk</t>
  </si>
  <si>
    <t>01202 246274</t>
  </si>
  <si>
    <t>LOVEGROVE_Residence_1st=places_id</t>
  </si>
  <si>
    <t>20161023T1115_Divine-Worship-Mass_1st=events_id</t>
  </si>
  <si>
    <t>Twenty-second Sunday after Trinity</t>
  </si>
  <si>
    <t>20161025T0930_Weekday-Mass_1st=events_id</t>
  </si>
  <si>
    <t>Philomena Power (RIP)</t>
  </si>
  <si>
    <t>20161026T1030_Divine-Worship-Mass_1st=events_id</t>
  </si>
  <si>
    <t>ross_lovegrove@hotmail.co.uk</t>
  </si>
  <si>
    <t>Saints Chad and Cedd, Bishops and Missionaries</t>
  </si>
  <si>
    <t>Historian</t>
  </si>
  <si>
    <t>20161027T0930_Weekday-Mass_1st=events_id</t>
  </si>
  <si>
    <t>20161028T0930_Weekday-Mass_1st=events_id</t>
  </si>
  <si>
    <t>Loveless</t>
  </si>
  <si>
    <t>20161028T1830_Rosary_1st=events_id</t>
  </si>
  <si>
    <t>01202 423994</t>
  </si>
  <si>
    <t>October Marian Devotions/Our Lady Help of Christians</t>
  </si>
  <si>
    <t>LOVELESS_Residence_1st=places_id</t>
  </si>
  <si>
    <t>20161029T1800_Sunday-Vigil-Mass_1st=events_id</t>
  </si>
  <si>
    <t>31st Sunday in Ordinary Time</t>
  </si>
  <si>
    <t>Brianna Graham (H&amp;WB)</t>
  </si>
  <si>
    <t>Lovell</t>
  </si>
  <si>
    <t>20161030T1115_Divine-Worship-Mass_1st=events_id</t>
  </si>
  <si>
    <t>Andrew C</t>
  </si>
  <si>
    <t>Twenty-third Sunday after Trinity</t>
  </si>
  <si>
    <t>20161030T1630_Choral-Evensong_1st=events_id</t>
  </si>
  <si>
    <t>20161031T1700_Syro-Malabar-Mass_1st=events_id</t>
  </si>
  <si>
    <t>First Holy Mass of the Feast of All Saints</t>
  </si>
  <si>
    <t>Concludes Bournemouth Kerala Community’s 10 day Holy Rosary</t>
  </si>
  <si>
    <t>Iris Law (H&amp;WB)</t>
  </si>
  <si>
    <t>20161101T0930_Holyday-Mass_1st=events_id</t>
  </si>
  <si>
    <t>LUCAS_Peter_1st=persons_id</t>
  </si>
  <si>
    <t>lullandy@gmail.com</t>
  </si>
  <si>
    <t>07740 379172</t>
  </si>
  <si>
    <t>01202 418757</t>
  </si>
  <si>
    <t>20161101T1830_Holyday-Mass_1st=events_id</t>
  </si>
  <si>
    <t>20161102T1030_Divine-Worship-Mass_1st=events_id</t>
  </si>
  <si>
    <t>All Souls</t>
  </si>
  <si>
    <t>20161102T1930_Catechesis_1st=events_id</t>
  </si>
  <si>
    <t>John Riche (RIP)</t>
  </si>
  <si>
    <t>First Holy Communion Parents and Catechists</t>
  </si>
  <si>
    <t>Please bring along copies of Baptism Certificates where required £10 contribution to the costs of the programme Dates you will be able to stay at the children’s sessions as a parent helper</t>
  </si>
  <si>
    <t>20161103T0930_Weekday-Mass_1st=events_id</t>
  </si>
  <si>
    <t>St Martin de Porres, Religious or St Winefride, Virgin</t>
  </si>
  <si>
    <t>Geoffrey Keith Hadden RIP</t>
  </si>
  <si>
    <t>20161103T1900_Meeting_1st=events_id</t>
  </si>
  <si>
    <t>20161104T1200_Funeral-Mass_1st=events_id</t>
  </si>
  <si>
    <t>Geoffrey Keith Hadden</t>
  </si>
  <si>
    <t>PB Church cleaning</t>
  </si>
  <si>
    <t>20161105T1000_Catechesis_1st=events_id</t>
  </si>
  <si>
    <t>Giulietta</t>
  </si>
  <si>
    <t>First Holy Communion Session 1</t>
  </si>
  <si>
    <t>Chapters 1 and 2 in “I Belong” : In the Name of the Father  and Lord Have Mercy</t>
  </si>
  <si>
    <t>20161105T1800_Sunday-Vigil-Mass_1st=events_id</t>
  </si>
  <si>
    <t>With Baptism of Rufus Chavez-Munoz; Refreshments after service</t>
  </si>
  <si>
    <t>20161106T1115_Divine-Worship-Mass_1st=events_id</t>
  </si>
  <si>
    <t>Twenty-fourth Sunday after Trinity</t>
  </si>
  <si>
    <t>20161106T1630_Syro-Malabar-Mass_1st=events_id</t>
  </si>
  <si>
    <t>Second Sunday of Dedication of the Church</t>
  </si>
  <si>
    <t>Tony Horgan (RIP)</t>
  </si>
  <si>
    <t>20161108T0930_Weekday-Mass_1st=events_id</t>
  </si>
  <si>
    <t>20161109T1030_Divine-Worship-Mass_1st=events_id</t>
  </si>
  <si>
    <t>Dedication of the Lateran Basilica Feast</t>
  </si>
  <si>
    <t>Charles Scibberas (H&amp;WB)</t>
  </si>
  <si>
    <t>20161109T1400_Divine-Worship-Mass_1st=events_id</t>
  </si>
  <si>
    <t>PB refreshments from 13:30</t>
  </si>
  <si>
    <t>CHRISTCHURCH_Parish_1st=places_id</t>
  </si>
  <si>
    <t>20161110T0930_Weekday-Mass_1st=events_id</t>
  </si>
  <si>
    <t>20161111T0930_Weekday-Mass_1st=events_id</t>
  </si>
  <si>
    <t>Martinmas: St Martin of Tours, Bishop</t>
  </si>
  <si>
    <t>FB Toddler Group (in Sacristy) &amp; Church cleaning. N.B. We have no cleaning rota (yet) but more help needed. Can you spare an hour?</t>
  </si>
  <si>
    <t>LOVELL_Residence_2nd=places_id</t>
  </si>
  <si>
    <t>Athena Carlisle and Taya King</t>
  </si>
  <si>
    <t>20161112T1800_Sunday-Vigil-Mass_1st=events_id</t>
  </si>
  <si>
    <t>20161113T1050_Proper-Liturgy_1st=events_id</t>
  </si>
  <si>
    <t>Remembrance Day Service</t>
  </si>
  <si>
    <t>With Last Post and National Anthem</t>
  </si>
  <si>
    <t>Cllr</t>
  </si>
  <si>
    <t>Lucas</t>
  </si>
  <si>
    <t>LLB,LLM,PgDip</t>
  </si>
  <si>
    <t>Peter Jonathan</t>
  </si>
  <si>
    <t>20161113T1115_Meeting_1st=events_id</t>
  </si>
  <si>
    <t>Christmas Bazaar Planning Group</t>
  </si>
  <si>
    <t>Location: Parish Hall</t>
  </si>
  <si>
    <t>peter.lucas@gmail.com</t>
  </si>
  <si>
    <t>07432 737362</t>
  </si>
  <si>
    <t>20161113T1115_Divine-Worship-Mass_1st=events_id</t>
  </si>
  <si>
    <t>LUCAS_Residence_1st=places_id</t>
  </si>
  <si>
    <t>Twenty-fifth Sunday after Trinity</t>
  </si>
  <si>
    <t>20161114T1400_Study-Group_1st=events_id</t>
  </si>
  <si>
    <t>Attorney</t>
  </si>
  <si>
    <t>https://docs.google.com/document/d/1OQJZpVVhYG4tB7KHPkeIL71V6Gqg75FQXt0LbbcpJnw/edit?usp=sharing</t>
  </si>
  <si>
    <t>RICHE-GALLET_Residence_1st=places_id</t>
  </si>
  <si>
    <t>20161115T0930_Weekday-Mass_1st=events_id</t>
  </si>
  <si>
    <t>http://www.ferndown.gov.uk/images/councillors/CllrPeterLucas.jpg</t>
  </si>
  <si>
    <t>St Albert the Great, Bishop, Doctor</t>
  </si>
  <si>
    <t>LYLE_Leida_1st=persons_id</t>
  </si>
  <si>
    <t>Leida</t>
  </si>
  <si>
    <t>Lyle</t>
  </si>
  <si>
    <t>20161115T1900_Meeting_1st=events_id</t>
  </si>
  <si>
    <t>20161116T1030_Divine-Worship-Mass_1st=events_id</t>
  </si>
  <si>
    <t>leydamorenor@hotmail.com</t>
  </si>
  <si>
    <t>07830 280696</t>
  </si>
  <si>
    <t>LYLE_Residence_1st=places_id</t>
  </si>
  <si>
    <t>20161117T0930_Weekday-Mass_1st=events_id</t>
  </si>
  <si>
    <t>St Elizabeth of Hungary, Religious or St Hilda of Whitby, Abbess or St Hugh of Lincoln, Bishop</t>
  </si>
  <si>
    <t>20161117T1600_Funeral-Vigil_1st=events_id</t>
  </si>
  <si>
    <t>Charles Sciberras RIP</t>
  </si>
  <si>
    <t>Helen Mary</t>
  </si>
  <si>
    <t>FB Rosary</t>
  </si>
  <si>
    <t>20161118T1300_Funeral-Mass_1st=events_id</t>
  </si>
  <si>
    <t>07534 334084</t>
  </si>
  <si>
    <t>LYONS_Residence_1st=places_id</t>
  </si>
  <si>
    <t>PB Church cleaning. N.B. We have no cleaning rota (yet) but more help needed. Can you spare an hour?</t>
  </si>
  <si>
    <t>20161119T1000_Catechesis_1st=events_id</t>
  </si>
  <si>
    <t>First Holy Communion Session 2</t>
  </si>
  <si>
    <t>Chapter 5  in “I Belong” - Glory to God</t>
  </si>
  <si>
    <t>1945-05-04</t>
  </si>
  <si>
    <t>20161119T1800_Sunday-Vigil-Mass_1st=events_id</t>
  </si>
  <si>
    <t>County Limerick,Ireland</t>
  </si>
  <si>
    <t>Focussed on school-aged parishioners.FB refreshments</t>
  </si>
  <si>
    <t>20161120T1115_Divine-Worship-Mass_1st=events_id</t>
  </si>
  <si>
    <t>https://docs.google.com/document/d/1CS5sywRbCnaEx7gU7qIG8wimWFYUNRq6VmhDnNPeNjc/edit?usp=sharing</t>
  </si>
  <si>
    <t>Vincent James Morton (RIP)</t>
  </si>
  <si>
    <t>20161122T0930_Weekday-Mass_1st=events_id</t>
  </si>
  <si>
    <t>M.A.Lovegrove</t>
  </si>
  <si>
    <t>St Cecilia, Virgin, Martyr</t>
  </si>
  <si>
    <t>20161123T1030_Divine-Worship-Mass_1st=events_id</t>
  </si>
  <si>
    <t>01202 429163</t>
  </si>
  <si>
    <t>MACDONALD_Residence_1st=places_id</t>
  </si>
  <si>
    <t>Wednesday after the Twenty-sixth Sunday after Trinity or St Clement I, Pope, Martyr or St Columbanus, Abbot and Missionary</t>
  </si>
  <si>
    <t>20161124T0930_Weekday-Mass_1st=events_id</t>
  </si>
  <si>
    <t>20161125T0930_Mass-Cancelled_1st=events_id</t>
  </si>
  <si>
    <t>Fr Darryl is away on Diocesan business</t>
  </si>
  <si>
    <t>FB Church cleaning. N.B. We have no cleaning rota (yet) but more help needed. Can you spare an hour?</t>
  </si>
  <si>
    <t>Gosia</t>
  </si>
  <si>
    <t>20161125T1830_Rosary_1st=events_id</t>
  </si>
  <si>
    <t>Machulik</t>
  </si>
  <si>
    <t>Vincent Morton (RIP)</t>
  </si>
  <si>
    <t>gosia.machulic@gmail.com</t>
  </si>
  <si>
    <t>07841 035791</t>
  </si>
  <si>
    <t>WITHAM_Residence_1st=places_id</t>
  </si>
  <si>
    <t>20161126T1800_Sunday-Vigil-Mass_1st=events_id</t>
  </si>
  <si>
    <t>20161127T1115_Divine-Worship-Mass_1st=events_id</t>
  </si>
  <si>
    <t>20161127T1630_Carols-Service_1st=events_id</t>
  </si>
  <si>
    <t>Advent Carols Service</t>
  </si>
  <si>
    <t>Choir rehearsal at 15.30; refreshments after service</t>
  </si>
  <si>
    <t>malcomx2009@hotmail.co.uk</t>
  </si>
  <si>
    <t>01202 486199</t>
  </si>
  <si>
    <t>MACLEAN_Residence_1st=places_id</t>
  </si>
  <si>
    <t>20161129T0930_Weekday-Mass_1st=events_id</t>
  </si>
  <si>
    <t>20161130T1030_Divine-Worship-Mass_1st=events_id</t>
  </si>
  <si>
    <t>St Andrew, Apostle Feast</t>
  </si>
  <si>
    <t>20161130T1100_Reconcilation-Service_1st=events_id</t>
  </si>
  <si>
    <t>Corpus Christi Primary School Advent Reconciliation Service</t>
  </si>
  <si>
    <t>Location:Bournemouth Corpus Christi Nave</t>
  </si>
  <si>
    <t>20161201T0930_Weekday-Mass_1st=events_id</t>
  </si>
  <si>
    <t>Moira</t>
  </si>
  <si>
    <t>Dillon</t>
  </si>
  <si>
    <t>V V Chacko, Valsa Jose and Jacksy Jose (RIP)</t>
  </si>
  <si>
    <t>20161201T1830_Weekday-Mass_1st=events_id</t>
  </si>
  <si>
    <t>FB History of the Eucharist by Dr Norman Tanner SJ</t>
  </si>
  <si>
    <t>Mr and Mrs Mathews</t>
  </si>
  <si>
    <t>20161202T0930_Weekday-Mass_1st=events_id</t>
  </si>
  <si>
    <t>20161203T1000_Catechesis_1st=events_id</t>
  </si>
  <si>
    <t>Rannoch</t>
  </si>
  <si>
    <t>First Holy Communion Session 3</t>
  </si>
  <si>
    <t>Chapter 6 in “I Belong” -  This is the Word of the Lord</t>
  </si>
  <si>
    <t>20161203T1800_Sunday-Vigil-Mass_1st=events_id</t>
  </si>
  <si>
    <t>MACQUERON_Frantz_1st=persons_id</t>
  </si>
  <si>
    <t>20161204T1115_Divine-Worship-Mass_1st=events_id</t>
  </si>
  <si>
    <t>Frantz</t>
  </si>
  <si>
    <t>Macqueron</t>
  </si>
  <si>
    <t>20161204T1630_Syro-Malabar-Mass_1st=events_id</t>
  </si>
  <si>
    <t>Second Sunday of Annunciation</t>
  </si>
  <si>
    <t>macqueron.frantz@gmail.com</t>
  </si>
  <si>
    <t>0033 61011492</t>
  </si>
  <si>
    <t>MACQUERON_Residence_1st=places_id</t>
  </si>
  <si>
    <t>20161206T0930_Weekday-Mass_1st=events_id</t>
  </si>
  <si>
    <t>St Nicholas, Bishop</t>
  </si>
  <si>
    <t>Attorney (Maritime Law)</t>
  </si>
  <si>
    <t>20161207T1030_Divine-Worship-Mass_1st=events_id</t>
  </si>
  <si>
    <t>St Ambrose, Bishop, Doctor</t>
  </si>
  <si>
    <t>20161208T0930_Weekday-Mass_1st=events_id</t>
  </si>
  <si>
    <t>https://docs.google.com/document/d/1Lec8B9gIs22mkmhYghaGOVFtWmzy44OjYqLAco_lVJI/edit?usp=sharing</t>
  </si>
  <si>
    <t>https://drive.google.com/uc?id=14FsFZxH7x9we0Ilh32-5cWVzWGDvmRXGbQ</t>
  </si>
  <si>
    <t>20161208T1830_Weekday-Mass_1st=events_id</t>
  </si>
  <si>
    <t>Charlotte</t>
  </si>
  <si>
    <t>PB Rosary</t>
  </si>
  <si>
    <t>Madden</t>
  </si>
  <si>
    <t>Len Thorp (RIP)</t>
  </si>
  <si>
    <t>20161209T0930_Weekday-Mass_1st=events_id</t>
  </si>
  <si>
    <t>Partner: Lee MULHOLLAND</t>
  </si>
  <si>
    <t>charlottemadden88@hotmail.co.uk</t>
  </si>
  <si>
    <t>FB Toddler Group with presentation by Sister Anne Vasilieza.</t>
  </si>
  <si>
    <t>07870 982856</t>
  </si>
  <si>
    <t>MULHOLLAND_Residence_1st=places_id</t>
  </si>
  <si>
    <t>20161210T1800_Sunday-Vigil-Mass_1st=events_id</t>
  </si>
  <si>
    <t>John and Phyllis Lane (RIP)</t>
  </si>
  <si>
    <t>20161211T1115_Divine-Worship-Mass_1st=events_id</t>
  </si>
  <si>
    <t>Rosemary's parents</t>
  </si>
  <si>
    <t>MADDINENI_Innaiah_1st=persons_id</t>
  </si>
  <si>
    <t>Innaiah</t>
  </si>
  <si>
    <t>Maddineni</t>
  </si>
  <si>
    <t>20161212T1200_Study-Group_1st=events_id</t>
  </si>
  <si>
    <t>imaddineni@portsmouthdiocese.org.uk</t>
  </si>
  <si>
    <t>02380 862270</t>
  </si>
  <si>
    <t>20161213T0930_Weekday-Mass_1st=events_id</t>
  </si>
  <si>
    <t>St Lucy, Virgin, Martyr</t>
  </si>
  <si>
    <t>20161214T1030_Divine-Worship-Mass_1st=events_id</t>
  </si>
  <si>
    <t>St John of the Cross, Priest, Doctor</t>
  </si>
  <si>
    <t>Maher</t>
  </si>
  <si>
    <t>20161215T0930_Weekday-Mass_1st=events_id</t>
  </si>
  <si>
    <t>Iris Law (RIP)</t>
  </si>
  <si>
    <t>01202 425447</t>
  </si>
  <si>
    <t>20161216T0930_Weekday-Mass_1st=events_id</t>
  </si>
  <si>
    <t>MAHER_Residence_1st=places_id</t>
  </si>
  <si>
    <t>20161217T1800_Sunday-Vigil-Mass_1st=events_id</t>
  </si>
  <si>
    <t>MAHONY_Jean_1st=persons_id</t>
  </si>
  <si>
    <t>Mahony</t>
  </si>
  <si>
    <t>Abervan Victims</t>
  </si>
  <si>
    <t>20161218T1115_Divine-Worship-Mass_1st=events_id</t>
  </si>
  <si>
    <t>01202 397528</t>
  </si>
  <si>
    <t>Peter Thorp was a first responder, helping in many ways.</t>
  </si>
  <si>
    <t>MAHONY_Residence_1st=places_id</t>
  </si>
  <si>
    <t>20161220T0930_Weekday-Mass_1st=events_id</t>
  </si>
  <si>
    <t>Antony Elliott (H&amp;WB)</t>
  </si>
  <si>
    <t>20161221T1030_Divine-Worship-Mass_1st=events_id</t>
  </si>
  <si>
    <t>21 December (commemoration of St Peter Canisius, Priest, Doctor)</t>
  </si>
  <si>
    <t>20161222T0930_Weekday-Mass_1st=events_id</t>
  </si>
  <si>
    <t>Dale</t>
  </si>
  <si>
    <t>Main</t>
  </si>
  <si>
    <t>20161223T0930_Weekday-Mass_1st=events_id</t>
  </si>
  <si>
    <t>dalemain4@icloud.com</t>
  </si>
  <si>
    <t>Angela Hendrick (d. 22/10/2014)</t>
  </si>
  <si>
    <t>01202 259129</t>
  </si>
  <si>
    <t>MAIN_Residence_1st=places_id</t>
  </si>
  <si>
    <t>20161224T1830_Holyday-Vigil-Mass_1st=events_id</t>
  </si>
  <si>
    <t>Christmas Eve Family Mass</t>
  </si>
  <si>
    <t>PB Carols at 18:00</t>
  </si>
  <si>
    <t>20161224T2200_Divine-Worship-Mass_1st=events_id</t>
  </si>
  <si>
    <t>Geoff (RIP 20/10), Don (RIP 18/11/2012) and Keith Hadden (RIP 09/11/2010)</t>
  </si>
  <si>
    <t>Solemn Christ's Mass</t>
  </si>
  <si>
    <t>Elaine</t>
  </si>
  <si>
    <t>Iris Law (d. 19/10)</t>
  </si>
  <si>
    <t>20161226T1030_Weekday-Mass_1st=events_id</t>
  </si>
  <si>
    <t>family.main@ntlworld.com</t>
  </si>
  <si>
    <t>20161227T0930_Mass-Cancelled_1st=events_id</t>
  </si>
  <si>
    <t>20161228T1030_Mass-Cancelled_1st=events_id</t>
  </si>
  <si>
    <t>Jane McInnes (RIP 05/10)</t>
  </si>
  <si>
    <t>20161229T0930_Mass-Cancelled_1st=events_id</t>
  </si>
  <si>
    <t>20161230T0930_Mass-Cancelled_1st=events_id</t>
  </si>
  <si>
    <t>20161231T1800_Sunday-Vigil-Mass_1st=events_id</t>
  </si>
  <si>
    <t>Shannon</t>
  </si>
  <si>
    <t>20170101T1115_Divine-Worship-Mass_1st=events_id</t>
  </si>
  <si>
    <t>The Most Holy Name of Jesus (Circumcision)</t>
  </si>
  <si>
    <t>20170101T1630_Syro-Malabar-Mass_1st=events_id</t>
  </si>
  <si>
    <t>Second Sunday of Nativity / The Most Holy Name of Jesus (Circumcision)</t>
  </si>
  <si>
    <t>Makin</t>
  </si>
  <si>
    <t>20170103T0930_Weekday-Mass_1st=events_id</t>
  </si>
  <si>
    <t>01202 390733</t>
  </si>
  <si>
    <t>The Most Holy Name of Jesus</t>
  </si>
  <si>
    <t>MAKIN_Residence_1st=places_id</t>
  </si>
  <si>
    <t>20170104T1030_Divine-Worship-Mass_1st=events_id</t>
  </si>
  <si>
    <t>20170105T0930_Weekday-Mass_1st=events_id</t>
  </si>
  <si>
    <t>Parish Faithful Departed (RIP)</t>
  </si>
  <si>
    <t>01202 423719</t>
  </si>
  <si>
    <t>MALLON_Residence_1st=places_id</t>
  </si>
  <si>
    <t>20170106T0930_Weekday-Mass_1st=events_id</t>
  </si>
  <si>
    <t>6 January (before Epiphany)</t>
  </si>
  <si>
    <t>Geoffrey Keith Hadden (RIP)</t>
  </si>
  <si>
    <t>20170107T1000_Catechesis_1st=events_id</t>
  </si>
  <si>
    <t>First Holy Communion Session 4</t>
  </si>
  <si>
    <t>Chapters 7 and 8 in “I Belong” -  Bread to Offer And Fruit of the Vine</t>
  </si>
  <si>
    <t>20170107T1800_Sunday-Vigil-Mass_1st=events_id</t>
  </si>
  <si>
    <t>reginaldmallon@msn.com</t>
  </si>
  <si>
    <t>Ron &amp; Sylvia Esposti (RIP)</t>
  </si>
  <si>
    <t>20170108T1115_Divine-Worship-Mass_1st=events_id</t>
  </si>
  <si>
    <t>Paul Esposti</t>
  </si>
  <si>
    <t>01202 428969</t>
  </si>
  <si>
    <t>20170110T0930_Weekday-Mass_1st=events_id</t>
  </si>
  <si>
    <t>Tuesday of week 1 in Ordinary Time</t>
  </si>
  <si>
    <t>MALLON_Residence_2nd=places_id</t>
  </si>
  <si>
    <t>Wedding Nov 6th 1947</t>
  </si>
  <si>
    <t>20170111T1030_Divine-Worship-Mass_1st=events_id</t>
  </si>
  <si>
    <t>20170112T0930_Weekday-Mass_1st=events_id</t>
  </si>
  <si>
    <t>20170113T0930_Weekday-Mass_1st=events_id</t>
  </si>
  <si>
    <t>St Mungo</t>
  </si>
  <si>
    <t>20170114T1800_Sunday-Vigil-Mass_1st=events_id</t>
  </si>
  <si>
    <t>20170115T1115_Divine-Worship-Mass_1st=events_id</t>
  </si>
  <si>
    <t>20170117T0930_Weekday-Mass_1st=events_id</t>
  </si>
  <si>
    <t>St Antony, Abbot</t>
  </si>
  <si>
    <t>20170118T1030_Divine-Worship-Mass_1st=events_id</t>
  </si>
  <si>
    <t>MANN_Carol_1st=persons_id</t>
  </si>
  <si>
    <t>Mann</t>
  </si>
  <si>
    <t>The Confession of St Peter, Apostle Feast</t>
  </si>
  <si>
    <t>Foundation Mass (details in respective Collection)</t>
  </si>
  <si>
    <t>20170119T0930_Weekday-Mass_1st=events_id</t>
  </si>
  <si>
    <t>Pilgrim for OLW</t>
  </si>
  <si>
    <t>blackdog-57@hotmail.com</t>
  </si>
  <si>
    <t>01202 779677</t>
  </si>
  <si>
    <t>20170119T1900_Meeting_1st=events_id</t>
  </si>
  <si>
    <t>01202 477413</t>
  </si>
  <si>
    <t>MANN_Residence_1st=places_id</t>
  </si>
  <si>
    <t>CANCELLED</t>
  </si>
  <si>
    <t>20170120T0930_Weekday-Mass_1st=events_id</t>
  </si>
  <si>
    <t>St Fabian, Pope, Martyr</t>
  </si>
  <si>
    <t>20170121T000_Retreat_1st=events_id</t>
  </si>
  <si>
    <t>Mansell</t>
  </si>
  <si>
    <t>Growing Closer to Jesus with Don Bosco</t>
  </si>
  <si>
    <t>Two talks with lunch; ends 16:30</t>
  </si>
  <si>
    <t>07899 777886</t>
  </si>
  <si>
    <t>https://drive.google.com/open?id=1awFVvZ2zloGsiJOA9VWDgO5BR2eduQghN_3nVjs-eIY</t>
  </si>
  <si>
    <t>MANSELL_Residence_1st=places_id</t>
  </si>
  <si>
    <t>20170121T1800_Sunday-Vigil-Mass_1st=events_id</t>
  </si>
  <si>
    <t>Charles Sciberras (RIP)</t>
  </si>
  <si>
    <t>MARCSYNSKI_Rysczarda_1st=persons_id</t>
  </si>
  <si>
    <t>Rysczarda</t>
  </si>
  <si>
    <t>Marcsynski</t>
  </si>
  <si>
    <t>20170122T1115_Divine-Worship-Mass_1st=events_id</t>
  </si>
  <si>
    <t>Third Sunday after Epiphany</t>
  </si>
  <si>
    <t>Martin Macdonald (RIP)</t>
  </si>
  <si>
    <t>01202 429856</t>
  </si>
  <si>
    <t>MARCSYNSKI_Residence_1st=places_id</t>
  </si>
  <si>
    <t>Pat Macdonald</t>
  </si>
  <si>
    <t>20170122T1800_Novena_1st=events_id</t>
  </si>
  <si>
    <t>Freddy</t>
  </si>
  <si>
    <t>Marottikkal</t>
  </si>
  <si>
    <t>Freddy Francis</t>
  </si>
  <si>
    <t xml:space="preserve">St John Bosco, Patron of Youth </t>
  </si>
  <si>
    <t>FB film on the life of Don Bosco</t>
  </si>
  <si>
    <t>freddyfrancis07@gmail.com</t>
  </si>
  <si>
    <t>07714 733122</t>
  </si>
  <si>
    <t>20170124T0930_Weekday-Mass_1st=events_id</t>
  </si>
  <si>
    <t>MAROTTIKKAL_Residence_1st=places_id</t>
  </si>
  <si>
    <t>St Francis de Sales, Bishop, Doctor</t>
  </si>
  <si>
    <t>20170125T1030_Divine-Worship-Mass_1st=events_id</t>
  </si>
  <si>
    <t>The Conversion of St Paul, Apostle Feast</t>
  </si>
  <si>
    <t>20170126T0930_Weekday-Mass_1st=events_id</t>
  </si>
  <si>
    <t>Rimil</t>
  </si>
  <si>
    <t>20170127T0930_Weekday-Mass_1st=events_id</t>
  </si>
  <si>
    <t>Geoff Hadden (RIP)</t>
  </si>
  <si>
    <t>20170127T1830_Rosary_1st=events_id</t>
  </si>
  <si>
    <t>20170128T1800_Sunday-Vigil-Mass_1st=events_id</t>
  </si>
  <si>
    <t>Marsh</t>
  </si>
  <si>
    <t>01202 430240</t>
  </si>
  <si>
    <t>20170129T1115_Divine-Worship-Mass_1st=events_id</t>
  </si>
  <si>
    <t>MARSH_Residence_1st=places_id</t>
  </si>
  <si>
    <t>Fourth Sunday after Epiphany</t>
  </si>
  <si>
    <t>John Shaver (H&amp;WB)</t>
  </si>
  <si>
    <t>20170129T1630_Choral-Evensong_1st=events_id</t>
  </si>
  <si>
    <t>John is Lisa Jordan's father, ill in hospital in Dallas.</t>
  </si>
  <si>
    <t>20170130T1830_Weekday-Vigil-Mass_1st=events_id</t>
  </si>
  <si>
    <t>St John Bosco, Priest</t>
  </si>
  <si>
    <t>PB Rosary at 18:00</t>
  </si>
  <si>
    <t>Kathleen Cowan (H&amp;WB)</t>
  </si>
  <si>
    <t>Evie</t>
  </si>
  <si>
    <t>20170131T0930_Mass-Cancelled_1st=events_id</t>
  </si>
  <si>
    <t>No services today</t>
  </si>
  <si>
    <t>Kath Benwell</t>
  </si>
  <si>
    <t>20170201T1030_Divine-Worship-Mass_1st=events_id</t>
  </si>
  <si>
    <t>Wednesday after the Fourth Sunday after Epiphany or St Brigid, Virgin</t>
  </si>
  <si>
    <t>juliamarsh68@yahoo.co.uk</t>
  </si>
  <si>
    <t xml:space="preserve">Kath is Kathleen's daughter. Kathleen was admitted as stroke patient to RBH November 2017; Fr Darryl saw her as RC Chaplain. </t>
  </si>
  <si>
    <t>20170201T1430_Meeting_1st=events_id</t>
  </si>
  <si>
    <t>At Southbourne Parish</t>
  </si>
  <si>
    <t>20170202T0930_Weekday-Mass_1st=events_id</t>
  </si>
  <si>
    <t>20170203T0930_Weekday-Mass_1st=events_id</t>
  </si>
  <si>
    <t>St Ansgar (Oscar), Bishop or St Blaise, Bishop, Martyr</t>
  </si>
  <si>
    <t>https://drive.google.com/uc?id=1pYaFvW81tsGcaBf9Ki9kdcWsbHuCXOazWA</t>
  </si>
  <si>
    <t>20170204T1000_Catechesis_1st=events_id</t>
  </si>
  <si>
    <t>First Holy Communion Session 5</t>
  </si>
  <si>
    <t>Chapter 9 and 10 in “I Belong” – Do This In Memory  and the Body of Christ</t>
  </si>
  <si>
    <t>20170204T1800_Sunday-Vigil-Mass_1st=events_id</t>
  </si>
  <si>
    <t>20170205T1115_Divine-Worship-Mass_1st=events_id</t>
  </si>
  <si>
    <t>Fifth Sunday after Epiphany</t>
  </si>
  <si>
    <t>20170207T0930_Weekday-Mass_1st=events_id</t>
  </si>
  <si>
    <t>Corporate Finance</t>
  </si>
  <si>
    <t>Tuesday of week 5 in Ordinary Time</t>
  </si>
  <si>
    <t>20170208T1030_Divine-Worship-Mass_1st=events_id</t>
  </si>
  <si>
    <t>Wednesday after the Fifth Sunday after Epiphany or St Jerome Emilian or St Josephine Bakhita, Virgin</t>
  </si>
  <si>
    <t>https://drive.google.com/uc?id=1VBcVF1EPuPN_PNGfzr1Ej9CDaH1ukftdeA</t>
  </si>
  <si>
    <t>Nora Maddock (RIP)</t>
  </si>
  <si>
    <t>20170209T0930_Weekday-Mass_1st=events_id</t>
  </si>
  <si>
    <t>20170210T0930_Weekday-Mass_1st=events_id</t>
  </si>
  <si>
    <t>Epiphanytide ends; FB Toddler Group &amp; Church cleaning</t>
  </si>
  <si>
    <t>20170211T1800_Sunday-Vigil-Mass_1st=events_id</t>
  </si>
  <si>
    <t>With Baptism of Elodie ANNICCHIARICO; FB refreshments</t>
  </si>
  <si>
    <t>20170212T1115_Divine-Worship-Mass_1st=events_id</t>
  </si>
  <si>
    <t>Shrovetide begins; FB Caféchesis</t>
  </si>
  <si>
    <t>20170214T0930_Weekday-Mass_1st=events_id</t>
  </si>
  <si>
    <t>Saints Cyril, monk, and Methodius, Bishop Feast</t>
  </si>
  <si>
    <t>https://drive.google.com/uc?id=1n8mG4x3y4qMXG9ctttUD8jjdeu05CqwBRQ</t>
  </si>
  <si>
    <t>20170215T1030_Divine-Worship-Mass_1st=events_id</t>
  </si>
  <si>
    <t>20170216T0930_Mass-Cancelled_1st=events_id</t>
  </si>
  <si>
    <t>Fr Darryl at Ordinariate plenary meeting</t>
  </si>
  <si>
    <t>20170217T0930_Weekday-Mass_1st=events_id</t>
  </si>
  <si>
    <t>Friday of week 6 in Ordinary Time or The Seven Holy Founders of the Servite Order</t>
  </si>
  <si>
    <t>petermartin213@hotmail.com</t>
  </si>
  <si>
    <t>MARTIN_Residence_1st=places_id</t>
  </si>
  <si>
    <t>20170218T1800_Sunday-Vigil-Mass_1st=events_id</t>
  </si>
  <si>
    <t>7th Sunday in Ordinary Time</t>
  </si>
  <si>
    <t>20170219T1115_Divine-Worship-Mass_1st=events_id</t>
  </si>
  <si>
    <t>20170221T0930_Weekday-Mass_1st=events_id</t>
  </si>
  <si>
    <t>3rd Anniversary of Ordination of Fr Darryl</t>
  </si>
  <si>
    <t>20170222T1030_Divine-Worship-Mass_1st=events_id</t>
  </si>
  <si>
    <t>MARTIN_Richard_1st=persons_id</t>
  </si>
  <si>
    <t>St Peter's Chair Feast</t>
  </si>
  <si>
    <t>20170223T0930_Weekday-Mass_1st=events_id</t>
  </si>
  <si>
    <t>Ecumenical relationship with the Russian Orthodox Church</t>
  </si>
  <si>
    <t>Pastoral Area Coordinator for Lay Minister</t>
  </si>
  <si>
    <t>richm784@gmail.com</t>
  </si>
  <si>
    <t>07990 826934</t>
  </si>
  <si>
    <t>20170223T1900_Meeting_1st=events_id</t>
  </si>
  <si>
    <t>Teacher/Maths (retired)</t>
  </si>
  <si>
    <t>Vinnie Graham (H&amp;WB)</t>
  </si>
  <si>
    <t>20170224T0930_Weekday-Mass_1st=events_id</t>
  </si>
  <si>
    <t>20170224T1830_Rosary_1st=events_id</t>
  </si>
  <si>
    <t>John Challis (RIP)</t>
  </si>
  <si>
    <t>Masterson</t>
  </si>
  <si>
    <t>20170225T1800_Sunday-Vigil-Mass_1st=events_id</t>
  </si>
  <si>
    <t>8th Sunday in Ordinary Time</t>
  </si>
  <si>
    <t>01202 470251</t>
  </si>
  <si>
    <t>MASTERSON_Residence_1st=places_id</t>
  </si>
  <si>
    <t>20170226T1115_Divine-Worship-Mass_1st=events_id</t>
  </si>
  <si>
    <t>Ann Mary Faris (RIP)</t>
  </si>
  <si>
    <t>20170226T1630_Choral-Evensong_1st=events_id</t>
  </si>
  <si>
    <t>20170228T0930_Weekday-Mass_1st=events_id</t>
  </si>
  <si>
    <t>Special thanksgiving</t>
  </si>
  <si>
    <t>Darcy</t>
  </si>
  <si>
    <t>Shrove Tuesday</t>
  </si>
  <si>
    <t>Shrovetide ends</t>
  </si>
  <si>
    <t>Darcy Noah</t>
  </si>
  <si>
    <t>20170301T1030_Divine-Worship-Mass_1st=events_id</t>
  </si>
  <si>
    <t>Lent begins;with Imposition of Ashes</t>
  </si>
  <si>
    <t>daniellematthews81@yahoo.co.uk</t>
  </si>
  <si>
    <t>07540 358209</t>
  </si>
  <si>
    <t>Will and Maria Hince</t>
  </si>
  <si>
    <t>MATHEWS_Residence_1st=places_id</t>
  </si>
  <si>
    <t>20170301T1830_Holyday-Mass_1st=events_id</t>
  </si>
  <si>
    <t>With Imposition of Ashes</t>
  </si>
  <si>
    <t>20170301T1945_Funeral-Vigil_1st=events_id</t>
  </si>
  <si>
    <t>Reception of Body</t>
  </si>
  <si>
    <t>FB Rosary and Exposition/Adoration</t>
  </si>
  <si>
    <t>Anthony Elliot (H&amp;WB)</t>
  </si>
  <si>
    <t>20170302T1100_Funeral-Mass_1st=events_id</t>
  </si>
  <si>
    <t>Eileen McGrath (RIP)</t>
  </si>
  <si>
    <t>Linda Mathews</t>
  </si>
  <si>
    <t>20170303T0930_Weekday-Mass_1st=events_id</t>
  </si>
  <si>
    <t>shantymathew68@yahoo.co.uk</t>
  </si>
  <si>
    <t>20170303T1900_Stations-of-the-Cross_1st=events_id</t>
  </si>
  <si>
    <t>AE:United Arab Emirates</t>
  </si>
  <si>
    <t>Dubai</t>
  </si>
  <si>
    <t>Margaret Lanham (RIP)</t>
  </si>
  <si>
    <t>20170304T1000_Catechesis_1st=events_id</t>
  </si>
  <si>
    <t>First Holy Communion Session 6</t>
  </si>
  <si>
    <t>Chapters 3 and 4 in "I Belong"  -  Reconciliation (1) and (2)  Volunteers for Readings, Bidding Prayers and Offertory at FHC service.  Agreement on refreshments/decorations for children’s party</t>
  </si>
  <si>
    <t>20170304T1800_Sunday-Vigil-Mass_1st=events_id</t>
  </si>
  <si>
    <t>20170305T1115_Divine-Worship-Mass_1st=events_id</t>
  </si>
  <si>
    <t>20170307T0930_Weekday-Mass_1st=events_id</t>
  </si>
  <si>
    <t>Saints Perpetua and Felicity, Martyrs</t>
  </si>
  <si>
    <t>20170308T1030_Divine-Worship-Mass_1st=events_id</t>
  </si>
  <si>
    <t>Minta</t>
  </si>
  <si>
    <t>Minta Mathews</t>
  </si>
  <si>
    <t>20170309T0930_Weekday-Mass_1st=events_id</t>
  </si>
  <si>
    <t>20170310T0930_Weekday-Mass_1st=events_id</t>
  </si>
  <si>
    <t>20170310T1900_Stations-of-the-Cross_1st=events_id</t>
  </si>
  <si>
    <t>20170311T1000_Catechesis_1st=events_id</t>
  </si>
  <si>
    <t xml:space="preserve">First Holy Communion Reconciliation Service </t>
  </si>
  <si>
    <t>With First Confessions</t>
  </si>
  <si>
    <t>20170311T1800_Sunday-Vigil-Mass_1st=events_id</t>
  </si>
  <si>
    <t>Samuel</t>
  </si>
  <si>
    <t>20170312T1115_Divine-Worship-Mass_1st=events_id</t>
  </si>
  <si>
    <t>20170314T0930_Weekday-Mass_1st=events_id</t>
  </si>
  <si>
    <t>20170315T1030_Divine-Worship-Mass_1st=events_id</t>
  </si>
  <si>
    <t>20170316T0930_Weekday-Mass_1st=events_id</t>
  </si>
  <si>
    <t>Shanty</t>
  </si>
  <si>
    <t>Raphael</t>
  </si>
  <si>
    <t>20170317T0930_Weekday-Mass_1st=events_id</t>
  </si>
  <si>
    <t>07454 115215</t>
  </si>
  <si>
    <t>20170317T1900_Stations-of-the-Cross_1st=events_id</t>
  </si>
  <si>
    <t>20170318T1800_Sunday-Vigil-Mass_1st=events_id</t>
  </si>
  <si>
    <t>1968-05-30</t>
  </si>
  <si>
    <t>With Baptism of Elliot THARME; FB refreshments</t>
  </si>
  <si>
    <t>20170319T1115_Divine-Worship-Mass_1st=events_id</t>
  </si>
  <si>
    <t>20170321T0930_Weekday-Mass_1st=events_id</t>
  </si>
  <si>
    <t>https://drive.google.com/uc?id=124VK1sqJI4tdpN0KTfNzNei3_yYJ05uLNw</t>
  </si>
  <si>
    <t>20170322T1030_Divine-Worship-Mass_1st=events_id</t>
  </si>
  <si>
    <t>Tefo</t>
  </si>
  <si>
    <t>Matlhodi</t>
  </si>
  <si>
    <t>20170322T1430_Meeting_1st=events_id</t>
  </si>
  <si>
    <t>Avon Stour Pastoral Area Clergy</t>
  </si>
  <si>
    <t>Flower arrangers</t>
  </si>
  <si>
    <t>In Conference Room</t>
  </si>
  <si>
    <t>20170323T0930_Weekday-Mass_1st=events_id</t>
  </si>
  <si>
    <t>07737 108584</t>
  </si>
  <si>
    <t>ROWLAND_Residence_1st=places_id</t>
  </si>
  <si>
    <t>20170324T0930_Weekday-Mass_1st=events_id</t>
  </si>
  <si>
    <t>20170324T1800_Rosary_1st=events_id</t>
  </si>
  <si>
    <t>Jerre Todd (H&amp;WB)</t>
  </si>
  <si>
    <t>Tilly</t>
  </si>
  <si>
    <t>davidprowlands@yahoo.co.uk</t>
  </si>
  <si>
    <t>20170324T1830_Stations-of-the-Cross_1st=events_id</t>
  </si>
  <si>
    <t>Eve of the Annunciation</t>
  </si>
  <si>
    <t>PB Rosary at 18.00</t>
  </si>
  <si>
    <t>Theron Scott Robinson (H&amp;WB)</t>
  </si>
  <si>
    <t>MATTESINI_Maria_1st=persons_id</t>
  </si>
  <si>
    <t>20170324T1900_Stations-of-the-Cross_1st=events_id</t>
  </si>
  <si>
    <t>01202 422631</t>
  </si>
  <si>
    <t>20170325T1800_Sunday-Vigil-Mass_1st=events_id</t>
  </si>
  <si>
    <t>Brother Edmund McCarthy (RIP)</t>
  </si>
  <si>
    <t>MATTESINI_Residence_1st=places_id</t>
  </si>
  <si>
    <t>20170326T1115_Divine-Worship-Mass_1st=events_id</t>
  </si>
  <si>
    <t>Donna</t>
  </si>
  <si>
    <t>Matthews</t>
  </si>
  <si>
    <t>20170326T1630_Choral-Evensong_1st=events_id</t>
  </si>
  <si>
    <t>07768 487756</t>
  </si>
  <si>
    <t>MATTHEWS_Residence_1st=places_id</t>
  </si>
  <si>
    <t>KERR_1st=chantryMasses_id</t>
  </si>
  <si>
    <t>20170328T0930_Weekday-Mass_1st=events_id</t>
  </si>
  <si>
    <t>20170329T1030_Divine-Worship-Mass_1st=events_id</t>
  </si>
  <si>
    <t>20170330T0930_Weekday-Mass_1st=events_id</t>
  </si>
  <si>
    <t>André</t>
  </si>
  <si>
    <t>Mauger</t>
  </si>
  <si>
    <t>20170330T1900_Meeting_1st=events_id</t>
  </si>
  <si>
    <t>01202 427695</t>
  </si>
  <si>
    <t>MAUGER_Residence_1st=places_id</t>
  </si>
  <si>
    <t>20170331T0930_Weekday-Mass_1st=events_id</t>
  </si>
  <si>
    <t>20170331T1900_Stations-of-the-Cross_1st=events_id</t>
  </si>
  <si>
    <t>20170401T1800_Sunday-Vigil-Mass_1st=events_id</t>
  </si>
  <si>
    <t>Luminita</t>
  </si>
  <si>
    <t>Maxwell</t>
  </si>
  <si>
    <t>01202 426502</t>
  </si>
  <si>
    <t>MAXWELL_Residence_1st=places_id</t>
  </si>
  <si>
    <t>20170402T1115_Divine-Worship-Mass_1st=events_id</t>
  </si>
  <si>
    <t>Derek James Andrews (RIP)</t>
  </si>
  <si>
    <t>MCCABE_Eileen_1st=persons_id</t>
  </si>
  <si>
    <t>20170402T1630_Syro-Malabar-Mass_1st=events_id</t>
  </si>
  <si>
    <t>McCabe</t>
  </si>
  <si>
    <t>01202 526849</t>
  </si>
  <si>
    <t>MCCABE_Residence_1st=places_id</t>
  </si>
  <si>
    <r>
      <t xml:space="preserve">Lent 6; </t>
    </r>
    <r>
      <rPr>
        <i/>
      </rPr>
      <t>N.B. Lent 1 ≡ Quinquagesima Sunday</t>
    </r>
  </si>
  <si>
    <t>PB Catechesis from 15.00</t>
  </si>
  <si>
    <t>20170404T0930_Weekday-Mass_1st=events_id</t>
  </si>
  <si>
    <t>St Isidore, Bishop, Doctor</t>
  </si>
  <si>
    <t>Asia</t>
  </si>
  <si>
    <t xml:space="preserve">Asia Maria </t>
  </si>
  <si>
    <t>20170405T1030_Divine-Worship-Mass_1st=events_id</t>
  </si>
  <si>
    <t>Roy Ozmond (RIP)</t>
  </si>
  <si>
    <t>20170405T1930_Reconciliation-Service_1st=events_id</t>
  </si>
  <si>
    <t>St Thomas More hosts this Pastoral Area event</t>
  </si>
  <si>
    <t>FB Confessions</t>
  </si>
  <si>
    <t>20170406T0930_Weekday-Mass_1st=events_id</t>
  </si>
  <si>
    <t>Sheila Trunwitt (RIP)</t>
  </si>
  <si>
    <t>20170407T0930_Weekday-Mass_1st=events_id</t>
  </si>
  <si>
    <t>Isabella Rose</t>
  </si>
  <si>
    <t>St John Baptist de la Salle, Priest</t>
  </si>
  <si>
    <t>20170408T1800_Sunday-Vigil-Mass_1st=events_id</t>
  </si>
  <si>
    <t>20170409T1115_Divine-Worship-Mass_1st=events_id</t>
  </si>
  <si>
    <t>Denny Woodward (RIP)</t>
  </si>
  <si>
    <t>20170412T1030_Divine-Worship-Mass_1st=events_id</t>
  </si>
  <si>
    <t>20170413T1830_Holyday-Mass_1st=events_id</t>
  </si>
  <si>
    <t>With EMHCs' renewal of vows; FB Taizé service</t>
  </si>
  <si>
    <t>20170414T1000_Toddler-Group_1st=events_id</t>
  </si>
  <si>
    <t>07951 137982</t>
  </si>
  <si>
    <t>Children's Way of the Cross</t>
  </si>
  <si>
    <t>Pollyamma Simon (RIP)</t>
  </si>
  <si>
    <t>Celebration of the Lord’s Passion</t>
  </si>
  <si>
    <t>With Stations of the Cross at 14:30</t>
  </si>
  <si>
    <t>20170415T2000_Sunday-Vigil-Mass_1st=events_id</t>
  </si>
  <si>
    <t>With Confessions from 19:30</t>
  </si>
  <si>
    <t>Zofia Norvid (RIP)</t>
  </si>
  <si>
    <t>Sean</t>
  </si>
  <si>
    <t>Sean Joseph</t>
  </si>
  <si>
    <t>20170422T1000_Catechesis_1st=events_id</t>
  </si>
  <si>
    <t>First Holy Communion Session 7</t>
  </si>
  <si>
    <t>Chapter 11 in “I Belong” - To Love and Serve</t>
  </si>
  <si>
    <t>20170422T1800_Sunday-Vigil-Mass_1st=events_id</t>
  </si>
  <si>
    <t>Divine Mercy Sunday</t>
  </si>
  <si>
    <t>20170423T1115_Divine-Worship-Mass_1st=events_id</t>
  </si>
  <si>
    <t>Sean Kane</t>
  </si>
  <si>
    <t>Easter 2</t>
  </si>
  <si>
    <t>20170425T0930_Weekday-Mass_1st=events_id</t>
  </si>
  <si>
    <t>St Mark, Evangelist Feast</t>
  </si>
  <si>
    <t>20170426T1030_Divine-Worship-Mass_1st=events_id</t>
  </si>
  <si>
    <t>Wednesday of the 2nd week of Eastertide</t>
  </si>
  <si>
    <t>20170426T1430_Meeting_1st=events_id</t>
  </si>
  <si>
    <t>At Highcliffe Parish</t>
  </si>
  <si>
    <t>HIGHCLIFFE_Parish_1st=places_id</t>
  </si>
  <si>
    <t>Gary Peter</t>
  </si>
  <si>
    <t>20170427T0930_Weekday-Mass_1st=events_id</t>
  </si>
  <si>
    <t>07846 226325</t>
  </si>
  <si>
    <t>Requiem for Rita O'Hare</t>
  </si>
  <si>
    <t>MCCARTHY_Residence_1st=places_id</t>
  </si>
  <si>
    <t>20170429T1800_Sunday-Vigil-Mass_1st=events_id</t>
  </si>
  <si>
    <t>Bricklayer</t>
  </si>
  <si>
    <t>20170430T1115_Divine-Worship-Mass_1st=events_id</t>
  </si>
  <si>
    <t>Mio</t>
  </si>
  <si>
    <t>Mio Taylor</t>
  </si>
  <si>
    <t>20170430T1630_Choral-Evensong_1st=events_id</t>
  </si>
  <si>
    <t>FB Solemn Benediction</t>
  </si>
  <si>
    <t>20170502T0930_Weekday-Mass_1st=events_id</t>
  </si>
  <si>
    <t>St Athanasius, Bishop, Doctor</t>
  </si>
  <si>
    <t>20170503T1030_Divine-Worship-Mass_1st=events_id</t>
  </si>
  <si>
    <t>20170504T0930_Weekday-Mass_1st=events_id</t>
  </si>
  <si>
    <t>Victoria Ann Taylor</t>
  </si>
  <si>
    <t>Taylor</t>
  </si>
  <si>
    <t>vicataylor76@gmail.com</t>
  </si>
  <si>
    <t>07860 634042</t>
  </si>
  <si>
    <t>Young parishioners</t>
  </si>
  <si>
    <t>20170505T0930_Weekday-Mass_1st=events_id</t>
  </si>
  <si>
    <t>Financial Administration</t>
  </si>
  <si>
    <t>20170506T1000_Catechesis_1st=events_id</t>
  </si>
  <si>
    <t xml:space="preserve">First Holy Communion Rehearsal </t>
  </si>
  <si>
    <t>Walk through service and line up, decorate the Hall. Children and Parents will contribute to singing, Bidding Prayers etc.</t>
  </si>
  <si>
    <t>20170506T1800_Sunday-Vigil-Mass_1st=events_id</t>
  </si>
  <si>
    <t>MCCLAVERTY_Chris_1st=persons_id</t>
  </si>
  <si>
    <t>McClaverty</t>
  </si>
  <si>
    <t>With First Holy Communions. FB FHC Celebration.</t>
  </si>
  <si>
    <t>EMHC Macmillan Unit</t>
  </si>
  <si>
    <t>20170507T1115_Divine-Worship-Mass_1st=events_id</t>
  </si>
  <si>
    <t>chris.mcclaverty@btinternet.com</t>
  </si>
  <si>
    <t>01425 280378</t>
  </si>
  <si>
    <t>Rose &amp; Eddie Deery (RIP)</t>
  </si>
  <si>
    <t>20170509T0930_Weekday-Mass_1st=events_id</t>
  </si>
  <si>
    <t>20170510T1030_Divine-Worship-Mass_1st=events_id</t>
  </si>
  <si>
    <t>Carlos Pérez</t>
  </si>
  <si>
    <t>20170511T0930_Weekday-Mass_1st=events_id</t>
  </si>
  <si>
    <t>20170512T0930_Weekday-Mass_1st=events_id</t>
  </si>
  <si>
    <t>https://drive.google.com/uc?id=0BxY8FTVhdfNbZVEwNkw3Q0VYaEMtVncxNXlYRUV4Vld5Ul93</t>
  </si>
  <si>
    <t>MCCONVILLE_Declan_1st=persons_id</t>
  </si>
  <si>
    <t>Declan</t>
  </si>
  <si>
    <t>McGonville</t>
  </si>
  <si>
    <t>20170513T0920_Votive-Mass_1st=events_id</t>
  </si>
  <si>
    <t>Our Lady of Fatima</t>
  </si>
  <si>
    <t>FB Quiet Day</t>
  </si>
  <si>
    <t>declan.mcconville@poole.nhs.uk</t>
  </si>
  <si>
    <t>01202 442167</t>
  </si>
  <si>
    <t>20170513T1000_Quiet-Day_1st=events_id</t>
  </si>
  <si>
    <t>With Rosary and Exposition/Adoration</t>
  </si>
  <si>
    <t>Minister of Religion (Permanent Deacon,Hospital Chaplain)</t>
  </si>
  <si>
    <t>20170513T1800_Sunday-Vigil-Mass_1st=events_id</t>
  </si>
  <si>
    <t>http://m.c.lnkd.licdn.com/mpr/mpr/shrink_200_200/p/3/005/089/336/10b556d.jpg</t>
  </si>
  <si>
    <t>20170514T1115_Divine-Worship-Mass_1st=events_id</t>
  </si>
  <si>
    <t>20170514T1630_Syro-Malabar-Mass_1st=events_id</t>
  </si>
  <si>
    <t>kerry.mcdonagh@hotmail.co.uk</t>
  </si>
  <si>
    <t>07722 136392</t>
  </si>
  <si>
    <t>Resurrection 5 / St Matthias</t>
  </si>
  <si>
    <t>MCDONAGH_Residence_1st=places_id</t>
  </si>
  <si>
    <t>20170523T1800</t>
  </si>
  <si>
    <t>Blandford Forum</t>
  </si>
  <si>
    <t>McDonald</t>
  </si>
  <si>
    <t>MCDONALD_Residence_1st=places_id</t>
  </si>
  <si>
    <t>Katrina Camara-Mendonca</t>
  </si>
  <si>
    <t>BOURNEMOUTH-KINSON_Parish_1st=places_id</t>
  </si>
  <si>
    <t>20170515T1800_Novena_1st=events_id</t>
  </si>
  <si>
    <t>In the Nave; ends Tue 23 May</t>
  </si>
  <si>
    <t>20170516T0930_Weekday-Mass_1st=events_id</t>
  </si>
  <si>
    <t>Annicchiarico Baptism</t>
  </si>
  <si>
    <t>William Alan</t>
  </si>
  <si>
    <t>20170517T1030_Divine-Worship-Mass_1st=events_id</t>
  </si>
  <si>
    <t>alanandanne@uwclub.net</t>
  </si>
  <si>
    <t>01202 417183</t>
  </si>
  <si>
    <t>MCEWEN_Residence_1st=places_id</t>
  </si>
  <si>
    <t>20170518T0930_Weekday-Mass_1st=events_id</t>
  </si>
  <si>
    <t>St John I, Pope, Martyr</t>
  </si>
  <si>
    <t>20170519T0930_Weekday-Mass_1st=events_id</t>
  </si>
  <si>
    <t>20170520T1800_Sunday-Vigil-Mass_1st=events_id</t>
  </si>
  <si>
    <t>Natalie Louise Killeen (RIP)</t>
  </si>
  <si>
    <t>20170521T1115_Divine-Worship-Mass_1st=events_id</t>
  </si>
  <si>
    <t>20170523T0930_Weekday-Mass_1st=events_id</t>
  </si>
  <si>
    <t>20170524T1030_Divine-Worship-Mass_1st=events_id</t>
  </si>
  <si>
    <t>St Aldhelm, Bishop</t>
  </si>
  <si>
    <t>20170525T0930_Weekday-Mass_1st=events_id</t>
  </si>
  <si>
    <t>meonpete@btinternet.com</t>
  </si>
  <si>
    <t>Laura Lafferty (H&amp;WB)</t>
  </si>
  <si>
    <t>01202 428899</t>
  </si>
  <si>
    <t>Miss Barbara Day (RIP)</t>
  </si>
  <si>
    <t>With Reception of Body</t>
  </si>
  <si>
    <t>MCGARGLE_Residence_1st=places_id</t>
  </si>
  <si>
    <t>20170525T1900_Meeting_1st=events_id</t>
  </si>
  <si>
    <t>HARRINGTON_1st=chantryMasses_id</t>
  </si>
  <si>
    <t>Tim &amp; Norah Harrington (RIP)</t>
  </si>
  <si>
    <t>Janes Barnes (H&amp;WB)</t>
  </si>
  <si>
    <t xml:space="preserve">FB Burial Boscombe Cemetery </t>
  </si>
  <si>
    <t>John Foy, Sr (RIP)</t>
  </si>
  <si>
    <t>20170526T1800_Weekday-Mass_1st=events_id</t>
  </si>
  <si>
    <t>Holy Image of Mary Help of Christians</t>
  </si>
  <si>
    <t>20170526T1830_Votive-Mass_1st=events_id</t>
  </si>
  <si>
    <t>https://drive.google.com/uc?id=0BxY8FTVhdfNbeDBjTVo2TWZoSEU</t>
  </si>
  <si>
    <t>FB Celebration</t>
  </si>
  <si>
    <t>20170527T1800_Sunday-Vigil-Mass_1st=events_id</t>
  </si>
  <si>
    <t>McGonigle</t>
  </si>
  <si>
    <t>Alexander Harry</t>
  </si>
  <si>
    <t>MCGONIGLE_Residence_1st=places_id</t>
  </si>
  <si>
    <t>20170528T1115_Divine-Worship-Mass_1st=events_id</t>
  </si>
  <si>
    <t>The Ascension Day</t>
  </si>
  <si>
    <t>20170528T1630_Choral-Evensong_1st=events_id</t>
  </si>
  <si>
    <t>Sunday after the Ascension</t>
  </si>
  <si>
    <t>20170530T0930_Weekday-Mass_1st=events_id</t>
  </si>
  <si>
    <t>MSc,FIBMS</t>
  </si>
  <si>
    <t>David Patrick</t>
  </si>
  <si>
    <t>20170531T1030_Divine-Worship-Mass_1st=events_id</t>
  </si>
  <si>
    <t>david.p.mcgonigle@gmail.com</t>
  </si>
  <si>
    <t>01202 427987</t>
  </si>
  <si>
    <t>20170601T0930_Weekday-Mass_1st=events_id</t>
  </si>
  <si>
    <t>St Justin, Martyr</t>
  </si>
  <si>
    <t>20170602T0930_Weekday-Mass_1st=events_id</t>
  </si>
  <si>
    <t>1964-04-17</t>
  </si>
  <si>
    <t>HEARN_ILLINGWORTH</t>
  </si>
  <si>
    <t>20170603T1800_Sunday-Vigil-Mass_1st=events_id</t>
  </si>
  <si>
    <t>Elizabeth Scanlan (RIP)</t>
  </si>
  <si>
    <t>PGCE</t>
  </si>
  <si>
    <t>Rebecca Anne</t>
  </si>
  <si>
    <t>bextra30@yahoo.com</t>
  </si>
  <si>
    <t>07551 996552</t>
  </si>
  <si>
    <t>Whit-Sunday (Pentecost)</t>
  </si>
  <si>
    <t>20170604T1630_Syro-Malabar-Mass_1st=events_id</t>
  </si>
  <si>
    <t>First Sunday of Apostles (Pentecost)</t>
  </si>
  <si>
    <t>MCGRATH_Eileen_1st=persons_id</t>
  </si>
  <si>
    <t>Veronica Tierney (RIP)</t>
  </si>
  <si>
    <t>20170606T0930_Weekday-Mass_1st=events_id</t>
  </si>
  <si>
    <t>Percy Lanham (RIP)</t>
  </si>
  <si>
    <t>St Norbert, Bishop</t>
  </si>
  <si>
    <t>Veronica Anne</t>
  </si>
  <si>
    <t>MCGOVERN_Mary_1st=persons_id</t>
  </si>
  <si>
    <t>McGovern</t>
  </si>
  <si>
    <t>20170607T1030_Divine-Worship-Mass_1st=events_id</t>
  </si>
  <si>
    <t>George, Philip and Winifred Barclay (RIP)</t>
  </si>
  <si>
    <t>MCGOVERN_Residence_1st=places_id</t>
  </si>
  <si>
    <t>20170608T0930_Mass-Cancelled_1st=events_id</t>
  </si>
  <si>
    <t>Fr Darryl at Ordinariate meeting</t>
  </si>
  <si>
    <t>20170609T0930_Weekday-Mass_1st=events_id</t>
  </si>
  <si>
    <t>20170609T1300_Inspection_1st=events_id</t>
  </si>
  <si>
    <t>McHale</t>
  </si>
  <si>
    <t>Mandatory Diocesan Health &amp; Safety</t>
  </si>
  <si>
    <t>Ian Hearson of Ellis Whittam Ltd.</t>
  </si>
  <si>
    <t>20170610T1800_Sunday-Vigil-Mass_1st=events_id</t>
  </si>
  <si>
    <t>01202 486174</t>
  </si>
  <si>
    <t>MCHALE_Residence_1st=places_id</t>
  </si>
  <si>
    <t>20170611T1115_Divine-Worship-Mass_1st=events_id</t>
  </si>
  <si>
    <t>MCINERNEY_Patricia_1st=persons_id</t>
  </si>
  <si>
    <t>FB Caféchesis on Recent Popes</t>
  </si>
  <si>
    <t>20170613T0930_Weekday-Mass_1st=events_id</t>
  </si>
  <si>
    <t>01202 431722</t>
  </si>
  <si>
    <t>St Anthony of Padua, Religious, Doctor</t>
  </si>
  <si>
    <t>MCINERNEY_Residence_1st=places_id</t>
  </si>
  <si>
    <t>20170614T1030_Divine-Worship-Mass_1st=events_id</t>
  </si>
  <si>
    <t>Giulio Lucantoni (RIP)</t>
  </si>
  <si>
    <t>20170615T0930_Mass-Cancelled_1st=events_id</t>
  </si>
  <si>
    <t>Nicola</t>
  </si>
  <si>
    <t>McIntyre</t>
  </si>
  <si>
    <t>Tilly Lucantoni (mother of decedent)</t>
  </si>
  <si>
    <t>Fr Darryl at RBCH</t>
  </si>
  <si>
    <t>1 0f 2</t>
  </si>
  <si>
    <t>20170616T0930_Weekday-Mass_1st=events_id</t>
  </si>
  <si>
    <t>Visited 23/10/2016, hopes to begin worship here with husband. Has Welsh minister friend.</t>
  </si>
  <si>
    <t>nicolamci@hotmail.co.uk</t>
  </si>
  <si>
    <t>07932 142594</t>
  </si>
  <si>
    <t>MCINTYRE_Residence_1st=places_id</t>
  </si>
  <si>
    <t>20170617T1800_Sunday-Vigil-Mass_1st=events_id</t>
  </si>
  <si>
    <t>20170617T1850_Outdoor-Procession_1st=events_id</t>
  </si>
  <si>
    <t>Monstance with Blessed Sacrament</t>
  </si>
  <si>
    <t>Shanice</t>
  </si>
  <si>
    <t>Shanice Jacqueline</t>
  </si>
  <si>
    <t>With Baptisms of Sofia and Luca Annicchiarico</t>
  </si>
  <si>
    <t>shanice1993mckay@hotmail.com</t>
  </si>
  <si>
    <t>20170618T1115_Divine-Worship-Mass_1st=events_id</t>
  </si>
  <si>
    <t>07936 708990</t>
  </si>
  <si>
    <t>20170620T0930_Mass-Cancelled_1st=events_id</t>
  </si>
  <si>
    <t>20170621T1100_Divine-Worship-Funeral-Mass_1st=events_id</t>
  </si>
  <si>
    <t>Teresa Evans and Alfred Nethercott (RIP)</t>
  </si>
  <si>
    <t>20170621T1430_Meeting_1st=events_id</t>
  </si>
  <si>
    <t>At Christchurch Parish</t>
  </si>
  <si>
    <t>20170622T0930_Votive-Mass_1st=events_id</t>
  </si>
  <si>
    <t>Patronal Festival of St Thomas More</t>
  </si>
  <si>
    <t>Elliot Tharme, his parents and his godparents.</t>
  </si>
  <si>
    <t>20170623T0930_Weekday-Mass_1st=events_id</t>
  </si>
  <si>
    <t>20170623T1730_Weekday-Mass_1st=events_id</t>
  </si>
  <si>
    <t>1963-09-01</t>
  </si>
  <si>
    <t>Fri,Sun-Fri@17:30;Sat@17:00</t>
  </si>
  <si>
    <t>20170623T1800_Weekday-Mass_1st=events_id</t>
  </si>
  <si>
    <t>Holy Image of the Sacred Heart of Jesus</t>
  </si>
  <si>
    <t>20170623T1830_Votive-Mass_1st=events_id</t>
  </si>
  <si>
    <t>20170624T1800_Sunday-Vigil-Mass_1st=events_id</t>
  </si>
  <si>
    <t>Tommy</t>
  </si>
  <si>
    <t>Thomas Patrick</t>
  </si>
  <si>
    <t>2 0f 2</t>
  </si>
  <si>
    <t>07564 924545</t>
  </si>
  <si>
    <t>Linda Mussell of CAFOD to speak</t>
  </si>
  <si>
    <t>20170625T1115_Divine-Worship-Mass_1st=events_id</t>
  </si>
  <si>
    <t>1 of 2</t>
  </si>
  <si>
    <t>20170625T1630_Choral-Evensong_1st=events_id</t>
  </si>
  <si>
    <t>PB open choir rehearsal, 15:30</t>
  </si>
  <si>
    <t>20170627T0930_Weekday-Mass_1st=events_id</t>
  </si>
  <si>
    <t>St Cyril of Alexandria, Bishop, Doctor</t>
  </si>
  <si>
    <t>MCKENNA_John_1st=persons_id</t>
  </si>
  <si>
    <t>20170628T1030_Divine-Worship-Mass_1st=events_id</t>
  </si>
  <si>
    <t>McKenna</t>
  </si>
  <si>
    <t>20170629T0930_Holyday-Mass_1st=events_id</t>
  </si>
  <si>
    <t>01202 421476</t>
  </si>
  <si>
    <t>MCKENNA_Residence_1st=places_id</t>
  </si>
  <si>
    <t>20170629T1830_Holyday-Mass_1st=events_id</t>
  </si>
  <si>
    <t>20170630T0930_Weekday-Mass_1st=events_id</t>
  </si>
  <si>
    <t>2 of 2</t>
  </si>
  <si>
    <t>20170701T1800_Sunday-Vigil-Mass_1st=events_id</t>
  </si>
  <si>
    <t>01202 424657</t>
  </si>
  <si>
    <t>MCKENNA_Residence_2nd=places_id</t>
  </si>
  <si>
    <t>PB Confessions from 17.30; Reception in Hall in Thanksgiving for Fr Shaun Budden's 50th Anniversary of Ordination to the Priesthood.</t>
  </si>
  <si>
    <t>20170702T1115_Divine-Worship-Mass_1st=events_id</t>
  </si>
  <si>
    <t>FB Dr Fred Jones’s Caféchesis: Leo XIII and the Social Order</t>
  </si>
  <si>
    <t>20170702T1500_Indoor-Procession_1st=events_id</t>
  </si>
  <si>
    <t>McKew</t>
  </si>
  <si>
    <t>Holy Image of St Alphonsa</t>
  </si>
  <si>
    <t>01202 269811</t>
  </si>
  <si>
    <t>MCKEW_Residence_1st=places_id</t>
  </si>
  <si>
    <t>20170702T1500_Syro-Malabar-Mass_1st=events_id</t>
  </si>
  <si>
    <t>Patronal Mass of St Thomas the Apostle</t>
  </si>
  <si>
    <t>FB Procession and celebratory meal</t>
  </si>
  <si>
    <t>20170704T0930_Weekday-Mass_1st=events_id</t>
  </si>
  <si>
    <t>St Elizabeth of Portugal</t>
  </si>
  <si>
    <t>Andrew John Edwin</t>
  </si>
  <si>
    <t>20170705T1030_Divine-Worship-Mass_1st=events_id</t>
  </si>
  <si>
    <t>andrew.mckinney@sky.com</t>
  </si>
  <si>
    <t>07976 127808</t>
  </si>
  <si>
    <t>MCKINNEY_Residence_1st=places_id</t>
  </si>
  <si>
    <t>20170706T0930_Weekday-Mass_1st=events_id</t>
  </si>
  <si>
    <t>Wimbledon</t>
  </si>
  <si>
    <t>20170707T0930_Weekday-Mass_1st=events_id</t>
  </si>
  <si>
    <t>20170708T1800_Sunday-Vigil-Mass_1st=events_id</t>
  </si>
  <si>
    <t>01202 246470</t>
  </si>
  <si>
    <t>MCKINNEY_Residence_2nd=places_id</t>
  </si>
  <si>
    <t>20170709T1115_Divine-Worship-Mass_1st=events_id</t>
  </si>
  <si>
    <t>FB Dr Fred Jones’s Caféchesis: Pius X and the hunt for heresy</t>
  </si>
  <si>
    <t>Martyn Gillam (RIP)</t>
  </si>
  <si>
    <t>20170711T0930_Weekday-Mass_1st=events_id</t>
  </si>
  <si>
    <t>St Benedict, Abbot Feast</t>
  </si>
  <si>
    <t>Niall</t>
  </si>
  <si>
    <t>20170711T1900_Meeting_1st=events_id</t>
  </si>
  <si>
    <t>Katherine Teresa James (RIP)</t>
  </si>
  <si>
    <t>20170712T1030_Divine-Worship-Mass_1st=events_id</t>
  </si>
  <si>
    <t>MCKINNEY_Residence_3rd=places_id</t>
  </si>
  <si>
    <t>20170713T0930_Weekday-Mass_1st=events_id</t>
  </si>
  <si>
    <t>20170714T0930_Weekday-Mass_1st=events_id</t>
  </si>
  <si>
    <t>Wendy</t>
  </si>
  <si>
    <t>Wendy Jane</t>
  </si>
  <si>
    <t>20170715T1800_Sunday-Vigil-Mass_1st=events_id</t>
  </si>
  <si>
    <t>wendyfisher85@hotmail.com</t>
  </si>
  <si>
    <t>07866 436781</t>
  </si>
  <si>
    <t>PB Confessions from 17.30;with Nuptial Blessing of Kuruppus.</t>
  </si>
  <si>
    <t>Gloucester</t>
  </si>
  <si>
    <t>Joseph Wares and Donald Pinson (RIP)</t>
  </si>
  <si>
    <t>20170716T1115_Divine-Worship-Mass_1st=events_id</t>
  </si>
  <si>
    <t>FB Dr Fred Jones’s Caféchesis: Pius XII and the Nazis</t>
  </si>
  <si>
    <t>20170718T0930_Weekday-Mass_1st=events_id</t>
  </si>
  <si>
    <t>01202 423192</t>
  </si>
  <si>
    <t>Tuesday of week 15 in Ordinary Time</t>
  </si>
  <si>
    <t>MCMAHON_Residence_1st=places_id</t>
  </si>
  <si>
    <t>20170719T1030_Divine-Worship-Mass_1st=events_id</t>
  </si>
  <si>
    <t>20170720T0930_Weekday-Mass_1st=events_id</t>
  </si>
  <si>
    <t>Colin Bates (RIP)</t>
  </si>
  <si>
    <t>MCNICHOLAS_Daisy_1st=persons_id</t>
  </si>
  <si>
    <t>McNicholas</t>
  </si>
  <si>
    <t>Sat 30/10 15:00</t>
  </si>
  <si>
    <t>01202 429579</t>
  </si>
  <si>
    <t>MCNICHOLAS_Residence_1st=places_id</t>
  </si>
  <si>
    <t>MACLEAN-DILLON</t>
  </si>
  <si>
    <t>Parish EMHCs</t>
  </si>
  <si>
    <t>BALLINGRY-St-Bernards_Parish</t>
  </si>
  <si>
    <t>20170721T0930_Weekday-Mass_1st=events_id</t>
  </si>
  <si>
    <t>20170722T1800_Sunday-Vigil-Mass_1st=events_id</t>
  </si>
  <si>
    <t>With baptisms of Noah, Ruby and Seth Langrish</t>
  </si>
  <si>
    <t>Theresa Mary Connolly (RIP)</t>
  </si>
  <si>
    <t>20170723T1115_Divine-Worship-Mass_1st=events_id</t>
  </si>
  <si>
    <t>Sixth Sunday after Trinity</t>
  </si>
  <si>
    <t>FB Dr Fred Jones’s Caféchesis: John XXIII and the Council</t>
  </si>
  <si>
    <t>20170725T0930_Weekday-Mass_1st=events_id</t>
  </si>
  <si>
    <t>20170726T1030_Divine-Worship-Mass_1st=events_id</t>
  </si>
  <si>
    <t>McQuade</t>
  </si>
  <si>
    <t>Ss Joachim and Anne, parents of the BVM</t>
  </si>
  <si>
    <t>20170727T0930_Weekday-Mass_1st=events_id</t>
  </si>
  <si>
    <t>MCQUADE_Residence_1st=places_id</t>
  </si>
  <si>
    <t>20170727T1730_Rosary_1st=events_id</t>
  </si>
  <si>
    <t>Mary, Help of Christians</t>
  </si>
  <si>
    <t>FB Exposition &amp; Adoration; Confessions heard</t>
  </si>
  <si>
    <t>Raymond Corr Rocks (RIP)</t>
  </si>
  <si>
    <t>20170727T1800_Rosary_1st=events_id</t>
  </si>
  <si>
    <t>With Confessions</t>
  </si>
  <si>
    <t>20170727T1830_Votive-Mass_1st=events_id</t>
  </si>
  <si>
    <t>With enrolment of new members; FB refreshments</t>
  </si>
  <si>
    <t>MEADEN_Residence_1st=places_id</t>
  </si>
  <si>
    <t>20170727T1900_Meeting_1st=events_id</t>
  </si>
  <si>
    <t>Glenn Carlton Jordan, Jr (RIP)</t>
  </si>
  <si>
    <t>Mendieta</t>
  </si>
  <si>
    <t>MENDIETA_Residence_1st=places_id</t>
  </si>
  <si>
    <t>20170728T0930_Weekday-Mass_1st=events_id</t>
  </si>
  <si>
    <t>20170729T1800_Sunday-Vigil-Mass_1st=events_id</t>
  </si>
  <si>
    <t>Peter John Lewis (RIP)</t>
  </si>
  <si>
    <t>Pat Lewis</t>
  </si>
  <si>
    <t>Mendonca</t>
  </si>
  <si>
    <t>Maria de Paz</t>
  </si>
  <si>
    <t>Peter (died 2016-08-16) and Pat are the artisans commissioned to create Jo and David Cassidy's memorial flower stand. Peter died of a heart attack in the same workshop in which the work was wrought.</t>
  </si>
  <si>
    <t>maria.mendonca8@live.com</t>
  </si>
  <si>
    <t>20170730T1115_Divine-Worship-Mass_1st=events_id</t>
  </si>
  <si>
    <t>07712 470386</t>
  </si>
  <si>
    <t>Rita O'Hare (RIP)</t>
  </si>
  <si>
    <t>20170730T1630_Choral-Evensong_1st=events_id</t>
  </si>
  <si>
    <t>Carer</t>
  </si>
  <si>
    <t>20170801T0930_Mass-Cancelled_1st=events_id</t>
  </si>
  <si>
    <t>Fr Darryl on hospital business</t>
  </si>
  <si>
    <t>Sapphire Thorp (RIP)</t>
  </si>
  <si>
    <t>20170802T1030_Divine-Worship-Mass_1st=events_id</t>
  </si>
  <si>
    <t>Camara-Mendonca</t>
  </si>
  <si>
    <t>Katrina Isabel</t>
  </si>
  <si>
    <t>St Peter Julian Eymard</t>
  </si>
  <si>
    <t>20170803T0930_Weekday-Mass_1st=events_id</t>
  </si>
  <si>
    <t>20170803T1800_Wedding-Rehearsal_1st=events_id</t>
  </si>
  <si>
    <t>DIMMICK_HEWITT</t>
  </si>
  <si>
    <t>20170804T0930_Weekday-Mass_1st=events_id</t>
  </si>
  <si>
    <t>20170805T1800_Sunday-Vigil-Mass_1st=events_id</t>
  </si>
  <si>
    <t>Sebatian</t>
  </si>
  <si>
    <t>Sebatian José</t>
  </si>
  <si>
    <t>Leonard &amp; Gladys Hinton (RIP)</t>
  </si>
  <si>
    <t>With Baptisms of Maisy Gilray &amp; Sebatian Mendonca-Camara</t>
  </si>
  <si>
    <t>20170806T1115_Divine-Worship-Mass_1st=events_id</t>
  </si>
  <si>
    <t>Msgr Anthony Gilby (RIP)</t>
  </si>
  <si>
    <t>Miguel</t>
  </si>
  <si>
    <t>Mengibar</t>
  </si>
  <si>
    <t>20170806T1630_Syro-Malabar-Mass_1st=events_id</t>
  </si>
  <si>
    <t>Third Sunday of Kaitha (Transfiguration)</t>
  </si>
  <si>
    <t>20170808T0930_Weekday-Mass_1st=events_id</t>
  </si>
  <si>
    <t>MENGIBAR_Residence_1st=places_id</t>
  </si>
  <si>
    <t>St Dominic, Priest</t>
  </si>
  <si>
    <t>20170809T1030_Divine-Worship-Mass_1st=events_id</t>
  </si>
  <si>
    <t>St Teresa Benedicta of the Cross (Edith Stein), Virgin, Martyr Feast</t>
  </si>
  <si>
    <t>20170810T0930_Weekday-Mass_1st=events_id</t>
  </si>
  <si>
    <t>20170811T0930_Weekday-Mass_1st=events_id</t>
  </si>
  <si>
    <t>Metcalfe</t>
  </si>
  <si>
    <t>20170812T1800_Sunday-Vigil-Mass_1st=events_id</t>
  </si>
  <si>
    <t>dave.lulu@ntlworld.com</t>
  </si>
  <si>
    <t>01202 463236</t>
  </si>
  <si>
    <t>METCALFE_Residence_1st=places_id</t>
  </si>
  <si>
    <t>20170813T1115_Divine-Worship-Mass_1st=events_id</t>
  </si>
  <si>
    <t>20170815T0930_Holyday-Mass-Mass_1st=events_id</t>
  </si>
  <si>
    <t>Assumption of the BVM, Solemnity</t>
  </si>
  <si>
    <t>20170815T1830_Holyday-Mass-Mass_1st=events_id</t>
  </si>
  <si>
    <t>20170816T1030_Divine-Worship-Mass_1st=events_id</t>
  </si>
  <si>
    <t>Accountant</t>
  </si>
  <si>
    <t>20170819T1800_Sunday-Vigil-Mass_1st=events_id</t>
  </si>
  <si>
    <t>20th Sunday in Ordinary Time</t>
  </si>
  <si>
    <t>MILES_Rosemary_1st=persons_id</t>
  </si>
  <si>
    <t>Miles</t>
  </si>
  <si>
    <t>20170826T1800_Sunday-Vigil-Mass_1st=events_id</t>
  </si>
  <si>
    <t>MILES_Residence_1st=places_id</t>
  </si>
  <si>
    <t>20170902T1800_Sunday-Vigil-Mass_1st=events_id</t>
  </si>
  <si>
    <t>Millard</t>
  </si>
  <si>
    <t>20170906T1030_Divine-Worship-Mass_1st=events_id</t>
  </si>
  <si>
    <t>01202 437019</t>
  </si>
  <si>
    <t>MILLARD_Residence_1st=places_id</t>
  </si>
  <si>
    <t>20170907T0930_Weekday-Mass_1st=events_id</t>
  </si>
  <si>
    <t>Jozef &amp; Maria Weyers (RIP)</t>
  </si>
  <si>
    <t>20170908T0930_Weekday-Mass_1st=events_id</t>
  </si>
  <si>
    <t>MILLEN_Marie_1st=persons_id</t>
  </si>
  <si>
    <t>Nativity of the BVM</t>
  </si>
  <si>
    <t>Millen</t>
  </si>
  <si>
    <t>Bethan Grace Williams</t>
  </si>
  <si>
    <t>01202 483672</t>
  </si>
  <si>
    <t>MILLEN_Residence_1st=places_id</t>
  </si>
  <si>
    <t>With baptism of Ava Turton</t>
  </si>
  <si>
    <t>20170910T1115_Divine-Worship-Mass_1st=events_id</t>
  </si>
  <si>
    <t>Miller</t>
  </si>
  <si>
    <t>Thirteenth Sunday after Trinity</t>
  </si>
  <si>
    <t>01202 487421</t>
  </si>
  <si>
    <t>MILLER_Residence_1st=places_id</t>
  </si>
  <si>
    <t>Harriett Ivy Baxendale</t>
  </si>
  <si>
    <t>20170912T0930_Weekday-Mass_1st=events_id</t>
  </si>
  <si>
    <t>Tuesday of week 23 in Ordinary Time or The Most Holy Name of Mary</t>
  </si>
  <si>
    <t>20170913T1030_Divine-Worship-Mass_1st=events_id</t>
  </si>
  <si>
    <t>MILLS_Elizabeth_1st=persons_id</t>
  </si>
  <si>
    <t>Mills</t>
  </si>
  <si>
    <t>20170913T1930_Meeting_1st=events_id</t>
  </si>
  <si>
    <t>01202 529734</t>
  </si>
  <si>
    <t>MILLS_Residence_1st=places_id</t>
  </si>
  <si>
    <t>MILTON_Helen_1st=persons_id</t>
  </si>
  <si>
    <t>Milton</t>
  </si>
  <si>
    <t>20170914T0930_Weekday-Mass_1st=events_id</t>
  </si>
  <si>
    <t>usually attends OLQP</t>
  </si>
  <si>
    <t>MILTON_Residence_1st=places_id</t>
  </si>
  <si>
    <t>Harriet Ivy Baxendale</t>
  </si>
  <si>
    <t>20170915T0930_Weekday-Mass_1st=events_id</t>
  </si>
  <si>
    <t>01202 301866</t>
  </si>
  <si>
    <t>MITCHELL_Residence_1st=places_id</t>
  </si>
  <si>
    <t>20170916T1800_Sunday-Vigil-Mass_1st=events_id</t>
  </si>
  <si>
    <t>MITCHELL_Mary_1st=persons_id</t>
  </si>
  <si>
    <t>01202 432597</t>
  </si>
  <si>
    <t>MITCHELL_Residence_3rd=places_id</t>
  </si>
  <si>
    <t>20170917T1115_Divine-Worship-Mass_1st=events_id</t>
  </si>
  <si>
    <t>Fourteenth Sunday after Trinity</t>
  </si>
  <si>
    <t>20170919T0930_Weekday-Mass_1st=events_id</t>
  </si>
  <si>
    <t>St Januarius, Bishop, Martyr or St Theodore of Tarsus, Archbishop of Canterbury</t>
  </si>
  <si>
    <t>20170920T1030_Divine-Worship-Mass_1st=events_id</t>
  </si>
  <si>
    <t>Monaghan</t>
  </si>
  <si>
    <t>MONAGHAN_Residence_1st=places_id</t>
  </si>
  <si>
    <t>20170921T0930_Weekday-Mass_1st=events_id</t>
  </si>
  <si>
    <t>20170922T0930_Weekday-Mass_1st=events_id</t>
  </si>
  <si>
    <t>Association of Mary Help of Christians</t>
  </si>
  <si>
    <t>20170923T1800_Sunday-Vigil-Mass_1st=events_id</t>
  </si>
  <si>
    <t>01202 432782</t>
  </si>
  <si>
    <t>MOORE_Residence_1st=places_id</t>
  </si>
  <si>
    <t>20170924T1115_Divine-Worship-Mass_1st=events_id</t>
  </si>
  <si>
    <t>Our Lady of Walsingham Solemnity</t>
  </si>
  <si>
    <t>20170924T1600_Outdoor-Procession_1st=events_id</t>
  </si>
  <si>
    <t>Holy Image of Our Lady of Walsingham</t>
  </si>
  <si>
    <t>20170924T1630_Choral-Evensong_1st=events_id</t>
  </si>
  <si>
    <t>Moorehouse</t>
  </si>
  <si>
    <t>20170926T0930_Weekday-Mass_1st=events_id</t>
  </si>
  <si>
    <t>MOOREHOUSE_Residence_1st=places_id</t>
  </si>
  <si>
    <t>Ss Cosmas and Damian, Martyrs</t>
  </si>
  <si>
    <t>20170927T1030_Divine-Worship-Mass_1st=events_id</t>
  </si>
  <si>
    <t>20170928T0930_Weekday-Mass_1st=events_id</t>
  </si>
  <si>
    <t>St Wenceslaus (Wacław), Martyr or Saints Laurence Ruiz and his Companions, Martyrs</t>
  </si>
  <si>
    <t>Morgan</t>
  </si>
  <si>
    <t>20170929T0930_Weekday-Mass_1st=events_id</t>
  </si>
  <si>
    <t>SEABRIGHT_Theresa_1st=persons_id</t>
  </si>
  <si>
    <t>Theresa Seabright</t>
  </si>
  <si>
    <t>20170930T1800_Sunday-Vigil-Mass_1st=events_id</t>
  </si>
  <si>
    <t>With Baptism of Isabel Bongalos</t>
  </si>
  <si>
    <t>20171001T1115_Divine-Worship-Mass_1st=events_id</t>
  </si>
  <si>
    <t>MORGAN_Stephen_1st=persons_id</t>
  </si>
  <si>
    <t>Rev Dn Dr</t>
  </si>
  <si>
    <t>BA DPhil (Oxon)</t>
  </si>
  <si>
    <t>20171003T0930_Weekday-Mass_1st=events_id</t>
  </si>
  <si>
    <t>Tuesday of week 26 in Ordinary Time</t>
  </si>
  <si>
    <t>smorgan@portsmouthdiocese.org.uk</t>
  </si>
  <si>
    <t>02392 825430</t>
  </si>
  <si>
    <t>20171004T1030_Divine-Worship-Mass_1st=events_id</t>
  </si>
  <si>
    <t>Minister of Religion (Permanent Deacon,Curia,Oeconomus)</t>
  </si>
  <si>
    <t>20171005T0930_Weekday-Mass_1st=events_id</t>
  </si>
  <si>
    <t>20171006T0930_Weekday-Mass_1st=events_id</t>
  </si>
  <si>
    <t>Dr</t>
  </si>
  <si>
    <t>Morley</t>
  </si>
  <si>
    <t>20171007T1800_Sunday-Vigil-Mass_1st=events_id</t>
  </si>
  <si>
    <t>Former worshipper in Bournemouth Ordinariate</t>
  </si>
  <si>
    <t>tompmorley@gmail.com</t>
  </si>
  <si>
    <t>20171008T1115_Divine-Worship-Mass_1st=events_id</t>
  </si>
  <si>
    <t>20171010T0930_Weekday-Mass_1st=events_id</t>
  </si>
  <si>
    <t>St Paulinus of York, Bishop and Missionary</t>
  </si>
  <si>
    <t>20171011T1030_Divine-Worship-Mass_1st=events_id</t>
  </si>
  <si>
    <t>Wednesday after the Seventeenth Sunday after Trinity or St Ethelburga, Abbess or St John XXIII, Pope</t>
  </si>
  <si>
    <t>20171012T0930_Mass-Cancelled_1st=events_id</t>
  </si>
  <si>
    <t>01202 430810</t>
  </si>
  <si>
    <t>MORRIS_Residence_2nd=places_id</t>
  </si>
  <si>
    <t>Colleen Harding (H&amp;WB)</t>
  </si>
  <si>
    <t>20171013T0930_Weekday-Mass_1st=events_id</t>
  </si>
  <si>
    <t>1955-10-28</t>
  </si>
  <si>
    <t>20171014T1800_Sunday-Vigil-Mass_1st=events_id</t>
  </si>
  <si>
    <t>Paddy Burke (RIP)</t>
  </si>
  <si>
    <t>20171015T1115_Divine-Worship-Mass_1st=events_id</t>
  </si>
  <si>
    <t>01202 496033</t>
  </si>
  <si>
    <t>Eighteenth Sunday after Trinity</t>
  </si>
  <si>
    <t>MORRIS_Residence_1st=places_id</t>
  </si>
  <si>
    <t>O'HARE_1st=chantryMasses_id</t>
  </si>
  <si>
    <t>Brendan &amp; Rita O'Hare (RIP)</t>
  </si>
  <si>
    <t>20171017T0930_Weekday-Mass_1st=events_id</t>
  </si>
  <si>
    <t>St Ignatius of Antioch, Bishop, Martyr</t>
  </si>
  <si>
    <t>20171018T1030_Divine-Worship-Mass_1st=events_id</t>
  </si>
  <si>
    <t>Natali Ford (Special)</t>
  </si>
  <si>
    <t>St Luke, Evangelist Feast</t>
  </si>
  <si>
    <t>Caroline Brannan (H&amp;WB)</t>
  </si>
  <si>
    <t>20171018T1930_Meeting_1st=events_id</t>
  </si>
  <si>
    <t>suemorris25@hotmail.co.uk</t>
  </si>
  <si>
    <t>07949 902612</t>
  </si>
  <si>
    <t>20171019T0930_Weekday-Mass_1st=events_id</t>
  </si>
  <si>
    <t>Ss John of Brébeuf and Isaac Jogues, priests, and their Companions, Martyrs or St Paul of the Cross, Priest</t>
  </si>
  <si>
    <t>20171020T0930_Weekday-Mass_1st=events_id</t>
  </si>
  <si>
    <t>https://drive.google.com/uc?id=0BxY8FTVhdfNbbF9CY2tUM1haNDA</t>
  </si>
  <si>
    <t>Morrison</t>
  </si>
  <si>
    <t>20171021T1800_Sunday-Vigil-Mass_1st=events_id</t>
  </si>
  <si>
    <t>01202 773744</t>
  </si>
  <si>
    <t>Nicole Chui (H&amp;WB)</t>
  </si>
  <si>
    <t>MORRISON_Residence_1st=places_id</t>
  </si>
  <si>
    <t>Moseley</t>
  </si>
  <si>
    <t>01202 385268</t>
  </si>
  <si>
    <t>MOSELEY_Residence_1st=places_id</t>
  </si>
  <si>
    <t>Gail</t>
  </si>
  <si>
    <t>Mowat</t>
  </si>
  <si>
    <t>Gail Elizabeth</t>
  </si>
  <si>
    <t>20171022T1115_Divine-Worship-Mass_1st=events_id</t>
  </si>
  <si>
    <t>themurphs@ntlworld.com</t>
  </si>
  <si>
    <t>20171024T0930_Weekday-Mass_1st=events_id</t>
  </si>
  <si>
    <t>St Antony Mary Claret, Bishop</t>
  </si>
  <si>
    <t>20171025T1030_Divine-Worship-Mass_1st=events_id</t>
  </si>
  <si>
    <t>Harriet</t>
  </si>
  <si>
    <t>Chui Families (H&amp;WB)</t>
  </si>
  <si>
    <t>Mulholland</t>
  </si>
  <si>
    <t>20171026T0930_Weekday-Mass_1st=events_id</t>
  </si>
  <si>
    <t>Harriet Elizabeth</t>
  </si>
  <si>
    <t>Ss Chad and Cedd, Bishops and Missionaries</t>
  </si>
  <si>
    <t>20171027T0930_Weekday-Mass_1st=events_id</t>
  </si>
  <si>
    <t>Mary Foy, daughter of Annie Foy, is Isabella's Godmother.</t>
  </si>
  <si>
    <t>20171028T1800_Sunday-Vigil-Mass_1st=events_id</t>
  </si>
  <si>
    <t>20171029T1115_Divine-Worship-Mass_1st=events_id</t>
  </si>
  <si>
    <t>20171029T1630_Choral-Evensong_1st=events_id</t>
  </si>
  <si>
    <t>Thanksgiving for 50th Anniversary of Ordination to the Priesthood</t>
  </si>
  <si>
    <t>20171031T0930_Weekday-Mass_1st=events_id</t>
  </si>
  <si>
    <t>Same</t>
  </si>
  <si>
    <t>20171101T1030_Divine-Worship-Mass_1st=events_id</t>
  </si>
  <si>
    <t>20171101T1830_Holyday-Mass_1st=events_id</t>
  </si>
  <si>
    <t>MULLINS_Caroline_1st=persons_id</t>
  </si>
  <si>
    <t>20171102T0930_Weekday-Mass_1st=events_id</t>
  </si>
  <si>
    <t>20171103T0930_Weekday-Mass_1st=events_id</t>
  </si>
  <si>
    <t>01202 430196</t>
  </si>
  <si>
    <t>MULLINS_Residence_2nd=places_id</t>
  </si>
  <si>
    <t>20171104T1800_Sunday-Vigil-Mass_1st=events_id</t>
  </si>
  <si>
    <t>Francis &amp; Katherine Nolan (RIP)</t>
  </si>
  <si>
    <t>Mary Lovegrove (RIP)</t>
  </si>
  <si>
    <t>20171105T1115_Divine-Worship-Mass_1st=events_id</t>
  </si>
  <si>
    <t>20171107T0930_Weekday-Mass_1st=events_id</t>
  </si>
  <si>
    <t>01202 423189</t>
  </si>
  <si>
    <t>St Willibrord, Bishop and Missionary</t>
  </si>
  <si>
    <t>MULLINS_Residence_1st=places_id</t>
  </si>
  <si>
    <t>20171108T1030_Divine-Worship-Mass_1st=events_id</t>
  </si>
  <si>
    <t>All Saints of England Feast</t>
  </si>
  <si>
    <t>Sarah Challis (RIP)</t>
  </si>
  <si>
    <t>20171109T0930_Weekday-Mass_1st=events_id</t>
  </si>
  <si>
    <t>Mulrennan</t>
  </si>
  <si>
    <t>20171110T0930_Weekday-Mass_1st=events_id</t>
  </si>
  <si>
    <t>Canon John Moore (RIP)</t>
  </si>
  <si>
    <t>01202 478846</t>
  </si>
  <si>
    <t>20171111T1800_Sunday-Vigil-Mass_1st=events_id</t>
  </si>
  <si>
    <t>MULRENNAN_Residence_1st=places_id</t>
  </si>
  <si>
    <t>Murguia</t>
  </si>
  <si>
    <t>20171112T1115_Divine-Worship-Mass_1st=events_id</t>
  </si>
  <si>
    <t>01202 429600</t>
  </si>
  <si>
    <t>MURGUIA_Residence_1st=places_id</t>
  </si>
  <si>
    <t>20171114T0930_Weekday-Mass_1st=events_id</t>
  </si>
  <si>
    <t>20171115T1030_Divine-Worship-Mass_1st=events_id</t>
  </si>
  <si>
    <t>Wednesday after the Twenty-second Sunday after Trinity or St Albert the Great, Bishop, Doctor</t>
  </si>
  <si>
    <t>20171116T0930_Weekday-Mass_1st=events_id</t>
  </si>
  <si>
    <t>St Edmund of Abingdon, Bishop, Joint Principal Patron of the Diocese Solemnity</t>
  </si>
  <si>
    <t>01202 431554</t>
  </si>
  <si>
    <t>MURPHY_Residence_1st=places_id</t>
  </si>
  <si>
    <t>20171117T0930_Weekday-Mass_1st=events_id</t>
  </si>
  <si>
    <t>Paul Keron (RIP)</t>
  </si>
  <si>
    <t>20171118T1800_Sunday-Vigil-Mass_1st=events_id</t>
  </si>
  <si>
    <t>20171119T1115_Divine-Worship-Mass_1st=events_id</t>
  </si>
  <si>
    <t>20171121T0930_Weekday-Mass_1st=events_id</t>
  </si>
  <si>
    <t>The Presentation of the Blessed Virgin Mary</t>
  </si>
  <si>
    <t>Hilary</t>
  </si>
  <si>
    <t>Ketley</t>
  </si>
  <si>
    <t>20171122T1030_Divine-Worship-Mass_1st=events_id</t>
  </si>
  <si>
    <t>07504 846299</t>
  </si>
  <si>
    <t>01202 421238</t>
  </si>
  <si>
    <t>20171123T0930_Weekday-Mass_1st=events_id</t>
  </si>
  <si>
    <t>MURPHY_Residence_5th=places_id</t>
  </si>
  <si>
    <t>Terry and Patricia Kuruppu (m. 23rd Jul 1977).</t>
  </si>
  <si>
    <t>St Clement I, Pope, Martyr or St Columbanus, Abbot and Missionary</t>
  </si>
  <si>
    <t>20171124T0930_Weekday-Mass_1st=events_id</t>
  </si>
  <si>
    <t>BSc PGCE</t>
  </si>
  <si>
    <t>John Edward</t>
  </si>
  <si>
    <t>20171125T1800_Sunday-Vigil-Mass_1st=events_id</t>
  </si>
  <si>
    <t>Gerry King (RIP)</t>
  </si>
  <si>
    <t>murphyjohn1946@gmail.com</t>
  </si>
  <si>
    <t>20171126T1115_Divine-Worship-Mass_1st=events_id</t>
  </si>
  <si>
    <t>1946-04-03</t>
  </si>
  <si>
    <t>Cardiff</t>
  </si>
  <si>
    <t>20171126T1630_Choral-Evensong_1st=events_id</t>
  </si>
  <si>
    <t>20171128T0930_Weekday-Mass_1st=events_id</t>
  </si>
  <si>
    <t>MURPHY_Maurice_1st=persons_id</t>
  </si>
  <si>
    <t>20171129T1030_Divine-Worship-Mass_1st=events_id</t>
  </si>
  <si>
    <t>01202 427906</t>
  </si>
  <si>
    <t>MURPHY_Residence_3rd=places_id</t>
  </si>
  <si>
    <t>20171130T0930_Weekday-Mass_1st=events_id</t>
  </si>
  <si>
    <t>20171201T0930_Weekday-Mass_1st=events_id</t>
  </si>
  <si>
    <t>20171202T1800_Sunday-Vigil-Mass_1st=events_id</t>
  </si>
  <si>
    <t>MURPHY_Paul_1st=persons_id</t>
  </si>
  <si>
    <t>Laura Lafferty (RIP)</t>
  </si>
  <si>
    <t>01425 270637</t>
  </si>
  <si>
    <t>MURPHY_Residence_4th=places_id</t>
  </si>
  <si>
    <t>20171203T1115_Divine-Worship-Mass_1st=events_id</t>
  </si>
  <si>
    <t>Noah, Ruby and Seth Langrish</t>
  </si>
  <si>
    <t>20171205T0930_Weekday-Mass_1st=events_id</t>
  </si>
  <si>
    <t>Murry</t>
  </si>
  <si>
    <t>01202 380055</t>
  </si>
  <si>
    <t>20171206T1030_Divine-Worship-Mass_1st=events_id</t>
  </si>
  <si>
    <t>MURRY_Residence_1st=places_id</t>
  </si>
  <si>
    <t>Louise Savage (RIP)</t>
  </si>
  <si>
    <t>Wednesday of the 1st week of Advent or St Nicholas, Bishop</t>
  </si>
  <si>
    <t>20171207T0930_Weekday-Mass_1st=events_id</t>
  </si>
  <si>
    <t>NASH_Angela_1st=persons_id</t>
  </si>
  <si>
    <t>20171208T0930_Weekday-Mass_1st=events_id</t>
  </si>
  <si>
    <t>Nash</t>
  </si>
  <si>
    <t>20171209T1800_Sunday-Vigil-Mass_1st=events_id</t>
  </si>
  <si>
    <t>01202 485411</t>
  </si>
  <si>
    <t>NASH_Residence_1st=places_id</t>
  </si>
  <si>
    <t>20171210T1115_Divine-Worship-Mass_1st=events_id</t>
  </si>
  <si>
    <t>20171212T0930_Weekday-Mass_1st=events_id</t>
  </si>
  <si>
    <t>Tuesday of the 2nd week of Advent or Our Lady of Guadalupe</t>
  </si>
  <si>
    <t>01202 428520</t>
  </si>
  <si>
    <t>NETHERCOTT_Residence_1st=places_id</t>
  </si>
  <si>
    <t>20171213T1030_Divine-Worship-Mass_1st=events_id</t>
  </si>
  <si>
    <t>20171213T1830_Carols-Service_1st=events_id</t>
  </si>
  <si>
    <t>Bournemouth Hospital Charity</t>
  </si>
  <si>
    <t>Location: Christchurch Priory; FB mince pies</t>
  </si>
  <si>
    <t>07817 882547</t>
  </si>
  <si>
    <t>20171214T0930_Weekday-Mass_1st=events_id</t>
  </si>
  <si>
    <t>20171215T0930_Weekday-Mass_1st=events_id</t>
  </si>
  <si>
    <t>NEWTON_Angela_1st=persons_id</t>
  </si>
  <si>
    <t>TSSF</t>
  </si>
  <si>
    <t>Angela Margaret</t>
  </si>
  <si>
    <t>20171216T1800_Sunday-Vigil-Mass_1st=events_id</t>
  </si>
  <si>
    <t>angelanewton48@gmail.com</t>
  </si>
  <si>
    <t>07940 824206</t>
  </si>
  <si>
    <t>Frank Eric &amp; Magdalen Mary Andrews (RIP)</t>
  </si>
  <si>
    <t>Minister of Religion (Assistant Priest, Hospital Chaplain))</t>
  </si>
  <si>
    <t>20171217T1115_Divine-Worship-Mass_1st=events_id</t>
  </si>
  <si>
    <t>https://drive.google.com/uc?id=0BxY8FTVhdfNbYjZnWG1xM0pSbXM</t>
  </si>
  <si>
    <t>20171219T0930_Weekday-Mass_1st=events_id</t>
  </si>
  <si>
    <t>NEWTON_Keith_1st=persons_id</t>
  </si>
  <si>
    <t>20171220T1030_Divine-Worship-Mass_1st=events_id</t>
  </si>
  <si>
    <t>Rt Rev Mgr</t>
  </si>
  <si>
    <t>PA</t>
  </si>
  <si>
    <t>20171221T0930_Weekday-Mass_1st=events_id</t>
  </si>
  <si>
    <t>keith.newton@ordinariate.org.uk</t>
  </si>
  <si>
    <t>02074 405750</t>
  </si>
  <si>
    <t>20171222T0930_Weekday-Mass_1st=events_id</t>
  </si>
  <si>
    <t>20171223T1800_Sunday-Vigil-Mass_1st=events_id</t>
  </si>
  <si>
    <t>Marriage of Benjamin Dimmick and Lucy Hewitt</t>
  </si>
  <si>
    <t>1952-04-10</t>
  </si>
  <si>
    <t>20171224T1830_Holyday-Vigil-Mass_1st=events_id</t>
  </si>
  <si>
    <t>Minister of Religion (Ordinary of the POOLW)</t>
  </si>
  <si>
    <t>20171224T2200_Divine-Worship-Mass_1st=events_id</t>
  </si>
  <si>
    <t>http://www.ordinariate.org.uk/organisation/clergy/64.jpg</t>
  </si>
  <si>
    <t>20171225T0930_Holyday-Mass_1st=events_id</t>
  </si>
  <si>
    <t>NICHOLLS_Jason_1st=persons_id</t>
  </si>
  <si>
    <t>Jason</t>
  </si>
  <si>
    <t>Nicholls</t>
  </si>
  <si>
    <t>20171226T1030_Weekday-Mass_1st=events_id</t>
  </si>
  <si>
    <t>01202 424509</t>
  </si>
  <si>
    <t>NICHOLLS_Residence_1st=places_id</t>
  </si>
  <si>
    <t>20171230T1800_Sunday-Vigil-Mass_1st=events_id</t>
  </si>
  <si>
    <t>20171231T1115_Divine-Worship-Mass_1st=events_id</t>
  </si>
  <si>
    <t>20180101T1030_Weekday-Mass_1st=events_id</t>
  </si>
  <si>
    <t>20180103T1030_Divine-Worship-Mass_1st=events_id</t>
  </si>
  <si>
    <t>NOLAN_Residence_1st=places_id</t>
  </si>
  <si>
    <t>20180104T0930_Weekday-Mass_1st=events_id</t>
  </si>
  <si>
    <t>Roy Anthony Leverson Hornby (RIP)</t>
  </si>
  <si>
    <t>Norris</t>
  </si>
  <si>
    <t>NORRIS_Residence_1st=places_id</t>
  </si>
  <si>
    <t>Claudio</t>
  </si>
  <si>
    <t>Notarbartolo</t>
  </si>
  <si>
    <t>01202 424478</t>
  </si>
  <si>
    <t>NOTARBARTOLO_Residence_1st=places_id</t>
  </si>
  <si>
    <t>Cyril Jeffries (RIP)</t>
  </si>
  <si>
    <t>20180105T0930_Weekday-Mass_1st=events_id</t>
  </si>
  <si>
    <t>NSOM_Bern_1st=persons_id</t>
  </si>
  <si>
    <t>20180106T1800_Sunday-Vigil-Mass_1st=events_id</t>
  </si>
  <si>
    <t>Bern</t>
  </si>
  <si>
    <t>Nsom</t>
  </si>
  <si>
    <t>Bernadine</t>
  </si>
  <si>
    <t>Barbara Mary Anthony (RIP)</t>
  </si>
  <si>
    <t>20180107T0930_Sunday-Mass_1st=events_id</t>
  </si>
  <si>
    <t>nsombernardinec@yahoo.co.uk</t>
  </si>
  <si>
    <t>01202 513369</t>
  </si>
  <si>
    <t>20180107T1115_Divine-Worship-Mass_1st=events_id</t>
  </si>
  <si>
    <t>20180109T0930_Weekday-Mass_1st=events_id</t>
  </si>
  <si>
    <t>Minister of Religion (Coordinating Pastor of the Bournemouth Area)</t>
  </si>
  <si>
    <t>20180110T1030_Divine-Worship-Mass_1st=events_id</t>
  </si>
  <si>
    <t>Wednesday in the Week after Epiphany</t>
  </si>
  <si>
    <t>David &amp; Jo Cassidy (RIP)</t>
  </si>
  <si>
    <t>https://drive.google.com/uc?id=0BxY8FTVhdfNbX0xlcW40SGt3cWs</t>
  </si>
  <si>
    <t>20180111T0930_Weekday-Mass_1st=events_id</t>
  </si>
  <si>
    <t>Thursday of week 1 in Ordinary Time</t>
  </si>
  <si>
    <t>O'CONNELL_Sean_1st=persons_id</t>
  </si>
  <si>
    <t>20180112T0930_Weekday-Mass_1st=events_id</t>
  </si>
  <si>
    <t>ARCM</t>
  </si>
  <si>
    <t>20180113T1800_Sunday-Vigil-Mass_1st=events_id</t>
  </si>
  <si>
    <t>arcmflute@gmail.com</t>
  </si>
  <si>
    <t>01202 434156</t>
  </si>
  <si>
    <t>20180114T0930_Sunday-Mass_1st=events_id</t>
  </si>
  <si>
    <t>Musician (Organist &amp; Choir Director)</t>
  </si>
  <si>
    <t>20180114T1115_Divine-Worship-Mass_1st=events_id</t>
  </si>
  <si>
    <t>20180116T0930_Weekday-Mass_1st=events_id</t>
  </si>
  <si>
    <t>O'Donnell</t>
  </si>
  <si>
    <t>Tuesday of week 2 in Ordinary Time</t>
  </si>
  <si>
    <t>20180117T1030_Divine-Worship-Mass_1st=events_id</t>
  </si>
  <si>
    <t>john.o'donnell@akzonobel.com</t>
  </si>
  <si>
    <t>01202 462407</t>
  </si>
  <si>
    <t>O'DONNELL_Residence_1st=places_id</t>
  </si>
  <si>
    <t>20180118T0930_Weekday-Mass_1st=events_id</t>
  </si>
  <si>
    <t>Thursday of week 2 in Ordinary Time</t>
  </si>
  <si>
    <t>20180119T0930_Weekday-Mass_1st=events_id</t>
  </si>
  <si>
    <t>20180120T1800_Sunday-Vigil-Mass_1st=events_id</t>
  </si>
  <si>
    <t>20180121T0930_Sunday-Mass_1st=events_id</t>
  </si>
  <si>
    <t>20180121T1115_Divine-Worship-Mass_1st=events_id</t>
  </si>
  <si>
    <t>20180123T0930_Weekday-Mass_1st=events_id</t>
  </si>
  <si>
    <t>Tuesday of week 3 in Ordinary Time</t>
  </si>
  <si>
    <t>20180124T1030_Divine-Worship-Mass_1st=events_id</t>
  </si>
  <si>
    <t>Frederick Rising (RIP)</t>
  </si>
  <si>
    <t>O'Donoghue</t>
  </si>
  <si>
    <t>20180125T0930_Weekday-Mass_1st=events_id</t>
  </si>
  <si>
    <t>01202 399994</t>
  </si>
  <si>
    <t>20180126T0930_Weekday-Mass_1st=events_id</t>
  </si>
  <si>
    <t>O'DONOGHUE_Residence_1st=places_id</t>
  </si>
  <si>
    <t>20180127T1800_Sunday-Vigil-Mass_1st=events_id</t>
  </si>
  <si>
    <t>20180128T0930_Sunday-Mass_1st=events_id</t>
  </si>
  <si>
    <t>20180128T1115_Divine-Worship-Mass_1st=events_id</t>
  </si>
  <si>
    <t>O'Grady</t>
  </si>
  <si>
    <t>Third Sunday Before Lent (Septuagesima)</t>
  </si>
  <si>
    <t>20180130T0930_Weekday-Mass_1st=events_id</t>
  </si>
  <si>
    <t>Tuesday of week 4 in Ordinary Time</t>
  </si>
  <si>
    <t>01202 569677</t>
  </si>
  <si>
    <t>O'GRADY_Residence_1st=places_id</t>
  </si>
  <si>
    <t>20180131T1030_Divine-Worship-Mass_1st=events_id</t>
  </si>
  <si>
    <t>20180201T0930_Weekday-Mass_1st=events_id</t>
  </si>
  <si>
    <t>Thursday of week 4 in Ordinary Time</t>
  </si>
  <si>
    <t>20180202T0930_Weekday-Mass_1st=events_id</t>
  </si>
  <si>
    <t>Judith</t>
  </si>
  <si>
    <t>20180203T1800_Sunday-Vigil-Mass_1st=events_id</t>
  </si>
  <si>
    <t>20180204T0930_Sunday-Mass_1st=events_id</t>
  </si>
  <si>
    <t>judith@johare.me</t>
  </si>
  <si>
    <t>01202 424511</t>
  </si>
  <si>
    <t>O'HARE_Residence_1st=places_id</t>
  </si>
  <si>
    <t>20180204T1115_Divine-Worship-Mass_1st=events_id</t>
  </si>
  <si>
    <t>Second Sunday Before Lent (Sexagesima)</t>
  </si>
  <si>
    <t>20180206T0930_Weekday-Mass_1st=events_id</t>
  </si>
  <si>
    <t>Pat (Birthday) and Oonagh (RIP) Batten</t>
  </si>
  <si>
    <t>20180207T1030_Divine-Worship-Mass_1st=events_id</t>
  </si>
  <si>
    <t>O'KEEFE_Frances_1st=persons_id</t>
  </si>
  <si>
    <t>Wednesday after Sexagesima</t>
  </si>
  <si>
    <t>20180208T0930_Weekday-Mass_1st=events_id</t>
  </si>
  <si>
    <t>St Jerome Emilian or St Josephine Bakhita, Virgin</t>
  </si>
  <si>
    <t>20180209T0930_Weekday-Mass_1st=events_id</t>
  </si>
  <si>
    <t>01202 424175</t>
  </si>
  <si>
    <t>O'KEEFE_Residence_1st=places_id</t>
  </si>
  <si>
    <t>Friday of week 5 in Ordinary Time</t>
  </si>
  <si>
    <t>20180210T1800_Sunday-Vigil-Mass_1st=events_id</t>
  </si>
  <si>
    <t>20180211T0930_Sunday-Mass_1st=events_id</t>
  </si>
  <si>
    <t>20180211T1115_Divine-Worship-Mass_1st=events_id</t>
  </si>
  <si>
    <t>Gerome</t>
  </si>
  <si>
    <t>O'Nayan</t>
  </si>
  <si>
    <t>Sunday Next Before Lent (Quinquagesima)</t>
  </si>
  <si>
    <t>20180213T0930_Weekday-Mass_1st=events_id</t>
  </si>
  <si>
    <t>01202 460593</t>
  </si>
  <si>
    <t>Tuesday of week 6 in Ordinary Time</t>
  </si>
  <si>
    <t>O'NAYAN_Residence_1st=places_id</t>
  </si>
  <si>
    <t>20180214T1030_Divine-Worship-Mass_1st=events_id</t>
  </si>
  <si>
    <t>20180215T0930_Weekday-Mass_1st=events_id</t>
  </si>
  <si>
    <t>Thursday after Ash Wednesday</t>
  </si>
  <si>
    <t>20180216T0930_Weekday-Mass_1st=events_id</t>
  </si>
  <si>
    <t>Friday after Ash Wednesday</t>
  </si>
  <si>
    <t>Iain</t>
  </si>
  <si>
    <t>O'Neill</t>
  </si>
  <si>
    <t>Iain Baker</t>
  </si>
  <si>
    <t>Anthony Francis Andrews (RIP)</t>
  </si>
  <si>
    <t>20180217T1800_Sunday-Vigil-Mass_1st=events_id</t>
  </si>
  <si>
    <t>07890 914310</t>
  </si>
  <si>
    <t>20180218T0930_Sunday-Mass_1st=events_id</t>
  </si>
  <si>
    <t>O'NEILL_Residence_1st=places_id</t>
  </si>
  <si>
    <t>20180218T1115_Divine-Worship-Mass_1st=events_id</t>
  </si>
  <si>
    <t>20180220T0930_Weekday-Mass_1st=events_id</t>
  </si>
  <si>
    <t>Tuesday of the 1st week of Lent</t>
  </si>
  <si>
    <t>20180221T1030_Divine-Worship-Mass_1st=events_id</t>
  </si>
  <si>
    <t>Wednesday of the 1st week of Lent (commemoration of St Peter Damian, Bishop, Doctor)</t>
  </si>
  <si>
    <t>01202 431865</t>
  </si>
  <si>
    <t>O'NEILL_Residence_2nd=places_id</t>
  </si>
  <si>
    <t>20180222T0930_Weekday-Mass_1st=events_id</t>
  </si>
  <si>
    <t>St Peter'S Chair Feast</t>
  </si>
  <si>
    <t>20180223T0930_Weekday-Mass_1st=events_id</t>
  </si>
  <si>
    <t>Friday of the 1st week of Lent (commemoration of St Polycarp, Bishop, Martyr)</t>
  </si>
  <si>
    <t>20180224T1800_Sunday-Vigil-Mass_1st=events_id</t>
  </si>
  <si>
    <t>O'Toole</t>
  </si>
  <si>
    <t>20180225T0930_Sunday-Mass_1st=events_id</t>
  </si>
  <si>
    <t>20180225T1115_Divine-Worship-Mass_1st=events_id</t>
  </si>
  <si>
    <t>andrew_juniper@yahoo.co.uk</t>
  </si>
  <si>
    <t>01202 424795</t>
  </si>
  <si>
    <t>O'TOOLE_Residence_1st=places_id</t>
  </si>
  <si>
    <t>20180227T0930_Weekday-Mass_1st=events_id</t>
  </si>
  <si>
    <t>Tuesday of the 2nd week of Lent</t>
  </si>
  <si>
    <t>20180228T1030_Divine-Worship-Mass_1st=events_id</t>
  </si>
  <si>
    <t>Wednesday of the 2nd week of Lent</t>
  </si>
  <si>
    <t>20180301T0930_Weekday-Mass_1st=events_id</t>
  </si>
  <si>
    <t>OBADA_Paul_1st=persons_id</t>
  </si>
  <si>
    <t>Obada</t>
  </si>
  <si>
    <t>20180302T0930_Weekday-Mass_1st=events_id</t>
  </si>
  <si>
    <t>Friday of the 2nd week of Lent</t>
  </si>
  <si>
    <t>poye651@gmail.com</t>
  </si>
  <si>
    <t>01425 274838</t>
  </si>
  <si>
    <t>20180303T1800_Sunday-Vigil-Mass_1st=events_id</t>
  </si>
  <si>
    <t>20180304T0930_Sunday-Mass_1st=events_id</t>
  </si>
  <si>
    <t>20180304T1115_Divine-Worship-Mass_1st=events_id</t>
  </si>
  <si>
    <t>http://www.avonstourpastoralarea.org/mypics/Fr%20Paul%20Obada.JPG-for-web-small.jpg</t>
  </si>
  <si>
    <t>20180306T0930_Weekday-Mass_1st=events_id</t>
  </si>
  <si>
    <t>Tuesday of the 3rd week of Lent</t>
  </si>
  <si>
    <t>20180307T1030_Divine-Worship-Mass_1st=events_id</t>
  </si>
  <si>
    <t>Wednesday of the 3rd week of Lent (commemoration of Saints Perpetua and Felicity, Martyrs)</t>
  </si>
  <si>
    <t>20180308T0930_Weekday-Mass_1st=events_id</t>
  </si>
  <si>
    <t>01202 729945</t>
  </si>
  <si>
    <t>OLDEN_Residence_1st=places_id</t>
  </si>
  <si>
    <t>Thursday of the 3rd week of Lent (commemoration of St John of God, Religious)</t>
  </si>
  <si>
    <t>20180309T0930_Weekday-Mass_1st=events_id</t>
  </si>
  <si>
    <t>Friday of the 3rd week of Lent (commemoration of St Frances of Rome, Religious)</t>
  </si>
  <si>
    <t>20180310T1800_Sunday-Vigil-Mass_1st=events_id</t>
  </si>
  <si>
    <t>20180311T0930_Sunday-Mass_1st=events_id</t>
  </si>
  <si>
    <t>20180311T1115_Divine-Worship-Mass_1st=events_id</t>
  </si>
  <si>
    <t>pauline.olden@btinternet.com</t>
  </si>
  <si>
    <t>20180313T0930_Weekday-Mass_1st=events_id</t>
  </si>
  <si>
    <t>OLIVER_Richard_1st=persons_id</t>
  </si>
  <si>
    <t>Tuesday of the 4th week of Lent</t>
  </si>
  <si>
    <t>20180314T1030_Divine-Worship-Mass_1st=events_id</t>
  </si>
  <si>
    <t>01202 461752</t>
  </si>
  <si>
    <t>20180315T0930_Weekday-Mass_1st=events_id</t>
  </si>
  <si>
    <t>OLIVER_Residence_1st=places_id</t>
  </si>
  <si>
    <t>Thursday of the 4th week of Lent</t>
  </si>
  <si>
    <t>20180316T0930_Weekday-Mass_1st=events_id</t>
  </si>
  <si>
    <t>Friday of the 4th week of Lent</t>
  </si>
  <si>
    <t>20180317T1800_Sunday-Vigil-Mass_1st=events_id</t>
  </si>
  <si>
    <t>OLLERENSHAW_Michael_1st=persons_id</t>
  </si>
  <si>
    <t>20180318T0930_Sunday-Mass_1st=events_id</t>
  </si>
  <si>
    <t>Ollerenshaw</t>
  </si>
  <si>
    <t>20180318T1115_Divine-Worship-Mass_1st=events_id</t>
  </si>
  <si>
    <t>Contacted us via email expressing interest on 2015-12-17</t>
  </si>
  <si>
    <t>michaelollerenshaw@gmail.com</t>
  </si>
  <si>
    <t>20180320T0930_Weekday-Mass_1st=events_id</t>
  </si>
  <si>
    <t>Tuesday of the 5th week of Lent</t>
  </si>
  <si>
    <t>20180321T1030_Divine-Worship-Mass_1st=events_id</t>
  </si>
  <si>
    <t>Wednesday of the 5th week of Lent</t>
  </si>
  <si>
    <t>20180322T0930_Weekday-Mass_1st=events_id</t>
  </si>
  <si>
    <t>Thursday of the 5th week of Lent</t>
  </si>
  <si>
    <t>ONYEJULUWA_Gerry_1st=persons_id</t>
  </si>
  <si>
    <t>Onyejuluwa</t>
  </si>
  <si>
    <t>20180323T0930_Weekday-Mass_1st=events_id</t>
  </si>
  <si>
    <t>Friday of the 5th week of Lent (commemoration of St Turibius of Mongrovejo, Bishop)</t>
  </si>
  <si>
    <t>fathergerryo@yahoo.co.uk</t>
  </si>
  <si>
    <t>20180324T1800_Sunday-Vigil-Mass_1st=events_id</t>
  </si>
  <si>
    <t>07828 556917</t>
  </si>
  <si>
    <t>20180325T0930_Sunday-Mass_1st=events_id</t>
  </si>
  <si>
    <t>20180325T1115_Divine-Worship-Mass_1st=events_id</t>
  </si>
  <si>
    <t>20180328T1030_Divine-Worship-Mass_1st=events_id</t>
  </si>
  <si>
    <t>http://www.avonstourpastoralarea.org/mypics/Fr%20Gerry.jpg-for-web-SMALL.jpg</t>
  </si>
  <si>
    <t>20180329T1830_Holyday-Mass_1st=events_id</t>
  </si>
  <si>
    <t>Claire Rachel Emily</t>
  </si>
  <si>
    <t>20180330T1400_Proper-Liturgy_1st=events_id</t>
  </si>
  <si>
    <t>claireozmond@gmail.com</t>
  </si>
  <si>
    <t>With Veneration of the Cross</t>
  </si>
  <si>
    <t>07754 320789</t>
  </si>
  <si>
    <t>01202 388353</t>
  </si>
  <si>
    <t>OZMOND_Residence_1st=places_id</t>
  </si>
  <si>
    <t>20180331T2000_Sunday-Vigil-Mass_1st=events_id</t>
  </si>
  <si>
    <t>Staff Nurse NHS Dorset Perinatal Mental Health</t>
  </si>
  <si>
    <t>20180401T0930_Sunday-Mass_1st=events_id</t>
  </si>
  <si>
    <t>20180401T1115_Divine-Worship-Mass_1st=events_id</t>
  </si>
  <si>
    <t>https://drive.google.com/uc?id=0BxY8FTVhdfNbVDlFaWw2dWxNY28</t>
  </si>
  <si>
    <t>20180407T1800_Sunday-Vigil-Mass_1st=events_id</t>
  </si>
  <si>
    <t>James Charles</t>
  </si>
  <si>
    <t>jamesozmond@gmail.com</t>
  </si>
  <si>
    <t>07836 752622</t>
  </si>
  <si>
    <t>Senior Nurse Practitioner NHS Mental Health Southampton</t>
  </si>
  <si>
    <t>20180408T0930_Sunday-Mass_1st=events_id</t>
  </si>
  <si>
    <t>20180408T1115_Divine-Worship-Mass_1st=events_id</t>
  </si>
  <si>
    <t>https://drive.google.com/uc?id=0BxY8FTVhdfNbVWl5dk5COVdRakU</t>
  </si>
  <si>
    <t>Malakai</t>
  </si>
  <si>
    <t>20180410T0930_Weekday-Mass_1st=events_id</t>
  </si>
  <si>
    <t>Malakai William Vincent</t>
  </si>
  <si>
    <t>Tuesday of the 2nd week of Eastertide</t>
  </si>
  <si>
    <t>20180411T1030_Divine-Worship-Mass_1st=events_id</t>
  </si>
  <si>
    <t>St Stanislaus, Bishop, Martyr</t>
  </si>
  <si>
    <t>20180412T0930_Weekday-Mass_1st=events_id</t>
  </si>
  <si>
    <t>Thursday of the 2nd week of Eastertide</t>
  </si>
  <si>
    <t>20180413T0930_Weekday-Mass_1st=events_id</t>
  </si>
  <si>
    <t>Friday of the 2nd week of Eastertide or St Martin I, Pope, Martyr</t>
  </si>
  <si>
    <t>20180414T1800_Sunday-Vigil-Mass_1st=events_id</t>
  </si>
  <si>
    <t>20180415T0930_Sunday-Mass_1st=events_id</t>
  </si>
  <si>
    <t>20180415T1115_Divine-Worship-Mass_1st=events_id</t>
  </si>
  <si>
    <t>Rivah</t>
  </si>
  <si>
    <t>Rivah Sophie</t>
  </si>
  <si>
    <t>20180417T0930_Weekday-Mass_1st=events_id</t>
  </si>
  <si>
    <t>Tuesday of the 3rd week of Eastertide</t>
  </si>
  <si>
    <t>20180418T1030_Divine-Worship-Mass_1st=events_id</t>
  </si>
  <si>
    <t>Wednesday of the 3rd week of Eastertide</t>
  </si>
  <si>
    <t>20180419T0930_Weekday-Mass_1st=events_id</t>
  </si>
  <si>
    <t>Thursday of the 3rd week of Eastertide</t>
  </si>
  <si>
    <t>20180420T0930_Weekday-Mass_1st=events_id</t>
  </si>
  <si>
    <t>Friday of the 3rd week of Eastertide</t>
  </si>
  <si>
    <t>20180421T1800_Sunday-Vigil-Mass_1st=events_id</t>
  </si>
  <si>
    <t>20180422T0930_Sunday-Mass_1st=events_id</t>
  </si>
  <si>
    <t>Skyelah</t>
  </si>
  <si>
    <t>Skyelah Emily</t>
  </si>
  <si>
    <t>20180422T1115_Divine-Worship-Mass_1st=events_id</t>
  </si>
  <si>
    <t>20180424T0930_Weekday-Mass_1st=events_id</t>
  </si>
  <si>
    <t>Tuesday of the 4th week of Eastertide or St Fidelis of Sigmaringen, Priest, Martyr or St Adalbert of Prague, Bishop, Martyr</t>
  </si>
  <si>
    <t>20180425T1030_Divine-Worship-Mass_1st=events_id</t>
  </si>
  <si>
    <t>20180426T0930_Weekday-Mass_1st=events_id</t>
  </si>
  <si>
    <t>Thursday of the 4th week of Eastertide</t>
  </si>
  <si>
    <t>20180427T0930_Weekday-Mass_1st=events_id</t>
  </si>
  <si>
    <t>Jacques</t>
  </si>
  <si>
    <t>Pace</t>
  </si>
  <si>
    <t>Friday of the 4th week of Eastertide</t>
  </si>
  <si>
    <t>20180428T1800_Sunday-Vigil-Mass_1st=events_id</t>
  </si>
  <si>
    <t>07748 182387</t>
  </si>
  <si>
    <t>ESPOSTI_1st=chantryMasses_id</t>
  </si>
  <si>
    <t>20180429T0930_Sunday-Mass_1st=events_id</t>
  </si>
  <si>
    <t>20180429T1115_Divine-Worship-Mass_1st=events_id</t>
  </si>
  <si>
    <t>Suzanne</t>
  </si>
  <si>
    <t>20180501T0930_Weekday-Mass_1st=events_id</t>
  </si>
  <si>
    <t>Tuesday of the 5th week of Eastertide or St Joseph the Worker</t>
  </si>
  <si>
    <t>20180502T1030_Divine-Worship-Mass_1st=events_id</t>
  </si>
  <si>
    <t>person who answers the phone is very rude. She does not acknowledge it is the Pace residence. Is Mrs Pace senile?</t>
  </si>
  <si>
    <t>20180503T0930_Weekday-Mass_1st=events_id</t>
  </si>
  <si>
    <t>Saints Philip And James, Apostles Feast</t>
  </si>
  <si>
    <t>20180504T0930_Weekday-Mass_1st=events_id</t>
  </si>
  <si>
    <t>01202 420205</t>
  </si>
  <si>
    <t>PACE_Residence_1st=places_id</t>
  </si>
  <si>
    <t>20180505T1800_Sunday-Vigil-Mass_1st=events_id</t>
  </si>
  <si>
    <t>20180506T0930_Sunday-Mass_1st=events_id</t>
  </si>
  <si>
    <t>20180506T1115_Divine-Worship-Mass_1st=events_id</t>
  </si>
  <si>
    <t>20180508T0930_Weekday-Mass_1st=events_id</t>
  </si>
  <si>
    <t>Tuesday of the 6th week of Eastertide</t>
  </si>
  <si>
    <t>clairepage1963@gmail.com</t>
  </si>
  <si>
    <t>01202 292056</t>
  </si>
  <si>
    <t>20180509T1030_Divine-Worship-Mass_1st=events_id</t>
  </si>
  <si>
    <t>PAGE_Residence_1st=places_id</t>
  </si>
  <si>
    <t>Wednesday of the 6th week of Eastertide</t>
  </si>
  <si>
    <t>20180510T0930_Weekday-Mass_1st=events_id</t>
  </si>
  <si>
    <t>20180511T0930_Weekday-Mass_1st=events_id</t>
  </si>
  <si>
    <t>Friday before Ascension Sunday</t>
  </si>
  <si>
    <t>20180512T1800_Sunday-Vigil-Mass_1st=events_id</t>
  </si>
  <si>
    <t>Constant</t>
  </si>
  <si>
    <t>Palau</t>
  </si>
  <si>
    <t>Brian Frith (RIP)</t>
  </si>
  <si>
    <t>20180513T0930_Sunday-Mass_1st=events_id</t>
  </si>
  <si>
    <t>20180513T1115_Divine-Worship-Mass_1st=events_id</t>
  </si>
  <si>
    <t>20180515T0930_Weekday-Mass_1st=events_id</t>
  </si>
  <si>
    <t>01202 430794</t>
  </si>
  <si>
    <t>PALAU_Residence_1st=places_id</t>
  </si>
  <si>
    <t>Tuesday of the 7th week of Eastertide</t>
  </si>
  <si>
    <t>20180516T1030_Divine-Worship-Mass_1st=events_id</t>
  </si>
  <si>
    <t>Wednesday of the 7th week of Eastertide</t>
  </si>
  <si>
    <t>20180517T0930_Weekday-Mass_1st=events_id</t>
  </si>
  <si>
    <t>Thursday of the 7th week of Eastertide or St Dunstan, Archbishop of Canterbury</t>
  </si>
  <si>
    <t>20180518T0930_Weekday-Mass_1st=events_id</t>
  </si>
  <si>
    <t>Pallin</t>
  </si>
  <si>
    <t>Elizabeth Foyle</t>
  </si>
  <si>
    <t>Friday of the 7th week of Eastertide or St John I, Pope, Martyr</t>
  </si>
  <si>
    <t>20180519T1800_Sunday-Vigil-Mass_1st=events_id</t>
  </si>
  <si>
    <t>PALLIN_Residence_1st=places_id</t>
  </si>
  <si>
    <t>20180520T0930_Sunday-Mass_1st=events_id</t>
  </si>
  <si>
    <t>20180520T1115_Divine-Worship-Mass_1st=events_id</t>
  </si>
  <si>
    <t>20180522T0930_Weekday-Mass_1st=events_id</t>
  </si>
  <si>
    <t>20180523T1030_Divine-Worship-Mass_1st=events_id</t>
  </si>
  <si>
    <t>Wednesday after Pentecost   or St Petroc, Abbot</t>
  </si>
  <si>
    <t>20180524T0930_Weekday-Mass_1st=events_id</t>
  </si>
  <si>
    <t>Palmer</t>
  </si>
  <si>
    <t>Thursday of week 7 in Ordinary Time</t>
  </si>
  <si>
    <t>20180525T0930_Weekday-Mass_1st=events_id</t>
  </si>
  <si>
    <t>carolinep@ukf.net</t>
  </si>
  <si>
    <t>01202 929893</t>
  </si>
  <si>
    <t>PALMER_Residence_2nd=places_id</t>
  </si>
  <si>
    <t>20180526T1800_Sunday-Vigil-Mass_1st=events_id</t>
  </si>
  <si>
    <t>20180527T0930_Sunday-Mass_1st=events_id</t>
  </si>
  <si>
    <t>20180527T1115_Divine-Worship-Mass_1st=events_id</t>
  </si>
  <si>
    <t>Ivan</t>
  </si>
  <si>
    <t>20180529T0930_Weekday-Mass_1st=events_id</t>
  </si>
  <si>
    <t>Tuesday of week 8 in Ordinary Time</t>
  </si>
  <si>
    <t>ipalmer91@sky.com</t>
  </si>
  <si>
    <t>PALMER_Residence_3rd=places_id</t>
  </si>
  <si>
    <t>20180530T1030_Divine-Worship-Mass_1st=events_id</t>
  </si>
  <si>
    <t>Wednesday after the Most Holy Trinity</t>
  </si>
  <si>
    <t>20180531T0930_Weekday-Mass_1st=events_id</t>
  </si>
  <si>
    <t>Jennywren</t>
  </si>
  <si>
    <t>20180601T0930_Weekday-Mass_1st=events_id</t>
  </si>
  <si>
    <t>07548 991380</t>
  </si>
  <si>
    <t>SHERRIFF-EMERTON</t>
  </si>
  <si>
    <t>20180602T1800_Sunday-Vigil-Mass_1st=events_id</t>
  </si>
  <si>
    <t>20180603T0930_Sunday-Mass_1st=events_id</t>
  </si>
  <si>
    <t>20180603T1115_Divine-Worship-Mass_1st=events_id</t>
  </si>
  <si>
    <t>01202 424578</t>
  </si>
  <si>
    <t>PALMER_Residence_1st=places_id</t>
  </si>
  <si>
    <t>20180605T0930_Weekday-Mass_1st=events_id</t>
  </si>
  <si>
    <t>20180606T1030_Divine-Worship-Mass_1st=events_id</t>
  </si>
  <si>
    <t>Wednesday after the First Sunday after Trinity   or St Norbert, Bishop</t>
  </si>
  <si>
    <t>20180607T0930_Weekday-Mass_1st=events_id</t>
  </si>
  <si>
    <t>PANATHARA_Chacko_1st=persons_id</t>
  </si>
  <si>
    <t>Thursday of week 9 in Ordinary Time</t>
  </si>
  <si>
    <t>Panathara</t>
  </si>
  <si>
    <t>20180608T0930_Weekday-Mass_1st=events_id</t>
  </si>
  <si>
    <t>cpanathara@yahoo.co.uk</t>
  </si>
  <si>
    <t>01258 452051</t>
  </si>
  <si>
    <t>20180609T1800_Sunday-Vigil-Mass_1st=events_id</t>
  </si>
  <si>
    <t>Minister of Religion (Parish Priest,Syro-Malabar Church Coordinator))</t>
  </si>
  <si>
    <t>20180610T0930_Sunday-Mass_1st=events_id</t>
  </si>
  <si>
    <t>20180610T1115_Divine-Worship-Mass_1st=events_id</t>
  </si>
  <si>
    <t>http://api.ning.com/files/Ci4N9Xt1*i3u1weP7p1LjoJw54VYFO8QWbrWkCTrRAdx3fy3OG0VqwqzbAnwdc*eDsPHOh5*0M9RiI4KQh5XZoxNKzUC4Gsa/PhotoesfromIphone4126.JPG?width=64&amp;height=64&amp;crop=1%3A1</t>
  </si>
  <si>
    <t>20180612T0930_Weekday-Mass_1st=events_id</t>
  </si>
  <si>
    <t>Adina</t>
  </si>
  <si>
    <t>Tuesday of week 10 in Ordinary Time</t>
  </si>
  <si>
    <t>20180613T1030_Divine-Worship-Mass_1st=events_id</t>
  </si>
  <si>
    <t>St Antony of Padua, Priest, Doctor</t>
  </si>
  <si>
    <t>01202 428622</t>
  </si>
  <si>
    <t>20180614T0930_Weekday-Mass_1st=events_id</t>
  </si>
  <si>
    <t>PANKHURST_Residence_1st=places_id</t>
  </si>
  <si>
    <t>Thursday of week 10 in Ordinary Time</t>
  </si>
  <si>
    <t>20180615T0930_Weekday-Mass_1st=events_id</t>
  </si>
  <si>
    <t>Friday of week 10 in Ordinary Time</t>
  </si>
  <si>
    <t>20180616T1800_Sunday-Vigil-Mass_1st=events_id</t>
  </si>
  <si>
    <t>20180617T0930_Sunday-Mass_1st=events_id</t>
  </si>
  <si>
    <t>20180617T1115_Divine-Worship-Mass_1st=events_id</t>
  </si>
  <si>
    <t>Cindy</t>
  </si>
  <si>
    <t>20180619T0930_Weekday-Mass_1st=events_id</t>
  </si>
  <si>
    <t>Panton</t>
  </si>
  <si>
    <t>20180620T1030_Divine-Worship-Mass_1st=events_id</t>
  </si>
  <si>
    <t>Wednesday after the Third Sunday after Trinity   or St Alban, first martyr of England</t>
  </si>
  <si>
    <t>01202 423056</t>
  </si>
  <si>
    <t>PANTON_Residence_1st=places_id</t>
  </si>
  <si>
    <t>20180621T0930_Weekday-Mass_1st=events_id</t>
  </si>
  <si>
    <t>20180622T0930_Weekday-Mass_1st=events_id</t>
  </si>
  <si>
    <t>20180622T1800_Outdoor-Procession_1st=events_id</t>
  </si>
  <si>
    <t>Holy Image of St Thomas More</t>
  </si>
  <si>
    <t>20180622T1830_Votive-Mass_1st=events_id</t>
  </si>
  <si>
    <t>20180623T1800_Sunday-Vigil-Mass_1st=events_id</t>
  </si>
  <si>
    <t>20180624T0930_Sunday-Mass_1st=events_id</t>
  </si>
  <si>
    <t>PAOLA_Yaira_1st=persons_id</t>
  </si>
  <si>
    <t>20180624T1115_Divine-Worship-Mass_1st=events_id</t>
  </si>
  <si>
    <t>Yaira</t>
  </si>
  <si>
    <t>Paola</t>
  </si>
  <si>
    <t>yaipao1219@gmail.com</t>
  </si>
  <si>
    <t>07424 342212</t>
  </si>
  <si>
    <t>PAOLA_Residence_1st=places_id</t>
  </si>
  <si>
    <t>20180626T0930_Weekday-Mass_1st=events_id</t>
  </si>
  <si>
    <t>Tuesday of week 12 in Ordinary Time</t>
  </si>
  <si>
    <t>20180627T1030_Divine-Worship-Mass_1st=events_id</t>
  </si>
  <si>
    <t>Wednesday after the Fourth Sunday after Trinity   or St Cyril of Alexandria, Bishop, Doctor</t>
  </si>
  <si>
    <t>Parker</t>
  </si>
  <si>
    <t>20180628T0930_Weekday-Mass_1st=events_id</t>
  </si>
  <si>
    <t>01202 396643</t>
  </si>
  <si>
    <t>PARKER_Residence_1st=places_id</t>
  </si>
  <si>
    <t>20180629T0930_Holyday-Mass_1st=events_id</t>
  </si>
  <si>
    <t>Saints Peter And Paul, Apostles Solemnity</t>
  </si>
  <si>
    <t>20180629T1830_Holyday-Mass_1st=events_id</t>
  </si>
  <si>
    <t>PARRY_Hugh_1st=persons_id</t>
  </si>
  <si>
    <t>20180630T1800_Sunday-Vigil-Mass_1st=events_id</t>
  </si>
  <si>
    <t>20180701T0930_Sunday-Mass_1st=events_id</t>
  </si>
  <si>
    <t>hughandmargaret@virginmedia.com</t>
  </si>
  <si>
    <t>07971 071571</t>
  </si>
  <si>
    <t>01202 420739</t>
  </si>
  <si>
    <t>20180701T1115_Divine-Worship-Mass_1st=events_id</t>
  </si>
  <si>
    <t>https://drive.google.com/uc?id=0BxY8FTVhdfNbZm9SckRFUkxmbDFLa1FKb3cxdXlaVmpjWUVz</t>
  </si>
  <si>
    <t>20180703T0930_Weekday-Mass_1st=events_id</t>
  </si>
  <si>
    <t>20180704T1030_Divine-Worship-Mass_1st=events_id</t>
  </si>
  <si>
    <t>Wednesday after the Fifth Sunday after Trinity   or St Elizabeth of Portugal</t>
  </si>
  <si>
    <t>20180705T0930_Weekday-Mass_1st=events_id</t>
  </si>
  <si>
    <t>Amelia</t>
  </si>
  <si>
    <t>Pashley</t>
  </si>
  <si>
    <t>20180706T0930_Weekday-Mass_1st=events_id</t>
  </si>
  <si>
    <t>01202 300584</t>
  </si>
  <si>
    <t>St Maria Goretti, Virgin, Martyr</t>
  </si>
  <si>
    <t>PASHLEY_Residence_2nd=places_id</t>
  </si>
  <si>
    <t>20180707T1800_Sunday-Vigil-Mass_1st=events_id</t>
  </si>
  <si>
    <t>20180708T0930_Sunday-Mass_1st=events_id</t>
  </si>
  <si>
    <t>20180708T1115_Divine-Worship-Mass_1st=events_id</t>
  </si>
  <si>
    <t>20180710T0930_Weekday-Mass_1st=events_id</t>
  </si>
  <si>
    <t>Tuesday of week 14 in Ordinary Time</t>
  </si>
  <si>
    <t>20180711T1030_Divine-Worship-Mass_1st=events_id</t>
  </si>
  <si>
    <t>mark.pashley@btinternet.com</t>
  </si>
  <si>
    <t>07787 554174</t>
  </si>
  <si>
    <t>20180712T0930_Weekday-Mass_1st=events_id</t>
  </si>
  <si>
    <t>Thursday of week 14 in Ordinary Time</t>
  </si>
  <si>
    <t>20180713T0930_Weekday-Mass_1st=events_id</t>
  </si>
  <si>
    <t>St Henry</t>
  </si>
  <si>
    <t>20180714T1800_Sunday-Vigil-Mass_1st=events_id</t>
  </si>
  <si>
    <t>20180715T0930_Sunday-Mass_1st=events_id</t>
  </si>
  <si>
    <t>01202 303815</t>
  </si>
  <si>
    <t>PASHLEY_Residence_1st=places_id</t>
  </si>
  <si>
    <t>20180715T1115_Divine-Worship-Mass_1st=events_id</t>
  </si>
  <si>
    <t>20180717T0930_Weekday-Mass_1st=events_id</t>
  </si>
  <si>
    <t>20180718T1030_Divine-Worship-Mass_1st=events_id</t>
  </si>
  <si>
    <t>Wednesday after the Seventh Sunday after Trinity</t>
  </si>
  <si>
    <t>School Administration</t>
  </si>
  <si>
    <t>20180719T0930_Weekday-Mass_1st=events_id</t>
  </si>
  <si>
    <t>Thursday of week 15 in Ordinary Time</t>
  </si>
  <si>
    <t>20180720T0930_Weekday-Mass_1st=events_id</t>
  </si>
  <si>
    <t>St Apollinaris, Bishop, Martyr</t>
  </si>
  <si>
    <t>Tristan</t>
  </si>
  <si>
    <t>20180721T1800_Sunday-Vigil-Mass_1st=events_id</t>
  </si>
  <si>
    <t>20180722T0930_Sunday-Mass_1st=events_id</t>
  </si>
  <si>
    <t>20180722T1115_Divine-Worship-Mass_1st=events_id</t>
  </si>
  <si>
    <t>20180724T0930_Weekday-Mass_1st=events_id</t>
  </si>
  <si>
    <t>20180725T1030_Divine-Worship-Mass_1st=events_id</t>
  </si>
  <si>
    <t>01202 484895</t>
  </si>
  <si>
    <t>20180726T0930_Weekday-Mass_1st=events_id</t>
  </si>
  <si>
    <t>PATRICK_Residence_1st=places_id</t>
  </si>
  <si>
    <t>20180727T0930_Weekday-Mass_1st=events_id</t>
  </si>
  <si>
    <t>Friday of week 16 in Ordinary Time</t>
  </si>
  <si>
    <t>20180728T1800_Sunday-Vigil-Mass_1st=events_id</t>
  </si>
  <si>
    <t>PATTON_Peter_1st=persons_id</t>
  </si>
  <si>
    <t>20180729T0930_Sunday-Mass_1st=events_id</t>
  </si>
  <si>
    <t>Patton</t>
  </si>
  <si>
    <t>20180729T1115_Divine-Worship-Mass_1st=events_id</t>
  </si>
  <si>
    <t>PATTON_Residence_1st=places_id</t>
  </si>
  <si>
    <t>20180731T0930_Weekday-Mass_1st=events_id</t>
  </si>
  <si>
    <t>20180801T1030_Divine-Worship-Mass_1st=events_id</t>
  </si>
  <si>
    <t>St Alphonsus Mary de Liguori, Bishop, Doctor</t>
  </si>
  <si>
    <t>20180802T0930_Weekday-Mass_1st=events_id</t>
  </si>
  <si>
    <t>Peat</t>
  </si>
  <si>
    <t>Eileen Brigid</t>
  </si>
  <si>
    <t>20180803T0930_Weekday-Mass_1st=events_id</t>
  </si>
  <si>
    <t>eileenmccann2009@live.com</t>
  </si>
  <si>
    <t>07749 645413</t>
  </si>
  <si>
    <t>PEAT_Residence_1st=places_id</t>
  </si>
  <si>
    <t>Friday of week 17 in Ordinary Time</t>
  </si>
  <si>
    <t>20180804T1800_Sunday-Vigil-Mass_1st=events_id</t>
  </si>
  <si>
    <t>20180805T0930_Sunday-Mass_1st=events_id</t>
  </si>
  <si>
    <t>20180805T1115_Divine-Worship-Mass_1st=events_id</t>
  </si>
  <si>
    <t>Alex</t>
  </si>
  <si>
    <t>Pegg</t>
  </si>
  <si>
    <t>20180807T0930_Weekday-Mass_1st=events_id</t>
  </si>
  <si>
    <t>Ss Sixtus Ii, Pope, and his Companions, Martyrs or St Cajetan, Priest</t>
  </si>
  <si>
    <t>01202 432558</t>
  </si>
  <si>
    <t>PEGG_Residence_1st=places_id</t>
  </si>
  <si>
    <t>20180808T1030_Divine-Worship-Mass_1st=events_id</t>
  </si>
  <si>
    <t>20180809T0930_Weekday-Mass_1st=events_id</t>
  </si>
  <si>
    <t>20180810T0930_Weekday-Mass_1st=events_id</t>
  </si>
  <si>
    <t>PENNICOTT_Tony_1st=persons_id</t>
  </si>
  <si>
    <t>Pennicott</t>
  </si>
  <si>
    <t>20180811T1800_Sunday-Vigil-Mass_1st=events_id</t>
  </si>
  <si>
    <t>ajpennicott@gmail.com</t>
  </si>
  <si>
    <t>07946 321962</t>
  </si>
  <si>
    <t>20180812T0930_Sunday-Mass_1st=events_id</t>
  </si>
  <si>
    <t>01425 653131</t>
  </si>
  <si>
    <t>20180812T1115_Divine-Worship-Mass_1st=events_id</t>
  </si>
  <si>
    <t>20180814T0930_Weekday-Mass_1st=events_id</t>
  </si>
  <si>
    <t>20180815T1030_Holyday-Mass_1st=events_id</t>
  </si>
  <si>
    <t>http://www.avonstourpastoralarea.org/mypics/Fr%20Tony%20Pennicott%20RGB.jpg</t>
  </si>
  <si>
    <t>20180815T1830_Holyday-Mass_1st=events_id</t>
  </si>
  <si>
    <t>20180816T0930_Weekday-Mass_1st=events_id</t>
  </si>
  <si>
    <t>St Stephen of Hungary</t>
  </si>
  <si>
    <t>20180817T0930_Weekday-Mass_1st=events_id</t>
  </si>
  <si>
    <t>Friday of week 19 in Ordinary Time</t>
  </si>
  <si>
    <t>20180818T1800_Sunday-Vigil-Mass_1st=events_id</t>
  </si>
  <si>
    <t>20180819T0930_Sunday-Mass_1st=events_id</t>
  </si>
  <si>
    <t>20180819T1115_Divine-Worship-Mass_1st=events_id</t>
  </si>
  <si>
    <t>Twelfth Sunday after Trinity</t>
  </si>
  <si>
    <t>20180821T0930_Weekday-Mass_1st=events_id</t>
  </si>
  <si>
    <t>20180822T1030_Divine-Worship-Mass_1st=events_id</t>
  </si>
  <si>
    <t>20180823T0930_Weekday-Mass_1st=events_id</t>
  </si>
  <si>
    <t>St Rose of Lima, Virgin</t>
  </si>
  <si>
    <t>20180824T0930_Weekday-Mass_1st=events_id</t>
  </si>
  <si>
    <t>Perry</t>
  </si>
  <si>
    <t>Kathleen Margaret</t>
  </si>
  <si>
    <t>20180825T1800_Sunday-Vigil-Mass_1st=events_id</t>
  </si>
  <si>
    <t>01202 567944</t>
  </si>
  <si>
    <t>20180826T0930_Sunday-Mass_1st=events_id</t>
  </si>
  <si>
    <t>PERRY_Residence_1st=places_id</t>
  </si>
  <si>
    <t>20180826T1115_Divine-Worship-Mass_1st=events_id</t>
  </si>
  <si>
    <t>20180828T0930_Weekday-Mass_1st=events_id</t>
  </si>
  <si>
    <t>20180829T1030_Divine-Worship-Mass_1st=events_id</t>
  </si>
  <si>
    <t>PETERS_Charlie_1st=persons_id</t>
  </si>
  <si>
    <t>The Beheading of St John the Baptist</t>
  </si>
  <si>
    <t>Peters</t>
  </si>
  <si>
    <t>Charlie Ralph</t>
  </si>
  <si>
    <t>20180830T0930_Weekday-Mass_1st=events_id</t>
  </si>
  <si>
    <t>Ss Margaret Clitherow, Anne Line, and Margaret Ward, Martyrs</t>
  </si>
  <si>
    <t>PETERS_Residence_1st=places_id</t>
  </si>
  <si>
    <t>AmendedFoundation</t>
  </si>
  <si>
    <t>20180831T0930_Weekday-Mass_1st=events_id</t>
  </si>
  <si>
    <t>Foundation</t>
  </si>
  <si>
    <t>Honorarium</t>
  </si>
  <si>
    <t>St Aidan, Bishop and Missionary, and the saints of Lindisfarne</t>
  </si>
  <si>
    <t>20180901T1800_Sunday-Vigil-Mass_1st=events_id</t>
  </si>
  <si>
    <t>20180902T0930_Sunday-Mass_1st=events_id</t>
  </si>
  <si>
    <t>Charlotte Elizabeth</t>
  </si>
  <si>
    <t>20180902T1115_Divine-Worship-Mass_1st=events_id</t>
  </si>
  <si>
    <t>Riley</t>
  </si>
  <si>
    <t>20180904T0930_Weekday-Mass_1st=events_id</t>
  </si>
  <si>
    <t>charlotteriley74@yahoo.com</t>
  </si>
  <si>
    <t>07860 405408</t>
  </si>
  <si>
    <t>20180905T1030_Divine-Worship-Mass_1st=events_id</t>
  </si>
  <si>
    <t>Wednesday after the Fourteenth Sunday after Trinity</t>
  </si>
  <si>
    <t>20180906T0930_Weekday-Mass_1st=events_id</t>
  </si>
  <si>
    <t>Thursday of week 22 in Ordinary Time</t>
  </si>
  <si>
    <t>20180907T0930_Weekday-Mass_1st=events_id</t>
  </si>
  <si>
    <t>Mark Charles</t>
  </si>
  <si>
    <t>Friday of week 22 in Ordinary Time</t>
  </si>
  <si>
    <t>20180908T1800_Sunday-Vigil-Mass_1st=events_id</t>
  </si>
  <si>
    <t>Secondary School Teacher</t>
  </si>
  <si>
    <t>20180909T0930_Sunday-Mass_1st=events_id</t>
  </si>
  <si>
    <t>20180909T1115_Divine-Worship-Mass_1st=events_id</t>
  </si>
  <si>
    <t>20180911T0930_Weekday-Mass_1st=events_id</t>
  </si>
  <si>
    <t>entitySpecifier</t>
  </si>
  <si>
    <t>Rosy</t>
  </si>
  <si>
    <t>Tuesday of week 23 in Ordinary Time</t>
  </si>
  <si>
    <t>20180912T1030_Divine-Worship-Mass_1st=events_id</t>
  </si>
  <si>
    <t>Daughter of Josef Pompka (RIP)</t>
  </si>
  <si>
    <t>Wednesday after the Fifteenth Sunday after Trinity   or The Most Holy Name of Mary</t>
  </si>
  <si>
    <t>rosyandcats@sky.com</t>
  </si>
  <si>
    <t>07821 625694</t>
  </si>
  <si>
    <t>20180913T0930_Weekday-Mass_1st=events_id</t>
  </si>
  <si>
    <t xml:space="preserve"> </t>
  </si>
  <si>
    <t>entityType</t>
  </si>
  <si>
    <t>parent_places_id</t>
  </si>
  <si>
    <t>20180914T0930_Weekday-Mass_1st=events_id</t>
  </si>
  <si>
    <t>correspondenceLabel</t>
  </si>
  <si>
    <t>Stanley</t>
  </si>
  <si>
    <t>Stanley Joseph</t>
  </si>
  <si>
    <t>telephoneNumbers[0]</t>
  </si>
  <si>
    <t>telephoneNumbers[1]</t>
  </si>
  <si>
    <t>deliveryPoint[postOfficeBox]</t>
  </si>
  <si>
    <t>deliveryPoint[premisesSubBuildingName]</t>
  </si>
  <si>
    <t>20180915T1800_Sunday-Vigil-Mass_1st=events_id</t>
  </si>
  <si>
    <t>20180916T0930_Sunday-Mass_1st=events_id</t>
  </si>
  <si>
    <t>deliveryPoint[premisesBuildingName]</t>
  </si>
  <si>
    <t>deliveryPoint[premisesBuildingNumber]</t>
  </si>
  <si>
    <t>deliveryPoint[dependentThoroughfareName]</t>
  </si>
  <si>
    <t>deliveryPoint[dependentThoroughfareDescriptor]</t>
  </si>
  <si>
    <t>deliveryPoint[thoroughfareName]</t>
  </si>
  <si>
    <t>deliveryPoint[thoroughfareDescriptor]</t>
  </si>
  <si>
    <t>deliveryPoint[thoroughfareDescriptorDirection]</t>
  </si>
  <si>
    <t>Thomas Mark</t>
  </si>
  <si>
    <t>deliveryPoint[doubleDependentLocality]</t>
  </si>
  <si>
    <t>20180916T1115_Divine-Worship-Mass_1st=events_id</t>
  </si>
  <si>
    <t>deliveryPoint[dependentLocality]</t>
  </si>
  <si>
    <t>deliveryPoint[postTown]</t>
  </si>
  <si>
    <t>deliveryPoint[postCode]</t>
  </si>
  <si>
    <t>deliveryPoint[country]</t>
  </si>
  <si>
    <t>deliveryPoint[county]</t>
  </si>
  <si>
    <t>SixTeenth Sunday after Trinity</t>
  </si>
  <si>
    <t>occupiedSinceDate</t>
  </si>
  <si>
    <t>occupiedUntilDate</t>
  </si>
  <si>
    <t>geolocation</t>
  </si>
  <si>
    <t>resources[mapUri]</t>
  </si>
  <si>
    <t>20180918T0930_Weekday-Mass_1st=events_id</t>
  </si>
  <si>
    <t>resources[mapImageUri]</t>
  </si>
  <si>
    <t>resources[notesUri]</t>
  </si>
  <si>
    <t>Tuesday of week 24 in Ordinary Time</t>
  </si>
  <si>
    <t>20180919T1030_Divine-Worship-Mass_1st=events_id</t>
  </si>
  <si>
    <t>Place ID</t>
  </si>
  <si>
    <t>Wednesday after the Sixteenth Sunday after Trinity   or St Januarius, Bishop, Martyr   or St Theodore of Tarsus, Archbishop of Canterbury</t>
  </si>
  <si>
    <t>20180920T0930_Weekday-Mass_1st=events_id</t>
  </si>
  <si>
    <t>20180921T0930_Weekday-Mass_1st=events_id</t>
  </si>
  <si>
    <t>20180922T1800_Sunday-Vigil-Mass_1st=events_id</t>
  </si>
  <si>
    <t>awrphillips@gmail.com</t>
  </si>
  <si>
    <t>01202 536758</t>
  </si>
  <si>
    <t>PHILLIPS_Residence_1st=places_id</t>
  </si>
  <si>
    <t>Specifier</t>
  </si>
  <si>
    <t>20180923T0930_Sunday-Mass_1st=events_id</t>
  </si>
  <si>
    <t>20180923T1115_Divine-Worship-Mass_1st=events_id</t>
  </si>
  <si>
    <t>SevenTeenth Sunday after Trinity</t>
  </si>
  <si>
    <t>Entity Type</t>
  </si>
  <si>
    <t>Parent ID</t>
  </si>
  <si>
    <t>Correspondence Label</t>
  </si>
  <si>
    <t>20180925T0930_Weekday-Mass_1st=events_id</t>
  </si>
  <si>
    <t>Telephone 1</t>
  </si>
  <si>
    <t>Telephone 2</t>
  </si>
  <si>
    <t>1962-02-27</t>
  </si>
  <si>
    <t>Tuesday of week 25 in Ordinary Time</t>
  </si>
  <si>
    <t>PO Box</t>
  </si>
  <si>
    <t>Sub-Building Name</t>
  </si>
  <si>
    <t>20180926T1030_Divine-Worship-Mass_1st=events_id</t>
  </si>
  <si>
    <t>Mailman</t>
  </si>
  <si>
    <t>Wednesday after the Seventeenth Sunday after Trinity   or Saints Cosmas and Damian, Martyrs</t>
  </si>
  <si>
    <t>20180927T0930_Weekday-Mass_1st=events_id</t>
  </si>
  <si>
    <t>Building Name</t>
  </si>
  <si>
    <t>No.</t>
  </si>
  <si>
    <t>Sub-Street Name</t>
  </si>
  <si>
    <t>Sub-Street Type</t>
  </si>
  <si>
    <t>Street Name</t>
  </si>
  <si>
    <t>20180928T0930_Weekday-Mass_1st=events_id</t>
  </si>
  <si>
    <t>Street Type</t>
  </si>
  <si>
    <t>Direction</t>
  </si>
  <si>
    <t>Sub-Dependent Region</t>
  </si>
  <si>
    <t>20180929T1800_Sunday-Vigil-Mass_1st=events_id</t>
  </si>
  <si>
    <t>david.phillips0120@gmail.com</t>
  </si>
  <si>
    <t>Dependent Region</t>
  </si>
  <si>
    <t>POST TOWN</t>
  </si>
  <si>
    <t>POSTCODE</t>
  </si>
  <si>
    <t>20180930T0930_Sunday-Mass_1st=events_id</t>
  </si>
  <si>
    <t>COUNTRY</t>
  </si>
  <si>
    <t>County</t>
  </si>
  <si>
    <t>Since Date</t>
  </si>
  <si>
    <t>Until Date</t>
  </si>
  <si>
    <t>Geolocation</t>
  </si>
  <si>
    <t>Map</t>
  </si>
  <si>
    <t>Map Image</t>
  </si>
  <si>
    <t>Notes</t>
  </si>
  <si>
    <t>Image</t>
  </si>
  <si>
    <t>20180930T1115_Divine-Worship-Mass_1st=events_id</t>
  </si>
  <si>
    <t>Website</t>
  </si>
  <si>
    <t>Blog</t>
  </si>
  <si>
    <t>Facebook</t>
  </si>
  <si>
    <t>Skype</t>
  </si>
  <si>
    <t>Twitter</t>
  </si>
  <si>
    <t>WINCHESTER_Anglican-Diocese_1st=places_id</t>
  </si>
  <si>
    <t>WINCHESTER</t>
  </si>
  <si>
    <t>20181002T0930_Weekday-Mass_1st=events_id</t>
  </si>
  <si>
    <t>Erica</t>
  </si>
  <si>
    <t>Anglican-Diocese</t>
  </si>
  <si>
    <t>20181003T1030_Divine-Worship-Mass_1st=events_id</t>
  </si>
  <si>
    <t>07765 463648</t>
  </si>
  <si>
    <t>Wednesday after the Eighteenth Sunday after Trinity   or St Thomas of Hereford, Bishop</t>
  </si>
  <si>
    <t>PHILLIPS_Residence_2nd=places_id</t>
  </si>
  <si>
    <t>20181004T0930_Weekday-Mass_1st=events_id</t>
  </si>
  <si>
    <t>CHURCH-OF-ENGLAND_Ecclesial-Community_1st=places_id</t>
  </si>
  <si>
    <t>20181005T0930_Weekday-Mass_1st=events_id</t>
  </si>
  <si>
    <t>Friday of week 26 in Ordinary Time</t>
  </si>
  <si>
    <t>20181006T1800_Sunday-Vigil-Mass_1st=events_id</t>
  </si>
  <si>
    <t>CHRISTCHURCH-PRIORY-HOLY-TRINITY</t>
  </si>
  <si>
    <t>Anglican-Parish</t>
  </si>
  <si>
    <t>20181007T0930_Sunday-Mass_1st=events_id</t>
  </si>
  <si>
    <t>PORTSMOUTH</t>
  </si>
  <si>
    <t>20181007T1115_Divine-Worship-Mass_1st=events_id</t>
  </si>
  <si>
    <t>PORTSMOUTH_Diocese_1st=places_id</t>
  </si>
  <si>
    <t>20181009T0930_Weekday-Mass_1st=events_id</t>
  </si>
  <si>
    <t>Portsmouth Cathedral of St John the Evangelist</t>
  </si>
  <si>
    <t>Ss Denis, Bishop, and his Companions, Martyrs or St John Leonardi, Priest or Blessed John Henry Newman, Priest</t>
  </si>
  <si>
    <t>cathedral@portsmouthdiocese.org.uk</t>
  </si>
  <si>
    <t>02392 826170</t>
  </si>
  <si>
    <t>Bishop Crispian</t>
  </si>
  <si>
    <t>20181010T1030_Divine-Worship-Mass_1st=events_id</t>
  </si>
  <si>
    <t>Way</t>
  </si>
  <si>
    <t>Wednesday after the Nineteenth Sunday after Trinity   or St Paulinus of York, Bishop and Missionary</t>
  </si>
  <si>
    <t>PO1 3HQ</t>
  </si>
  <si>
    <t>Hampshire</t>
  </si>
  <si>
    <t>traceytjphillips@gmail.com</t>
  </si>
  <si>
    <t>20181011T0930_Weekday-Mass_1st=events_id</t>
  </si>
  <si>
    <t>St John Xxiii, Pope</t>
  </si>
  <si>
    <t>www.portsmouthcatholiccathedral.org.uk/</t>
  </si>
  <si>
    <t>20181012T0930_Weekday-Mass_1st=events_id</t>
  </si>
  <si>
    <t>St Wilfrid, Bishop and Missionary</t>
  </si>
  <si>
    <t>BEAULIEU_Cemetery_1st=places_id</t>
  </si>
  <si>
    <t>BEAULIEU</t>
  </si>
  <si>
    <t>20181013T1800_Sunday-Vigil-Mass_1st=events_id</t>
  </si>
  <si>
    <t>20181014T0930_Sunday-Mass_1st=events_id</t>
  </si>
  <si>
    <t>20181014T1115_Divine-Worship-Mass_1st=events_id</t>
  </si>
  <si>
    <t>20181016T0930_Weekday-Mass_1st=events_id</t>
  </si>
  <si>
    <t>St Hedwig, Religious or St Margaret Mary Alacoque, Virgin</t>
  </si>
  <si>
    <t>20181017T1030_Divine-Worship-Mass_1st=events_id</t>
  </si>
  <si>
    <t>Beaulieu Cemetery</t>
  </si>
  <si>
    <t>20181018T0930_Weekday-Mass_1st=events_id</t>
  </si>
  <si>
    <t>20181019T0930_Weekday-Mass_1st=events_id</t>
  </si>
  <si>
    <t>Grindingstone</t>
  </si>
  <si>
    <t>Beaulieu</t>
  </si>
  <si>
    <t>BROCKENHURST</t>
  </si>
  <si>
    <t>SO42 7XP</t>
  </si>
  <si>
    <t>20181020T1800_Sunday-Vigil-Mass_1st=events_id</t>
  </si>
  <si>
    <t>20181021T0930_Sunday-Mass_1st=events_id</t>
  </si>
  <si>
    <t>20181021T1115_Divine-Worship-Mass_1st=events_id</t>
  </si>
  <si>
    <t>Twenty-First Sunday after Trinity</t>
  </si>
  <si>
    <t>BLACKFIELD_Cemetery_1st=places_id</t>
  </si>
  <si>
    <t>20181023T0930_Weekday-Mass_1st=events_id</t>
  </si>
  <si>
    <t>BLACKFIELD</t>
  </si>
  <si>
    <t>Blackfield Cemetery</t>
  </si>
  <si>
    <t>20181024T1030_Divine-Worship-Mass_1st=events_id</t>
  </si>
  <si>
    <t>Exbury</t>
  </si>
  <si>
    <t>Road</t>
  </si>
  <si>
    <t>Wednesday after the Twenty-first Sunday after Trinity   or St Antony Mary Claret, Bishop</t>
  </si>
  <si>
    <t>Blackfield</t>
  </si>
  <si>
    <t>SOUTHAMPTON</t>
  </si>
  <si>
    <t>SO45 1XE</t>
  </si>
  <si>
    <t>20181025T0930_Weekday-Mass_1st=events_id</t>
  </si>
  <si>
    <t>Thursday of week 29 in Ordinary Time</t>
  </si>
  <si>
    <t>BOURNEMOUTH-EAST</t>
  </si>
  <si>
    <t>20181026T0930_Weekday-Mass_1st=events_id</t>
  </si>
  <si>
    <t>Bournemouth East Cemetery</t>
  </si>
  <si>
    <t>20181027T1800_Sunday-Vigil-Mass_1st=events_id</t>
  </si>
  <si>
    <t>Boscombe</t>
  </si>
  <si>
    <t>BOURNEMOUTH</t>
  </si>
  <si>
    <t>BH7 6JB</t>
  </si>
  <si>
    <t>20181028T0930_Sunday-Mass_1st=events_id</t>
  </si>
  <si>
    <t>1964-01-20</t>
  </si>
  <si>
    <t>BOURNEMOUTH-NORTH_Cemetery_1st=places_id</t>
  </si>
  <si>
    <t>BOURNEMOUTH-NORTH</t>
  </si>
  <si>
    <t>20181028T1115_Divine-Worship-Mass_1st=events_id</t>
  </si>
  <si>
    <t>Bournemouth North Cemetery</t>
  </si>
  <si>
    <t>01202 526238</t>
  </si>
  <si>
    <t>Twenty-Second Sunday after Trinity</t>
  </si>
  <si>
    <t>Strouden</t>
  </si>
  <si>
    <t>Avenue</t>
  </si>
  <si>
    <t>20181030T0930_Weekday-Mass_1st=events_id</t>
  </si>
  <si>
    <t>Charminster</t>
  </si>
  <si>
    <t>BH8 9HX</t>
  </si>
  <si>
    <t>Tuesday of week 30 in Ordinary Time</t>
  </si>
  <si>
    <t>20181031T1030_Divine-Worship-Mass_1st=events_id</t>
  </si>
  <si>
    <t>BRANKSOME_Cemetery_1st=places_id</t>
  </si>
  <si>
    <t>BRANKSOME</t>
  </si>
  <si>
    <t>PHILPOT_Sheila_1st=persons_id</t>
  </si>
  <si>
    <t>Wednesday after the Twenty-second Sunday after Trinity</t>
  </si>
  <si>
    <t>Philpot</t>
  </si>
  <si>
    <t>Sheila Mary</t>
  </si>
  <si>
    <t>20181101T0930_Holyday-Mass_1st=events_id</t>
  </si>
  <si>
    <t>Branksome Cemetery</t>
  </si>
  <si>
    <t>Upper</t>
  </si>
  <si>
    <t>Branksome</t>
  </si>
  <si>
    <t>01202 427648</t>
  </si>
  <si>
    <t>20181101T1830_Holyday-Mass_1st=events_id</t>
  </si>
  <si>
    <t>BH12 3EN</t>
  </si>
  <si>
    <t>PHILPOT_Residence_1st=places_id</t>
  </si>
  <si>
    <t>20181102T0930_Weekday-Mass_1st=events_id</t>
  </si>
  <si>
    <t>20181103T1800_Sunday-Vigil-Mass_1st=events_id</t>
  </si>
  <si>
    <t>PIDGEON_Merville_1st=persons_id</t>
  </si>
  <si>
    <t>20181104T0930_Sunday-Mass_1st=events_id</t>
  </si>
  <si>
    <t>Merville</t>
  </si>
  <si>
    <t>Merville Mary</t>
  </si>
  <si>
    <t>BROADSTONE_Cemetery_1st=places_id</t>
  </si>
  <si>
    <t>BROADSTONE</t>
  </si>
  <si>
    <t>20181104T1115_Divine-Worship-Mass_1st=events_id</t>
  </si>
  <si>
    <t>01202 429792</t>
  </si>
  <si>
    <t>Twenty-Third Sunday after Trinity</t>
  </si>
  <si>
    <t>PIDGEON_Residence_1st=places_id</t>
  </si>
  <si>
    <t>20181106T0930_Weekday-Mass_1st=events_id</t>
  </si>
  <si>
    <t>Broadstone Cemetery</t>
  </si>
  <si>
    <t>Tuesday of week 31 in Ordinary Time</t>
  </si>
  <si>
    <t>Dunyeats</t>
  </si>
  <si>
    <t>Broadstone</t>
  </si>
  <si>
    <t>20181107T1030_Divine-Worship-Mass_1st=events_id</t>
  </si>
  <si>
    <t>BH18 8AA</t>
  </si>
  <si>
    <t>PINSON_Molly_1st=persons_id</t>
  </si>
  <si>
    <t>Wednesday after the Twenty-third Sunday after Trinity   or St Willibrord, Bishop and Missionary</t>
  </si>
  <si>
    <t>CHRISTCHURCH</t>
  </si>
  <si>
    <t>20181108T0930_Weekday-Mass_1st=events_id</t>
  </si>
  <si>
    <t>01202 485935</t>
  </si>
  <si>
    <t>Thursday of week 31 in Ordinary Time</t>
  </si>
  <si>
    <t>PINSON_Residence_1st=places_id</t>
  </si>
  <si>
    <t>Christchurch Cemetery</t>
  </si>
  <si>
    <t>Jumpers</t>
  </si>
  <si>
    <t>20181109T0930_Weekday-Mass_1st=events_id</t>
  </si>
  <si>
    <t>BH23 2JR</t>
  </si>
  <si>
    <t>20181110T1800_Sunday-Vigil-Mass_1st=events_id</t>
  </si>
  <si>
    <t>ELING_Cemetery_1st=places_id</t>
  </si>
  <si>
    <t>ELING</t>
  </si>
  <si>
    <t>20181111T0930_Sunday-Mass_1st=events_id</t>
  </si>
  <si>
    <t>Eling Cemetery</t>
  </si>
  <si>
    <t>Eling</t>
  </si>
  <si>
    <t>Hill</t>
  </si>
  <si>
    <t>20181111T1115_Divine-Worship-Mass_1st=events_id</t>
  </si>
  <si>
    <t>Totton</t>
  </si>
  <si>
    <t>SO40 9HF</t>
  </si>
  <si>
    <t>Twenty-Fourth Sunday after Trinity</t>
  </si>
  <si>
    <t>20181113T0930_Weekday-Mass_1st=events_id</t>
  </si>
  <si>
    <t>HINTON_Cemetery_1st=places_id</t>
  </si>
  <si>
    <t>Pino</t>
  </si>
  <si>
    <t>HINTON</t>
  </si>
  <si>
    <t>Pisanu</t>
  </si>
  <si>
    <t>Tuesday of week 32 in Ordinary Time</t>
  </si>
  <si>
    <t>20181114T1030_Divine-Worship-Mass_1st=events_id</t>
  </si>
  <si>
    <t>Hinton Park Woodland Burial Ground Cemetery</t>
  </si>
  <si>
    <t>01202 430824</t>
  </si>
  <si>
    <t>info@woodlandburial.com</t>
  </si>
  <si>
    <t>PISANU_Residence_1st=places_id</t>
  </si>
  <si>
    <t>01425 278910</t>
  </si>
  <si>
    <t>Wednesday after the Twenty-fourth Sunday after Trinity</t>
  </si>
  <si>
    <t>Wyndham</t>
  </si>
  <si>
    <t>Walkford</t>
  </si>
  <si>
    <t>20181115T0930_Weekday-Mass_1st=events_id</t>
  </si>
  <si>
    <t>BH23 7EJ</t>
  </si>
  <si>
    <t>Adriano</t>
  </si>
  <si>
    <t>http://www.woodlandburialground.co.uk/</t>
  </si>
  <si>
    <t>Placidi</t>
  </si>
  <si>
    <t>20181116T0930_Weekday-Mass_1st=events_id</t>
  </si>
  <si>
    <t>KINSON_Cemetery_1st=places_id</t>
  </si>
  <si>
    <t>KINSON</t>
  </si>
  <si>
    <t>20181117T1800_Sunday-Vigil-Mass_1st=events_id</t>
  </si>
  <si>
    <t>PLACIDI_Residence_1st=places_id</t>
  </si>
  <si>
    <t>Kinson Cemetery</t>
  </si>
  <si>
    <t>20181118T0930_Sunday-Mass_1st=events_id</t>
  </si>
  <si>
    <t>South Kinson</t>
  </si>
  <si>
    <t>Drive</t>
  </si>
  <si>
    <t>Kinson</t>
  </si>
  <si>
    <t>20181118T1115_Divine-Worship-Mass_1st=events_id</t>
  </si>
  <si>
    <t>BH11 8AA</t>
  </si>
  <si>
    <t>Twenty-Fifth Sunday after Trinity</t>
  </si>
  <si>
    <t>Athanasios</t>
  </si>
  <si>
    <t>Ploirhonos</t>
  </si>
  <si>
    <t>LYMINGTON_Cemetery_1st=places_id</t>
  </si>
  <si>
    <t>LYMINGTON</t>
  </si>
  <si>
    <t>20181120T0930_Weekday-Mass_1st=events_id</t>
  </si>
  <si>
    <t>Tuesday of week 33 in Ordinary Time</t>
  </si>
  <si>
    <t>01202 496862</t>
  </si>
  <si>
    <t>PLOIRHONOS_Residence_1st=places_id</t>
  </si>
  <si>
    <t>Lymington Cemetery</t>
  </si>
  <si>
    <t>20181121T1030_Divine-Worship-Mass_1st=events_id</t>
  </si>
  <si>
    <t>Highfield</t>
  </si>
  <si>
    <t xml:space="preserve">Pennington </t>
  </si>
  <si>
    <t>SO41 9JH</t>
  </si>
  <si>
    <t>20181122T0930_Weekday-Mass_1st=events_id</t>
  </si>
  <si>
    <t>MILFORD-ROAD_Cemetery_1st=places_id</t>
  </si>
  <si>
    <t>MILFORD-ROAD</t>
  </si>
  <si>
    <t>20181123T0930_Weekday-Mass_1st=events_id</t>
  </si>
  <si>
    <t>20181124T1800_Sunday-Vigil-Mass_1st=events_id</t>
  </si>
  <si>
    <t>Milford Road Cemetery</t>
  </si>
  <si>
    <t>POMPKA_Residence_1st=places_id</t>
  </si>
  <si>
    <t>Milford</t>
  </si>
  <si>
    <t>20181125T0930_Sunday-Mass_1st=events_id</t>
  </si>
  <si>
    <t>NEW MILTON</t>
  </si>
  <si>
    <t>BH25 6PW</t>
  </si>
  <si>
    <t>20181125T1115_Divine-Worship-Mass_1st=events_id</t>
  </si>
  <si>
    <t>NEW-MILTON_Cemetery_1st=places_id</t>
  </si>
  <si>
    <t>NEW-MILTON</t>
  </si>
  <si>
    <t>20181127T0930_Weekday-Mass_1st=events_id</t>
  </si>
  <si>
    <t>01202 483573</t>
  </si>
  <si>
    <t>POOLE_Residence_1st=places_id</t>
  </si>
  <si>
    <t>New Milton Cemetery</t>
  </si>
  <si>
    <t>Tuesday of week 34 in Ordinary Time</t>
  </si>
  <si>
    <t>Gore</t>
  </si>
  <si>
    <t>20181128T1030_Divine-Worship-Mass_1st=events_id</t>
  </si>
  <si>
    <t>BH25 6RR</t>
  </si>
  <si>
    <t>Wednesday after the Twenty-sixth Sunday after Trinity</t>
  </si>
  <si>
    <t>20181129T0930_Weekday-Mass_1st=events_id</t>
  </si>
  <si>
    <t>PARKSTONE_Cemetery_1st=places_id</t>
  </si>
  <si>
    <t>PARKSTONE</t>
  </si>
  <si>
    <t>Magda</t>
  </si>
  <si>
    <t>Thursday of week 34 in Ordinary Time</t>
  </si>
  <si>
    <t>Magdalena</t>
  </si>
  <si>
    <t>Weyers</t>
  </si>
  <si>
    <t>20181130T0930_Weekday-Mass_1st=events_id</t>
  </si>
  <si>
    <t>Parkstone Cemetery</t>
  </si>
  <si>
    <t>Elgin</t>
  </si>
  <si>
    <t>20181201T1800_Sunday-Vigil-Mass_1st=events_id</t>
  </si>
  <si>
    <t>Parkstone</t>
  </si>
  <si>
    <t>BH14 8RD</t>
  </si>
  <si>
    <t>20181202T0930_Sunday-Mass_1st=events_id</t>
  </si>
  <si>
    <t>POOLE_Cemetery_1st=places_id</t>
  </si>
  <si>
    <t>20181202T1115_Divine-Worship-Mass_1st=events_id</t>
  </si>
  <si>
    <t>Poole Cemetery</t>
  </si>
  <si>
    <t>20181204T0930_Weekday-Mass_1st=events_id</t>
  </si>
  <si>
    <t>Wally</t>
  </si>
  <si>
    <t>Pope</t>
  </si>
  <si>
    <t>Dorchester</t>
  </si>
  <si>
    <t>Tuesday of the 1st week of Advent or St John Damascene, Priest, Doctor</t>
  </si>
  <si>
    <t>BH15 3RZ</t>
  </si>
  <si>
    <t>attends Sacred Heart</t>
  </si>
  <si>
    <t>20181205T1030_Divine-Worship-Mass_1st=events_id</t>
  </si>
  <si>
    <t>01202 428427</t>
  </si>
  <si>
    <t>POPE_Residence_1st=places_id</t>
  </si>
  <si>
    <t>Wednesday of the 1st week of Advent</t>
  </si>
  <si>
    <t>RINGWOOD_Cemetery_1st=places_id</t>
  </si>
  <si>
    <t>RINGWOOD</t>
  </si>
  <si>
    <t>20181206T0930_Weekday-Mass_1st=events_id</t>
  </si>
  <si>
    <t>Thursday of the 1st week of Advent or St Nicholas, Bishop</t>
  </si>
  <si>
    <t>Ringwood Cemetery</t>
  </si>
  <si>
    <t>Hightown</t>
  </si>
  <si>
    <t>20181207T0930_Weekday-Mass_1st=events_id</t>
  </si>
  <si>
    <t>BH24 1NH</t>
  </si>
  <si>
    <t>Potter</t>
  </si>
  <si>
    <t>SWAY_Cemetery_1st=places_id</t>
  </si>
  <si>
    <t>20181208T1800_Sunday-Vigil-Mass_1st=events_id</t>
  </si>
  <si>
    <t>SWAY</t>
  </si>
  <si>
    <t>01202 430621</t>
  </si>
  <si>
    <t>Sway Cemetery</t>
  </si>
  <si>
    <t>POTTER_Residence_1st=places_id</t>
  </si>
  <si>
    <t>20181209T0930_Sunday-Mass_1st=events_id</t>
  </si>
  <si>
    <t>Brighton</t>
  </si>
  <si>
    <t>Sway</t>
  </si>
  <si>
    <t>20181209T1115_Divine-Worship-Mass_1st=events_id</t>
  </si>
  <si>
    <t>20181211T0930_Weekday-Mass_1st=events_id</t>
  </si>
  <si>
    <t>Tuesday of the 2nd week of Advent or St Damasus I, Pope</t>
  </si>
  <si>
    <t>SO41 6EB</t>
  </si>
  <si>
    <t>Powell</t>
  </si>
  <si>
    <t>20181212T1030_Divine-Worship-Mass_1st=events_id</t>
  </si>
  <si>
    <t>BOURNEMOUTH-HOSPITAL</t>
  </si>
  <si>
    <t>07710 346041</t>
  </si>
  <si>
    <t>Chapel</t>
  </si>
  <si>
    <t>Wednesday of the 2nd week of Advent   or Our Lady of Guadalupe</t>
  </si>
  <si>
    <t>Royal Bournemouth Hospital St Luke's Chapel</t>
  </si>
  <si>
    <t>Castle</t>
  </si>
  <si>
    <t>20181213T0930_Weekday-Mass_1st=events_id</t>
  </si>
  <si>
    <t>East</t>
  </si>
  <si>
    <t>BH7 7DW</t>
  </si>
  <si>
    <t>20181214T0930_Weekday-Mass_1st=events_id</t>
  </si>
  <si>
    <t>20181215T1800_Sunday-Vigil-Mass_1st=events_id</t>
  </si>
  <si>
    <t>07791 446040</t>
  </si>
  <si>
    <t>20181216T0930_Sunday-Mass_1st=events_id</t>
  </si>
  <si>
    <t>20181216T1115_Divine-Worship-Mass_1st=events_id</t>
  </si>
  <si>
    <t>http://www.rbch.nhs.uk/assets/templates/rbch/documents/about_the_trust/maps/bournemouth_hospital.pdf</t>
  </si>
  <si>
    <t>20181218T0930_Weekday-Mass_1st=events_id</t>
  </si>
  <si>
    <t>Ashley</t>
  </si>
  <si>
    <t>http://www.rbch.nhs.uk/patients_visitors/hospital_facilities/chaplaincy.php</t>
  </si>
  <si>
    <t>20181219T1030_Divine-Worship-Mass_1st=events_id</t>
  </si>
  <si>
    <t>BOURNEMOUTH-NORTH_Chapel_1st=places_id</t>
  </si>
  <si>
    <t>01202 434213</t>
  </si>
  <si>
    <t>20181220T0930_Weekday-Mass_1st=events_id</t>
  </si>
  <si>
    <t>POWER_Residence_1st=places_id</t>
  </si>
  <si>
    <t>Bournemouth North Cemetery and Crematorium Chapel</t>
  </si>
  <si>
    <t>Natalie Killeen</t>
  </si>
  <si>
    <t>POOLE-CREMATORIUM_Chapel_1st=places_id</t>
  </si>
  <si>
    <t>http://tributes.to/t/themes/tributes/cache/JTNGaSUzRHh4eHh4eCUyRm1lZGlhJTJGMjAxNSUyRjA1JTJGS0lMTEVFTi1OYXRhbGllLnBuZyUyNmN3JTNEMjY3JTI2aCUzRDIw.png</t>
  </si>
  <si>
    <t>POOLE-CREMATORIUM</t>
  </si>
  <si>
    <t>http://tributes.harrytomes.com/natalie-louise-killeen/</t>
  </si>
  <si>
    <t>Poole Cemetery and Crematorium</t>
  </si>
  <si>
    <t>01202 265235</t>
  </si>
  <si>
    <t>Gravel</t>
  </si>
  <si>
    <t>20181221T0930_Weekday-Mass_1st=events_id</t>
  </si>
  <si>
    <t>01202 422949</t>
  </si>
  <si>
    <t>POWER_Residence_2nd=places_id</t>
  </si>
  <si>
    <t>20181222T1800_Sunday-Vigil-Mass_1st=events_id</t>
  </si>
  <si>
    <t>BH17 9BQ</t>
  </si>
  <si>
    <t>BOURNEMOUTH-HOSPITAL_Chaplaincy_1st=places_id</t>
  </si>
  <si>
    <t>Powles</t>
  </si>
  <si>
    <t>20181223T0930_Sunday-Mass_1st=events_id</t>
  </si>
  <si>
    <t>Chaplaincy</t>
  </si>
  <si>
    <t>Royal Bournemouth Hospital Chaplaincy Office</t>
  </si>
  <si>
    <t>20181223T1115_Divine-Worship-Mass_1st=events_id</t>
  </si>
  <si>
    <t>davidjpowles@hotmail.com</t>
  </si>
  <si>
    <t>07778 748796</t>
  </si>
  <si>
    <t>POWLES_Residence_1st=places_id</t>
  </si>
  <si>
    <t>20181224T1830_Holyday-Vigil-Mass_1st=events_id</t>
  </si>
  <si>
    <t>20181224T2200_Divine-Worship-Mass_1st=events_id</t>
  </si>
  <si>
    <t>20181225T0930_Weekday-Mass_1st=events_id</t>
  </si>
  <si>
    <t>POOLE-HOSPITAL_Chaplaincy_1st=places_id</t>
  </si>
  <si>
    <t>POOLE-HOSPITAL</t>
  </si>
  <si>
    <t>1966-08-12</t>
  </si>
  <si>
    <t>20181226T1030_Divine-Worship-Mass_1st=events_id</t>
  </si>
  <si>
    <t>St Stephen, the First Martyr Feast</t>
  </si>
  <si>
    <t>Poole Hospital NHS Trust Chaplaincy Office</t>
  </si>
  <si>
    <t>20181229T1800_Sunday-Vigil-Mass_1st=events_id</t>
  </si>
  <si>
    <t>https://drive.google.com/uc?id=1OIqE3-1fpZFdvVfHBxCxBT-L2Mt7kEE9Rg</t>
  </si>
  <si>
    <t>20181230T0930_Sunday-Mass_1st=events_id</t>
  </si>
  <si>
    <t>POWLES_Hanah_1st=persons_id</t>
  </si>
  <si>
    <t>20181230T1115_Divine-Worship-Mass_1st=events_id</t>
  </si>
  <si>
    <t>Hanah</t>
  </si>
  <si>
    <t>01202 425365</t>
  </si>
  <si>
    <t>https://www.poole.nhs.uk/patients--visitors/coming-in-as-an-inpatient/spiritual-and-pastoral-care.aspx</t>
  </si>
  <si>
    <t>Sat 18/09 00:00</t>
  </si>
  <si>
    <t>PORTSMOUTH-1_Deanery_1st=places_id</t>
  </si>
  <si>
    <t>PORTSMOUTH-1</t>
  </si>
  <si>
    <t>TABOR-BATT</t>
  </si>
  <si>
    <t>Deanery</t>
  </si>
  <si>
    <t>Portsmouth Deanery 1 of Our Lady and Bl John Henry Newman</t>
  </si>
  <si>
    <t>https://drive.google.com/uc?id=1lFU9XrqWjOaYb0dV3oLxIBlWBh3txXu5tA</t>
  </si>
  <si>
    <t>Romy</t>
  </si>
  <si>
    <t>Romy Rosario</t>
  </si>
  <si>
    <t>http://www.portsmouthdiocese.org.uk/directory/organisation/1095.htm</t>
  </si>
  <si>
    <t>romypowles@hotmail.com</t>
  </si>
  <si>
    <t>PORTSMOUTH-2_Deanery_1st=places_id</t>
  </si>
  <si>
    <t>PORTSMOUTH-2</t>
  </si>
  <si>
    <t>1962-08-30</t>
  </si>
  <si>
    <t>Peru</t>
  </si>
  <si>
    <t>Portsmouth Deanery 2</t>
  </si>
  <si>
    <t>PORTSMOUTH-3_Deanery_1st=places_id</t>
  </si>
  <si>
    <t>PE:Peru</t>
  </si>
  <si>
    <t>PORTSMOUTH-3</t>
  </si>
  <si>
    <t>https://drive.google.com/uc?id=1xcfymqMiQDQBFC3w8Xy4-8Kj3sAZpRTz6w</t>
  </si>
  <si>
    <t>Portsmouth Deanery 3</t>
  </si>
  <si>
    <t>POWLES_Tania_1st=persons_id</t>
  </si>
  <si>
    <t>PORTSMOUTH-4_Deanery_1st=places_id</t>
  </si>
  <si>
    <t>Tania</t>
  </si>
  <si>
    <t>PORTSMOUTH-4</t>
  </si>
  <si>
    <t>Portsmouth Deanery 4</t>
  </si>
  <si>
    <t>Buenos Aires, Argentina</t>
  </si>
  <si>
    <t>PORTSMOUTH-5_Deanery_1st=places_id</t>
  </si>
  <si>
    <t>PORTSMOUTH-5</t>
  </si>
  <si>
    <t>Portsmouth Deanery 5</t>
  </si>
  <si>
    <t>https://drive.google.com/uc?id=1QUu47flHB3qR60JlZ7kgA1wySwwmJNZ10Q</t>
  </si>
  <si>
    <t>PORTSMOUTH-6_Deanery_1st=places_id</t>
  </si>
  <si>
    <t>PORTSMOUTH-6</t>
  </si>
  <si>
    <t>Pozzato</t>
  </si>
  <si>
    <t>Portsmouth Deanery 6</t>
  </si>
  <si>
    <t>01202 424358</t>
  </si>
  <si>
    <t>POZZATO_Residence_1st=places_id</t>
  </si>
  <si>
    <t>PORTSMOUTH-7_Deanery_1st=places_id</t>
  </si>
  <si>
    <t>PORTSMOUTH-7</t>
  </si>
  <si>
    <t>Portsmouth Deanery 7</t>
  </si>
  <si>
    <t>PORTSMOUTH-8_Deanery_1st=places_id</t>
  </si>
  <si>
    <t>PORTSMOUTH-8</t>
  </si>
  <si>
    <t>Portsmouth Deanery 8</t>
  </si>
  <si>
    <t>07973 808565</t>
  </si>
  <si>
    <t>PLYMOUTH-DORSET_Deanery_1st=places_id</t>
  </si>
  <si>
    <t>PLYMOUTH-DORSET</t>
  </si>
  <si>
    <t>IT Software</t>
  </si>
  <si>
    <t>Plymouth Deanery of Dorset</t>
  </si>
  <si>
    <t>Diocese</t>
  </si>
  <si>
    <t>Portsmouth Diocesan Bishop's House</t>
  </si>
  <si>
    <t>PRICE_Maureen_1st=persons_id</t>
  </si>
  <si>
    <t>01202 482368</t>
  </si>
  <si>
    <t>Bishop's House</t>
  </si>
  <si>
    <t>PRICE_Residence_2nd=places_id</t>
  </si>
  <si>
    <t>Pursey</t>
  </si>
  <si>
    <t>PO1 3HG</t>
  </si>
  <si>
    <t>purseyfamily@tiscali.co.uk</t>
  </si>
  <si>
    <t>01202 486844</t>
  </si>
  <si>
    <t>PURSEY_Residence_1st=places_id</t>
  </si>
  <si>
    <t>http://www.portsmouthdiocese.org.uk/directory/organisation/1175.htm</t>
  </si>
  <si>
    <t>CHURCH-OF-ENGLAND</t>
  </si>
  <si>
    <t>Ecclesial-Community</t>
  </si>
  <si>
    <t>Cleto</t>
  </si>
  <si>
    <t>Quarchioni</t>
  </si>
  <si>
    <t>BRIAN-WILTON</t>
  </si>
  <si>
    <t>01202 427053</t>
  </si>
  <si>
    <t>Funeral-Directors</t>
  </si>
  <si>
    <t>QUARCHIONI_Residence_1st=places_id</t>
  </si>
  <si>
    <t>Southbourne Office of Brian Wilton FD</t>
  </si>
  <si>
    <t>https://farm4.staticflickr.com/3735/9524209513_622bffd260_b.jpg</t>
  </si>
  <si>
    <t>DERIC-SCOTT</t>
  </si>
  <si>
    <t>QUERRY_Elsie_1st=persons_id</t>
  </si>
  <si>
    <t>Querry</t>
  </si>
  <si>
    <t>Boscombe Office of Deric Scott FD</t>
  </si>
  <si>
    <t>01202 474857</t>
  </si>
  <si>
    <t>QUERRY_Residence_1st=places_id</t>
  </si>
  <si>
    <t>GEORGE-SCOTT</t>
  </si>
  <si>
    <t>Boscombe Office of George Scott FD</t>
  </si>
  <si>
    <t>Rangou</t>
  </si>
  <si>
    <t>07717 845421</t>
  </si>
  <si>
    <t>HARRY-TOMES-LTD</t>
  </si>
  <si>
    <t>RANGOU_Residence_1st=places_id</t>
  </si>
  <si>
    <t>full-name</t>
  </si>
  <si>
    <t>rite</t>
  </si>
  <si>
    <t>Institutions ID</t>
  </si>
  <si>
    <t>Lee Gaynor</t>
  </si>
  <si>
    <t>Harry Tomes Ltd Funeral Directors</t>
  </si>
  <si>
    <t>lrangou@hotmail.com</t>
  </si>
  <si>
    <t>contactus@harrytomes.com</t>
  </si>
  <si>
    <t>Read-Wilson</t>
  </si>
  <si>
    <t>01202 394340</t>
  </si>
  <si>
    <t>31-33</t>
  </si>
  <si>
    <t>Tricia</t>
  </si>
  <si>
    <t>Tower</t>
  </si>
  <si>
    <t>01202 429143</t>
  </si>
  <si>
    <t>READ-WILSON_Residence_1st=places_id</t>
  </si>
  <si>
    <t>Redvers-Harris</t>
  </si>
  <si>
    <t>OLW</t>
  </si>
  <si>
    <t>frjonathanrh@btinternet.com</t>
  </si>
  <si>
    <t>07847 521717</t>
  </si>
  <si>
    <t>REDVERS-HARRIS_Residence_1st=places_id</t>
  </si>
  <si>
    <t>BH1 4LA</t>
  </si>
  <si>
    <t>Minister of Religion (Parish Priest,Ordinariate Clergy Chapter Coordinator)</t>
  </si>
  <si>
    <t>http://www.ordinariate.org.uk/organisation/clergy/75.jpg</t>
  </si>
  <si>
    <t>RESTORI_Steven_1st=persons_id</t>
  </si>
  <si>
    <t>Restori</t>
  </si>
  <si>
    <t>chancellor@portsmouthdiocese.org.uk</t>
  </si>
  <si>
    <t>02392 826019</t>
  </si>
  <si>
    <t>Rite</t>
  </si>
  <si>
    <t>Chaldean_Uniate-Church_1st=institutions_id</t>
  </si>
  <si>
    <t>Minister of Religion (Chancellor of the Diocese of Portsmouth,Coordinating Pastor)</t>
  </si>
  <si>
    <t>Chaldean</t>
  </si>
  <si>
    <t>Reynolds</t>
  </si>
  <si>
    <t>Jesse Ron</t>
  </si>
  <si>
    <t>Uniate-Church</t>
  </si>
  <si>
    <t>Chaldean Catholic Church</t>
  </si>
  <si>
    <t>Syro-Oriental / Eastern Syrian</t>
  </si>
  <si>
    <t>HEAD-AND-WHEEBLE</t>
  </si>
  <si>
    <t>Bournemouth Office of Head and Wheeble FD</t>
  </si>
  <si>
    <t>Jesuit</t>
  </si>
  <si>
    <t>Order</t>
  </si>
  <si>
    <t>HINTON-WOODLAND-BURIAL-GROUND-COOPERATIVE</t>
  </si>
  <si>
    <t>Society of Jesus</t>
  </si>
  <si>
    <t>Neocatechumenate</t>
  </si>
  <si>
    <t>Charism</t>
  </si>
  <si>
    <t>The Neocatechumenal Way</t>
  </si>
  <si>
    <t>Opus-Dei_Prelature_1st=institutions_id</t>
  </si>
  <si>
    <t>Opus-Dei</t>
  </si>
  <si>
    <t>Prelature</t>
  </si>
  <si>
    <t>The Prelature of the Holy Cross and Opus Dei</t>
  </si>
  <si>
    <t>Our-Lady-of-Walsingham</t>
  </si>
  <si>
    <t>Ordinariate</t>
  </si>
  <si>
    <t>MILLER-BROTHERS</t>
  </si>
  <si>
    <t>The Personal Ordinariate of Our Lady of Walsingham</t>
  </si>
  <si>
    <t>Latin / Sarum / Ordinariate Use</t>
  </si>
  <si>
    <t>Salesians_1st=institutions_id</t>
  </si>
  <si>
    <t>Salesians</t>
  </si>
  <si>
    <t>The Salesians of Don Bosco, or Society of St Francis de Sales</t>
  </si>
  <si>
    <t>Christchurch Office of Miller Brothers FD</t>
  </si>
  <si>
    <t>Syro-Malabar</t>
  </si>
  <si>
    <t>Syro-Malabar Catholic Church</t>
  </si>
  <si>
    <t>Syro-Malankara</t>
  </si>
  <si>
    <t>Syro-Malankara Catholic Church</t>
  </si>
  <si>
    <t>Syro-Oriental / Western Syrian</t>
  </si>
  <si>
    <t>SOUTHBOURNE-COOPERATIVE_Funeral-Directors_1st=places_id</t>
  </si>
  <si>
    <t>United-Church-of-Canada_Ecclesial-Community_1st=institutions_id</t>
  </si>
  <si>
    <t>SOUTHBOURNE-COOPERATIVE</t>
  </si>
  <si>
    <t>United-Church-of-Canada</t>
  </si>
  <si>
    <t>United Church of Canada</t>
  </si>
  <si>
    <t>Cate</t>
  </si>
  <si>
    <t>Southbourne Office of Cooperative FD</t>
  </si>
  <si>
    <t>c.brennenstuhl@tiscali.co.uk</t>
  </si>
  <si>
    <t>07875 385558</t>
  </si>
  <si>
    <t>TAPPER</t>
  </si>
  <si>
    <t>Christchurch Office of Tapper Funeral Service</t>
  </si>
  <si>
    <t>Rhymes</t>
  </si>
  <si>
    <t>01202 259305</t>
  </si>
  <si>
    <t>RHYMES_Residence_1st=places_id</t>
  </si>
  <si>
    <t>Parish</t>
  </si>
  <si>
    <t>AVON-STOUR_Pastoral-Area_1st=places_id</t>
  </si>
  <si>
    <t>Christchurch Catholic Parish of the Immaculate Conception and St Joseph</t>
  </si>
  <si>
    <t>icsjoffice@portsmouthdiocese.org.uk</t>
  </si>
  <si>
    <t>Parish Office</t>
  </si>
  <si>
    <t>Purewell</t>
  </si>
  <si>
    <t>BH23 1EH</t>
  </si>
  <si>
    <t>www.stjosephscentrechristchurch.org.uk</t>
  </si>
  <si>
    <t>Danny</t>
  </si>
  <si>
    <t>Ribeiro</t>
  </si>
  <si>
    <t>Danny Jose Barros Ribeiro</t>
  </si>
  <si>
    <t>FORDINGBRIDGE_Parish_1st=places_id</t>
  </si>
  <si>
    <t>FORDINGBRIDGE</t>
  </si>
  <si>
    <t>Fordingbridge Catholic Parish of Our Lady of Sorrows and St Philip Benizi</t>
  </si>
  <si>
    <t>shandolos@portsmouthdiocese.org.uk</t>
  </si>
  <si>
    <t>Clapham</t>
  </si>
  <si>
    <t>Salisbury</t>
  </si>
  <si>
    <t>SP6 1EG</t>
  </si>
  <si>
    <t>HIGHCLIFFE</t>
  </si>
  <si>
    <t>Highcliffe Catholic Parish of Holy Redeemer</t>
  </si>
  <si>
    <t>pobada@portsmouthdiocese.org.uk</t>
  </si>
  <si>
    <t>Rice</t>
  </si>
  <si>
    <t>Kilmington</t>
  </si>
  <si>
    <t>Highcliffe</t>
  </si>
  <si>
    <t>BH23 5BL</t>
  </si>
  <si>
    <t>IFORD</t>
  </si>
  <si>
    <t>RICHE_Mary_1st=persons_id</t>
  </si>
  <si>
    <t>Association</t>
  </si>
  <si>
    <t>Iford Catholic Parish of St Thomas More</t>
  </si>
  <si>
    <t>stmiford@portsmouthdiocese.org.uk</t>
  </si>
  <si>
    <t>01202 485588</t>
  </si>
  <si>
    <t>Movement</t>
  </si>
  <si>
    <t>Exton</t>
  </si>
  <si>
    <t>Sodality</t>
  </si>
  <si>
    <t>Iford</t>
  </si>
  <si>
    <t>01202 246318</t>
  </si>
  <si>
    <t>BH6 5QG</t>
  </si>
  <si>
    <t>RICHE_Residence_1st=places_id</t>
  </si>
  <si>
    <t>st.thomasmorechurch.org.uk</t>
  </si>
  <si>
    <t>RINGWOOD_Parish_1st=places_id</t>
  </si>
  <si>
    <t>RICHE_Sarah_1st=persons_id</t>
  </si>
  <si>
    <t>Ringwood Catholic Parish of Sacred Heart and St Therese</t>
  </si>
  <si>
    <t>The</t>
  </si>
  <si>
    <t>Close</t>
  </si>
  <si>
    <t>01202 399029</t>
  </si>
  <si>
    <t>RICHE_Residence_2nd=places_id</t>
  </si>
  <si>
    <t>BH24 1LA</t>
  </si>
  <si>
    <t>SOUTHBOURNE</t>
  </si>
  <si>
    <t>Riche-Gallet</t>
  </si>
  <si>
    <t>claireriche2@yahoo.co.uk</t>
  </si>
  <si>
    <t>01202 423432</t>
  </si>
  <si>
    <t>WEEKLIES</t>
  </si>
  <si>
    <t>Southbourne Catholic Parish of Our Lady Queen of Peace and Blessed Margaret Pole</t>
  </si>
  <si>
    <t>olqp@portsmouthdiocese.org.uk</t>
  </si>
  <si>
    <t>Southbourne</t>
  </si>
  <si>
    <t>BH6 3ER</t>
  </si>
  <si>
    <t>TODDLER GROUP</t>
  </si>
  <si>
    <t>Achenkunju family &lt;jachenkunju@yahoo.com&gt;,</t>
  </si>
  <si>
    <t>BOURNEMOUTH-CORPUS-CHRISTI</t>
  </si>
  <si>
    <t>01202 423431</t>
  </si>
  <si>
    <t>BOURNEMOUTH_Pastoral-Area_1st=places_id</t>
  </si>
  <si>
    <t>Boscombe Catholic Parish of Corpus Christi</t>
  </si>
  <si>
    <t>ccoffice@portsmouthdiocese.org.uk</t>
  </si>
  <si>
    <t>17-18</t>
  </si>
  <si>
    <t>St James</t>
  </si>
  <si>
    <t>Adam Langrish &lt;ALangrish@college-chambers.co.uk&gt;,</t>
  </si>
  <si>
    <t>Alan McEwen &lt;alanandanne@uwclub.net&gt;,</t>
  </si>
  <si>
    <t>Square</t>
  </si>
  <si>
    <t>Andrew Phillips &lt;awrphillips@gmail.com&gt;,</t>
  </si>
  <si>
    <t>Aneesh Joseph &lt;aj11g15@soton.ac.uk&gt;,</t>
  </si>
  <si>
    <t>Anita Galea &lt;anitagalea@hotmail.co.uk&gt;,</t>
  </si>
  <si>
    <t>BH5 2BX</t>
  </si>
  <si>
    <t>Ann Freeman &lt;eaanstey@hotmail.co.uk&gt;,</t>
  </si>
  <si>
    <t>RIDGEON_Duncan_1st=persons_id</t>
  </si>
  <si>
    <t>Ann Lodge &lt;ann.lodge3@hotmail.co.uk&gt;,</t>
  </si>
  <si>
    <t>Anne Roberts &lt;anneroberts007@btinternet.com&gt;,</t>
  </si>
  <si>
    <t>Ridgeon</t>
  </si>
  <si>
    <t>Antony Elliott &lt;antonytelliott@gmail.com&gt;,</t>
  </si>
  <si>
    <t>Newsletter announcing resignation of Seaon O'Connell:http://corpuschristiboscombe.org.uk/wp-content/uploads/2014/07/Newsletter-23rd-Sunday-of-year-B-20151.pdf</t>
  </si>
  <si>
    <t>Avon-Stour-Pastoral-Area Assistant-Webmaster &lt;cosgrovem@btinternet.com&gt;,</t>
  </si>
  <si>
    <t>http://corpuschristiboscombe.org.uk/</t>
  </si>
  <si>
    <t>Avon-Stour-Pastoral-Area Webmaster &lt;aspawebsite2017@gmail.com&gt;,</t>
  </si>
  <si>
    <t>Barbara Baker &lt;barbarabaker56@btinternet.com&gt;,</t>
  </si>
  <si>
    <t>Barbara Gillings &lt;barbara_gillings@hotmail.com&gt;,</t>
  </si>
  <si>
    <t>BOURNEMOUTH-SACRED-HEART_Parish_1st=places_id</t>
  </si>
  <si>
    <t>Barbara Ossowska &lt;barbara.ossowska81@gmail.com&gt;,</t>
  </si>
  <si>
    <t>BOURNEMOUTH-SACRED-HEART</t>
  </si>
  <si>
    <t>duncan.ridgeon@rbch.nhs.uk</t>
  </si>
  <si>
    <t>Barry Corden &lt;barry.corden1@btinternet.com&gt;,</t>
  </si>
  <si>
    <t>07779 344918</t>
  </si>
  <si>
    <t>Betty Scollard &lt;bettyscollard@gmail.com&gt;,</t>
  </si>
  <si>
    <t>Bincy George &lt;josephmalayil@hotmail.co.uk&gt;,</t>
  </si>
  <si>
    <t>Bob Barton &lt;bobmena@sky.com&gt;,</t>
  </si>
  <si>
    <t>Bournemouth-Castlepoint-with-Charminster Parish-Office &lt;charminster@portsmouthdiocese.org.uk&gt;,</t>
  </si>
  <si>
    <t>Bournemouth Sacred Heart Parish</t>
  </si>
  <si>
    <t>office.sacredheart@btinternet.com</t>
  </si>
  <si>
    <t>Minister of Religion (Elder, Hospital Chaplain))</t>
  </si>
  <si>
    <t>Bournemouth-Corpus-Christi Parish-Office &lt;ccoffice@portsmouthdiocese.org.uk&gt;,</t>
  </si>
  <si>
    <t>Bournemouth-Ensbury-Park-with-Kinson Parish-Office &lt;bournemouth@prcdtr.org.uk&gt;,</t>
  </si>
  <si>
    <t>Bournemouth-Ordinariate Mission-Office &lt;bournemouth@ordinariate.org.uk&gt;,</t>
  </si>
  <si>
    <t>Bournemouth-Polish Mission-Office &lt;bournemouth@pcmew.org&gt;,</t>
  </si>
  <si>
    <t>BH1 1BZ</t>
  </si>
  <si>
    <t>Bournemouth-Sacred-Heart Parish-Office &lt;office@sac-heart.org&gt;,</t>
  </si>
  <si>
    <t>Brian Copus &lt;bgcopus@gmail.com&gt;,</t>
  </si>
  <si>
    <t>Bridie Rocks &lt;bridierocks99@gmail.com&gt;,</t>
  </si>
  <si>
    <t>Carl Buckland &lt;cgbuckland@gmail.com&gt;,</t>
  </si>
  <si>
    <t>https://drive.google.com/uc?id=0BxY8FTVhdfNbYktCQzN3QWQxSHM</t>
  </si>
  <si>
    <t>Carol Mann &lt;blackdog-57@hotmail.com&gt;,</t>
  </si>
  <si>
    <t>http://www.sac-heart.org/</t>
  </si>
  <si>
    <t>Cat Jordan &lt;realcatjordan@gmail.com&gt;,</t>
  </si>
  <si>
    <t>Charlotte Riley &lt;charlotteriley74@yahoo.com&gt;,</t>
  </si>
  <si>
    <t>Chris Evans &lt;chris_r_evans_2000@yahoo.com&gt;,</t>
  </si>
  <si>
    <t>Christchurch Parish-Office &lt;icsjoffice@portsmouthdiocese.org.uk&gt;,</t>
  </si>
  <si>
    <t>BOURNEMOUTH-THE-ANNUNCIATION-AND-ST-EDMUND-CAMPION_Parish_1st=places_id</t>
  </si>
  <si>
    <t>Claire Hulme &lt;clkhulme@gmail.com&gt;,</t>
  </si>
  <si>
    <t>RILEY_Hilda_1st=persons_id</t>
  </si>
  <si>
    <t>BOURNEMOUTH-THE-ANNUNCIATION-AND-ST-EDMUND-CAMPION</t>
  </si>
  <si>
    <t>Cynthia Dubach &lt;c.dubach@icloud.com&gt;,</t>
  </si>
  <si>
    <t>Danni Hearn &lt;danni.hearn2011@gmail.com&gt;,</t>
  </si>
  <si>
    <t>David Broom &lt;david.broom@talk21.com&gt;,</t>
  </si>
  <si>
    <t>David Collier &lt;david.collier@poole.nhs.uk&gt;,</t>
  </si>
  <si>
    <t>David McGonigle &lt;david.p.mcgonigle@gmail.com&gt;,</t>
  </si>
  <si>
    <t>Edwin Barnes &lt;mgredwinb@gmail.com&gt;,</t>
  </si>
  <si>
    <t>Bournemouth The Annunciation and St Edmund Campion parish</t>
  </si>
  <si>
    <t>Edwin Frugone &lt;efrugone@mundolimpio.cl&gt;,</t>
  </si>
  <si>
    <t>charminster@portsmouthdiocese.org.uk</t>
  </si>
  <si>
    <t>Emilia Taranowski &lt;emilia_85@icloud.com&gt;,</t>
  </si>
  <si>
    <t>Exton-Road Nursery-Office &lt;extonroadnursery@gmail.com&gt;,</t>
  </si>
  <si>
    <t>Fordingbridge-with-Ringwood Parish-Office &lt;shandolos@portsmouthdiocese.org.uk&gt;,</t>
  </si>
  <si>
    <t>Fred Jones &lt;frederickjones1933@gmail.com&gt;,</t>
  </si>
  <si>
    <t>Gary Clarke &lt;gclarke@utilitywarehouse.org.uk&gt;,</t>
  </si>
  <si>
    <t>RILEY_Residence_1st=places_id</t>
  </si>
  <si>
    <t>Govamma Kativarapu &lt;govamma@yahoo.com&gt;,</t>
  </si>
  <si>
    <t>Highcliffe Parish-Office &lt;pobada@portsmouthdiocese.org.uk&gt;,</t>
  </si>
  <si>
    <t>Howard Spriggs &lt;howard.spriggs@virgin.net&gt;,</t>
  </si>
  <si>
    <t>Iford Parish-Office &lt;stmiford@portsmouthdiocese.org.uk&gt;,</t>
  </si>
  <si>
    <t>BH8 9RW</t>
  </si>
  <si>
    <t>Ify Zekezie &lt;ifyogomau@yahoo.com&gt;,</t>
  </si>
  <si>
    <t>Jan Hares &lt;jeanettehares@hotmail.com&gt;,</t>
  </si>
  <si>
    <t>Jayne Taylor &lt;markrtaylor86@gmail.com&gt;,</t>
  </si>
  <si>
    <t>Joan Kendall &lt;joan12kendall@hotmail.com&gt;,</t>
  </si>
  <si>
    <t>Jocelyn Rowland &lt;jocelyn.c.rowland@gmail.com&gt;,</t>
  </si>
  <si>
    <t>http://www.annunciation-stedmundcampion.co.uk/</t>
  </si>
  <si>
    <t>Jodie Evans &lt;villageowl@outlook.com&gt;,</t>
  </si>
  <si>
    <t>John Bishop &lt;johnbishop1@btconnect.com&gt;,</t>
  </si>
  <si>
    <t>John Hares &lt;jhares@ascom.net&gt;,</t>
  </si>
  <si>
    <t>John Howells &lt;jfhowells@hotmail.com&gt;,</t>
  </si>
  <si>
    <t>John Lavers &lt;jlavers@portsmouthdiocese.org.uk&gt;,</t>
  </si>
  <si>
    <t>WESTBOURNE_Parish_1st=places_id</t>
  </si>
  <si>
    <t>John Murphy &lt;murphyjohn1946@gmail.com&gt;,</t>
  </si>
  <si>
    <t>WESTBOURNE</t>
  </si>
  <si>
    <t>John Murphy &lt;themurphs@ntlworld.com&gt;,</t>
  </si>
  <si>
    <t>John Wilson &lt;jwi9071@ntlworld.com&gt;,</t>
  </si>
  <si>
    <t>Joppan Thomas &lt;littijoppan@gmail.com&gt;,</t>
  </si>
  <si>
    <t>Jose Lorca &lt;jose_lorca@live.com&gt;.</t>
  </si>
  <si>
    <t>Julia Marsh &lt;juliamarsh68@yahoo.co.uk&gt;,</t>
  </si>
  <si>
    <t>Roberts</t>
  </si>
  <si>
    <t>Karen Roque &lt;mirenkhaye@yahoo.com&gt;,</t>
  </si>
  <si>
    <t>Kelsey Brookes &lt;kelseybrookes2012@gmail.com&gt;,</t>
  </si>
  <si>
    <t>Kerry Jenkins &lt;k.jenkins16@ntlworld.com&gt;,</t>
  </si>
  <si>
    <t>Westbourne Catholic Parish of Our Lady Immaculate</t>
  </si>
  <si>
    <t>Kevin Cable &lt;fr.kevin@btopenworld.com&gt;,</t>
  </si>
  <si>
    <t>westbourne@portsmouthdiocese.org.uk</t>
  </si>
  <si>
    <t>01202 764027</t>
  </si>
  <si>
    <t>Kevin Hoiles &lt;khoiles@portsmouthdiocese.org.uk&gt;,</t>
  </si>
  <si>
    <t>Kimberley Evans &lt;any_old_addy@hotmail.com&gt;,</t>
  </si>
  <si>
    <t>Alum Chine</t>
  </si>
  <si>
    <t>Kirstin Chávez-Muñoz &lt;kwisemanu@gmail.com&gt;,</t>
  </si>
  <si>
    <t>01202 428795</t>
  </si>
  <si>
    <t>Lal Family &lt;lal.likitha@yahoo.com&gt;,</t>
  </si>
  <si>
    <t>Lauren Annicchiarico &lt;Lauren@frenchlawmatters.co.uk&gt;,</t>
  </si>
  <si>
    <t>ROBERTS_Residence_1st=places_id</t>
  </si>
  <si>
    <t>Linda Cunniffe &lt;lindacunniffe55@gmail.com&gt;,</t>
  </si>
  <si>
    <t>Westbourne</t>
  </si>
  <si>
    <t>Lisa Jordan &lt;lksjordan@gmail.com&gt;,</t>
  </si>
  <si>
    <t>BH4 8DX</t>
  </si>
  <si>
    <t>Louise Oliver &lt;louisenoliver@hotmail.co.uk&gt;,</t>
  </si>
  <si>
    <t>Luka Celent &lt;luka.celent@gmail.com&gt;,</t>
  </si>
  <si>
    <t>Madeleine Hemsley &lt;mjemsley@hotmail.co.uk&gt;,</t>
  </si>
  <si>
    <t>Maggie Lovegrove &lt;maggielovegrove@hotmail.co.uk&gt;,</t>
  </si>
  <si>
    <t>Marco Zedda &lt;zedda.marco40@gmail.com&gt;,</t>
  </si>
  <si>
    <t>http://www.westmoors-pc.gov.uk/West-Moors-PC/UserFiles/Images/CommunityLife/stanthony04_small.jpg</t>
  </si>
  <si>
    <t>Margaret Humphries &lt;Margaret.Humphries@gmail.com&gt;,</t>
  </si>
  <si>
    <t>Margaret Simpson &lt;margaret.simpson1@ntlworld.com&gt;,</t>
  </si>
  <si>
    <t>Maria Sciberras &lt;mariasciberras@hotmail.co.uk&gt;,</t>
  </si>
  <si>
    <t>Marie Deering &lt;maried70@hotmail.co.uk&gt;,</t>
  </si>
  <si>
    <t>Mark Pashley &lt;mark.pashley@btinternet.com&gt;,</t>
  </si>
  <si>
    <t>Marysa Coulter &lt;marysa@btinternet.com&gt;,</t>
  </si>
  <si>
    <t>Michael and Sybil Tierney &lt;michael.tierney8@gmail.com&gt;,</t>
  </si>
  <si>
    <t>Mike Lanham &lt;j.lanham832@btinternet.com&gt;,</t>
  </si>
  <si>
    <t>Mike Powell &lt;mike.j.powell@ntlworld.com&gt;,</t>
  </si>
  <si>
    <t>Muriel Wiggett &lt;murielwiggett@hotmail.co.uk&gt;,</t>
  </si>
  <si>
    <t>Nadia Cassettai &lt;nadia.cass1976@gmail.com&gt;,</t>
  </si>
  <si>
    <t>Natalie Egmore &lt;nategmore81@hotmail.co.uk&gt;,</t>
  </si>
  <si>
    <t>Neil Dawson &lt;neil2303@btinternet.com&gt;,</t>
  </si>
  <si>
    <t>Jack Brady Edward</t>
  </si>
  <si>
    <t>Pat Batten &lt;pat.batten2017@gmail.com&gt;,</t>
  </si>
  <si>
    <t>Peter Britton &lt;peterbritton57@outlook.com&gt;,</t>
  </si>
  <si>
    <t>Peter Lucas &lt;peter.lucas@gmail.com&gt;,</t>
  </si>
  <si>
    <t>Poole Parish-Office &lt;poole-stmary@prcdtr.org.uk&gt;,</t>
  </si>
  <si>
    <t>Poole-Broadstone Parish-Office &lt;poole-stanthony@prcdtr.org.uk&gt;,</t>
  </si>
  <si>
    <t>Poole-Parkstone Parish-Office &lt;poole-stjoseph@prcdtr.org.uk&gt;,</t>
  </si>
  <si>
    <t>nicole_7967@yahoo.co.uk</t>
  </si>
  <si>
    <t>07740 098649</t>
  </si>
  <si>
    <t>Poole-Upper-Parkstone Parish-Office &lt;poole-olf@prcdtr.org.uk&gt;,</t>
  </si>
  <si>
    <t>catholicwestbourne.org</t>
  </si>
  <si>
    <t>Rebecca McGonigle &lt;bextra30@yahoo.com&gt;,</t>
  </si>
  <si>
    <t>ROBERTS_Residence_2nd=places_id</t>
  </si>
  <si>
    <t>Richard Martin &lt;rmartin@portsmouthdiocese.org.uk&gt;,</t>
  </si>
  <si>
    <t>Romy Powles &lt;romypowles@hotmail.com&gt;,</t>
  </si>
  <si>
    <t>Ron Hendrick &lt;ronanhendrick@talktalk.net&gt;,</t>
  </si>
  <si>
    <t>Ross Lovegrove &lt;ross_lovegrove@hotmail.co.uk&gt;,</t>
  </si>
  <si>
    <t>BROCKENHURST_Parish_1st=places_id</t>
  </si>
  <si>
    <t>Ryan Browne &lt;browne14@gmail.com&gt;,</t>
  </si>
  <si>
    <t>Sarah Keeping &lt;SKeeping@hotmail.co.uk&gt;,</t>
  </si>
  <si>
    <t>Sheila Skellon &lt;682421sheila@gmail.com&gt;,</t>
  </si>
  <si>
    <t>Sherlyn Rowland &lt;sherlynrowland@gmail.com&gt;,</t>
  </si>
  <si>
    <t>Southbourne Parish-Office &lt;olqp@portsmouthdiocese.org.uk&gt;,</t>
  </si>
  <si>
    <t>Stella Kerr &lt;stella-kerr@tiscali.co.uk&gt;,</t>
  </si>
  <si>
    <t>Stephen Baker &lt;stephenbaker57@btinternet.com&gt;,</t>
  </si>
  <si>
    <t>Steve Ferris &lt;sf1951@hotmail.co.uk&gt;,</t>
  </si>
  <si>
    <t>NEW-FOREST_Pastoral-Area_1st=places_id</t>
  </si>
  <si>
    <t>Sue Sims &lt;suesims1952@gmail.com&gt;,</t>
  </si>
  <si>
    <t>Brockenhurst Catholic Parish of St Anne</t>
  </si>
  <si>
    <t>Sue Vine &lt;g.vine@homecall.co.uk&gt;,</t>
  </si>
  <si>
    <t>lymbrock@sky.com</t>
  </si>
  <si>
    <t>Terry and Patricia Kuruppu &lt;tkuruppu4@yahoo.com&gt;,</t>
  </si>
  <si>
    <t>01590 622301</t>
  </si>
  <si>
    <t>Terry Lane &lt;e.lane30@ntlworld.com&gt;,</t>
  </si>
  <si>
    <t>Tharayil Family &lt;jose.kuruvila@yahoo.com&gt;,</t>
  </si>
  <si>
    <t>Rhinefield</t>
  </si>
  <si>
    <t>Theresa Drucker &lt;theresa.ducker@ntlworld.com&gt;,</t>
  </si>
  <si>
    <t>Tilly Lucantoni &lt;tillylucantoni@hotmail.com&gt;,</t>
  </si>
  <si>
    <t>Bev</t>
  </si>
  <si>
    <t>Tim Hackwell &lt;mitnej@live.co.uk&gt;,</t>
  </si>
  <si>
    <t>Robertson</t>
  </si>
  <si>
    <t>Beverley</t>
  </si>
  <si>
    <t>SO42 7SR</t>
  </si>
  <si>
    <t>Tom and Veronica Morley &lt;tompmorley@gmail.com&gt;,</t>
  </si>
  <si>
    <t>Tracey Phillips &lt;traceytjphillips@gmail.com&gt;,</t>
  </si>
  <si>
    <t>Vivian Clarke &lt;info@mundolimpio.cl&gt;,</t>
  </si>
  <si>
    <t>Wendy Fisher &lt;wendyfisher85@hotmail.com&gt;,</t>
  </si>
  <si>
    <t>West-Moors Parish-Office &lt;westmoors@prcdtr.org.uk&gt;,</t>
  </si>
  <si>
    <t>Westbourne Parish-Office &lt;westbourne@portsmouthdiocese.org.uk&gt;,</t>
  </si>
  <si>
    <t>Wimborne Parish-Office &lt;office@stcatherines.plus.com&gt;</t>
  </si>
  <si>
    <t>http://www.nfwp.org.uk/brockenhurst/</t>
  </si>
  <si>
    <t>Lives in Cyprus</t>
  </si>
  <si>
    <t>LYMINGTON_Parish_1st=places_id</t>
  </si>
  <si>
    <t>Lymington Catholic Parish of Our Lady of Mercy and St Joseph</t>
  </si>
  <si>
    <t>01590 672711</t>
  </si>
  <si>
    <t>High</t>
  </si>
  <si>
    <t>Street</t>
  </si>
  <si>
    <t>ROBINSON_Colleen_1st=persons_id</t>
  </si>
  <si>
    <t>Colleen</t>
  </si>
  <si>
    <t>SO41 9AQ</t>
  </si>
  <si>
    <t>Colleen Anne Kate</t>
  </si>
  <si>
    <t>http://lymrcchurch.blogspot.co.uk/</t>
  </si>
  <si>
    <t>colleen@gmail.com</t>
  </si>
  <si>
    <t>07846 488830</t>
  </si>
  <si>
    <t>LYNDHURST_Parish_1st=places_id</t>
  </si>
  <si>
    <t>ROBINSON_Residence_1st=places_id</t>
  </si>
  <si>
    <t>LYNDHURST</t>
  </si>
  <si>
    <t>Lyndhurst Catholic Parish of Our Lady of the Assumption and St Edward</t>
  </si>
  <si>
    <t>stephen.short@btinternet.com</t>
  </si>
  <si>
    <t>02380 282011</t>
  </si>
  <si>
    <t>Empress</t>
  </si>
  <si>
    <t>SO43 7AE</t>
  </si>
  <si>
    <t>MILFORD-ON-SEA_Parish_1st=places_id</t>
  </si>
  <si>
    <t>MILFORD-ON-SEA</t>
  </si>
  <si>
    <t>01202 771883</t>
  </si>
  <si>
    <t>ROBINSON_Residence_2nd=places_id</t>
  </si>
  <si>
    <t>Milford-on-Sea Catholic Parish of St Francis of Assisi</t>
  </si>
  <si>
    <t>Park</t>
  </si>
  <si>
    <t>Milford-on-Sea</t>
  </si>
  <si>
    <t>SO41 0PT</t>
  </si>
  <si>
    <t>ROCATTO_Christina_1st=persons_id</t>
  </si>
  <si>
    <t>#noAction</t>
  </si>
  <si>
    <t>intentionNotice</t>
  </si>
  <si>
    <t>Rocatto</t>
  </si>
  <si>
    <t>type</t>
  </si>
  <si>
    <t>initiatedDate</t>
  </si>
  <si>
    <t>saidOnOrAroundDate</t>
  </si>
  <si>
    <t>http://www.nfwp.org.uk/milford-on-sea-1/</t>
  </si>
  <si>
    <t>note</t>
  </si>
  <si>
    <t>beneficiary_persons_ids[0]</t>
  </si>
  <si>
    <t>beneficiary_persons_ids[1]</t>
  </si>
  <si>
    <t>said-mass_events_id[]</t>
  </si>
  <si>
    <t>NEW-MILTON_Parish_1st=places_id</t>
  </si>
  <si>
    <t>ROCATTO_Residence_1st=places_id</t>
  </si>
  <si>
    <t>New Milton Catholic Parish of Our Lady of Lourdes</t>
  </si>
  <si>
    <t>Bridie</t>
  </si>
  <si>
    <t>OBP</t>
  </si>
  <si>
    <t>bridierocks99@gmail.com</t>
  </si>
  <si>
    <t>01202 425029</t>
  </si>
  <si>
    <t>ROCKS_Residence_1st=places_id</t>
  </si>
  <si>
    <t>For copy/paste only</t>
  </si>
  <si>
    <t>Roldan-King</t>
  </si>
  <si>
    <t>Type</t>
  </si>
  <si>
    <t>Date Initiated</t>
  </si>
  <si>
    <t>01202 430686</t>
  </si>
  <si>
    <t>Said~</t>
  </si>
  <si>
    <t>2016 Said Event ID</t>
  </si>
  <si>
    <t>2017 Said Event ID</t>
  </si>
  <si>
    <t>2018 Said Event ID</t>
  </si>
  <si>
    <t>2019 Event ID</t>
  </si>
  <si>
    <t>2020 Event ID</t>
  </si>
  <si>
    <t>2021 Event ID</t>
  </si>
  <si>
    <t>Brother Edmund McCarthy</t>
  </si>
  <si>
    <t>Karen</t>
  </si>
  <si>
    <t>Roque</t>
  </si>
  <si>
    <t>RN</t>
  </si>
  <si>
    <t xml:space="preserve">mirenkhaye@yahoo.com </t>
  </si>
  <si>
    <t>07402 568506</t>
  </si>
  <si>
    <t>ROQUE_Residence_2nd=places_id</t>
  </si>
  <si>
    <t>ROQUE_Residence_1st=places_id</t>
  </si>
  <si>
    <t>Nurse (Ophthalmology)</t>
  </si>
  <si>
    <t>Inflamed bowel; biopsy taken 24/10/2016</t>
  </si>
  <si>
    <t>Institutional Cook/Chef</t>
  </si>
  <si>
    <t>Lance Kerr</t>
  </si>
  <si>
    <t>Mount</t>
  </si>
  <si>
    <t>Derek James Andrews</t>
  </si>
  <si>
    <t>BH25 6NT</t>
  </si>
  <si>
    <t>01202 429596</t>
  </si>
  <si>
    <t>ROSE_Residence_1st=places_id</t>
  </si>
  <si>
    <t>http://www.ollcatholicchurch.co.uk/</t>
  </si>
  <si>
    <t>Rose &amp; Eddie Deery</t>
  </si>
  <si>
    <t>TOTTON_Parish_1st=places_id</t>
  </si>
  <si>
    <t>TOTTON</t>
  </si>
  <si>
    <t>ROSSER_Lily_1st=persons_id</t>
  </si>
  <si>
    <t>Lily</t>
  </si>
  <si>
    <t>Totton Catholic Parish of St Theresa of the Child Jesus</t>
  </si>
  <si>
    <t>01202 430740</t>
  </si>
  <si>
    <t>ROSSER_Residence_1st=places_id</t>
  </si>
  <si>
    <t>Elizabeth Scanlan</t>
  </si>
  <si>
    <t>SO40 3AL</t>
  </si>
  <si>
    <t>http://www.nfwp.org.uk/totton-1/</t>
  </si>
  <si>
    <t>WATERSIDE_Parish_1st=places_id</t>
  </si>
  <si>
    <t>WATERSIDE</t>
  </si>
  <si>
    <t>Waterside Catholic Parish</t>
  </si>
  <si>
    <t>watersidecp@btinternet.com</t>
  </si>
  <si>
    <t>02380 843479</t>
  </si>
  <si>
    <t>Angel House</t>
  </si>
  <si>
    <t>Langdown</t>
  </si>
  <si>
    <t>Ashlyn</t>
  </si>
  <si>
    <t>Lawn</t>
  </si>
  <si>
    <t>Rowland</t>
  </si>
  <si>
    <t>Ashlyn Karen</t>
  </si>
  <si>
    <t>Hythe</t>
  </si>
  <si>
    <t>SO45 5GR</t>
  </si>
  <si>
    <t>Theresa Mary Connolly</t>
  </si>
  <si>
    <t>http://www.watersidecatholics.org.uk/</t>
  </si>
  <si>
    <t>01425 653789</t>
  </si>
  <si>
    <t>Katherine Teresa James</t>
  </si>
  <si>
    <t>BLANDFORD-FORUM</t>
  </si>
  <si>
    <t>Blandford Forum Catholic Parish of Our Lady of Lourdes and St Cecilia</t>
  </si>
  <si>
    <t>Leonard &amp; Gladys Hinton</t>
  </si>
  <si>
    <t>blandford@prcdtr.org.uk</t>
  </si>
  <si>
    <t>dennisrowland10@gmail.com</t>
  </si>
  <si>
    <t>White Cliff Mill</t>
  </si>
  <si>
    <t>BLANDFORD FORUM</t>
  </si>
  <si>
    <t>DT11 7BN</t>
  </si>
  <si>
    <t>Syro-Malayalam priest FrChacko is incumbent</t>
  </si>
  <si>
    <t>BOURNEMOUTH-ENSBURY-PARK_Parish_1st=places_id</t>
  </si>
  <si>
    <t>BOURNEMOUTH-ENSBURY-PARK</t>
  </si>
  <si>
    <t>Francis &amp; Katherine Nolan</t>
  </si>
  <si>
    <t>1958-09-19</t>
  </si>
  <si>
    <t>Ensbury Park Catholic Parish of Our Lady of Victories and St Bernadette</t>
  </si>
  <si>
    <t>bournemouth@prcdtr.org.uk</t>
  </si>
  <si>
    <t>01202 572939</t>
  </si>
  <si>
    <t>Draycott</t>
  </si>
  <si>
    <t>Charles Frith</t>
  </si>
  <si>
    <t>BH10 5AR</t>
  </si>
  <si>
    <t>http://www.plymouth-diocese.org.uk/index.php/22-churches/124-bournemouth-our-lady-of-victories-and-st-bernadette</t>
  </si>
  <si>
    <t>BOURNEMOUTH-KINSON</t>
  </si>
  <si>
    <t>Kinson Catholic Parish of Christ the King</t>
  </si>
  <si>
    <t>01202 574277</t>
  </si>
  <si>
    <t>Durdells</t>
  </si>
  <si>
    <t>https://drive.google.com/uc?id=0BxY8FTVhdfNbUWQ5NnFKNFNPTGs</t>
  </si>
  <si>
    <t>BH11 9EH</t>
  </si>
  <si>
    <t>Frank Eric &amp; Magdalen Mary Andrews</t>
  </si>
  <si>
    <t>http://www.plymouth-diocese.org.uk/index.php/22-churches/125-bournemouth-kinson-christ-the-king</t>
  </si>
  <si>
    <t>Elijah</t>
  </si>
  <si>
    <t>Elijah Joseph Francis</t>
  </si>
  <si>
    <t>DORCHESTER_Parish_1st=places_id</t>
  </si>
  <si>
    <t>DORCHESTER</t>
  </si>
  <si>
    <t>Dorchester Catholic Parish of Holy Trinity</t>
  </si>
  <si>
    <t>barry.hallett@prcdtr.org.uk</t>
  </si>
  <si>
    <t>01305 251976</t>
  </si>
  <si>
    <t>Barbara Mary Anthony</t>
  </si>
  <si>
    <t>West</t>
  </si>
  <si>
    <t>DT1 1UP</t>
  </si>
  <si>
    <t>20170824T0930_Weekday-Mass_1st=events_id</t>
  </si>
  <si>
    <t>http://www.holytrinitycatholicchurchdorchester.org.uk/english/whoswho.php</t>
  </si>
  <si>
    <t>Henry Scott</t>
  </si>
  <si>
    <t>POOLE_Parish_1st=places_id</t>
  </si>
  <si>
    <t>David &amp; Jo Cassidy</t>
  </si>
  <si>
    <t>David's was original Foundation Mass. First said under joint name 2016. Family like the idea of both having same day as David's and using their known-as names.</t>
  </si>
  <si>
    <t>Poole Catholic Parish of St Mary</t>
  </si>
  <si>
    <t>poole-stmary@prcdtr.org.uk</t>
  </si>
  <si>
    <t>01202 675412</t>
  </si>
  <si>
    <t>211A</t>
  </si>
  <si>
    <t>Wimborne</t>
  </si>
  <si>
    <t>BH15 2EG</t>
  </si>
  <si>
    <t>Frederick Rising</t>
  </si>
  <si>
    <t>http://www.stmaryspoole.org.uk/public/index.php</t>
  </si>
  <si>
    <t>Isaac</t>
  </si>
  <si>
    <t>Isaac Raphael</t>
  </si>
  <si>
    <t>POOLE-BROADSTONE_Parish_1st=places_id</t>
  </si>
  <si>
    <t>POOLE-BROADSTONE</t>
  </si>
  <si>
    <t>Broadstone Catholic Parish of St Anthony of Padua</t>
  </si>
  <si>
    <t>Anthony Francis Andrews</t>
  </si>
  <si>
    <t>poole-stanthony@prcdtr.org.uk</t>
  </si>
  <si>
    <t>01202 693336</t>
  </si>
  <si>
    <t>York</t>
  </si>
  <si>
    <t>BH18 8ER</t>
  </si>
  <si>
    <t>Ron &amp; Sylvia Esposti</t>
  </si>
  <si>
    <t>POOLE-PARKSTONE_Parish_1st=places_id</t>
  </si>
  <si>
    <t>Said date is wedding anniversary</t>
  </si>
  <si>
    <t>POOLE-PARKSTONE</t>
  </si>
  <si>
    <t>Parkstone Catholic Parish of Saints Joseph and Walburga</t>
  </si>
  <si>
    <t>poole-stjoseph@prcdtr.org.uk</t>
  </si>
  <si>
    <t>01202 746539</t>
  </si>
  <si>
    <t>Brian Frith</t>
  </si>
  <si>
    <t>BH14 9AZ</t>
  </si>
  <si>
    <t>Jocelyn</t>
  </si>
  <si>
    <t>Jocelyn Carmen</t>
  </si>
  <si>
    <t>http://www.stjosephspoole.org.uk/public/index.php</t>
  </si>
  <si>
    <t>jocelyn.c.rowland@gmail.com</t>
  </si>
  <si>
    <t>POOLE-UPPER-PARKSTONE_Parish_1st=places_id</t>
  </si>
  <si>
    <t>Tim &amp; Norah Harrington</t>
  </si>
  <si>
    <t>POOLE-UPPER-PARKSTONE</t>
  </si>
  <si>
    <t>Upper Parkstone Catholic Parish of Our Lady of Fatima</t>
  </si>
  <si>
    <t>poole-olf@prcdtr.org.uk</t>
  </si>
  <si>
    <t>Brendan &amp; Rita O'Hare</t>
  </si>
  <si>
    <t>01202 748166</t>
  </si>
  <si>
    <t>https://drive.google.com/uc?id=0BxY8FTVhdfNbbTVYajdyV3lQWDg</t>
  </si>
  <si>
    <t>Brixey</t>
  </si>
  <si>
    <t>Sherlyn</t>
  </si>
  <si>
    <t>BH12 3PB</t>
  </si>
  <si>
    <t>sherlynrowland@gmail.com</t>
  </si>
  <si>
    <t>SWANAGE_Parish_1st=places_id</t>
  </si>
  <si>
    <t>SWANAGE</t>
  </si>
  <si>
    <t>Swanage Catholic Parish of The Church of the Holy Spirit and St Edward</t>
  </si>
  <si>
    <t>swanage@prcdtr.org.uk</t>
  </si>
  <si>
    <t>01929 422491</t>
  </si>
  <si>
    <t>BH19 1AH</t>
  </si>
  <si>
    <t>https://drive.google.com/uc?id=0BxY8FTVhdfNbVzJGSFRIekI1enc</t>
  </si>
  <si>
    <t>http://newsite.purbeckcatholic.org.uk/</t>
  </si>
  <si>
    <t>WAREHAM_Parish_1st=places_id</t>
  </si>
  <si>
    <t>WAREHAM</t>
  </si>
  <si>
    <t>Suki</t>
  </si>
  <si>
    <t>Suki Anne</t>
  </si>
  <si>
    <t>Wareham Catholic Parish of St Edward the Martyr</t>
  </si>
  <si>
    <t>wareham@prcdtr.org.uk</t>
  </si>
  <si>
    <t>01929 463334</t>
  </si>
  <si>
    <t>Shatters Hill</t>
  </si>
  <si>
    <t>BH20 4QP</t>
  </si>
  <si>
    <t>WEST-MOORS_Parish_1st=places_id</t>
  </si>
  <si>
    <t>WEST-MOORS</t>
  </si>
  <si>
    <t>West Moors Catholic Parish of St Anthony</t>
  </si>
  <si>
    <t>westmoors@prcdtr.org.uk</t>
  </si>
  <si>
    <t>Rowlands</t>
  </si>
  <si>
    <t>westmoorscatholics@gmail.com</t>
  </si>
  <si>
    <t>07980 714033</t>
  </si>
  <si>
    <t>1969-12-10</t>
  </si>
  <si>
    <t>01202 874811</t>
  </si>
  <si>
    <t>Pinehurst</t>
  </si>
  <si>
    <t>West Moors</t>
  </si>
  <si>
    <t>FERNDOWN</t>
  </si>
  <si>
    <t>BH22 0AP</t>
  </si>
  <si>
    <t>WEYMOUTH_Parish_1st=places_id</t>
  </si>
  <si>
    <t>WEYMOUTH</t>
  </si>
  <si>
    <t>Faye</t>
  </si>
  <si>
    <t>Jessica Taboka</t>
  </si>
  <si>
    <t>Weymouth Catholic Parish of Our Lady Star of the Sea</t>
  </si>
  <si>
    <t>stellamarisweymouth@btinternet.com</t>
  </si>
  <si>
    <t>01305 786033</t>
  </si>
  <si>
    <t>Stavordale</t>
  </si>
  <si>
    <t>DT4 0AB</t>
  </si>
  <si>
    <t>http://www.ourlady-starofthesea.com/</t>
  </si>
  <si>
    <t>WIMBORNE</t>
  </si>
  <si>
    <t>Julian</t>
  </si>
  <si>
    <t>Rowlett</t>
  </si>
  <si>
    <t>Wimborne Catholic Parish of St Catherine</t>
  </si>
  <si>
    <t>office@stcatherines.plus.com</t>
  </si>
  <si>
    <t>01202 883312</t>
  </si>
  <si>
    <t>Lewens</t>
  </si>
  <si>
    <t>01202 417270</t>
  </si>
  <si>
    <t>ROWLETT_Residence_1st=places_id</t>
  </si>
  <si>
    <t>BH21 1LE</t>
  </si>
  <si>
    <t>http://www.st-catherines-wimborne.co.uk/</t>
  </si>
  <si>
    <t>WOOL_Parish_1st=places_id</t>
  </si>
  <si>
    <t>WOOL</t>
  </si>
  <si>
    <t>Ruscillo</t>
  </si>
  <si>
    <t>Wool Catholic Parish of St Joseph</t>
  </si>
  <si>
    <t>paul.keys@prcdtr.org.uk</t>
  </si>
  <si>
    <t>The Square</t>
  </si>
  <si>
    <t>01202 486551</t>
  </si>
  <si>
    <t>RUSCILLO_Residence_1st=places_id</t>
  </si>
  <si>
    <t>BH20 6DU</t>
  </si>
  <si>
    <t>AVON-STOUR</t>
  </si>
  <si>
    <t>RYAN_Peter_1st=persons_id</t>
  </si>
  <si>
    <t>Pastoral-Area</t>
  </si>
  <si>
    <t>BSC</t>
  </si>
  <si>
    <t>Avon Stour Pastoral Area</t>
  </si>
  <si>
    <t>rice.bt@gmail.com</t>
  </si>
  <si>
    <t>cosgrovem@btinternet.com</t>
  </si>
  <si>
    <t>stilecottage@gmail.com</t>
  </si>
  <si>
    <t>01590 674331</t>
  </si>
  <si>
    <t>Presbytery</t>
  </si>
  <si>
    <t>http://www.rbch.nhs.uk/assets/templates/rbch/documents/about_the_trust/maps/christchurch_hospital.pdf</t>
  </si>
  <si>
    <t>01202 771916</t>
  </si>
  <si>
    <t>RYAN_Residence_2nd=places_id</t>
  </si>
  <si>
    <t>http://www.avonstourpastoralarea.org/</t>
  </si>
  <si>
    <t>Bournemouth Pastoral Area</t>
  </si>
  <si>
    <t>Leith</t>
  </si>
  <si>
    <t>Sabih</t>
  </si>
  <si>
    <t>01202 399323</t>
  </si>
  <si>
    <t>SABIH_Residence_1st=places_id</t>
  </si>
  <si>
    <t>NEW-FOREST</t>
  </si>
  <si>
    <t>New Forest Pastoral Area</t>
  </si>
  <si>
    <t>SALAFIA_Maria_1st=persons_id</t>
  </si>
  <si>
    <t>Salafia</t>
  </si>
  <si>
    <t>attends OLQP</t>
  </si>
  <si>
    <t>OUR-LADY-OF-WALSINGHAM</t>
  </si>
  <si>
    <t>01202 420161</t>
  </si>
  <si>
    <t>SALAFIA_Residence_1st=places_id</t>
  </si>
  <si>
    <t>Personal-Ordinariate</t>
  </si>
  <si>
    <t>Personal Ordinariate of Our Lady of Walsingham and Bl John Henry Newman</t>
  </si>
  <si>
    <t>enquiries@ordinariate.org.uk</t>
  </si>
  <si>
    <t>Golden</t>
  </si>
  <si>
    <t>Soho</t>
  </si>
  <si>
    <t>LONDON</t>
  </si>
  <si>
    <t>W1F 9JR</t>
  </si>
  <si>
    <t>Sales</t>
  </si>
  <si>
    <t>http://www.ordinariate.org.uk/</t>
  </si>
  <si>
    <t>BOURNEMOUTH-ORDINARIATE-MISSION_Personal-Ordinariate-Group_1st=places_id</t>
  </si>
  <si>
    <t>deb.wb@ntlworld.com</t>
  </si>
  <si>
    <t>BOURNEMOUTH-ORDINARIATE-MISSION</t>
  </si>
  <si>
    <t>01202 258391</t>
  </si>
  <si>
    <t>SALES_Residence_1st=places_id</t>
  </si>
  <si>
    <t>Personal-Ordinariate-Group</t>
  </si>
  <si>
    <t>bournemouth@ordinariate.org.uk</t>
  </si>
  <si>
    <t>SANDERS_Robin_1st=persons_id</t>
  </si>
  <si>
    <t>Sanders</t>
  </si>
  <si>
    <t>BOURNEMOUTH-POLISH-CATHOLIC-MISSION_Religio-Ethnic-Association_1st=places_id</t>
  </si>
  <si>
    <t>robinsanders1949@gmail.com</t>
  </si>
  <si>
    <t>BOURNEMOUTH-POLISH-CATHOLIC-MISSION</t>
  </si>
  <si>
    <t>07775 733494</t>
  </si>
  <si>
    <t>01865 250524</t>
  </si>
  <si>
    <t>Religio-Ethnic-Association</t>
  </si>
  <si>
    <t>POLISH-CATHOLIC-MISSION-IN-ENGLAND-AND-WALES_Religio-Ethnic-Association_1st=places_id</t>
  </si>
  <si>
    <t>Bournemouth Polish Catholic Mission</t>
  </si>
  <si>
    <t>bournemouth@pcmew.org</t>
  </si>
  <si>
    <t>01202 619668</t>
  </si>
  <si>
    <t>Br</t>
  </si>
  <si>
    <t>https://drive.google.com/uc?id=0BxY8FTVhdfNbU1VhbHJmQWJManc</t>
  </si>
  <si>
    <t>BOURNEMOUTH-KERALA-CATHOLIC-COMMUNITY_Religio-Ethnic-Association_1st=places_id</t>
  </si>
  <si>
    <t>BOURNEMOUTH-KERALA-CATHOLIC-COMMUNITY</t>
  </si>
  <si>
    <t>Bournemouth Kerala Catholic Community</t>
  </si>
  <si>
    <t>POLISH-CATHOLIC-MISSION-IN-ENGLAND-AND-WALES</t>
  </si>
  <si>
    <t>Polish Catholic Mission in England and Wales</t>
  </si>
  <si>
    <t>02072 263439</t>
  </si>
  <si>
    <t>Residence</t>
  </si>
  <si>
    <t>Corhampton</t>
  </si>
  <si>
    <t>Sanderson</t>
  </si>
  <si>
    <t>Enrolled</t>
  </si>
  <si>
    <t>BH6 5PD</t>
  </si>
  <si>
    <t>O-Levels/GCSE</t>
  </si>
  <si>
    <t>Active</t>
  </si>
  <si>
    <t>Acutely-Ill</t>
  </si>
  <si>
    <t>SANDERSON_Residence_1st=places_id</t>
  </si>
  <si>
    <t>Abkhaz</t>
  </si>
  <si>
    <t>NorthwestCaucasian</t>
  </si>
  <si>
    <t>Bahai</t>
  </si>
  <si>
    <t>Baptised</t>
  </si>
  <si>
    <t>Catechumen</t>
  </si>
  <si>
    <t>Confirmand</t>
  </si>
  <si>
    <t>Aspirant</t>
  </si>
  <si>
    <t>F:Formerly</t>
  </si>
  <si>
    <t>Mathew</t>
  </si>
  <si>
    <t>Santhosh</t>
  </si>
  <si>
    <t>01202 432697</t>
  </si>
  <si>
    <t>SANTHOSH_Residence_1st=places_id</t>
  </si>
  <si>
    <t>C:Chair</t>
  </si>
  <si>
    <t>D: Departed</t>
  </si>
  <si>
    <t>Priory</t>
  </si>
  <si>
    <t>Graduated</t>
  </si>
  <si>
    <t>A-Levels/AS</t>
  </si>
  <si>
    <t>Active-volunteer</t>
  </si>
  <si>
    <t>Alzheimers-Dementia</t>
  </si>
  <si>
    <t>Afar</t>
  </si>
  <si>
    <t>BH23 1DR</t>
  </si>
  <si>
    <t>Afro-Asiatic</t>
  </si>
  <si>
    <t>Buddhism</t>
  </si>
  <si>
    <t>Baptizand</t>
  </si>
  <si>
    <t>Communicant</t>
  </si>
  <si>
    <t>Confirmed</t>
  </si>
  <si>
    <t>O:Occasionally</t>
  </si>
  <si>
    <t>M:Member</t>
  </si>
  <si>
    <t>SANTONI_Emma_1st=persons_id</t>
  </si>
  <si>
    <t>Santoni</t>
  </si>
  <si>
    <t>01202 245550</t>
  </si>
  <si>
    <t>SANTONI_Residence_1st=places_id</t>
  </si>
  <si>
    <t>Kimberley</t>
  </si>
  <si>
    <t>U: Unknown</t>
  </si>
  <si>
    <t>L: Lapsed</t>
  </si>
  <si>
    <t>Certified</t>
  </si>
  <si>
    <t>Diploma</t>
  </si>
  <si>
    <t>In-Training</t>
  </si>
  <si>
    <t>Afrikaans</t>
  </si>
  <si>
    <t>Indo-European</t>
  </si>
  <si>
    <t>BH6 5BY</t>
  </si>
  <si>
    <t>Marcena</t>
  </si>
  <si>
    <t>Candidate</t>
  </si>
  <si>
    <t>P:Prospectively</t>
  </si>
  <si>
    <t>F:Former Member</t>
  </si>
  <si>
    <t>HE</t>
  </si>
  <si>
    <t>Qualified</t>
  </si>
  <si>
    <t>Certificate</t>
  </si>
  <si>
    <t>01202 430921</t>
  </si>
  <si>
    <t>On-Leave-of-Absence</t>
  </si>
  <si>
    <t>Akan</t>
  </si>
  <si>
    <t>SANTONI_Residence_2nd=places_id</t>
  </si>
  <si>
    <t>BH7 6LN</t>
  </si>
  <si>
    <t>Niger–Congo</t>
  </si>
  <si>
    <t>Christianity-Baptist</t>
  </si>
  <si>
    <t>R:Regularly</t>
  </si>
  <si>
    <t>L:Lapsed Member</t>
  </si>
  <si>
    <t>Apprenticed</t>
  </si>
  <si>
    <t>Bachelor's Degree</t>
  </si>
  <si>
    <t>On-Maternity-Leave</t>
  </si>
  <si>
    <t>Healthy</t>
  </si>
  <si>
    <t>Albanian</t>
  </si>
  <si>
    <t>Christianity-Brethren</t>
  </si>
  <si>
    <t>P:Prospective Member</t>
  </si>
  <si>
    <t>Mr</t>
  </si>
  <si>
    <t>Master's Degree</t>
  </si>
  <si>
    <t>On-Paternity-Leave</t>
  </si>
  <si>
    <t>2A</t>
  </si>
  <si>
    <t>Amharic</t>
  </si>
  <si>
    <t>SAVAGE_Mike_1st=persons_id</t>
  </si>
  <si>
    <t>Gardens</t>
  </si>
  <si>
    <t>Ordinand-Deacon-Permanent</t>
  </si>
  <si>
    <t>S:Secretary</t>
  </si>
  <si>
    <t>Doctorate's Degree</t>
  </si>
  <si>
    <t>Retired</t>
  </si>
  <si>
    <t>BH7 6SQ</t>
  </si>
  <si>
    <t>Arabic</t>
  </si>
  <si>
    <t>Christianity-Lutheran</t>
  </si>
  <si>
    <t>Ordinand-Priest-Permanent</t>
  </si>
  <si>
    <t>X:Ex-Officio Member</t>
  </si>
  <si>
    <t>01202 418824</t>
  </si>
  <si>
    <t>Post-Doctoral Studies</t>
  </si>
  <si>
    <t>Semi-retired</t>
  </si>
  <si>
    <t>SAVAGE_Residence_1st=places_id</t>
  </si>
  <si>
    <t>Deceased</t>
  </si>
  <si>
    <t>Aragonese</t>
  </si>
  <si>
    <t>Christianity-Methodist</t>
  </si>
  <si>
    <t>Msgr</t>
  </si>
  <si>
    <t>Unemployed</t>
  </si>
  <si>
    <t>Petersfield</t>
  </si>
  <si>
    <t>Armenian</t>
  </si>
  <si>
    <t>Christianity-Orthodox</t>
  </si>
  <si>
    <t>Assamese</t>
  </si>
  <si>
    <t>BH7 6QG</t>
  </si>
  <si>
    <t>Christianity-Other-Protestant</t>
  </si>
  <si>
    <t>Avaric</t>
  </si>
  <si>
    <t>NortheastCaucasian</t>
  </si>
  <si>
    <t>Christianity-Pentecostal</t>
  </si>
  <si>
    <t>Avestan</t>
  </si>
  <si>
    <t>Christianity-Reformed</t>
  </si>
  <si>
    <t>Aymara</t>
  </si>
  <si>
    <t>Aymaran</t>
  </si>
  <si>
    <t>Christianity-Salvation-Army</t>
  </si>
  <si>
    <t>Azerbaijani</t>
  </si>
  <si>
    <t>Turkic</t>
  </si>
  <si>
    <t>BH6 5QZ</t>
  </si>
  <si>
    <t>Hinduism</t>
  </si>
  <si>
    <t>chris.scibberas@btinternet.com</t>
  </si>
  <si>
    <t>07522 357219</t>
  </si>
  <si>
    <t>Bambara</t>
  </si>
  <si>
    <t>Islam-Shia</t>
  </si>
  <si>
    <t>Rev Fr Dr</t>
  </si>
  <si>
    <t>Bashkir</t>
  </si>
  <si>
    <t>Jehovah's-Witnesses</t>
  </si>
  <si>
    <t>Basque</t>
  </si>
  <si>
    <t>Languageisolate</t>
  </si>
  <si>
    <t>Islam-Sunni</t>
  </si>
  <si>
    <t>Rev Mgr Cn</t>
  </si>
  <si>
    <t>Braemar</t>
  </si>
  <si>
    <t>Belarusian</t>
  </si>
  <si>
    <t>Judaism-Conservative</t>
  </si>
  <si>
    <t>Wick</t>
  </si>
  <si>
    <t>Rt Rev</t>
  </si>
  <si>
    <t>BH6 4JG</t>
  </si>
  <si>
    <t>Bengali</t>
  </si>
  <si>
    <t>Judaism-Orthodox</t>
  </si>
  <si>
    <t>Bihari</t>
  </si>
  <si>
    <t>Judaism-Reform</t>
  </si>
  <si>
    <t>Bislama</t>
  </si>
  <si>
    <t>Creole</t>
  </si>
  <si>
    <t>Mormonism</t>
  </si>
  <si>
    <t>Sr</t>
  </si>
  <si>
    <t>Bosnian</t>
  </si>
  <si>
    <t>Littledown</t>
  </si>
  <si>
    <t>Breton</t>
  </si>
  <si>
    <t>BH7 7AR</t>
  </si>
  <si>
    <t>Bulgarian</t>
  </si>
  <si>
    <t>mariasciberras@hotmail.co.uk</t>
  </si>
  <si>
    <t>Southwick</t>
  </si>
  <si>
    <t>07930 325539</t>
  </si>
  <si>
    <t>01202 383679</t>
  </si>
  <si>
    <t>Burmese</t>
  </si>
  <si>
    <t>Sino-Tibetan</t>
  </si>
  <si>
    <t>SCIBERRAS_Residence_1st=places_id</t>
  </si>
  <si>
    <t>Catalan</t>
  </si>
  <si>
    <t>BH6 5BR</t>
  </si>
  <si>
    <t>Chamorro</t>
  </si>
  <si>
    <t>Austronesian</t>
  </si>
  <si>
    <t>Chechen</t>
  </si>
  <si>
    <t>Warnford</t>
  </si>
  <si>
    <t>Chichewa</t>
  </si>
  <si>
    <t>BH6 5PG</t>
  </si>
  <si>
    <t>Chinese</t>
  </si>
  <si>
    <t>SCOLLARD_Betty_1st=persons_id</t>
  </si>
  <si>
    <t>Chuvash</t>
  </si>
  <si>
    <t>Scollard</t>
  </si>
  <si>
    <t>Cornish</t>
  </si>
  <si>
    <t>Flat 12</t>
  </si>
  <si>
    <t>Queens Park West</t>
  </si>
  <si>
    <t>bettyscollard@gmail.com</t>
  </si>
  <si>
    <t>Corsican</t>
  </si>
  <si>
    <t>01202 749291</t>
  </si>
  <si>
    <t>BH8 9BY</t>
  </si>
  <si>
    <t>SCOLLARD_Residence_1st=places_id</t>
  </si>
  <si>
    <t>Cree</t>
  </si>
  <si>
    <t>Algonquian</t>
  </si>
  <si>
    <t>Croatian</t>
  </si>
  <si>
    <t>Czech</t>
  </si>
  <si>
    <t>Danish</t>
  </si>
  <si>
    <t>Divehi</t>
  </si>
  <si>
    <t>Dutch</t>
  </si>
  <si>
    <t>Leeson</t>
  </si>
  <si>
    <t>SCUDAMORE_Maureen_1st=persons_id</t>
  </si>
  <si>
    <t>Dzongkha</t>
  </si>
  <si>
    <t>Scudamore</t>
  </si>
  <si>
    <t>BH7 7AY</t>
  </si>
  <si>
    <t>Esperanto</t>
  </si>
  <si>
    <t>Constructed</t>
  </si>
  <si>
    <t>SCUDAMORE_Residence_1st=places_id</t>
  </si>
  <si>
    <t>Estonian</t>
  </si>
  <si>
    <t>Uralic</t>
  </si>
  <si>
    <t>50A</t>
  </si>
  <si>
    <t>Clingan</t>
  </si>
  <si>
    <t>Ewe</t>
  </si>
  <si>
    <t>Faroese</t>
  </si>
  <si>
    <t>BH6 5PZ</t>
  </si>
  <si>
    <t>Fijian</t>
  </si>
  <si>
    <t>Finnish</t>
  </si>
  <si>
    <t>Fula</t>
  </si>
  <si>
    <t>Galician</t>
  </si>
  <si>
    <t>Hankinson</t>
  </si>
  <si>
    <t>Scully</t>
  </si>
  <si>
    <t>Georgian</t>
  </si>
  <si>
    <t>01202 432447</t>
  </si>
  <si>
    <t>SCULLY_Residence_1st=places_id</t>
  </si>
  <si>
    <t>SouthCaucasian</t>
  </si>
  <si>
    <t>Greek</t>
  </si>
  <si>
    <t>Guaraní</t>
  </si>
  <si>
    <t>Tupian</t>
  </si>
  <si>
    <t>Gujarati</t>
  </si>
  <si>
    <t>Haitian</t>
  </si>
  <si>
    <t>Hausa</t>
  </si>
  <si>
    <t>Hebrew</t>
  </si>
  <si>
    <t>Seabright</t>
  </si>
  <si>
    <t>Herero</t>
  </si>
  <si>
    <t>Hindi</t>
  </si>
  <si>
    <t>Irish Dancers rep</t>
  </si>
  <si>
    <t>tseabright@ntlworld.com</t>
  </si>
  <si>
    <t>HiriMotu</t>
  </si>
  <si>
    <t>Interlingua</t>
  </si>
  <si>
    <t>Indonesian</t>
  </si>
  <si>
    <t>Interlingue</t>
  </si>
  <si>
    <t>Irish</t>
  </si>
  <si>
    <t>Igbo</t>
  </si>
  <si>
    <t>Shibu</t>
  </si>
  <si>
    <t>Sebastian</t>
  </si>
  <si>
    <t>Inupiaq</t>
  </si>
  <si>
    <t>Eskimo–Aleut</t>
  </si>
  <si>
    <t>Ido</t>
  </si>
  <si>
    <t>01202 417539</t>
  </si>
  <si>
    <t>Icelandic</t>
  </si>
  <si>
    <t>SEBASTIAN_Residence_1st=places_id</t>
  </si>
  <si>
    <t>Italian</t>
  </si>
  <si>
    <t>Inuktitut</t>
  </si>
  <si>
    <t>Japanese</t>
  </si>
  <si>
    <t>Japonic</t>
  </si>
  <si>
    <t>Javanese</t>
  </si>
  <si>
    <t>Kalaallisut</t>
  </si>
  <si>
    <t>Kannada</t>
  </si>
  <si>
    <t>Dravidian</t>
  </si>
  <si>
    <t>Kanuri</t>
  </si>
  <si>
    <t>Nilo-Saharan</t>
  </si>
  <si>
    <t>Kashmiri</t>
  </si>
  <si>
    <t>Kazakh</t>
  </si>
  <si>
    <t>Sellick</t>
  </si>
  <si>
    <t>Khmer</t>
  </si>
  <si>
    <t>Austroasiatic</t>
  </si>
  <si>
    <t>Kikuyu</t>
  </si>
  <si>
    <t>Kinyarwanda</t>
  </si>
  <si>
    <t>Kyrgyz</t>
  </si>
  <si>
    <t>01202 779458</t>
  </si>
  <si>
    <t>Komi</t>
  </si>
  <si>
    <t>SELLICK_Residence_1st=places_id</t>
  </si>
  <si>
    <t>Kongo</t>
  </si>
  <si>
    <t>Korean</t>
  </si>
  <si>
    <t>Koreanic</t>
  </si>
  <si>
    <t>Kurdish</t>
  </si>
  <si>
    <t>Kwanyama</t>
  </si>
  <si>
    <t>Latin</t>
  </si>
  <si>
    <t>Luxembourgish</t>
  </si>
  <si>
    <t>SERBAN_Oana_1st=persons_id</t>
  </si>
  <si>
    <t>Ganda</t>
  </si>
  <si>
    <t>Oana</t>
  </si>
  <si>
    <t>Serban</t>
  </si>
  <si>
    <t>Oana Maria</t>
  </si>
  <si>
    <t>Limburgish</t>
  </si>
  <si>
    <t>Lingala</t>
  </si>
  <si>
    <t>Lao</t>
  </si>
  <si>
    <t>Tai–Kadai</t>
  </si>
  <si>
    <t>SERBAN_Residence_1st=places_id</t>
  </si>
  <si>
    <t>Lithuanian</t>
  </si>
  <si>
    <t>Luba-Katanga</t>
  </si>
  <si>
    <t>Latvian</t>
  </si>
  <si>
    <t>Manx</t>
  </si>
  <si>
    <t>Macedonian</t>
  </si>
  <si>
    <t>Malagasy</t>
  </si>
  <si>
    <t>Sudhir</t>
  </si>
  <si>
    <t>Sharma</t>
  </si>
  <si>
    <t>BH9 1HW</t>
  </si>
  <si>
    <t>Malay</t>
  </si>
  <si>
    <t>07951 811063</t>
  </si>
  <si>
    <t>Maltese</t>
  </si>
  <si>
    <t>SHARMA_Residence_1st=places_id</t>
  </si>
  <si>
    <t>Māori</t>
  </si>
  <si>
    <t>Marathi</t>
  </si>
  <si>
    <t>Marshallese</t>
  </si>
  <si>
    <t>Mongolian</t>
  </si>
  <si>
    <t>Mongolic</t>
  </si>
  <si>
    <t>Nauruan</t>
  </si>
  <si>
    <t>Navajo</t>
  </si>
  <si>
    <t>Dené–Yeniseian</t>
  </si>
  <si>
    <t>01202 426036</t>
  </si>
  <si>
    <t>NorthernNdebele</t>
  </si>
  <si>
    <t>SHEEHAN_Residence_1st=places_id</t>
  </si>
  <si>
    <t>Nepali</t>
  </si>
  <si>
    <t>Ndonga</t>
  </si>
  <si>
    <t>NorwegianBokmål</t>
  </si>
  <si>
    <t>BALES_Residence_1st=places_id</t>
  </si>
  <si>
    <t>NorwegianNynorsk</t>
  </si>
  <si>
    <t>Norwegian</t>
  </si>
  <si>
    <t>Nuosu</t>
  </si>
  <si>
    <t>01202 434197</t>
  </si>
  <si>
    <t>SouthernNdebele</t>
  </si>
  <si>
    <t>Carlyle</t>
  </si>
  <si>
    <t>Occitan</t>
  </si>
  <si>
    <t>SHELLEY_Sheila_1st=persons_id</t>
  </si>
  <si>
    <t>Shelley</t>
  </si>
  <si>
    <t>BH6 5QL</t>
  </si>
  <si>
    <t>Ojibwe</t>
  </si>
  <si>
    <t>OldChurchSlavonic</t>
  </si>
  <si>
    <t>Oromo</t>
  </si>
  <si>
    <t>dts.2009@hotmail.co.uk</t>
  </si>
  <si>
    <t>01202 527178</t>
  </si>
  <si>
    <t>Oriya</t>
  </si>
  <si>
    <t>Ossetian</t>
  </si>
  <si>
    <t>Swanmore</t>
  </si>
  <si>
    <t>Panjabi</t>
  </si>
  <si>
    <t>Pāli</t>
  </si>
  <si>
    <t>BH7 6PB</t>
  </si>
  <si>
    <t>Persian</t>
  </si>
  <si>
    <t>https://drive.google.com/uc?id=0BxY8FTVhdfNbdXR6RWcwMmRRNHM</t>
  </si>
  <si>
    <t>Pashto</t>
  </si>
  <si>
    <t>Shelton</t>
  </si>
  <si>
    <t>Quechua</t>
  </si>
  <si>
    <t>Quechuan</t>
  </si>
  <si>
    <t>Place</t>
  </si>
  <si>
    <t>07950 875015</t>
  </si>
  <si>
    <t>BH6 5PX</t>
  </si>
  <si>
    <t>SHELTON_Residence_1st=places_id</t>
  </si>
  <si>
    <t>01590 610133</t>
  </si>
  <si>
    <t>Queen Elizabeth</t>
  </si>
  <si>
    <t>SO41 9HN</t>
  </si>
  <si>
    <t>Romansh</t>
  </si>
  <si>
    <t>Teddy</t>
  </si>
  <si>
    <t>Sherriff</t>
  </si>
  <si>
    <t>Hants</t>
  </si>
  <si>
    <t>Kirundi</t>
  </si>
  <si>
    <t>Romanian</t>
  </si>
  <si>
    <t>SHERRIFF_Residence_1st=places_id</t>
  </si>
  <si>
    <t>Russian</t>
  </si>
  <si>
    <t>Sanskrit</t>
  </si>
  <si>
    <t>Hamilton</t>
  </si>
  <si>
    <t>Sardinian</t>
  </si>
  <si>
    <t>SALISBURY</t>
  </si>
  <si>
    <t>SP1 3TG</t>
  </si>
  <si>
    <t>Sindhi</t>
  </si>
  <si>
    <t>Wiltshire</t>
  </si>
  <si>
    <t>NorthernSami</t>
  </si>
  <si>
    <t>Samoan</t>
  </si>
  <si>
    <t>Sango</t>
  </si>
  <si>
    <t>Serbian</t>
  </si>
  <si>
    <t>Toby</t>
  </si>
  <si>
    <t>ScottishGaelic</t>
  </si>
  <si>
    <t>Meadway</t>
  </si>
  <si>
    <t>Shona</t>
  </si>
  <si>
    <t>Highcliffe-on-Sea</t>
  </si>
  <si>
    <t>BH23 4NT</t>
  </si>
  <si>
    <t>Sinhala</t>
  </si>
  <si>
    <t>SHERRIFF_Residence_2nd=places_id</t>
  </si>
  <si>
    <t>Slovak</t>
  </si>
  <si>
    <t>Slovene</t>
  </si>
  <si>
    <t>Somali</t>
  </si>
  <si>
    <t>SouthernSotho</t>
  </si>
  <si>
    <t>Stourvale</t>
  </si>
  <si>
    <t>Sundanese</t>
  </si>
  <si>
    <t>BH6 5HF</t>
  </si>
  <si>
    <t>Sherwin</t>
  </si>
  <si>
    <t>Swahili</t>
  </si>
  <si>
    <t>Swati</t>
  </si>
  <si>
    <t>Swedish</t>
  </si>
  <si>
    <t>barry.corden1@btinternet.com</t>
  </si>
  <si>
    <t>07912 484535</t>
  </si>
  <si>
    <t>Tamil</t>
  </si>
  <si>
    <t>SHERWIN_Residence_1st=places_id</t>
  </si>
  <si>
    <t>Heytesbury</t>
  </si>
  <si>
    <t>Telugu</t>
  </si>
  <si>
    <t>Tajik</t>
  </si>
  <si>
    <t>BH6 5BN</t>
  </si>
  <si>
    <t>Thai</t>
  </si>
  <si>
    <t>Tigrinya</t>
  </si>
  <si>
    <t>TibetanStandard</t>
  </si>
  <si>
    <t>Turkmen</t>
  </si>
  <si>
    <t>1946-01-01</t>
  </si>
  <si>
    <t>Hyde,Greater Manchester</t>
  </si>
  <si>
    <t>Tswana</t>
  </si>
  <si>
    <t>Peterfield</t>
  </si>
  <si>
    <t>Tonga</t>
  </si>
  <si>
    <t>Fireman (retired)</t>
  </si>
  <si>
    <t>BH7 6QF</t>
  </si>
  <si>
    <t>Turkish</t>
  </si>
  <si>
    <t>Tsonga</t>
  </si>
  <si>
    <t>Tatar</t>
  </si>
  <si>
    <t>Twi</t>
  </si>
  <si>
    <t>Tahitian</t>
  </si>
  <si>
    <t>https://drive.google.com/uc?id=1MnCWXCdNKHbxolQ3A6RlIQCHCDGCLiEYTA</t>
  </si>
  <si>
    <t>Uyghur</t>
  </si>
  <si>
    <t>Ukrainian</t>
  </si>
  <si>
    <t>Urdu</t>
  </si>
  <si>
    <t>Uzbek</t>
  </si>
  <si>
    <t>Siemens</t>
  </si>
  <si>
    <t>Venda</t>
  </si>
  <si>
    <t>Vietnamese</t>
  </si>
  <si>
    <t>derek@siemensnet.com</t>
  </si>
  <si>
    <t>Volapük</t>
  </si>
  <si>
    <t>Walloon</t>
  </si>
  <si>
    <t>IT</t>
  </si>
  <si>
    <t>Welsh</t>
  </si>
  <si>
    <t>Wolof</t>
  </si>
  <si>
    <t>WesternFrisian</t>
  </si>
  <si>
    <t>Xhosa</t>
  </si>
  <si>
    <t>Yiddish</t>
  </si>
  <si>
    <t>Yoruba</t>
  </si>
  <si>
    <t>https://drive.google.com/open?id=1y4DL-8gWZWd3HCydbVfgjPyRYIRu5pk9nO_h6EsM7Sg</t>
  </si>
  <si>
    <t>Zhuang</t>
  </si>
  <si>
    <t>Zulu</t>
  </si>
  <si>
    <t>BARTON</t>
  </si>
  <si>
    <t>Chessel</t>
  </si>
  <si>
    <t>Boscombe West</t>
  </si>
  <si>
    <t>BH5 1LH</t>
  </si>
  <si>
    <t>Sired</t>
  </si>
  <si>
    <t>01202 428981</t>
  </si>
  <si>
    <t>SIRED_Residence_1st=places_id</t>
  </si>
  <si>
    <t>SKEET_Rayner_1st=persons_id</t>
  </si>
  <si>
    <t>Rayner</t>
  </si>
  <si>
    <t>Skeet</t>
  </si>
  <si>
    <t>BH6 5NU</t>
  </si>
  <si>
    <t>raskeet@hotmail.com</t>
  </si>
  <si>
    <t>01202 421734</t>
  </si>
  <si>
    <t>01202 989506</t>
  </si>
  <si>
    <t>Camelia Cottage</t>
  </si>
  <si>
    <t>Stourwood</t>
  </si>
  <si>
    <t>BH6 3PN</t>
  </si>
  <si>
    <t>SKELLON_Sheila_1st=persons_id</t>
  </si>
  <si>
    <t>Skellon</t>
  </si>
  <si>
    <t>MBE</t>
  </si>
  <si>
    <t>Collingbourne</t>
  </si>
  <si>
    <t>AD:Andorra</t>
  </si>
  <si>
    <t>BH6 5QR</t>
  </si>
  <si>
    <t>682421sheila@gmail.com</t>
  </si>
  <si>
    <t>01202 482496</t>
  </si>
  <si>
    <t>SKELLON_Residence_1st=places_id</t>
  </si>
  <si>
    <t>Tax Auditor (retired)</t>
  </si>
  <si>
    <t>Hambledon</t>
  </si>
  <si>
    <t>BH7 6PQ</t>
  </si>
  <si>
    <t>BATES_Residence_5th=places_id</t>
  </si>
  <si>
    <t>AF:Afghanistan</t>
  </si>
  <si>
    <t>AG:Antigua and Barbuda</t>
  </si>
  <si>
    <t>AI:Anguilla</t>
  </si>
  <si>
    <t>AL:Albania</t>
  </si>
  <si>
    <t>7th</t>
  </si>
  <si>
    <t>AM:Armenia</t>
  </si>
  <si>
    <t>https://drive.google.com/uc?id=0BxY8FTVhdfNbRlJZdEhNUE1jejg</t>
  </si>
  <si>
    <t>8th</t>
  </si>
  <si>
    <t>Holdenhurst</t>
  </si>
  <si>
    <t>BH7 6RB</t>
  </si>
  <si>
    <t>Slee</t>
  </si>
  <si>
    <t>AO:Angola</t>
  </si>
  <si>
    <t>9th</t>
  </si>
  <si>
    <t>AQ:Antarctica</t>
  </si>
  <si>
    <t>10th</t>
  </si>
  <si>
    <t>01202 423675</t>
  </si>
  <si>
    <t>11th</t>
  </si>
  <si>
    <t>AS:American Samoa</t>
  </si>
  <si>
    <t>12th</t>
  </si>
  <si>
    <t>SLEE_Residence_1st=places_id</t>
  </si>
  <si>
    <t>AT:Austria</t>
  </si>
  <si>
    <t>13th</t>
  </si>
  <si>
    <t>AU:Australia</t>
  </si>
  <si>
    <t>14th</t>
  </si>
  <si>
    <t>AW:Aruba</t>
  </si>
  <si>
    <t>15th</t>
  </si>
  <si>
    <t>AX:Aland Islands</t>
  </si>
  <si>
    <t>16th</t>
  </si>
  <si>
    <t>AZ:Azerbaijan</t>
  </si>
  <si>
    <t>17th</t>
  </si>
  <si>
    <t>Mount Pleasant Caravan &amp; Camping Park</t>
  </si>
  <si>
    <t>BA:Bosnia and Herzegovina</t>
  </si>
  <si>
    <t>18th</t>
  </si>
  <si>
    <t>Matchams</t>
  </si>
  <si>
    <t>BB:Barbados</t>
  </si>
  <si>
    <t>19th</t>
  </si>
  <si>
    <t>BD:Bangladesh</t>
  </si>
  <si>
    <t>20th</t>
  </si>
  <si>
    <t>BE:Belgium</t>
  </si>
  <si>
    <t>21st</t>
  </si>
  <si>
    <t>Hurn</t>
  </si>
  <si>
    <t>BF:Burkina Faso</t>
  </si>
  <si>
    <t>22nd</t>
  </si>
  <si>
    <t>BH23 6AW</t>
  </si>
  <si>
    <t>BG:Bulgaria</t>
  </si>
  <si>
    <t>23rd</t>
  </si>
  <si>
    <t>BH:Bahrain</t>
  </si>
  <si>
    <t>24th</t>
  </si>
  <si>
    <t>BI:Burundi</t>
  </si>
  <si>
    <t>25th</t>
  </si>
  <si>
    <t>BJ:Benin</t>
  </si>
  <si>
    <t>26th</t>
  </si>
  <si>
    <t>BL:Saint Barthelemy</t>
  </si>
  <si>
    <t>27th</t>
  </si>
  <si>
    <t>BM:Bermuda</t>
  </si>
  <si>
    <t>28th</t>
  </si>
  <si>
    <t>BN:Brunei Darussalam</t>
  </si>
  <si>
    <t>29th</t>
  </si>
  <si>
    <t>BO:Plurinational State of Bolivia</t>
  </si>
  <si>
    <t>30th</t>
  </si>
  <si>
    <t>BQ:Sint Eustatius and Saba Bonaire</t>
  </si>
  <si>
    <t>31st</t>
  </si>
  <si>
    <t>BR:Brazil</t>
  </si>
  <si>
    <t>BS:Bahamas</t>
  </si>
  <si>
    <t>BT:Bhutan</t>
  </si>
  <si>
    <t>BV:Bouvet Island</t>
  </si>
  <si>
    <t>BW:Botswana</t>
  </si>
  <si>
    <t>BY:Belarus</t>
  </si>
  <si>
    <t>BZ:Belize</t>
  </si>
  <si>
    <t>CC:Cocos/Keeling Islands</t>
  </si>
  <si>
    <t>CD:Democratic Republic of the Congo</t>
  </si>
  <si>
    <t>CF:Central African Republic</t>
  </si>
  <si>
    <t>Irving</t>
  </si>
  <si>
    <t>CG:Congo</t>
  </si>
  <si>
    <t>CH:Switzerland</t>
  </si>
  <si>
    <t>CI:Cote d'Ivoire</t>
  </si>
  <si>
    <t>CK:Cook Islands</t>
  </si>
  <si>
    <t>CM:Cameroon</t>
  </si>
  <si>
    <t>CN:China</t>
  </si>
  <si>
    <t>BH6 5BJ</t>
  </si>
  <si>
    <t>CO:Colombia</t>
  </si>
  <si>
    <t>CR:Costa Rica</t>
  </si>
  <si>
    <t>CU:Cuba</t>
  </si>
  <si>
    <t>SMITH_Fraser_1st=persons_id</t>
  </si>
  <si>
    <t>CV:Cabo Verde</t>
  </si>
  <si>
    <t>CW:Curacao</t>
  </si>
  <si>
    <t>CX:Christmas Island</t>
  </si>
  <si>
    <t>CY:Cyprus</t>
  </si>
  <si>
    <t>DJ:Djibouti</t>
  </si>
  <si>
    <t>DK:Denmark</t>
  </si>
  <si>
    <t>DM:Dominica</t>
  </si>
  <si>
    <t>fraser.smith@poole.nhs.uk</t>
  </si>
  <si>
    <t>DO:Dominican Republic</t>
  </si>
  <si>
    <t>DZ:Algeria</t>
  </si>
  <si>
    <t>EC:Ecuador</t>
  </si>
  <si>
    <t>Middleton</t>
  </si>
  <si>
    <t>EE:Estonia</t>
  </si>
  <si>
    <t>EG:Egypt</t>
  </si>
  <si>
    <t>EH:Western Sahara</t>
  </si>
  <si>
    <t>ER:Eritrea</t>
  </si>
  <si>
    <t>BH7 7BT</t>
  </si>
  <si>
    <t>ET:Ethiopia</t>
  </si>
  <si>
    <t>Hospital Chaplain</t>
  </si>
  <si>
    <t>FI:Finland</t>
  </si>
  <si>
    <t>FJ:Fiji</t>
  </si>
  <si>
    <t>FK:Falkland Islands/Malvinas</t>
  </si>
  <si>
    <t>FM:Federated States of Micronesia</t>
  </si>
  <si>
    <t>FO:Faroe Islands</t>
  </si>
  <si>
    <t>GA:Gabon</t>
  </si>
  <si>
    <t>GD:Grenada</t>
  </si>
  <si>
    <t>GE:Georgia</t>
  </si>
  <si>
    <t>Burleigh</t>
  </si>
  <si>
    <t>GF:French Guiana</t>
  </si>
  <si>
    <t>GG:Guernsey</t>
  </si>
  <si>
    <t>GH:Ghana</t>
  </si>
  <si>
    <t>GI:Gibraltar</t>
  </si>
  <si>
    <t>GL:Greenland</t>
  </si>
  <si>
    <t>GM:Gambia</t>
  </si>
  <si>
    <t>BH6 5DZ</t>
  </si>
  <si>
    <t>GN:Guinea</t>
  </si>
  <si>
    <t>GP:Guadeloupe</t>
  </si>
  <si>
    <t>GQ:Equatorial Guinea</t>
  </si>
  <si>
    <t>GR:Greece</t>
  </si>
  <si>
    <t>GS:South Georgia and the South Sandwich Islands</t>
  </si>
  <si>
    <t>GT:Guatemala</t>
  </si>
  <si>
    <t>GU:Guam</t>
  </si>
  <si>
    <t>GW:Guinea-Bissau</t>
  </si>
  <si>
    <t>GY:Guyana</t>
  </si>
  <si>
    <t>HK:Hong Kong</t>
  </si>
  <si>
    <t>HM:Heard Island and McDonald Islands</t>
  </si>
  <si>
    <t>HN:Honduras</t>
  </si>
  <si>
    <t>HT:Haiti</t>
  </si>
  <si>
    <t>HU:Hungary</t>
  </si>
  <si>
    <t>ID:Indonesia</t>
  </si>
  <si>
    <t>Top Floor</t>
  </si>
  <si>
    <t>IL:Israel</t>
  </si>
  <si>
    <t>Paisley</t>
  </si>
  <si>
    <t>IM:Isle of Man</t>
  </si>
  <si>
    <t>IO:British Indian Ocean Territory</t>
  </si>
  <si>
    <t>IQ:Iraq</t>
  </si>
  <si>
    <t>IR:Islamic Republic of Iran</t>
  </si>
  <si>
    <t>IS:Iceland</t>
  </si>
  <si>
    <t>BH6 5ED</t>
  </si>
  <si>
    <t>IT:Italy</t>
  </si>
  <si>
    <t>JE:Jersey</t>
  </si>
  <si>
    <t>JM:Jamaica</t>
  </si>
  <si>
    <t>JO:Jordan</t>
  </si>
  <si>
    <t>Belmont</t>
  </si>
  <si>
    <t>JP:Japan</t>
  </si>
  <si>
    <t>KE:Kenya</t>
  </si>
  <si>
    <t>KG:Kyrgyzstan</t>
  </si>
  <si>
    <t>KH:Cambodia</t>
  </si>
  <si>
    <t>KI:Kiribati</t>
  </si>
  <si>
    <t>fr.graham.smith@gmail.com</t>
  </si>
  <si>
    <t>KM:Comoros</t>
  </si>
  <si>
    <t>07710 328685</t>
  </si>
  <si>
    <t>KN:Saint Kittsand Nevis</t>
  </si>
  <si>
    <t>BH8 0AN</t>
  </si>
  <si>
    <t>KP:Democratic People's Republic of Korea</t>
  </si>
  <si>
    <t>KR:Republic of Korea</t>
  </si>
  <si>
    <t>SMITH_Residence_4th=places_id</t>
  </si>
  <si>
    <t>KW:Kuwait</t>
  </si>
  <si>
    <t>KY:Cayman Islands</t>
  </si>
  <si>
    <t>KZ:Kazakhstan</t>
  </si>
  <si>
    <t>LA:Lao People's Democratic Republic</t>
  </si>
  <si>
    <t>LB:Lebanon</t>
  </si>
  <si>
    <t>BICKERTON</t>
  </si>
  <si>
    <t>LC:Saint Lucia</t>
  </si>
  <si>
    <t>LI:Liechtenstein</t>
  </si>
  <si>
    <t>LK:Sri Lanka</t>
  </si>
  <si>
    <t>LR:Liberia</t>
  </si>
  <si>
    <t>LS:Lesotho</t>
  </si>
  <si>
    <t>LT:Lithuania</t>
  </si>
  <si>
    <t>LU:Luxembourg</t>
  </si>
  <si>
    <t>LV:Latvia</t>
  </si>
  <si>
    <t>LY:Libya</t>
  </si>
  <si>
    <t>MA:Morocco</t>
  </si>
  <si>
    <t>Halebrose Court</t>
  </si>
  <si>
    <t>Seafield</t>
  </si>
  <si>
    <t>MC:Monaco</t>
  </si>
  <si>
    <t>MD:Republic of Moldova</t>
  </si>
  <si>
    <t>ME:Montenegro</t>
  </si>
  <si>
    <t>MF:French part of Saint Martin</t>
  </si>
  <si>
    <t>MG:Madagascar</t>
  </si>
  <si>
    <t>MH:Marshall Islands</t>
  </si>
  <si>
    <t>MK:Former Yugoslav Republic of Macedonia</t>
  </si>
  <si>
    <t>ML:Mali</t>
  </si>
  <si>
    <t>Tuckton</t>
  </si>
  <si>
    <t>MM:Myanmar</t>
  </si>
  <si>
    <t>MN:Mongolia</t>
  </si>
  <si>
    <t>BH6 3DU</t>
  </si>
  <si>
    <t>MO:Macao</t>
  </si>
  <si>
    <t>MP:Northern Mariana Islands</t>
  </si>
  <si>
    <t>MQ:Martinique</t>
  </si>
  <si>
    <t>MR:Mauritania</t>
  </si>
  <si>
    <t>MS:Montserrat</t>
  </si>
  <si>
    <t>MT:Malta</t>
  </si>
  <si>
    <t>http://www.ordinariate.org.uk/organisation/clergy/82.jpg</t>
  </si>
  <si>
    <t>MV:Maldives</t>
  </si>
  <si>
    <t>MW:Malawi</t>
  </si>
  <si>
    <t>MX:Mexico</t>
  </si>
  <si>
    <t>MY:Malaysia</t>
  </si>
  <si>
    <t>MZ:Mozambique</t>
  </si>
  <si>
    <t>NA:Namibia</t>
  </si>
  <si>
    <t>NC:New Caledonia</t>
  </si>
  <si>
    <t>NE:Niger</t>
  </si>
  <si>
    <t>NF:Norfolk Island</t>
  </si>
  <si>
    <t>NG:Nigeria</t>
  </si>
  <si>
    <t>Isabella Jean Heather</t>
  </si>
  <si>
    <t>NI:Nicaragua</t>
  </si>
  <si>
    <t>NL:Netherlands</t>
  </si>
  <si>
    <t>Pippin</t>
  </si>
  <si>
    <t>NO:Norway</t>
  </si>
  <si>
    <t>NP:Nepal</t>
  </si>
  <si>
    <t>NR:Nauru</t>
  </si>
  <si>
    <t>NU:Niue</t>
  </si>
  <si>
    <t>OM:Oman</t>
  </si>
  <si>
    <t>neils.lfc@hotmail.co.uk</t>
  </si>
  <si>
    <t>PA:Panama</t>
  </si>
  <si>
    <t>07976 910513</t>
  </si>
  <si>
    <t>BH23 2DU</t>
  </si>
  <si>
    <t>PF:French Polynesia</t>
  </si>
  <si>
    <t>SMITH_Residence_1st=places_id</t>
  </si>
  <si>
    <t>PG:Papua New Guinea</t>
  </si>
  <si>
    <t>PK:Pakistan</t>
  </si>
  <si>
    <t>PM:Saint Pierre and Miquelon</t>
  </si>
  <si>
    <t>PN:Pitcairn</t>
  </si>
  <si>
    <t>PR:Puerto Rico</t>
  </si>
  <si>
    <t>PS:State Of Palestine</t>
  </si>
  <si>
    <t>PW:Palau</t>
  </si>
  <si>
    <t>PY:Paraguay</t>
  </si>
  <si>
    <t>QA:Qatar</t>
  </si>
  <si>
    <t>RE:Reunion</t>
  </si>
  <si>
    <t>RO:Romania</t>
  </si>
  <si>
    <t>RS:Serbia</t>
  </si>
  <si>
    <t>RW:Rwanda</t>
  </si>
  <si>
    <t>Abinger</t>
  </si>
  <si>
    <t>SB:Solomon Islands</t>
  </si>
  <si>
    <t>SC:Seychelles</t>
  </si>
  <si>
    <t>SD:Sudan</t>
  </si>
  <si>
    <t>SE:Sweden</t>
  </si>
  <si>
    <t>SMITH_Nancy_1st=persons_id</t>
  </si>
  <si>
    <t>SG:Singapore</t>
  </si>
  <si>
    <t>Pokesdown</t>
  </si>
  <si>
    <t>SH:Ascension and Tristan da Cunha Saint Helena</t>
  </si>
  <si>
    <t>SI:Slovenia</t>
  </si>
  <si>
    <t>BH7 6LX</t>
  </si>
  <si>
    <t>SJ:Svalbard and Jan Mayen</t>
  </si>
  <si>
    <t>SK:Slovakia</t>
  </si>
  <si>
    <t>SL:Sierra Leone</t>
  </si>
  <si>
    <t>SM:San Marino</t>
  </si>
  <si>
    <t>SN:Senegal</t>
  </si>
  <si>
    <t>SO:Somalia</t>
  </si>
  <si>
    <t>SR:Suriname</t>
  </si>
  <si>
    <t>SS:South Sudan</t>
  </si>
  <si>
    <t>ST:Sao Tome and Principe</t>
  </si>
  <si>
    <t>SV:El Salvador</t>
  </si>
  <si>
    <t>SX:Dutch part of Sint Maarten</t>
  </si>
  <si>
    <t>SY:Syrian Arab Republic</t>
  </si>
  <si>
    <t>SZ:Swaziland</t>
  </si>
  <si>
    <t>TC:Turks and Caicos Islands</t>
  </si>
  <si>
    <t>TD:Chad</t>
  </si>
  <si>
    <t>TF:French Southern Territories</t>
  </si>
  <si>
    <t>TG:Togo</t>
  </si>
  <si>
    <t>TH:Thailand</t>
  </si>
  <si>
    <t>TJ:Tajikistan</t>
  </si>
  <si>
    <t>TK:Tokelau</t>
  </si>
  <si>
    <t>SMITH_Residence_2nd=places_id</t>
  </si>
  <si>
    <t>TL:Timor-Leste</t>
  </si>
  <si>
    <t>TM:Turkmenistan</t>
  </si>
  <si>
    <t>TN:Tunisia</t>
  </si>
  <si>
    <t>TO:Tonga</t>
  </si>
  <si>
    <t>TR:Turkey</t>
  </si>
  <si>
    <t>TT:Trinidad and Tobago</t>
  </si>
  <si>
    <t>TV:Tuvalu</t>
  </si>
  <si>
    <t>TW:Province of China Taiwan</t>
  </si>
  <si>
    <t>TZ:United Republic of Tanzania</t>
  </si>
  <si>
    <t>UA:Ukraine</t>
  </si>
  <si>
    <t>UG:Uganda</t>
  </si>
  <si>
    <t>UM:United States Minor Outlying Islands</t>
  </si>
  <si>
    <t>UY:Uruguay</t>
  </si>
  <si>
    <t>UZ:Uzbekistan</t>
  </si>
  <si>
    <t>VA:Vatican City Holy See</t>
  </si>
  <si>
    <t>VC:Saint Vincent and the Grenadines</t>
  </si>
  <si>
    <t>VE:Bolivarian Republic of Venezuela</t>
  </si>
  <si>
    <t>VG:British Virgin Islands</t>
  </si>
  <si>
    <t>VI:US Virgin Islands</t>
  </si>
  <si>
    <t>VN:Viet Nam</t>
  </si>
  <si>
    <t>VU:Vanuatu</t>
  </si>
  <si>
    <t>WF:Wallis and Futuna</t>
  </si>
  <si>
    <t>WS:Samoa</t>
  </si>
  <si>
    <t>YE:Yemen</t>
  </si>
  <si>
    <t>YT:Mayotte</t>
  </si>
  <si>
    <t>ZA:South Africa</t>
  </si>
  <si>
    <t>ZM:Zambia</t>
  </si>
  <si>
    <t>ZW:Zimbabwe</t>
  </si>
  <si>
    <t>BISHOP-BOLT</t>
  </si>
  <si>
    <t>52A</t>
  </si>
  <si>
    <t>Canberra</t>
  </si>
  <si>
    <t>07971 199503</t>
  </si>
  <si>
    <t>BH23 2HW</t>
  </si>
  <si>
    <t>BLINMAN</t>
  </si>
  <si>
    <t>Flat 63</t>
  </si>
  <si>
    <t>Belle Vue Gardens</t>
  </si>
  <si>
    <t>Belle Vue</t>
  </si>
  <si>
    <t>BH6 3BQ</t>
  </si>
  <si>
    <t>Huntingdon</t>
  </si>
  <si>
    <t>medsecsmith@outlook.com</t>
  </si>
  <si>
    <t>BH23 2TW</t>
  </si>
  <si>
    <t>01202 511504</t>
  </si>
  <si>
    <t>Sandford</t>
  </si>
  <si>
    <t>Muscliffe</t>
  </si>
  <si>
    <t>BH9 3PQ</t>
  </si>
  <si>
    <t>07928 790071</t>
  </si>
  <si>
    <t>SMITH_Residence_3rd=places_id</t>
  </si>
  <si>
    <t>massCounts[nave]</t>
  </si>
  <si>
    <t>massCounts[clowAdults]</t>
  </si>
  <si>
    <t>BH6 5ET</t>
  </si>
  <si>
    <t>massCounts[clowChildren]</t>
  </si>
  <si>
    <t>#EVENT_TOTAL</t>
  </si>
  <si>
    <t>#WEEKEND_TOTAL</t>
  </si>
  <si>
    <t>#MONTHLY-VIGIL-AVERAGE</t>
  </si>
  <si>
    <t>#MONTHLY-SUNDAY-AVERAGE</t>
  </si>
  <si>
    <t>#MONTHLY-AVERAGE</t>
  </si>
  <si>
    <t>Elise</t>
  </si>
  <si>
    <t>BH7 7HQ</t>
  </si>
  <si>
    <t>Spencer</t>
  </si>
  <si>
    <t>01202 471769</t>
  </si>
  <si>
    <t>Arnewood</t>
  </si>
  <si>
    <t>SPENCER_Residence_1st=places_id</t>
  </si>
  <si>
    <t>BH6 5DL</t>
  </si>
  <si>
    <t>Nave</t>
  </si>
  <si>
    <t>Beauchamps</t>
  </si>
  <si>
    <t>Liza</t>
  </si>
  <si>
    <t>BH7 7JE</t>
  </si>
  <si>
    <t>Spicer</t>
  </si>
  <si>
    <t>CLOW Adults</t>
  </si>
  <si>
    <t>CLOW Children</t>
  </si>
  <si>
    <t>Total</t>
  </si>
  <si>
    <t>W/E Total</t>
  </si>
  <si>
    <t>1800 Ave</t>
  </si>
  <si>
    <t>0930 Ave</t>
  </si>
  <si>
    <t>Month Ave</t>
  </si>
  <si>
    <t>Stour</t>
  </si>
  <si>
    <t>07871 607123</t>
  </si>
  <si>
    <t>SPICER_Residence_1st=places_id</t>
  </si>
  <si>
    <t>BH23 1LW</t>
  </si>
  <si>
    <t>BOULTER_Residence_1st=places_id</t>
  </si>
  <si>
    <t>BOULTER</t>
  </si>
  <si>
    <t>01202 427252</t>
  </si>
  <si>
    <t>Flat 4</t>
  </si>
  <si>
    <t>Willow Court</t>
  </si>
  <si>
    <t>07747 810945</t>
  </si>
  <si>
    <t>Christchurch</t>
  </si>
  <si>
    <t>SPRAGUE_Residence_1st=places_id</t>
  </si>
  <si>
    <t>BH7 6EG</t>
  </si>
  <si>
    <t>01202 420393</t>
  </si>
  <si>
    <t>Westfield</t>
  </si>
  <si>
    <t>BH6 3AR</t>
  </si>
  <si>
    <t>BRADLEY</t>
  </si>
  <si>
    <t>Grant William</t>
  </si>
  <si>
    <t>Flat 6</t>
  </si>
  <si>
    <t>149A</t>
  </si>
  <si>
    <t>Cranleigh</t>
  </si>
  <si>
    <t>BH6 5JZ</t>
  </si>
  <si>
    <t>Chef</t>
  </si>
  <si>
    <t>Iford Bridge Home</t>
  </si>
  <si>
    <t>BH6 5RQ</t>
  </si>
  <si>
    <t>Laura Marie</t>
  </si>
  <si>
    <t>Sevenoaks</t>
  </si>
  <si>
    <t>laurastephens603@msn.com</t>
  </si>
  <si>
    <t>07787 501267</t>
  </si>
  <si>
    <t>BH7 7JQ</t>
  </si>
  <si>
    <t>Bank Clerk;Chef</t>
  </si>
  <si>
    <t>Northey</t>
  </si>
  <si>
    <t>McDermott</t>
  </si>
  <si>
    <t>BH6 5LR</t>
  </si>
  <si>
    <t>Teaching Assistant</t>
  </si>
  <si>
    <t>Herberton</t>
  </si>
  <si>
    <t>BH6 5HU</t>
  </si>
  <si>
    <t>Beaufort</t>
  </si>
  <si>
    <t>BH6 5AW</t>
  </si>
  <si>
    <t>STONE_Mary_1st=persons_id</t>
  </si>
  <si>
    <t>Caretaker for Fr Ron Hishon</t>
  </si>
  <si>
    <t>olivestone229@yahoo.co.uk</t>
  </si>
  <si>
    <t>07773 438924</t>
  </si>
  <si>
    <t>01933 674614</t>
  </si>
  <si>
    <t>Spencelayh</t>
  </si>
  <si>
    <t>Wellingborough</t>
  </si>
  <si>
    <t>NORTHAMPTON</t>
  </si>
  <si>
    <t>NN8 4UU</t>
  </si>
  <si>
    <t>Northamptonshire</t>
  </si>
  <si>
    <t>BROOKS</t>
  </si>
  <si>
    <t>Riverside</t>
  </si>
  <si>
    <t>01202 420215</t>
  </si>
  <si>
    <t>STONE_Residence_1st=places_id</t>
  </si>
  <si>
    <t>BH6 3LD</t>
  </si>
  <si>
    <t>Waltham</t>
  </si>
  <si>
    <t>BH7 6PE</t>
  </si>
  <si>
    <t>Stout</t>
  </si>
  <si>
    <t>STOUT_Residence_1st=places_id</t>
  </si>
  <si>
    <t>BH6 5NL</t>
  </si>
  <si>
    <t>SULLIVAN_Jean_1st=persons_id</t>
  </si>
  <si>
    <t>BH7 7JN</t>
  </si>
  <si>
    <t>BROWNE</t>
  </si>
  <si>
    <t>01202 424239</t>
  </si>
  <si>
    <t>SULLIVAN_Residence_1st=places_id</t>
  </si>
  <si>
    <t>BH7 6RA</t>
  </si>
  <si>
    <t>BROWNING</t>
  </si>
  <si>
    <t>Geraldine</t>
  </si>
  <si>
    <t>Sweeny</t>
  </si>
  <si>
    <t>Nairn</t>
  </si>
  <si>
    <t>01202 424238</t>
  </si>
  <si>
    <t>SWEENY_Residence_1st=places_id</t>
  </si>
  <si>
    <t>Talbot Woods</t>
  </si>
  <si>
    <t>BH3 7BD</t>
  </si>
  <si>
    <t>BH6 5NE</t>
  </si>
  <si>
    <t>Swift</t>
  </si>
  <si>
    <t>01202 265894</t>
  </si>
  <si>
    <t>SWIFT_Residence_1st=places_id</t>
  </si>
  <si>
    <t>BH6 5QA</t>
  </si>
  <si>
    <t>Castlemain</t>
  </si>
  <si>
    <t>BH6 5EH</t>
  </si>
  <si>
    <t>Symons</t>
  </si>
  <si>
    <t>Ashford</t>
  </si>
  <si>
    <t>01202 432583</t>
  </si>
  <si>
    <t>SYMONS_Residence_1st=places_id</t>
  </si>
  <si>
    <t>BH6 5QD</t>
  </si>
  <si>
    <t>BUDDEN</t>
  </si>
  <si>
    <t>Kingsfold</t>
  </si>
  <si>
    <t>SO18 2PZ</t>
  </si>
  <si>
    <t>Gloria</t>
  </si>
  <si>
    <t>Batt</t>
  </si>
  <si>
    <t>baptised at Holy Angels, Lilliput, Poole</t>
  </si>
  <si>
    <t>01202 422493</t>
  </si>
  <si>
    <t>BH7 6PS</t>
  </si>
  <si>
    <t>TABOR_Residence_1st=places_id</t>
  </si>
  <si>
    <t>Keysafe:1302</t>
  </si>
  <si>
    <t>Harewood</t>
  </si>
  <si>
    <t>BH7 7BJ</t>
  </si>
  <si>
    <t>01235 835038</t>
  </si>
  <si>
    <t>Cozens Farm</t>
  </si>
  <si>
    <t>St Mary’s</t>
  </si>
  <si>
    <t>East Hendred</t>
  </si>
  <si>
    <t>WANTAGE</t>
  </si>
  <si>
    <t>OX12 8LF</t>
  </si>
  <si>
    <t>Oxfordshire</t>
  </si>
  <si>
    <t>paul.tabor@tesco.net</t>
  </si>
  <si>
    <t>Newstead</t>
  </si>
  <si>
    <t>BH6 3HL</t>
  </si>
  <si>
    <t>CALDERSON</t>
  </si>
  <si>
    <t>Delta</t>
  </si>
  <si>
    <t>Mudeford</t>
  </si>
  <si>
    <t>BH23 4TU</t>
  </si>
  <si>
    <t>Taranowska</t>
  </si>
  <si>
    <t>Emilia Alicia</t>
  </si>
  <si>
    <t>Bukowska</t>
  </si>
  <si>
    <t>emilia_85@icloud.com</t>
  </si>
  <si>
    <t>07429 642395</t>
  </si>
  <si>
    <t>Gardner Court</t>
  </si>
  <si>
    <t>TARANOWSKI_Residence_1st=places_id</t>
  </si>
  <si>
    <t>BH23 2DZ</t>
  </si>
  <si>
    <t>BH7 6PJ</t>
  </si>
  <si>
    <t>Jakub</t>
  </si>
  <si>
    <t>Taranowski</t>
  </si>
  <si>
    <t>12A</t>
  </si>
  <si>
    <t>Oak</t>
  </si>
  <si>
    <t>BH23 2QD</t>
  </si>
  <si>
    <t>BH7 6BQ</t>
  </si>
  <si>
    <t>Craigmoor</t>
  </si>
  <si>
    <t>BH8 9LS</t>
  </si>
  <si>
    <t>BH6 5ER</t>
  </si>
  <si>
    <t>Newcombe</t>
  </si>
  <si>
    <t>BH6 5LX</t>
  </si>
  <si>
    <t>CARTWRIGHT</t>
  </si>
  <si>
    <t>Jarog</t>
  </si>
  <si>
    <t>Jaroslaw Adam</t>
  </si>
  <si>
    <t>Burlington Mansions</t>
  </si>
  <si>
    <t>Owls</t>
  </si>
  <si>
    <t>taranek2909@gmail.com</t>
  </si>
  <si>
    <t>07429 699243</t>
  </si>
  <si>
    <t>BH5 1AP</t>
  </si>
  <si>
    <t>CASSIDY_Residence_1st=places_id</t>
  </si>
  <si>
    <t>Finisher</t>
  </si>
  <si>
    <t>01202 427511</t>
  </si>
  <si>
    <t>Maximilian</t>
  </si>
  <si>
    <t>Stamford</t>
  </si>
  <si>
    <t>BH6 5DR</t>
  </si>
  <si>
    <t>TAYLOR_Residence_1st=places_id</t>
  </si>
  <si>
    <t>TAYLOR_Residence_2nd=places_id</t>
  </si>
  <si>
    <t>TIVERTON</t>
  </si>
  <si>
    <t>EX16 6XH</t>
  </si>
  <si>
    <t>Devon</t>
  </si>
  <si>
    <t>BH6 5AU</t>
  </si>
  <si>
    <t>m.taylor710@btinternet.com</t>
  </si>
  <si>
    <t>01202 512375</t>
  </si>
  <si>
    <t>TAYLOR_Residence_3rd=places_id</t>
  </si>
  <si>
    <t>Bishops</t>
  </si>
  <si>
    <t>View</t>
  </si>
  <si>
    <t>Four Marks</t>
  </si>
  <si>
    <t>ALTON</t>
  </si>
  <si>
    <t>GU34 5HA</t>
  </si>
  <si>
    <t>CHANNON</t>
  </si>
  <si>
    <t>marytjackson@btinternet.com</t>
  </si>
  <si>
    <t>Vicarage</t>
  </si>
  <si>
    <t>Social Worker</t>
  </si>
  <si>
    <t>Winton</t>
  </si>
  <si>
    <t>BH9 2SA</t>
  </si>
  <si>
    <t>https://drive.google.com/uc?id=0BxY8FTVhdfNbX3phZWNsTXBuQmM</t>
  </si>
  <si>
    <t>Sunnyhill</t>
  </si>
  <si>
    <t>BH6 5HP</t>
  </si>
  <si>
    <t>Gregory</t>
  </si>
  <si>
    <t>Thain</t>
  </si>
  <si>
    <t>Gregory Euan</t>
  </si>
  <si>
    <t>Leigham Vale</t>
  </si>
  <si>
    <t>BH6 3LR</t>
  </si>
  <si>
    <t>01202 420233</t>
  </si>
  <si>
    <t>THAIN_Residence_1st=places_id</t>
  </si>
  <si>
    <t>CHEMWAY</t>
  </si>
  <si>
    <t>01202 390881</t>
  </si>
  <si>
    <t>Methuen</t>
  </si>
  <si>
    <t>Springbourne</t>
  </si>
  <si>
    <t>BH8 8NA</t>
  </si>
  <si>
    <t>CHRISHOLM</t>
  </si>
  <si>
    <t>Robert Martyn</t>
  </si>
  <si>
    <t>Windsor</t>
  </si>
  <si>
    <t>monkeyface467@hotmail.com</t>
  </si>
  <si>
    <t>BH23 2EE</t>
  </si>
  <si>
    <t>Sherwood</t>
  </si>
  <si>
    <t>BH23 2DD</t>
  </si>
  <si>
    <t>Stephanie</t>
  </si>
  <si>
    <t>BSN,MSN</t>
  </si>
  <si>
    <t>Stephanie Margaret</t>
  </si>
  <si>
    <t>Inverleigh</t>
  </si>
  <si>
    <t>stephanie.thain@rbch.nhs.uk</t>
  </si>
  <si>
    <t>07837 555909</t>
  </si>
  <si>
    <t>BH6 5HB</t>
  </si>
  <si>
    <t>Nurse Practitioner (Urology)</t>
  </si>
  <si>
    <t>Tharayil</t>
  </si>
  <si>
    <t>jose.kuruvila@yahoo.com</t>
  </si>
  <si>
    <t>07505 009262</t>
  </si>
  <si>
    <t>01202 610584</t>
  </si>
  <si>
    <t>THARAYIL_Residence_2nd=places_id</t>
  </si>
  <si>
    <t>THARAYIL_Residence_1st=places_id</t>
  </si>
  <si>
    <t>Covena</t>
  </si>
  <si>
    <t>BH6 5LW</t>
  </si>
  <si>
    <t>Lathiya Jose</t>
  </si>
  <si>
    <t>COLE</t>
  </si>
  <si>
    <t>Niya Jose</t>
  </si>
  <si>
    <t>Kenton House Hotel</t>
  </si>
  <si>
    <t>Stourcliffe</t>
  </si>
  <si>
    <t>BH6 3PT</t>
  </si>
  <si>
    <t>Sini Jose</t>
  </si>
  <si>
    <t>07588 556429</t>
  </si>
  <si>
    <t>Saxonbury</t>
  </si>
  <si>
    <t>BH6 5ND</t>
  </si>
  <si>
    <t>BH18 9AH</t>
  </si>
  <si>
    <t>Tharme</t>
  </si>
  <si>
    <t>Elliot Loren Lee</t>
  </si>
  <si>
    <t>Received Catholic First Holy Communion at St Peter's School.</t>
  </si>
  <si>
    <t>THARME_Residence_1st=places_id</t>
  </si>
  <si>
    <t>Denmead</t>
  </si>
  <si>
    <t>BH6 5QH</t>
  </si>
  <si>
    <t>BH6 5LS</t>
  </si>
  <si>
    <t>https://drive.google.com/uc?id=1DwQcdF0Ib4M0t9-GD7M1A-R2jRkA5qHG6A</t>
  </si>
  <si>
    <t>Jade</t>
  </si>
  <si>
    <t>BSc (Psych)</t>
  </si>
  <si>
    <t>Woodall</t>
  </si>
  <si>
    <t>Ravenscourt</t>
  </si>
  <si>
    <t>BH6 5EF</t>
  </si>
  <si>
    <t>Keswick</t>
  </si>
  <si>
    <t>jwl@st-peters.bournemouth.sch.uk</t>
  </si>
  <si>
    <t>07749 136507</t>
  </si>
  <si>
    <t>BH5 1LR</t>
  </si>
  <si>
    <t>North</t>
  </si>
  <si>
    <t>Crescent</t>
  </si>
  <si>
    <t>South</t>
  </si>
  <si>
    <t>Teacher/Secondary</t>
  </si>
  <si>
    <t>Grove</t>
  </si>
  <si>
    <t>Mission</t>
  </si>
  <si>
    <t>Mead</t>
  </si>
  <si>
    <t>https://drive.google.com/uc?id=1S0UPMcqb-JAdMj1lWQdqzO7FpZoPFIp-fQ</t>
  </si>
  <si>
    <t>BH6 5PA</t>
  </si>
  <si>
    <t>Loren</t>
  </si>
  <si>
    <t>BA (Hons, Primary Ed) QTS</t>
  </si>
  <si>
    <t>Loren Daniel</t>
  </si>
  <si>
    <t>01202 801080</t>
  </si>
  <si>
    <t>Residential-Care-Home</t>
  </si>
  <si>
    <t>1143A</t>
  </si>
  <si>
    <t>Residential-Religious-House</t>
  </si>
  <si>
    <t>BH7 6BW</t>
  </si>
  <si>
    <t>loren.tharme@live.co.uk</t>
  </si>
  <si>
    <t>07557 106452</t>
  </si>
  <si>
    <t>COONEY</t>
  </si>
  <si>
    <t>Teacher (Primary)</t>
  </si>
  <si>
    <t>Watcombe</t>
  </si>
  <si>
    <t>BH6 3LY</t>
  </si>
  <si>
    <t>BH7 7BQ</t>
  </si>
  <si>
    <t>Le Bec</t>
  </si>
  <si>
    <t>Carberry</t>
  </si>
  <si>
    <t>BH6 3LQ</t>
  </si>
  <si>
    <t>01202 708412</t>
  </si>
  <si>
    <t>Watergate</t>
  </si>
  <si>
    <t>firstCommunion[events_id]</t>
  </si>
  <si>
    <t>firstCommunion[catechist_persons_id]</t>
  </si>
  <si>
    <t>Canford Cliff</t>
  </si>
  <si>
    <t>BH13 7NH</t>
  </si>
  <si>
    <t>BH23 2EB</t>
  </si>
  <si>
    <t>ANDREWS_Celine_1st=persons_id</t>
  </si>
  <si>
    <t>Haymo</t>
  </si>
  <si>
    <t>Thiel</t>
  </si>
  <si>
    <t>CAMARA-MENDONCA_Katrina_1st=persons_id</t>
  </si>
  <si>
    <t>Durrington</t>
  </si>
  <si>
    <t>01202 246408</t>
  </si>
  <si>
    <t>CARLSSON_Corbin_1st=persons_id</t>
  </si>
  <si>
    <t>THIEL_Residence_1st=places_id</t>
  </si>
  <si>
    <t>BH7 6PZ</t>
  </si>
  <si>
    <t>CRUICKSHANK_Joe_1st=persons_id</t>
  </si>
  <si>
    <t>DAVISON_Aston_1st=persons_id</t>
  </si>
  <si>
    <t>FERNANDEZ-FARR_Alfie_1st=persons_id</t>
  </si>
  <si>
    <t>RYAN-SMITH_Erin_1st=persons_id</t>
  </si>
  <si>
    <t>Dayna</t>
  </si>
  <si>
    <t>River</t>
  </si>
  <si>
    <t>BH23 2QL</t>
  </si>
  <si>
    <t>BH6 5PY</t>
  </si>
  <si>
    <t>CREAVEN</t>
  </si>
  <si>
    <t>CRIBB</t>
  </si>
  <si>
    <t>Sycamore</t>
  </si>
  <si>
    <t>Somerford</t>
  </si>
  <si>
    <t>BH23 3EL</t>
  </si>
  <si>
    <t>Winsley</t>
  </si>
  <si>
    <t>BH6 3PS</t>
  </si>
  <si>
    <t>CHINCHIN_Samuel_1st=persons_id</t>
  </si>
  <si>
    <t>CLOTHIER_Tyler_1st=persons_id</t>
  </si>
  <si>
    <t>BH7 7AN</t>
  </si>
  <si>
    <t>DAWSON_Caitlin_1st=persons_id</t>
  </si>
  <si>
    <t>CUMMINGS</t>
  </si>
  <si>
    <t>Aspen</t>
  </si>
  <si>
    <t>VERWOOD</t>
  </si>
  <si>
    <t>BH31 6TE</t>
  </si>
  <si>
    <t>01202 430081</t>
  </si>
  <si>
    <t>MEAL-MOSS_Marcel_1st=persons_id</t>
  </si>
  <si>
    <t>THORP_Residence_1st=places_id</t>
  </si>
  <si>
    <t>Feversham</t>
  </si>
  <si>
    <t>WATSON_Isabella_1st=persons_id</t>
  </si>
  <si>
    <t>BH8 9NL</t>
  </si>
  <si>
    <t>34A</t>
  </si>
  <si>
    <t>BH6 5BP</t>
  </si>
  <si>
    <t>Elmgate</t>
  </si>
  <si>
    <t>BH7 7EG</t>
  </si>
  <si>
    <t>07836 732761</t>
  </si>
  <si>
    <t>Cheriton</t>
  </si>
  <si>
    <t>Plumber (retired)</t>
  </si>
  <si>
    <t>BH7 6SD</t>
  </si>
  <si>
    <t>Flat 8</t>
  </si>
  <si>
    <t>Laverstock Court</t>
  </si>
  <si>
    <t>BH6 3DD</t>
  </si>
  <si>
    <t>TICKLE_Robert_1st=persons_id</t>
  </si>
  <si>
    <t>Tickle</t>
  </si>
  <si>
    <t>BA, DipTheol, PGCE</t>
  </si>
  <si>
    <t>Robert Peter</t>
  </si>
  <si>
    <t>wireless.wise@gmx.co.uk</t>
  </si>
  <si>
    <t>01234 721417</t>
  </si>
  <si>
    <t>TICKLE_Residence_1st=places_id</t>
  </si>
  <si>
    <t>DEAR</t>
  </si>
  <si>
    <t>Ambleside</t>
  </si>
  <si>
    <t>BH23 2RZ</t>
  </si>
  <si>
    <t>DEARDEN</t>
  </si>
  <si>
    <t>Knighton Heath</t>
  </si>
  <si>
    <t>michael.tierney8@gmail.com</t>
  </si>
  <si>
    <t>01202 431332</t>
  </si>
  <si>
    <t>BH11 9PW</t>
  </si>
  <si>
    <t>TIERNEY_Residence_1st=places_id</t>
  </si>
  <si>
    <t>DIFIORE</t>
  </si>
  <si>
    <t>Dukes</t>
  </si>
  <si>
    <t>BH6 5NA</t>
  </si>
  <si>
    <t>Avon Run</t>
  </si>
  <si>
    <t>Friar's Cliff</t>
  </si>
  <si>
    <t>BH23 4DX</t>
  </si>
  <si>
    <t>Brightlands</t>
  </si>
  <si>
    <t>BH6 4HG</t>
  </si>
  <si>
    <t>Chine House</t>
  </si>
  <si>
    <t>Undercliffe</t>
  </si>
  <si>
    <t>BH5 1BL</t>
  </si>
  <si>
    <t>confirmation[event_id]</t>
  </si>
  <si>
    <t>Baring</t>
  </si>
  <si>
    <t>Sybil</t>
  </si>
  <si>
    <t>confirmation[catechist_persons_ids[0]]</t>
  </si>
  <si>
    <t>confirmation[sponsor_persons_ids[0]]</t>
  </si>
  <si>
    <t>confirmation[patronalName]</t>
  </si>
  <si>
    <t>confirmation[patronalNameReasonChosen]</t>
  </si>
  <si>
    <t>BH6 4DT</t>
  </si>
  <si>
    <t>DOLLEN</t>
  </si>
  <si>
    <t>Flat 37</t>
  </si>
  <si>
    <t>Hartley Down</t>
  </si>
  <si>
    <t>BH1 3PJ</t>
  </si>
  <si>
    <t>TODD_Maureen_1st=persons_id</t>
  </si>
  <si>
    <t>Todd</t>
  </si>
  <si>
    <t>TODD_Residence_1st=places_id</t>
  </si>
  <si>
    <t>Saxon</t>
  </si>
  <si>
    <t>Heights</t>
  </si>
  <si>
    <t>Sponsor Person ID</t>
  </si>
  <si>
    <t>Patronal Name</t>
  </si>
  <si>
    <t>Patronal Name Reason Chosen</t>
  </si>
  <si>
    <t>TOKTAN_Erato_1st=persons_id</t>
  </si>
  <si>
    <t>Erato</t>
  </si>
  <si>
    <t>Toktan</t>
  </si>
  <si>
    <t>Flat 2</t>
  </si>
  <si>
    <t>Portchester</t>
  </si>
  <si>
    <t>TOKTAN_Residence_1st=places_id</t>
  </si>
  <si>
    <t>BH8 8JS</t>
  </si>
  <si>
    <t>WILLIAMS_Michael_1st=persons_id</t>
  </si>
  <si>
    <t>TOWNSEND_Paul_1st=persons_id</t>
  </si>
  <si>
    <t>Willam</t>
  </si>
  <si>
    <t>Kelsey writes,With everything in his life he was faced with from losing family at such a young age, being tragically injured and being able to forgive, to then getting diagnosed with such a awful disease, he showed courage to travel the world to spread faith and peace. I feel he should be a inspiration to everyone.</t>
  </si>
  <si>
    <t>Townsend</t>
  </si>
  <si>
    <t>BH7 7BB</t>
  </si>
  <si>
    <t>St Edward the Martyr</t>
  </si>
  <si>
    <t>Kelsey, Stu's fiance, writes, Miracles have been reported from his tomb in Shaftesbury near where Stu used to live, and his feast day is the 18th of March which is near Stu's mum's birthday</t>
  </si>
  <si>
    <t>BED EPV</t>
  </si>
  <si>
    <t>Boscombe East</t>
  </si>
  <si>
    <t>BH7 6SN</t>
  </si>
  <si>
    <t>St Veronica</t>
  </si>
  <si>
    <t>ptownsend@portsmouthdiocese.org.uk</t>
  </si>
  <si>
    <t>01962 852804</t>
  </si>
  <si>
    <t>St Thomas Aquinas</t>
  </si>
  <si>
    <t>BH6 5QS</t>
  </si>
  <si>
    <t>Minister of Religion (Episcopal Vicar,Bishop's Council)</t>
  </si>
  <si>
    <t>13A</t>
  </si>
  <si>
    <t>End</t>
  </si>
  <si>
    <t>St Clare of Assisi</t>
  </si>
  <si>
    <t>Travis</t>
  </si>
  <si>
    <t>BH6 5DQ</t>
  </si>
  <si>
    <t>BH6 3LT</t>
  </si>
  <si>
    <t>CARLSON_Denis_1st=persons_id</t>
  </si>
  <si>
    <t>Aidan Lewis</t>
  </si>
  <si>
    <t>St Catherine of Alexandria</t>
  </si>
  <si>
    <t>St Dominic</t>
  </si>
  <si>
    <t>St Bridgid of Ireland</t>
  </si>
  <si>
    <t>BH7 6PA</t>
  </si>
  <si>
    <t>19890615T0000_Confirmation_1st=events_id</t>
  </si>
  <si>
    <t>BH6 5EZ</t>
  </si>
  <si>
    <t>Springfield</t>
  </si>
  <si>
    <t>BH23 2PE</t>
  </si>
  <si>
    <t>Dan</t>
  </si>
  <si>
    <t>Clarence Park</t>
  </si>
  <si>
    <t>info@tinderboxacoustic.com</t>
  </si>
  <si>
    <t>07984 302191</t>
  </si>
  <si>
    <t>BH7 6LG</t>
  </si>
  <si>
    <t>Musician (Composer &amp; Performer)</t>
  </si>
  <si>
    <t>BH6 5PB</t>
  </si>
  <si>
    <t>Orla</t>
  </si>
  <si>
    <t>Orla Daisy</t>
  </si>
  <si>
    <t>BH6 3LU</t>
  </si>
  <si>
    <t>5A</t>
  </si>
  <si>
    <t>BH7 6NU</t>
  </si>
  <si>
    <t>Lombard</t>
  </si>
  <si>
    <t>Turel</t>
  </si>
  <si>
    <t>a.turel@btinternet.com</t>
  </si>
  <si>
    <t>TUREL_Residence_1st=places_id</t>
  </si>
  <si>
    <t>Flat 7</t>
  </si>
  <si>
    <t>BH6 5AN</t>
  </si>
  <si>
    <t>Flat 3</t>
  </si>
  <si>
    <t>Stourwood Mansions</t>
  </si>
  <si>
    <t>evanorvid@btinternet.com</t>
  </si>
  <si>
    <t>BH6 3PP</t>
  </si>
  <si>
    <t>https://drive.google.com/uc?id=0BxY8FTVhdfNbYm9MZXFOMHZDRXhYMEZSUUFoM0pUZGNTd1VV</t>
  </si>
  <si>
    <t>Known as</t>
  </si>
  <si>
    <t>TURNER_Christine_1st=persons_id</t>
  </si>
  <si>
    <t>Queenswood</t>
  </si>
  <si>
    <t>Queen's Park</t>
  </si>
  <si>
    <t>BH8 9JU</t>
  </si>
  <si>
    <t>TURNER_Margaret_1st=persons_id</t>
  </si>
  <si>
    <t>ELLEMENT</t>
  </si>
  <si>
    <t>Given names (if different)</t>
  </si>
  <si>
    <t>Parents' Names</t>
  </si>
  <si>
    <t>Address</t>
  </si>
  <si>
    <t>Landline</t>
  </si>
  <si>
    <t>mobile 1</t>
  </si>
  <si>
    <t>mobile 2</t>
  </si>
  <si>
    <t>email 1</t>
  </si>
  <si>
    <t>email 2</t>
  </si>
  <si>
    <t>email address ok?</t>
  </si>
  <si>
    <t>Reg issued</t>
  </si>
  <si>
    <t>reg returned?</t>
  </si>
  <si>
    <t>Photo permission?</t>
  </si>
  <si>
    <t>Copy Bapt cert?</t>
  </si>
  <si>
    <t>wine permission</t>
  </si>
  <si>
    <t>Darwin</t>
  </si>
  <si>
    <t>medical permission</t>
  </si>
  <si>
    <t>paid?</t>
  </si>
  <si>
    <t>additional info</t>
  </si>
  <si>
    <t>01202 825665</t>
  </si>
  <si>
    <t>BH23 2JB</t>
  </si>
  <si>
    <t>TURNER_Residence_1st=places_id</t>
  </si>
  <si>
    <t>ELLIOTT</t>
  </si>
  <si>
    <t>Celine</t>
  </si>
  <si>
    <t>Shakespeare</t>
  </si>
  <si>
    <t>BH6 5QT</t>
  </si>
  <si>
    <t>Christopher, Clarissa Andrews</t>
  </si>
  <si>
    <t>Castlepoint</t>
  </si>
  <si>
    <t>BH8 9TA</t>
  </si>
  <si>
    <t>07791 741739</t>
  </si>
  <si>
    <t>Ava</t>
  </si>
  <si>
    <t>Turton</t>
  </si>
  <si>
    <t>Ava Beth</t>
  </si>
  <si>
    <t>07890 908294</t>
  </si>
  <si>
    <t>TURTON_Residence_1st=places_id</t>
  </si>
  <si>
    <t>BH6 5EX</t>
  </si>
  <si>
    <t>y</t>
  </si>
  <si>
    <t>Paul, Catherine Bishop</t>
  </si>
  <si>
    <t>23 Abinger Road Pokesdown BH7 6LX</t>
  </si>
  <si>
    <t>Rushmere</t>
  </si>
  <si>
    <t>07768 968840</t>
  </si>
  <si>
    <t>07734 443471</t>
  </si>
  <si>
    <t>BH6 5PE</t>
  </si>
  <si>
    <t>Carl Peter</t>
  </si>
  <si>
    <t>EMMITT</t>
  </si>
  <si>
    <t>St Kilda</t>
  </si>
  <si>
    <t>cp_turton@hotmail.com</t>
  </si>
  <si>
    <t>07562 222922</t>
  </si>
  <si>
    <t>Y</t>
  </si>
  <si>
    <t>BH6 3QP</t>
  </si>
  <si>
    <t>Ewan</t>
  </si>
  <si>
    <t>Andrew, Julie Brown</t>
  </si>
  <si>
    <t>8 Hares Green Bournemouth BH7 7JN</t>
  </si>
  <si>
    <t>07902 292689</t>
  </si>
  <si>
    <t>07825 934299</t>
  </si>
  <si>
    <t>ESPOSTI_Residence_1st=places_id</t>
  </si>
  <si>
    <t>01202 511698</t>
  </si>
  <si>
    <t>Jacob Lewis</t>
  </si>
  <si>
    <t>Townsville</t>
  </si>
  <si>
    <t>BH9 3HL</t>
  </si>
  <si>
    <t>01202 831086</t>
  </si>
  <si>
    <t>Amanda Court</t>
  </si>
  <si>
    <t>BH7 6RD</t>
  </si>
  <si>
    <t>Lahoud</t>
  </si>
  <si>
    <t>Jose Agostino Camara, Maria Mendo</t>
  </si>
  <si>
    <t>29 Carlyle Road</t>
  </si>
  <si>
    <t>01202  020216</t>
  </si>
  <si>
    <t>07935 964786</t>
  </si>
  <si>
    <t>Meon</t>
  </si>
  <si>
    <t>lahoud@hotmail.co.uk</t>
  </si>
  <si>
    <t>BH7 6PN</t>
  </si>
  <si>
    <t>Walton-on-Thames,Middlesex</t>
  </si>
  <si>
    <t>Shepherds</t>
  </si>
  <si>
    <t>BH7 7JY</t>
  </si>
  <si>
    <t xml:space="preserve">any_old_addy@hotmail.com </t>
  </si>
  <si>
    <t>Orchard Cottage</t>
  </si>
  <si>
    <t>Corbin</t>
  </si>
  <si>
    <t>BH6 4LB</t>
  </si>
  <si>
    <t>Carlsson</t>
  </si>
  <si>
    <t>Vallier</t>
  </si>
  <si>
    <t>Brian Carlsson, Prigette Smolka</t>
  </si>
  <si>
    <t>2 Boreham Road Southbourne BH6 5BW</t>
  </si>
  <si>
    <t>01202 462154</t>
  </si>
  <si>
    <t>07581 469136</t>
  </si>
  <si>
    <t>07841 659660</t>
  </si>
  <si>
    <t>07708 206215</t>
  </si>
  <si>
    <t>Marwell</t>
  </si>
  <si>
    <t>VALLIER_Residence_1st=places_id</t>
  </si>
  <si>
    <t>BH7 7EJ</t>
  </si>
  <si>
    <t>FARIS</t>
  </si>
  <si>
    <t>Ian, Rebecca Cruickshank</t>
  </si>
  <si>
    <t>16 Littledown Avenue Bournemouth BH7 7AN</t>
  </si>
  <si>
    <t>07970 655229</t>
  </si>
  <si>
    <t>BH6 5LJ</t>
  </si>
  <si>
    <t>Van Buiten</t>
  </si>
  <si>
    <t>annvanbuiten@hotmail.com</t>
  </si>
  <si>
    <t>01202 431179</t>
  </si>
  <si>
    <t>VAN-BUITEN_Residence_1st=places_id</t>
  </si>
  <si>
    <t>Aston</t>
  </si>
  <si>
    <t>Davison</t>
  </si>
  <si>
    <t>Paul Braithwaite, Gemma Davison</t>
  </si>
  <si>
    <t>48 Northey Road Bournemouth BH6 5LS</t>
  </si>
  <si>
    <t>BH7 7AZ</t>
  </si>
  <si>
    <t>07779 974250</t>
  </si>
  <si>
    <t>VARGHESE_Bency_1st=persons_id</t>
  </si>
  <si>
    <t>Bency</t>
  </si>
  <si>
    <t>Varghese</t>
  </si>
  <si>
    <t>4A</t>
  </si>
  <si>
    <t>07939 711133;07859 055921</t>
  </si>
  <si>
    <t>Fernandez-Farr</t>
  </si>
  <si>
    <t>VARGHESE_Residence_1st=places_id</t>
  </si>
  <si>
    <t>Andrew Farr, Raquel Fernandez</t>
  </si>
  <si>
    <t xml:space="preserve">138 Ashley Road Boscombe </t>
  </si>
  <si>
    <t>01202 393191</t>
  </si>
  <si>
    <t>07968 168602</t>
  </si>
  <si>
    <t>07805 981276</t>
  </si>
  <si>
    <t>Vella</t>
  </si>
  <si>
    <t>VELLA_Residence_1st=places_id</t>
  </si>
  <si>
    <t>BH6 5LT</t>
  </si>
  <si>
    <t>VENDY_Trevor_1st=persons_id</t>
  </si>
  <si>
    <t>Trevor</t>
  </si>
  <si>
    <t>Flat 10</t>
  </si>
  <si>
    <t>trevor.vendy42@tiscali.co.uk</t>
  </si>
  <si>
    <t>Berkeley Mansions</t>
  </si>
  <si>
    <t>27-29</t>
  </si>
  <si>
    <t>VENDY_Residence_1st=places_id</t>
  </si>
  <si>
    <t>Antique Dealer (retired)</t>
  </si>
  <si>
    <t>BH1 3NU</t>
  </si>
  <si>
    <t>Ryan-Smith</t>
  </si>
  <si>
    <t>Alex, Noeleen Ryan-Smith</t>
  </si>
  <si>
    <t>18 Rebbeck Road Pokesdown BH7 6LW</t>
  </si>
  <si>
    <t>01202 434280</t>
  </si>
  <si>
    <t>07743 312412</t>
  </si>
  <si>
    <t>07917 187422</t>
  </si>
  <si>
    <t>https://drive.google.com/uc?id=0BxY8FTVhdfNbc29UYnByem1IVnc</t>
  </si>
  <si>
    <t>1272A</t>
  </si>
  <si>
    <t>VERVENNE_Gerrit_1st=persons_id</t>
  </si>
  <si>
    <t>Gerrit</t>
  </si>
  <si>
    <t>BH7 6EA</t>
  </si>
  <si>
    <t>Vervenne</t>
  </si>
  <si>
    <t>Louie</t>
  </si>
  <si>
    <t>Bugler</t>
  </si>
  <si>
    <t>gerrit.vervenne@btinternet.com</t>
  </si>
  <si>
    <t>01425 629177</t>
  </si>
  <si>
    <t>BH6 5QN</t>
  </si>
  <si>
    <t>John, Donna Bulger</t>
  </si>
  <si>
    <t>76-78</t>
  </si>
  <si>
    <t>BH6 5AG</t>
  </si>
  <si>
    <t>27 Darracott Rd BH5 2AY</t>
  </si>
  <si>
    <t>07747 871544</t>
  </si>
  <si>
    <t>07954 433694</t>
  </si>
  <si>
    <t>donna.cunningham203@ntlworld.com</t>
  </si>
  <si>
    <t>jbulger71@gmail.com</t>
  </si>
  <si>
    <t>VICK_Ranetta_1st=persons_id</t>
  </si>
  <si>
    <t>Wheaton</t>
  </si>
  <si>
    <t>Ranetta</t>
  </si>
  <si>
    <t>Vick</t>
  </si>
  <si>
    <t>BH7 6LL</t>
  </si>
  <si>
    <t>Ethan</t>
  </si>
  <si>
    <t>Croker</t>
  </si>
  <si>
    <t>01202 483144</t>
  </si>
  <si>
    <t>Bill, Natasha Crocker</t>
  </si>
  <si>
    <t>VICK_Residence_1st=places_id</t>
  </si>
  <si>
    <t>9 Ovington Ave Bournemouth</t>
  </si>
  <si>
    <t>07980 550265</t>
  </si>
  <si>
    <t>07980 550263</t>
  </si>
  <si>
    <t>natasha.kyriacoucroker@gmail.com</t>
  </si>
  <si>
    <t>Barrie</t>
  </si>
  <si>
    <t>Viles</t>
  </si>
  <si>
    <t>Moved to Cornwall</t>
  </si>
  <si>
    <t>barrieviles@ntlworld.com</t>
  </si>
  <si>
    <t>01202 240491</t>
  </si>
  <si>
    <t>BH6 5QE</t>
  </si>
  <si>
    <t>VILES_Residence_1st=places_id</t>
  </si>
  <si>
    <t>FINN</t>
  </si>
  <si>
    <t>BH6 5EN</t>
  </si>
  <si>
    <t>BH6 5EY</t>
  </si>
  <si>
    <t>Edwin, Vivian Clarke</t>
  </si>
  <si>
    <t>7A Waltham Road BH&amp; 6PE</t>
  </si>
  <si>
    <t>01202 431676</t>
  </si>
  <si>
    <t>vivian.l.clarke@jpmorgan.com</t>
  </si>
  <si>
    <t>BH23 2SR</t>
  </si>
  <si>
    <t>Flat 1</t>
  </si>
  <si>
    <t>Southwood</t>
  </si>
  <si>
    <t>James, Karen Kucas</t>
  </si>
  <si>
    <t>g.vine@homecall.co.uk</t>
  </si>
  <si>
    <t>18 Carbery Ave BH6 3LF</t>
  </si>
  <si>
    <t>01202 426630</t>
  </si>
  <si>
    <t>01202 432912</t>
  </si>
  <si>
    <t>07793 414102</t>
  </si>
  <si>
    <t>BH6 3QA</t>
  </si>
  <si>
    <t>07702 138173</t>
  </si>
  <si>
    <t>k.lucas1@sky.com</t>
  </si>
  <si>
    <t>VINE_Residence_1st=places_id</t>
  </si>
  <si>
    <t>Rhys Parry, Claire Kendall</t>
  </si>
  <si>
    <t>12 Kingfisher Road BH6 5RB</t>
  </si>
  <si>
    <t>07947 885309</t>
  </si>
  <si>
    <t>07809 297410</t>
  </si>
  <si>
    <t>clairelouisekendall@gmail.com</t>
  </si>
  <si>
    <t>BH23 2NW</t>
  </si>
  <si>
    <t>rhysparry06@gmail.com</t>
  </si>
  <si>
    <t>https://drive.google.com/uc?id=0BxY8FTVhdfNbelpxQjVQOVhsZWc</t>
  </si>
  <si>
    <t>Sammy</t>
  </si>
  <si>
    <t>Soltys</t>
  </si>
  <si>
    <t>Peter Soltys,  Eva Tomisova</t>
  </si>
  <si>
    <t>18 Carlyle Rd BH6 5QN</t>
  </si>
  <si>
    <t>07809 703734</t>
  </si>
  <si>
    <t>07912 289956</t>
  </si>
  <si>
    <t>petersoltys@yahoo.com</t>
  </si>
  <si>
    <t>evatomisova@yahoo.com</t>
  </si>
  <si>
    <t>VINES_Claude_1st=persons_id</t>
  </si>
  <si>
    <t>Claude</t>
  </si>
  <si>
    <t>Vines</t>
  </si>
  <si>
    <t>Claude Reginald</t>
  </si>
  <si>
    <t>Newlands</t>
  </si>
  <si>
    <t>Sutherland</t>
  </si>
  <si>
    <t>Dan, Anne Sutherland</t>
  </si>
  <si>
    <t>BH7 6NX</t>
  </si>
  <si>
    <t>25 Kings Park Rd BH7 7AE</t>
  </si>
  <si>
    <t>01202 399338</t>
  </si>
  <si>
    <t>01202 397648</t>
  </si>
  <si>
    <t>07729 378781</t>
  </si>
  <si>
    <t>07751 513981</t>
  </si>
  <si>
    <t>VINES_Residence_1st=places_id</t>
  </si>
  <si>
    <t>janepahyde@yahoo.co.uk</t>
  </si>
  <si>
    <t>danieldundass@hotmail.com</t>
  </si>
  <si>
    <t>Carly</t>
  </si>
  <si>
    <t>Vrettos</t>
  </si>
  <si>
    <t>Calina</t>
  </si>
  <si>
    <t>BH6 5JU</t>
  </si>
  <si>
    <t>​carly.vrettos@fivebyfiveuk.com</t>
  </si>
  <si>
    <t>07791 517025</t>
  </si>
  <si>
    <t>VRETTOS_Residence_1st=places_id</t>
  </si>
  <si>
    <t>Normanton</t>
  </si>
  <si>
    <t>BH23 2JD</t>
  </si>
  <si>
    <t>FOX_Residence_2nd=places_id</t>
  </si>
  <si>
    <t>01202 267048</t>
  </si>
  <si>
    <t>Westbourne House</t>
  </si>
  <si>
    <t>BH4 9DS</t>
  </si>
  <si>
    <t>BH6 5NX</t>
  </si>
  <si>
    <t>Ted Michael Ron</t>
  </si>
  <si>
    <t>Christy Close</t>
  </si>
  <si>
    <t>BH24 1NP</t>
  </si>
  <si>
    <t>VRIEZE_Freda_1st=persons_id</t>
  </si>
  <si>
    <t>persons_id</t>
  </si>
  <si>
    <t>Vrieze</t>
  </si>
  <si>
    <t>attendance[assistsSundayFirstMass]</t>
  </si>
  <si>
    <t>attendance[assistsSundayPrincipalMass]</t>
  </si>
  <si>
    <t>attendance[assistsSundayOrdinariateMass]</t>
  </si>
  <si>
    <t>attendance[assistsSundaySyroMalabarMass]</t>
  </si>
  <si>
    <t>attendance[attendsSundayEvensong]</t>
  </si>
  <si>
    <t>attendance[assistsMondayWeekdayMass]</t>
  </si>
  <si>
    <t>01202 475260</t>
  </si>
  <si>
    <t>BH6 5QF</t>
  </si>
  <si>
    <t>attendance[assistsTuesdayWeekdayMass]</t>
  </si>
  <si>
    <t>VRIEZE_Residence_1st=places_id</t>
  </si>
  <si>
    <t>attendance[assistsWednesdayWeekdayMass]</t>
  </si>
  <si>
    <t>attendance[assistsThursdayWeekdayMass]</t>
  </si>
  <si>
    <t>attendance[assistsFridayWeekdayMass]</t>
  </si>
  <si>
    <t>attendance[assistsSaturdayWeekdayMass]</t>
  </si>
  <si>
    <t>attendance[assistsHolyDayMass]</t>
  </si>
  <si>
    <t>attendance[assistsHomeCommunicant]</t>
  </si>
  <si>
    <t>attendance[assistsHospitalChapelMass]</t>
  </si>
  <si>
    <t>membership[onParishPastoralCouncil]</t>
  </si>
  <si>
    <t>membership[onEvangelisationStrategyTeam]</t>
  </si>
  <si>
    <t>membership[onFabricAndFinanceCommittee]</t>
  </si>
  <si>
    <t>membership[onLiturgyAndWorshipCommittee]</t>
  </si>
  <si>
    <t>membership[onExtraordinaryEucharisticMinisters]</t>
  </si>
  <si>
    <t>ministry[choralInstrumentalMusician]</t>
  </si>
  <si>
    <t>ministry[safeguardingOfficer]</t>
  </si>
  <si>
    <t>membership[onReaderBiddingPrayers]</t>
  </si>
  <si>
    <t>membership[onChildrensLiturgyOfTheWordGroup]</t>
  </si>
  <si>
    <t>membership[onWelcomersSidesmenGroup]</t>
  </si>
  <si>
    <t>membership[onFirstCommunionCatechistsGroup]</t>
  </si>
  <si>
    <t>membership[onInfantsToddlersGroup]</t>
  </si>
  <si>
    <t>membership[onFlowerArrangingGuild]</t>
  </si>
  <si>
    <t>Wade</t>
  </si>
  <si>
    <t>ministry[hospitalChaplaincyVisitor]</t>
  </si>
  <si>
    <t>membership[onGuildOfStStephen]</t>
  </si>
  <si>
    <t>ministry[yearBecameMemberStStephensGuild]</t>
  </si>
  <si>
    <t>WADE_Residence_1st=places_id</t>
  </si>
  <si>
    <t>Mary Mitchell Close</t>
  </si>
  <si>
    <t>Lynes</t>
  </si>
  <si>
    <t>BH24 1EH</t>
  </si>
  <si>
    <t>SVM</t>
  </si>
  <si>
    <t>SPM</t>
  </si>
  <si>
    <t>SOM</t>
  </si>
  <si>
    <t>SKM</t>
  </si>
  <si>
    <t>SEP</t>
  </si>
  <si>
    <t>MWW</t>
  </si>
  <si>
    <t>TMM</t>
  </si>
  <si>
    <t>WWM</t>
  </si>
  <si>
    <t>HWM</t>
  </si>
  <si>
    <t>Castlemaine</t>
  </si>
  <si>
    <t>FWM</t>
  </si>
  <si>
    <t>AWM</t>
  </si>
  <si>
    <t>HDM</t>
  </si>
  <si>
    <t>HCR</t>
  </si>
  <si>
    <t>AHC</t>
  </si>
  <si>
    <t>BH6 5EW</t>
  </si>
  <si>
    <t>PPC</t>
  </si>
  <si>
    <t>EST</t>
  </si>
  <si>
    <t>FFC</t>
  </si>
  <si>
    <t>LWC</t>
  </si>
  <si>
    <t>EEM</t>
  </si>
  <si>
    <t>CIM</t>
  </si>
  <si>
    <t>Baptism enquiry via office phone March 2017</t>
  </si>
  <si>
    <t>SGO</t>
  </si>
  <si>
    <t>lauren.west@hotmail.co.uk</t>
  </si>
  <si>
    <t>07736 374552</t>
  </si>
  <si>
    <t>RBP</t>
  </si>
  <si>
    <t>CLW</t>
  </si>
  <si>
    <t>WSG</t>
  </si>
  <si>
    <t>FCC</t>
  </si>
  <si>
    <t>01202 567565</t>
  </si>
  <si>
    <t>ITG</t>
  </si>
  <si>
    <t>FAG</t>
  </si>
  <si>
    <t>HCV</t>
  </si>
  <si>
    <t>GSS</t>
  </si>
  <si>
    <t>GSSY</t>
  </si>
  <si>
    <t>FROST</t>
  </si>
  <si>
    <t>Teddie</t>
  </si>
  <si>
    <t>BH7 6RG</t>
  </si>
  <si>
    <t>7A</t>
  </si>
  <si>
    <t>01202 246687</t>
  </si>
  <si>
    <t>WADSWORTH_Wendy_1st=persons_id</t>
  </si>
  <si>
    <t>Leaphill</t>
  </si>
  <si>
    <t>Wadsworth</t>
  </si>
  <si>
    <t>BH7 6LS</t>
  </si>
  <si>
    <t>wendywadsworth@btinternet.com</t>
  </si>
  <si>
    <t>01202 418458</t>
  </si>
  <si>
    <t>WADSWORTH_Residence_1st=places_id</t>
  </si>
  <si>
    <t>Lancer</t>
  </si>
  <si>
    <t>BH23 2TU</t>
  </si>
  <si>
    <t>BH6 5HA</t>
  </si>
  <si>
    <t>Wakefield</t>
  </si>
  <si>
    <t>01202 304825</t>
  </si>
  <si>
    <t>WAKEFIELD_Residence_1st=places_id</t>
  </si>
  <si>
    <t>Heatherlea</t>
  </si>
  <si>
    <t>BH6 3HN</t>
  </si>
  <si>
    <t>BH6 5HY</t>
  </si>
  <si>
    <t>WAKELY_Geraldine_1st=persons_id</t>
  </si>
  <si>
    <t>Wakely</t>
  </si>
  <si>
    <t>01202 417589</t>
  </si>
  <si>
    <t>WAKELY_Residence_1st=places_id</t>
  </si>
  <si>
    <t>Stourbanks</t>
  </si>
  <si>
    <t>Conifer</t>
  </si>
  <si>
    <t>BH23 2QS</t>
  </si>
  <si>
    <t>Rose Cottage</t>
  </si>
  <si>
    <t>Marks</t>
  </si>
  <si>
    <t>Waller</t>
  </si>
  <si>
    <t>BH25 5RZ</t>
  </si>
  <si>
    <t>01202 432557</t>
  </si>
  <si>
    <t>WALLER_Residence_1st=places_id</t>
  </si>
  <si>
    <t>WALTERS_Patricia_1st=persons_id</t>
  </si>
  <si>
    <t>GOODMAN</t>
  </si>
  <si>
    <t>Walters</t>
  </si>
  <si>
    <t>Rodwell</t>
  </si>
  <si>
    <t>BH10 7JH</t>
  </si>
  <si>
    <t>GORDON</t>
  </si>
  <si>
    <t>pawalters@pawalters.plus.com</t>
  </si>
  <si>
    <t>01202 554722</t>
  </si>
  <si>
    <t>https://drive.google.com/uc?id=0BxY8FTVhdfNbUjl6eVdfam14dEE</t>
  </si>
  <si>
    <t>WARREN_Betty_1st=persons_id</t>
  </si>
  <si>
    <t>Warren</t>
  </si>
  <si>
    <t>01425 673996</t>
  </si>
  <si>
    <t>BH7 6PP</t>
  </si>
  <si>
    <t>WARREN_Residence_1st=places_id</t>
  </si>
  <si>
    <t>BH6 5EL</t>
  </si>
  <si>
    <t>Watkins</t>
  </si>
  <si>
    <t>Barry David</t>
  </si>
  <si>
    <t>07501 068734</t>
  </si>
  <si>
    <t>WATKINS_Residence_1st=places_id</t>
  </si>
  <si>
    <t>Fishermans</t>
  </si>
  <si>
    <t>BH6 3SQ</t>
  </si>
  <si>
    <t>Faulkner Court</t>
  </si>
  <si>
    <t>BH5 1NS</t>
  </si>
  <si>
    <t>Wildown</t>
  </si>
  <si>
    <t>01202 423541</t>
  </si>
  <si>
    <t>WATKINS_Residence_2nd=places_id</t>
  </si>
  <si>
    <t>BH6 4DP</t>
  </si>
  <si>
    <t>Benjamin Court</t>
  </si>
  <si>
    <t>Barrack</t>
  </si>
  <si>
    <t>BH23 2AW</t>
  </si>
  <si>
    <t>Kerry Louise</t>
  </si>
  <si>
    <t>k.watkins@protexsealant.co.uk</t>
  </si>
  <si>
    <t>07538 936090</t>
  </si>
  <si>
    <t>Ashbourne</t>
  </si>
  <si>
    <t>BH5 2JS</t>
  </si>
  <si>
    <t>WEBB_Annette_1st=persons_id</t>
  </si>
  <si>
    <t>Annette</t>
  </si>
  <si>
    <t>01202 425587</t>
  </si>
  <si>
    <t>WEBB_Residence_1st=places_id</t>
  </si>
  <si>
    <t>Elmstead</t>
  </si>
  <si>
    <t>BH13 7EZ</t>
  </si>
  <si>
    <t>Oliver Raymond</t>
  </si>
  <si>
    <t>Spurgeon</t>
  </si>
  <si>
    <t>BH7 6LZ</t>
  </si>
  <si>
    <t>23A</t>
  </si>
  <si>
    <t>BH6 5PJ</t>
  </si>
  <si>
    <t>Verona</t>
  </si>
  <si>
    <t>BH6 3JW</t>
  </si>
  <si>
    <t>weeden80@gmail.com</t>
  </si>
  <si>
    <t>07730 352004</t>
  </si>
  <si>
    <t>102A</t>
  </si>
  <si>
    <t>Line manager retail</t>
  </si>
  <si>
    <t>BH6 5JP</t>
  </si>
  <si>
    <t>01202 555121</t>
  </si>
  <si>
    <t>Flat 18</t>
  </si>
  <si>
    <t>Needles Point</t>
  </si>
  <si>
    <t>Manor</t>
  </si>
  <si>
    <t>BH1 3ET</t>
  </si>
  <si>
    <t>WELCH_Mike_1st=persons_id</t>
  </si>
  <si>
    <t>Welch</t>
  </si>
  <si>
    <t>27A</t>
  </si>
  <si>
    <t>mikewelch1942@ntinternet.com</t>
  </si>
  <si>
    <t>01489 328322</t>
  </si>
  <si>
    <t>Athelstan</t>
  </si>
  <si>
    <t>BH6 5LY</t>
  </si>
  <si>
    <t>Weller</t>
  </si>
  <si>
    <t>07980 420433</t>
  </si>
  <si>
    <t>WELLER_Residence_1st=places_id</t>
  </si>
  <si>
    <t>Counsellor</t>
  </si>
  <si>
    <t>HARWOOD</t>
  </si>
  <si>
    <t>Tonita</t>
  </si>
  <si>
    <t>Wellstead</t>
  </si>
  <si>
    <t>01202 386959</t>
  </si>
  <si>
    <t>Retail</t>
  </si>
  <si>
    <t>HAWKIN</t>
  </si>
  <si>
    <t>Wenbb</t>
  </si>
  <si>
    <t>01202 429640</t>
  </si>
  <si>
    <t>WENBB_Residence_1st=places_id</t>
  </si>
  <si>
    <t>Parkwood</t>
  </si>
  <si>
    <t>BH5 2BL</t>
  </si>
  <si>
    <t>07930 335539</t>
  </si>
  <si>
    <t>WENTK_Residence_1st=places_id</t>
  </si>
  <si>
    <t>BH6 5DN</t>
  </si>
  <si>
    <t>HAYES</t>
  </si>
  <si>
    <t>Wheeler</t>
  </si>
  <si>
    <t>DipNEBOSH</t>
  </si>
  <si>
    <t>Carl Edward</t>
  </si>
  <si>
    <t>cwheeler2118@gmail.com</t>
  </si>
  <si>
    <t>07843 283027</t>
  </si>
  <si>
    <t>WHEELER_Residence_1st=places_id</t>
  </si>
  <si>
    <t>Cranleigh Court</t>
  </si>
  <si>
    <t>Isle of Wight</t>
  </si>
  <si>
    <t xml:space="preserve">149a </t>
  </si>
  <si>
    <t>HAYWARD</t>
  </si>
  <si>
    <t>BSc(Hons),MCOptom</t>
  </si>
  <si>
    <t>BH6 5JA</t>
  </si>
  <si>
    <t>maria_rob_2000@hotmail.co.uk</t>
  </si>
  <si>
    <t>BH7 6PD</t>
  </si>
  <si>
    <t>Optometrist</t>
  </si>
  <si>
    <t>WHITE_Barbara_1st=persons_id</t>
  </si>
  <si>
    <t>01202 432238</t>
  </si>
  <si>
    <t>Glendale</t>
  </si>
  <si>
    <t>WHITE_Residence_1st=places_id</t>
  </si>
  <si>
    <t>BH6 4JA</t>
  </si>
  <si>
    <t>Whiteman</t>
  </si>
  <si>
    <t>01202 427729</t>
  </si>
  <si>
    <t>WHITEMAN_Residence_1st=places_id</t>
  </si>
  <si>
    <t>Tarrant Keynestone</t>
  </si>
  <si>
    <t>DT11 9JE</t>
  </si>
  <si>
    <t>Jamie</t>
  </si>
  <si>
    <t>Wilkins</t>
  </si>
  <si>
    <t>07854 942324</t>
  </si>
  <si>
    <t>01425 471775</t>
  </si>
  <si>
    <t>White Cottage</t>
  </si>
  <si>
    <t>51A</t>
  </si>
  <si>
    <t>WILKINS_Residence_1st=places_id</t>
  </si>
  <si>
    <t>BH24 1NQ</t>
  </si>
  <si>
    <t>HESP</t>
  </si>
  <si>
    <t>BH6 5QQ</t>
  </si>
  <si>
    <t>Willcocks</t>
  </si>
  <si>
    <t>WILLCOCKS_Residence_1st=places_id</t>
  </si>
  <si>
    <t>Bethan</t>
  </si>
  <si>
    <t>Williams</t>
  </si>
  <si>
    <t>Bethan Grace</t>
  </si>
  <si>
    <t>Cristofoli</t>
  </si>
  <si>
    <t>Gareth Rhys</t>
  </si>
  <si>
    <t>Bridle</t>
  </si>
  <si>
    <t>BH7 6SJ</t>
  </si>
  <si>
    <t>HISHON_Residence_1st=places_id</t>
  </si>
  <si>
    <t>HISHON</t>
  </si>
  <si>
    <t>Short</t>
  </si>
  <si>
    <t>Wallisdown</t>
  </si>
  <si>
    <t>BH12 5DX</t>
  </si>
  <si>
    <t>01202 519669</t>
  </si>
  <si>
    <t>WILLIAMS_Residence_1st=places_id</t>
  </si>
  <si>
    <t>House 207 Block 8</t>
  </si>
  <si>
    <t>RBCH Residences</t>
  </si>
  <si>
    <t>BH7 7QD</t>
  </si>
  <si>
    <t>Gina Angelica</t>
  </si>
  <si>
    <t>historygina@gmail.com</t>
  </si>
  <si>
    <t>07773 393889</t>
  </si>
  <si>
    <t>Teacher (History/College)</t>
  </si>
  <si>
    <t>HOPE</t>
  </si>
  <si>
    <t>Highview</t>
  </si>
  <si>
    <t>BH23 2RH</t>
  </si>
  <si>
    <t>01202 722550</t>
  </si>
  <si>
    <t>BH7 6QZ</t>
  </si>
  <si>
    <t>HUGHES</t>
  </si>
  <si>
    <t>Old Bridge</t>
  </si>
  <si>
    <t>BH6 5RG</t>
  </si>
  <si>
    <t>Rachael</t>
  </si>
  <si>
    <t>HUMPHRIES</t>
  </si>
  <si>
    <t>01202 529587</t>
  </si>
  <si>
    <t>HUNTER</t>
  </si>
  <si>
    <t>Emily Claire</t>
  </si>
  <si>
    <t>BH6 5HR</t>
  </si>
  <si>
    <t>ILLINGWORTH</t>
  </si>
  <si>
    <t>emclaire19@hotmail.com</t>
  </si>
  <si>
    <t>01202 397722</t>
  </si>
  <si>
    <t>BH7 6QR</t>
  </si>
  <si>
    <t>WILSON_Bill_1st=persons_id</t>
  </si>
  <si>
    <t>BSC BA</t>
  </si>
  <si>
    <t>PSC 9 Box 2593 APO AE 09123-0026</t>
  </si>
  <si>
    <t>52nd FW/PA</t>
  </si>
  <si>
    <t>Lackland</t>
  </si>
  <si>
    <t>Spangdahlem</t>
  </si>
  <si>
    <t>wwilson@portsmouthdiocese.org.uk</t>
  </si>
  <si>
    <t>BH6 5NG</t>
  </si>
  <si>
    <t>Minister of Religion (Retired)</t>
  </si>
  <si>
    <t>WILSON_John_1st=persons_id</t>
  </si>
  <si>
    <t>60A</t>
  </si>
  <si>
    <t>jwi9071@ntlworld.com</t>
  </si>
  <si>
    <t>Queens Park</t>
  </si>
  <si>
    <t>01202 246906</t>
  </si>
  <si>
    <t>BH8 9EZ</t>
  </si>
  <si>
    <t>WILSON_Residence_2nd=places_id</t>
  </si>
  <si>
    <t>Kingfisher Court</t>
  </si>
  <si>
    <t>Egerton</t>
  </si>
  <si>
    <t>BH8 9AD</t>
  </si>
  <si>
    <t>BH6 5PS</t>
  </si>
  <si>
    <t>St Saviours</t>
  </si>
  <si>
    <t>BH7 6RH</t>
  </si>
  <si>
    <t>Peter Lovell 01202 770939 1, Carlisle Road son-in-law of Pat supplies Night lights for church</t>
  </si>
  <si>
    <t>BH6 5BX</t>
  </si>
  <si>
    <t>WILSON_Residence_1st=places_id</t>
  </si>
  <si>
    <t>teresawiseman82@btinternet.com</t>
  </si>
  <si>
    <t>01202 430947</t>
  </si>
  <si>
    <t>BH6 5PT</t>
  </si>
  <si>
    <t>WISEMAN_Residence_1st=places_id</t>
  </si>
  <si>
    <t>The Presbytery</t>
  </si>
  <si>
    <t>Wynter</t>
  </si>
  <si>
    <t>Witham</t>
  </si>
  <si>
    <t>BH7 7RL</t>
  </si>
  <si>
    <t>07729 565005</t>
  </si>
  <si>
    <t>Baverstock</t>
  </si>
  <si>
    <t>Talbot Heath</t>
  </si>
  <si>
    <t>BH12 5EX</t>
  </si>
  <si>
    <t>KASPARAVICIUS</t>
  </si>
  <si>
    <t>Portlet House</t>
  </si>
  <si>
    <t>Grand</t>
  </si>
  <si>
    <t>Wong</t>
  </si>
  <si>
    <t>BH6 3SY</t>
  </si>
  <si>
    <t>teresawong07@gmail.com</t>
  </si>
  <si>
    <t>07813 332018</t>
  </si>
  <si>
    <t>WONG_Residence_1st=places_id</t>
  </si>
  <si>
    <t>Kittiwake</t>
  </si>
  <si>
    <t>BH6 5BA</t>
  </si>
  <si>
    <t>Josh</t>
  </si>
  <si>
    <t>Wood</t>
  </si>
  <si>
    <t>Joshua Michael</t>
  </si>
  <si>
    <t>BH6 5DU</t>
  </si>
  <si>
    <t>Lovely couple. Mike is a marine engineer with a private yacht. Emma was business manager for cosmetics firm. Now full-time homemaker. Mike's father Paul was deputy head, and mother was examinations officer, of St Thomas More School in Bladon-on-Tyne near Newcastle.</t>
  </si>
  <si>
    <t>mikewoodster@aol.com</t>
  </si>
  <si>
    <t>07740 309181</t>
  </si>
  <si>
    <t>WOOD_Residence_1st=places_id</t>
  </si>
  <si>
    <t>Kingfisher</t>
  </si>
  <si>
    <t>BH6 5BB</t>
  </si>
  <si>
    <t>Rolls</t>
  </si>
  <si>
    <t>BH6 4NA</t>
  </si>
  <si>
    <t>WOOD_Residence_2nd=places_id</t>
  </si>
  <si>
    <t>BH6 5AX</t>
  </si>
  <si>
    <t>Worrall</t>
  </si>
  <si>
    <t xml:space="preserve">BH7 6PN </t>
  </si>
  <si>
    <t>01202 419491</t>
  </si>
  <si>
    <t>KING_Residence_1st=places_id</t>
  </si>
  <si>
    <t>WORRALL_Residence_1st=places_id</t>
  </si>
  <si>
    <t>St Catherine's View</t>
  </si>
  <si>
    <t>BH6 3RJ</t>
  </si>
  <si>
    <t>6A</t>
  </si>
  <si>
    <t>BH6 3SU</t>
  </si>
  <si>
    <t>WOST_Pauline_1st=persons_id</t>
  </si>
  <si>
    <t>Wost</t>
  </si>
  <si>
    <t>Geneva</t>
  </si>
  <si>
    <t>WOST_Residence_1st=places_id</t>
  </si>
  <si>
    <t>BH6 3NB</t>
  </si>
  <si>
    <t>WRIGHT_Agnes_1st=persons_id</t>
  </si>
  <si>
    <t>Norton</t>
  </si>
  <si>
    <t>BH23 3DY</t>
  </si>
  <si>
    <t>WRIGHT_Residence_1st=places_id</t>
  </si>
  <si>
    <t>BH7 6AZ</t>
  </si>
  <si>
    <t>KONDO_Residence_1st=places_id</t>
  </si>
  <si>
    <t>KONDO</t>
  </si>
  <si>
    <t>Orchard</t>
  </si>
  <si>
    <t>Wyatt</t>
  </si>
  <si>
    <t>Janet</t>
  </si>
  <si>
    <t>Horndean</t>
  </si>
  <si>
    <t>WATERLOOVILLE</t>
  </si>
  <si>
    <t>PO8 9LL</t>
  </si>
  <si>
    <t xml:space="preserve"> +1703 790 8837</t>
  </si>
  <si>
    <t>jan.wyatt@btinternet.com</t>
  </si>
  <si>
    <t>Byrnes</t>
  </si>
  <si>
    <t>01202 432654</t>
  </si>
  <si>
    <t>Mclean</t>
  </si>
  <si>
    <t>VIRGINIA</t>
  </si>
  <si>
    <t>WYATT_Residence_1st=places_id</t>
  </si>
  <si>
    <t>Flat 9</t>
  </si>
  <si>
    <t>Boscombe Overcliff</t>
  </si>
  <si>
    <t>BH5 1LA</t>
  </si>
  <si>
    <t>Wylie</t>
  </si>
  <si>
    <t>Hartsbourne</t>
  </si>
  <si>
    <t>sarah.wylie@ntlworld.com</t>
  </si>
  <si>
    <t>01202 255138</t>
  </si>
  <si>
    <t>BH7 7JB</t>
  </si>
  <si>
    <t>WYLIE_Residence_1st=places_id</t>
  </si>
  <si>
    <t>LAMBERT_Residence_1st=places_id</t>
  </si>
  <si>
    <t>LAMBERT</t>
  </si>
  <si>
    <t>01202 426904</t>
  </si>
  <si>
    <t>BH7 6NJ</t>
  </si>
  <si>
    <t>BH6 5JB</t>
  </si>
  <si>
    <t>Yarwood</t>
  </si>
  <si>
    <t>Ann Denise</t>
  </si>
  <si>
    <t>ann.yarwood@sky.com</t>
  </si>
  <si>
    <t>01202 432954</t>
  </si>
  <si>
    <t>YARWOOD_Residence_1st=places_id</t>
  </si>
  <si>
    <t>Yeatman</t>
  </si>
  <si>
    <t>Lives in Cornwall</t>
  </si>
  <si>
    <t>LATINI</t>
  </si>
  <si>
    <t>Yuen</t>
  </si>
  <si>
    <t>BH6 5PN</t>
  </si>
  <si>
    <t>YUEN_Residence_1st=places_id</t>
  </si>
  <si>
    <t>Beata</t>
  </si>
  <si>
    <t>Zdrojewska</t>
  </si>
  <si>
    <t>Bokowska</t>
  </si>
  <si>
    <t>01202 418321</t>
  </si>
  <si>
    <t>ZEDDA_Marco_1st=persons_id</t>
  </si>
  <si>
    <t>Marco</t>
  </si>
  <si>
    <t>Zedda</t>
  </si>
  <si>
    <t>zedda.marco40@gmail.com</t>
  </si>
  <si>
    <t>Cajetan</t>
  </si>
  <si>
    <t>Zekezie</t>
  </si>
  <si>
    <t>BH6 5LN</t>
  </si>
  <si>
    <t>ZEKEZIE_Residence_1st=places_id</t>
  </si>
  <si>
    <t>74B</t>
  </si>
  <si>
    <t>Care Worker</t>
  </si>
  <si>
    <t>LEJA_Residence_1st=places_id</t>
  </si>
  <si>
    <t>izabela.juszczyk@gmail.com</t>
  </si>
  <si>
    <t>07724 322146</t>
  </si>
  <si>
    <t>Lily Lodge</t>
  </si>
  <si>
    <t>BH6 5FE</t>
  </si>
  <si>
    <t>Ify</t>
  </si>
  <si>
    <t>Madu</t>
  </si>
  <si>
    <t>01425 280381</t>
  </si>
  <si>
    <t>Smugglers Lane</t>
  </si>
  <si>
    <t>Visited in February 2017 with Anthony Elliot</t>
  </si>
  <si>
    <t>ifyogomau@yahoo.com</t>
  </si>
  <si>
    <t>07404 405626</t>
  </si>
  <si>
    <t>BH23 4NF</t>
  </si>
  <si>
    <t>ZUZIAK_Andrzej_1st=persons_id</t>
  </si>
  <si>
    <t>Andrzej</t>
  </si>
  <si>
    <t>Zuziak</t>
  </si>
  <si>
    <t>SChr</t>
  </si>
  <si>
    <t>Colemore</t>
  </si>
  <si>
    <t>andrzej@zuziak.me.uk</t>
  </si>
  <si>
    <t>BH7 6RZ</t>
  </si>
  <si>
    <t>Minister of Religion (Assistant Priest)</t>
  </si>
  <si>
    <t>http://societyofchrist.co.uk/clients/_londyn/_upload/_foto/1358333032.jpg</t>
  </si>
  <si>
    <t>BH7 6PH</t>
  </si>
  <si>
    <t>LOFTUS_Residence_1st=places_id</t>
  </si>
  <si>
    <t>01202 485192</t>
  </si>
  <si>
    <t>Melbourne</t>
  </si>
  <si>
    <t>BH23 2HZ</t>
  </si>
  <si>
    <t>LONG</t>
  </si>
  <si>
    <t>Westbourne Park</t>
  </si>
  <si>
    <t>BH4 8HG</t>
  </si>
  <si>
    <t>BH6 5LD</t>
  </si>
  <si>
    <t>LUCAS</t>
  </si>
  <si>
    <t>01202 533765</t>
  </si>
  <si>
    <t>Landford</t>
  </si>
  <si>
    <t>Throop</t>
  </si>
  <si>
    <t>BH8 0PH</t>
  </si>
  <si>
    <t>http://www.ferndown.gov.uk/council/councillors.asp?id=14</t>
  </si>
  <si>
    <t>LYLE</t>
  </si>
  <si>
    <t>01202 801495</t>
  </si>
  <si>
    <t>BH6 5BH</t>
  </si>
  <si>
    <t>01202 430909</t>
  </si>
  <si>
    <t>Charlton</t>
  </si>
  <si>
    <t>Droxford</t>
  </si>
  <si>
    <t>BH6 5PL</t>
  </si>
  <si>
    <t>Suffolk</t>
  </si>
  <si>
    <t>BH23 2TJ</t>
  </si>
  <si>
    <t>MACQUERON</t>
  </si>
  <si>
    <t>Anthony Francis</t>
  </si>
  <si>
    <t>la Clérauderie</t>
  </si>
  <si>
    <t>Teurthéville-Bocage</t>
  </si>
  <si>
    <t>Normandie</t>
  </si>
  <si>
    <t>50 630</t>
  </si>
  <si>
    <t>Hatfield</t>
  </si>
  <si>
    <t>BH7 7HE</t>
  </si>
  <si>
    <t>MAHONY</t>
  </si>
  <si>
    <t>Frank Eric</t>
  </si>
  <si>
    <t>BH5 1NR</t>
  </si>
  <si>
    <t>Magdalen Mary</t>
  </si>
  <si>
    <t>Wyncombe</t>
  </si>
  <si>
    <t>BH5 2JU</t>
  </si>
  <si>
    <t>BH8 9EY</t>
  </si>
  <si>
    <t>Barbara Mary</t>
  </si>
  <si>
    <t>BH23 2QT</t>
  </si>
  <si>
    <t>BH23 2HN</t>
  </si>
  <si>
    <t>MARCSYNSKI</t>
  </si>
  <si>
    <t>BH6 5EJ</t>
  </si>
  <si>
    <t>80A</t>
  </si>
  <si>
    <t>BH6 5JL</t>
  </si>
  <si>
    <t>01924 378631</t>
  </si>
  <si>
    <t>Tara House</t>
  </si>
  <si>
    <t>Fountains</t>
  </si>
  <si>
    <t>Pinders Heath</t>
  </si>
  <si>
    <t>WF1 4TQ</t>
  </si>
  <si>
    <t>West Yorkshire</t>
  </si>
  <si>
    <t>Links</t>
  </si>
  <si>
    <t>BH23 2RE</t>
  </si>
  <si>
    <t>BH6 5DS</t>
  </si>
  <si>
    <t>Flat 5</t>
  </si>
  <si>
    <t>Delton House</t>
  </si>
  <si>
    <t>BH6 4AS</t>
  </si>
  <si>
    <t>MATTESINI</t>
  </si>
  <si>
    <t>Luckham</t>
  </si>
  <si>
    <t>BH9 3ET</t>
  </si>
  <si>
    <t>Frankston</t>
  </si>
  <si>
    <t>BH6 5EG</t>
  </si>
  <si>
    <t>BH7 6PR</t>
  </si>
  <si>
    <t>MCCABE</t>
  </si>
  <si>
    <t>Fitzharris</t>
  </si>
  <si>
    <t>BH9 1BY</t>
  </si>
  <si>
    <t>Perth</t>
  </si>
  <si>
    <t>Jumpers Corner</t>
  </si>
  <si>
    <t>BH23 2EJ</t>
  </si>
  <si>
    <t>White Cliff</t>
  </si>
  <si>
    <t>DT11 7BU</t>
  </si>
  <si>
    <t>Montague</t>
  </si>
  <si>
    <t>BH6 2EP</t>
  </si>
  <si>
    <t>BH6 3HS</t>
  </si>
  <si>
    <t>1936-02-15</t>
  </si>
  <si>
    <t>MCGOVERN</t>
  </si>
  <si>
    <t>Florence</t>
  </si>
  <si>
    <t>Brother Ron Atkins; sister Audrey Stilman</t>
  </si>
  <si>
    <t>BH5 1HH</t>
  </si>
  <si>
    <t>1936-01-31</t>
  </si>
  <si>
    <t>Cedar</t>
  </si>
  <si>
    <t>BH23 2PR</t>
  </si>
  <si>
    <t>Navy; window cleaner</t>
  </si>
  <si>
    <t>MCINERNEY</t>
  </si>
  <si>
    <t>Flat 14</t>
  </si>
  <si>
    <t>Easter Court</t>
  </si>
  <si>
    <t>St John's</t>
  </si>
  <si>
    <t>BH5 1EJ</t>
  </si>
  <si>
    <t>01202 416897</t>
  </si>
  <si>
    <t>OMI</t>
  </si>
  <si>
    <t>BH8 8BZ</t>
  </si>
  <si>
    <t>BH6 3LF</t>
  </si>
  <si>
    <t>BH6 5JJ</t>
  </si>
  <si>
    <t>http://www.omiquex.org.uk/Priests%20from%201968.html</t>
  </si>
  <si>
    <t>01202 959255</t>
  </si>
  <si>
    <t>Portesham</t>
  </si>
  <si>
    <t>BH9 3QN</t>
  </si>
  <si>
    <t>BH7 6PL</t>
  </si>
  <si>
    <t>Hengistbury</t>
  </si>
  <si>
    <t>BH6 4DQ</t>
  </si>
  <si>
    <t>BH6 3LH</t>
  </si>
  <si>
    <t>Lechlade</t>
  </si>
  <si>
    <t>BH7 7JD</t>
  </si>
  <si>
    <t>BH6 5AZ</t>
  </si>
  <si>
    <t>Hogarth</t>
  </si>
  <si>
    <t>Strouden Park</t>
  </si>
  <si>
    <t>BH8 0DX</t>
  </si>
  <si>
    <t>MENDONCA-CAMARA</t>
  </si>
  <si>
    <t xml:space="preserve">Carlyle </t>
  </si>
  <si>
    <t>BH6 3JG</t>
  </si>
  <si>
    <t>BH6 5BQ</t>
  </si>
  <si>
    <t>MILES</t>
  </si>
  <si>
    <t>Glenroyd</t>
  </si>
  <si>
    <t>Avon Lodge</t>
  </si>
  <si>
    <t>BH6 5AQ</t>
  </si>
  <si>
    <t>MILLEN</t>
  </si>
  <si>
    <t>MILLS</t>
  </si>
  <si>
    <t>BH9 2TX</t>
  </si>
  <si>
    <t>MILTON</t>
  </si>
  <si>
    <t>Inglewood</t>
  </si>
  <si>
    <t>BH8 9JZ</t>
  </si>
  <si>
    <t>MITCHELL_Residence_2nd=places_id</t>
  </si>
  <si>
    <t>Sunlea Rest Home</t>
  </si>
  <si>
    <t>BH6 3PX</t>
  </si>
  <si>
    <t>Ashurst</t>
  </si>
  <si>
    <t>BH8 0NW</t>
  </si>
  <si>
    <t>MONAGHAN</t>
  </si>
  <si>
    <t>BH6 5AF</t>
  </si>
  <si>
    <t>Walcott</t>
  </si>
  <si>
    <t>BH23 2NG</t>
  </si>
  <si>
    <t>BH6 5AE</t>
  </si>
  <si>
    <t>Athelston</t>
  </si>
  <si>
    <t>Bargates</t>
  </si>
  <si>
    <t>BH23 1QP</t>
  </si>
  <si>
    <t>Ropley</t>
  </si>
  <si>
    <t>BH7 6RU</t>
  </si>
  <si>
    <t>Bedford</t>
  </si>
  <si>
    <t>BH7 6SG</t>
  </si>
  <si>
    <t>BH6 5LZ</t>
  </si>
  <si>
    <t>MURPHY_Residence_2nd=places_id</t>
  </si>
  <si>
    <t>01202 486786</t>
  </si>
  <si>
    <t>Avon</t>
  </si>
  <si>
    <t>BH23 2DF</t>
  </si>
  <si>
    <t>BH7 6QJ</t>
  </si>
  <si>
    <t>Bure Homage</t>
  </si>
  <si>
    <t>BH23 4DR</t>
  </si>
  <si>
    <t>01202 421239</t>
  </si>
  <si>
    <t>Duncliff</t>
  </si>
  <si>
    <t>BH6 4LJ</t>
  </si>
  <si>
    <t>NASH</t>
  </si>
  <si>
    <t>Hillside</t>
  </si>
  <si>
    <t>BH23 2RY</t>
  </si>
  <si>
    <t>NICHOLLS</t>
  </si>
  <si>
    <t>Endfield</t>
  </si>
  <si>
    <t>BH23 2HH</t>
  </si>
  <si>
    <t>Countess</t>
  </si>
  <si>
    <t>BH7 7RR</t>
  </si>
  <si>
    <t>BH8 9AY</t>
  </si>
  <si>
    <t>Elms</t>
  </si>
  <si>
    <t>BH6 3HU</t>
  </si>
  <si>
    <t>O'HARE_Residence_2nd=places_id</t>
  </si>
  <si>
    <t>Norlington Nursing Home</t>
  </si>
  <si>
    <t>BH6 3PW</t>
  </si>
  <si>
    <t>O'KEEFE</t>
  </si>
  <si>
    <t>BH7 6NQ</t>
  </si>
  <si>
    <t>66A</t>
  </si>
  <si>
    <t>Gladys Rose</t>
  </si>
  <si>
    <t>19A</t>
  </si>
  <si>
    <t>BH7 6QN</t>
  </si>
  <si>
    <t>William Thomas</t>
  </si>
  <si>
    <t>OLIVER</t>
  </si>
  <si>
    <t>01202 263992</t>
  </si>
  <si>
    <t>BH6 5AJ</t>
  </si>
  <si>
    <t>Flat 11</t>
  </si>
  <si>
    <t>King's Courtyard</t>
  </si>
  <si>
    <t>Knyveton</t>
  </si>
  <si>
    <t>BH1 3QR</t>
  </si>
  <si>
    <t>BH8 9NJ</t>
  </si>
  <si>
    <t>Oonagh Patricia</t>
  </si>
  <si>
    <t>Moved to NZ in 1957; back in Dorset for a year.</t>
  </si>
  <si>
    <t>BH7 6DY</t>
  </si>
  <si>
    <t>PAOLA</t>
  </si>
  <si>
    <t>BH7 6NW</t>
  </si>
  <si>
    <t>BH7 7FJ</t>
  </si>
  <si>
    <t>Sovereign</t>
  </si>
  <si>
    <t>BH7 7RP</t>
  </si>
  <si>
    <t>Clive Raymond</t>
  </si>
  <si>
    <t>BH23 2RN</t>
  </si>
  <si>
    <t>PATTON</t>
  </si>
  <si>
    <t>Stourcroft</t>
  </si>
  <si>
    <t>BH23 2PX</t>
  </si>
  <si>
    <t>BH1 4PB</t>
  </si>
  <si>
    <t>Millicent May</t>
  </si>
  <si>
    <t>BH6 5FZ</t>
  </si>
  <si>
    <t>Pinecliffe</t>
  </si>
  <si>
    <t>BH6 3PZ</t>
  </si>
  <si>
    <t>BH9 1HX</t>
  </si>
  <si>
    <t>Gardner</t>
  </si>
  <si>
    <t>PHILPOT</t>
  </si>
  <si>
    <t>PIDGEON</t>
  </si>
  <si>
    <t>PINSON</t>
  </si>
  <si>
    <t>Maunderville</t>
  </si>
  <si>
    <t>BH23 2EN</t>
  </si>
  <si>
    <t>Holmfield</t>
  </si>
  <si>
    <t>BH7 6SF</t>
  </si>
  <si>
    <t>01202 428736</t>
  </si>
  <si>
    <t>Walkwood</t>
  </si>
  <si>
    <t>BH7 7HG</t>
  </si>
  <si>
    <t>BH6 5HQ</t>
  </si>
  <si>
    <t>Marcus Phillip Andrew</t>
  </si>
  <si>
    <t>Evesham</t>
  </si>
  <si>
    <t>BH7 7HR</t>
  </si>
  <si>
    <t>PRICE_Residence_1st=places_id</t>
  </si>
  <si>
    <t>01202 432536</t>
  </si>
  <si>
    <t>Hazelton</t>
  </si>
  <si>
    <t>BH7 7JF</t>
  </si>
  <si>
    <t>Phillip Ernest</t>
  </si>
  <si>
    <t>Wilton</t>
  </si>
  <si>
    <t>BH23 2PL</t>
  </si>
  <si>
    <t>Wilfred Sidney</t>
  </si>
  <si>
    <t>BH23 3PQ</t>
  </si>
  <si>
    <t>Winifred Gertrude</t>
  </si>
  <si>
    <t>BH6 5NY</t>
  </si>
  <si>
    <t>QUERRY</t>
  </si>
  <si>
    <t>BH6 5QB</t>
  </si>
  <si>
    <t>Clifton Heights</t>
  </si>
  <si>
    <t>Clifton</t>
  </si>
  <si>
    <t>BH6 3PA</t>
  </si>
  <si>
    <t>01983 292726</t>
  </si>
  <si>
    <t>Cherry Tree House</t>
  </si>
  <si>
    <t>BH21 1BN</t>
  </si>
  <si>
    <t>Ovington</t>
  </si>
  <si>
    <t>BH7 6RT</t>
  </si>
  <si>
    <t>BH7 6QQ</t>
  </si>
  <si>
    <t>Grosvenor</t>
  </si>
  <si>
    <t>BH1 4HH</t>
  </si>
  <si>
    <t>01202 423431;01202 423432</t>
  </si>
  <si>
    <t>BH7 6QH</t>
  </si>
  <si>
    <t>RILEY</t>
  </si>
  <si>
    <t>01202 421008</t>
  </si>
  <si>
    <t>01202 243555</t>
  </si>
  <si>
    <t>ROCATTO</t>
  </si>
  <si>
    <t>BH6 5DF</t>
  </si>
  <si>
    <t>35A</t>
  </si>
  <si>
    <t>01202 386509</t>
  </si>
  <si>
    <t>Darracott</t>
  </si>
  <si>
    <t>BH5 2AX</t>
  </si>
  <si>
    <t>ROSSER</t>
  </si>
  <si>
    <t>St Mary’s Court</t>
  </si>
  <si>
    <t>Belle View</t>
  </si>
  <si>
    <t>BH6 3DF</t>
  </si>
  <si>
    <t>The Pantiles</t>
  </si>
  <si>
    <t>SP6 1DQ</t>
  </si>
  <si>
    <t>ROWLANDS_Residence_1st=places_id</t>
  </si>
  <si>
    <t>BH7 6SA</t>
  </si>
  <si>
    <t>RYAN_Residence_1st=places_id</t>
  </si>
  <si>
    <t>01202 267466</t>
  </si>
  <si>
    <t>Holdenhurst Village</t>
  </si>
  <si>
    <t>Anthony Hugh Brian</t>
  </si>
  <si>
    <t>BH8 0EE</t>
  </si>
  <si>
    <t>SALAFIA</t>
  </si>
  <si>
    <t>Anthony Alban</t>
  </si>
  <si>
    <t>BH6 5DW</t>
  </si>
  <si>
    <t>BH6 5RB</t>
  </si>
  <si>
    <t>SAVAGE</t>
  </si>
  <si>
    <t>Amesbury</t>
  </si>
  <si>
    <t>BH6 5AY</t>
  </si>
  <si>
    <t>SCOLLARD</t>
  </si>
  <si>
    <t>Recreation</t>
  </si>
  <si>
    <t>BH12 2AL</t>
  </si>
  <si>
    <t>SCUDAMORE</t>
  </si>
  <si>
    <t>1261A</t>
  </si>
  <si>
    <t>BH7 6BP</t>
  </si>
  <si>
    <t>SERBAN</t>
  </si>
  <si>
    <t>01202 422671</t>
  </si>
  <si>
    <t>BH7 6PY</t>
  </si>
  <si>
    <t>3A</t>
  </si>
  <si>
    <t>BH6 3JZ</t>
  </si>
  <si>
    <t>01202 482407</t>
  </si>
  <si>
    <t>Flat 41</t>
  </si>
  <si>
    <t>Bure House</t>
  </si>
  <si>
    <t>Loring</t>
  </si>
  <si>
    <t>BH23 2AZ</t>
  </si>
  <si>
    <t>BH6 5DG</t>
  </si>
  <si>
    <t>SKELLON</t>
  </si>
  <si>
    <t>BH23 2RL</t>
  </si>
  <si>
    <t>BH6 3LW</t>
  </si>
  <si>
    <t>01202 469344</t>
  </si>
  <si>
    <t>BH6 5PF</t>
  </si>
  <si>
    <t>01202 416829</t>
  </si>
  <si>
    <t>01202 576892</t>
  </si>
  <si>
    <t>Austen</t>
  </si>
  <si>
    <t>Northbourne</t>
  </si>
  <si>
    <t>BH10 7EE</t>
  </si>
  <si>
    <t xml:space="preserve"> St Pancras</t>
  </si>
  <si>
    <t>CHICHESTER</t>
  </si>
  <si>
    <t>PO19 7LH</t>
  </si>
  <si>
    <t>East Sussex</t>
  </si>
  <si>
    <t>01202 487526</t>
  </si>
  <si>
    <t>01202 470892</t>
  </si>
  <si>
    <t>Ramsey Court</t>
  </si>
  <si>
    <t>Kings</t>
  </si>
  <si>
    <t>BH23 1NR</t>
  </si>
  <si>
    <t>STEDMON_Residence_1st=places_id</t>
  </si>
  <si>
    <t>STEDMON</t>
  </si>
  <si>
    <t>01202 473584</t>
  </si>
  <si>
    <t>Brisbane</t>
  </si>
  <si>
    <t>BH23 2HP</t>
  </si>
  <si>
    <t>SULLIVAN</t>
  </si>
  <si>
    <t>BH7 6BD</t>
  </si>
  <si>
    <t>Old Priory</t>
  </si>
  <si>
    <t>BH6 3AG</t>
  </si>
  <si>
    <t>Broadway</t>
  </si>
  <si>
    <t>BH6 5HE</t>
  </si>
  <si>
    <t>Cunningham</t>
  </si>
  <si>
    <t>BH24 1XW</t>
  </si>
  <si>
    <t>01202 460293</t>
  </si>
  <si>
    <t>Oxford</t>
  </si>
  <si>
    <t>BH6 5HS</t>
  </si>
  <si>
    <t>Lawrence Edward</t>
  </si>
  <si>
    <t>Redhill</t>
  </si>
  <si>
    <t>BH10 6AN</t>
  </si>
  <si>
    <t>BH6 5BU</t>
  </si>
  <si>
    <t>Tan Howse</t>
  </si>
  <si>
    <t>BH7 7HA</t>
  </si>
  <si>
    <t>Peppercorn</t>
  </si>
  <si>
    <t>BH23 3BL</t>
  </si>
  <si>
    <t>Mary Ann</t>
  </si>
  <si>
    <t>60a</t>
  </si>
  <si>
    <t>82A</t>
  </si>
  <si>
    <t>TICKLE</t>
  </si>
  <si>
    <t>Bramley Court</t>
  </si>
  <si>
    <t>Harrold</t>
  </si>
  <si>
    <t>BEDFORD</t>
  </si>
  <si>
    <t>MK43 7BG</t>
  </si>
  <si>
    <t>Beds</t>
  </si>
  <si>
    <t>TODD</t>
  </si>
  <si>
    <t>TOKTAN</t>
  </si>
  <si>
    <t>65A</t>
  </si>
  <si>
    <t>BH6 5HZ</t>
  </si>
  <si>
    <t>TRAGESER_Residence_1st=places_id</t>
  </si>
  <si>
    <t>TRAGESER</t>
  </si>
  <si>
    <t>TURNER</t>
  </si>
  <si>
    <t>1A</t>
  </si>
  <si>
    <t>VARGHESE</t>
  </si>
  <si>
    <t>1285A</t>
  </si>
  <si>
    <t>VENDY</t>
  </si>
  <si>
    <t>VICK</t>
  </si>
  <si>
    <t>BH9 2TZ</t>
  </si>
  <si>
    <t>Thornbury</t>
  </si>
  <si>
    <t>BH6 4HH</t>
  </si>
  <si>
    <t>VINES</t>
  </si>
  <si>
    <t>BH7 7BL</t>
  </si>
  <si>
    <t>Lorna Grace</t>
  </si>
  <si>
    <t>16A</t>
  </si>
  <si>
    <t>VRIEZE</t>
  </si>
  <si>
    <t>BH23 2JA</t>
  </si>
  <si>
    <t>BH7 6SP</t>
  </si>
  <si>
    <t>WADSWORTH</t>
  </si>
  <si>
    <t>Wharncliffe</t>
  </si>
  <si>
    <t>BH5 1AH</t>
  </si>
  <si>
    <t>WAKELY</t>
  </si>
  <si>
    <t>WARREN</t>
  </si>
  <si>
    <t>Rosehill</t>
  </si>
  <si>
    <t>Bransgore</t>
  </si>
  <si>
    <t>BH23 8NR</t>
  </si>
  <si>
    <t>01202 900504</t>
  </si>
  <si>
    <t>Blyth</t>
  </si>
  <si>
    <t>BH23 2TE</t>
  </si>
  <si>
    <t>WEBB</t>
  </si>
  <si>
    <t>01202 027785</t>
  </si>
  <si>
    <t>Hadrian</t>
  </si>
  <si>
    <t>West Parley</t>
  </si>
  <si>
    <t>BH22 8RQ</t>
  </si>
  <si>
    <t>01202 948416</t>
  </si>
  <si>
    <t>Melbury</t>
  </si>
  <si>
    <t>BH12 4EL</t>
  </si>
  <si>
    <t>WELLER</t>
  </si>
  <si>
    <t>01202 855514</t>
  </si>
  <si>
    <t>David Francis</t>
  </si>
  <si>
    <t>01202 470761</t>
  </si>
  <si>
    <t>WHITE</t>
  </si>
  <si>
    <t>1940-06-03</t>
  </si>
  <si>
    <t>Carbery</t>
  </si>
  <si>
    <t>https://drive.google.com/uc?id=0BxY8FTVhdfNbclZ3ODlTYWVIZlE</t>
  </si>
  <si>
    <t>8A</t>
  </si>
  <si>
    <t>Tarrant</t>
  </si>
  <si>
    <t>BH9 3PY</t>
  </si>
  <si>
    <t>Frampton Cotterell</t>
  </si>
  <si>
    <t>BRISTOL</t>
  </si>
  <si>
    <t>BS36 2AH</t>
  </si>
  <si>
    <t>01202 428454</t>
  </si>
  <si>
    <t>Vaidyakaran Vareed</t>
  </si>
  <si>
    <t>Symes</t>
  </si>
  <si>
    <t>Hamworthy</t>
  </si>
  <si>
    <t>BH15 4PT</t>
  </si>
  <si>
    <t>36B</t>
  </si>
  <si>
    <t>John Henry Newman</t>
  </si>
  <si>
    <t>01202 430452</t>
  </si>
  <si>
    <t>Chaseside Trentham</t>
  </si>
  <si>
    <t>BH7 7HU</t>
  </si>
  <si>
    <t>1935-03-02</t>
  </si>
  <si>
    <t>Harvey Court</t>
  </si>
  <si>
    <t>Belfast</t>
  </si>
  <si>
    <t>BH5 2AD</t>
  </si>
  <si>
    <t>WOST</t>
  </si>
  <si>
    <t>11A</t>
  </si>
  <si>
    <t>WRIGHT</t>
  </si>
  <si>
    <t>Burns</t>
  </si>
  <si>
    <t>BH6 5QU</t>
  </si>
  <si>
    <t>Woodcocks</t>
  </si>
  <si>
    <t>BH7 7JW</t>
  </si>
  <si>
    <t>John William</t>
  </si>
  <si>
    <t>Garden Flat</t>
  </si>
  <si>
    <t>38A</t>
  </si>
  <si>
    <t>BH9 1QJ</t>
  </si>
  <si>
    <t>252a</t>
  </si>
  <si>
    <t>BH23 2BH</t>
  </si>
  <si>
    <t>CASTLE-DEAN</t>
  </si>
  <si>
    <t>Castle Dean Residential Care Home</t>
  </si>
  <si>
    <t>01202 397929</t>
  </si>
  <si>
    <t>BH8 0DB</t>
  </si>
  <si>
    <t>50.7582655,-1.8381749,17z</t>
  </si>
  <si>
    <t>care-south.co.uk</t>
  </si>
  <si>
    <t>CONESTON-LODGE_Residential-Care-Home_1st</t>
  </si>
  <si>
    <t>CONESTON-LODGE</t>
  </si>
  <si>
    <t>Coneston Lodge Care Home</t>
  </si>
  <si>
    <t>BH6 5AS</t>
  </si>
  <si>
    <t>HANNAH-LEVY-HOUSE_Residential-Care-Home_1st=places_id</t>
  </si>
  <si>
    <t>HANNAH-LEVY-HOUSE</t>
  </si>
  <si>
    <t>Hannah Levy House Trust</t>
  </si>
  <si>
    <t>01202 765361</t>
  </si>
  <si>
    <t>BH2 5QR</t>
  </si>
  <si>
    <t>http://Hannah-Levy-house-trust.co.uk/</t>
  </si>
  <si>
    <t>LAURELS_Residential-Care-Home_1st=places_id</t>
  </si>
  <si>
    <t>LAURELS</t>
  </si>
  <si>
    <t>Laurels Residential Care Home</t>
  </si>
  <si>
    <t>NORLINGTON_Residential-Care-Home_1st=places_id</t>
  </si>
  <si>
    <t>NORLINGTON</t>
  </si>
  <si>
    <t>Norlington Care Home</t>
  </si>
  <si>
    <t>QUEENSMOUNT_Residential-Care-Home_1st=places_id</t>
  </si>
  <si>
    <t>QUEENSMOUNT</t>
  </si>
  <si>
    <t>Queensmount Nursing and Residential Home</t>
  </si>
  <si>
    <t>01202 375981</t>
  </si>
  <si>
    <t>BH8 9DA</t>
  </si>
  <si>
    <t>https://goo.gl/maps/arKwghbThVL2</t>
  </si>
  <si>
    <t>RESIDE</t>
  </si>
  <si>
    <t>Reside Care Home</t>
  </si>
  <si>
    <t>01202 481160</t>
  </si>
  <si>
    <t>BH23 1PS</t>
  </si>
  <si>
    <t>SOUTHWOOD-LODGE_Residential-Care-Home_1st=places_id</t>
  </si>
  <si>
    <t>SOUTHWOOD-LODGE</t>
  </si>
  <si>
    <t>Valerie June</t>
  </si>
  <si>
    <t>Southwood Lodge Care Home</t>
  </si>
  <si>
    <t>southwood@residecarehomes.co.uk</t>
  </si>
  <si>
    <t>01202 422213</t>
  </si>
  <si>
    <t>36-40</t>
  </si>
  <si>
    <t>BH6 3QB</t>
  </si>
  <si>
    <t>BOSCOMBE-JESUIT-COMMUNITY</t>
  </si>
  <si>
    <t>Ballard William</t>
  </si>
  <si>
    <t>Boscombe Society of Jesus (Jesuits)</t>
  </si>
  <si>
    <t>Corpus Christi Church</t>
  </si>
  <si>
    <t>Elsie Elizabeth</t>
  </si>
  <si>
    <t>ST-JOSEPH'S-DOMINICAN-PRIORY_Residential-Religious-House_1st=places_id</t>
  </si>
  <si>
    <t>ST-JOSEPH'S-DOMINICAN-PRIORY</t>
  </si>
  <si>
    <t>Sisters of St Joseph</t>
  </si>
  <si>
    <t>dominican.sisters@talk21.com</t>
  </si>
  <si>
    <t>01590 681874</t>
  </si>
  <si>
    <t>St Dominic's Priory</t>
  </si>
  <si>
    <t>Shirley Holms</t>
  </si>
  <si>
    <t>SO41 8NH</t>
  </si>
  <si>
    <t>https://drive.google.com/uc?id=0BxY8FTVhdfNbei1MQjZzbkhiQ2c</t>
  </si>
  <si>
    <t>http://www.dominicansistersofstjoseph.org/contact/</t>
  </si>
  <si>
    <t>SYRO-MALABAR_Uniate-Church_1st=places_id</t>
  </si>
  <si>
    <t>SYRO-MALABAR</t>
  </si>
  <si>
    <t>Syro-Malabar Church ℅ Our Lady Of Lourdes R C Church</t>
  </si>
  <si>
    <t>fr.coordinator@syromalabarchurchuk.org</t>
  </si>
  <si>
    <t>02083 683016</t>
  </si>
  <si>
    <t>Bowes</t>
  </si>
  <si>
    <t>Arnos Grove</t>
  </si>
  <si>
    <t>N11 1AA</t>
  </si>
  <si>
    <t>http://www.syromalabarchurchuk.org/</t>
  </si>
  <si>
    <t>SYRO-MALANKARA_Uniate-Church_1st=places_id</t>
  </si>
  <si>
    <t>SYRO-MALANKARA</t>
  </si>
  <si>
    <t>Syro-Malankara Church ℅ St Antony’s Church</t>
  </si>
  <si>
    <t xml:space="preserve">vicar@malankaracatholicchurchuk.com </t>
  </si>
  <si>
    <t>St Antony’s</t>
  </si>
  <si>
    <t>Forest Gate</t>
  </si>
  <si>
    <t>E7 9QB</t>
  </si>
  <si>
    <t>http://malankaracatholicchurchuk.com/chaplan-coordinator.html</t>
  </si>
  <si>
    <t>ordination[diaconal_events_id]</t>
  </si>
  <si>
    <t>ordination[presbyteral_events_id]</t>
  </si>
  <si>
    <t>ordination[episcopal_events_id]</t>
  </si>
  <si>
    <t>Diaconal Ordination Event ID</t>
  </si>
  <si>
    <t>Presbyteral Ordination Event ID</t>
  </si>
  <si>
    <t>Episcopal Ordination Event ID</t>
  </si>
  <si>
    <t>Theresa Mary</t>
  </si>
  <si>
    <t>workplaces_id</t>
  </si>
  <si>
    <t>department</t>
  </si>
  <si>
    <t>title</t>
  </si>
  <si>
    <t>emailAddress</t>
  </si>
  <si>
    <t>telephoneNumber</t>
  </si>
  <si>
    <t>Work Place ID</t>
  </si>
  <si>
    <t>Department</t>
  </si>
  <si>
    <t>Title</t>
  </si>
  <si>
    <t>Email Address</t>
  </si>
  <si>
    <t>Telephone Number</t>
  </si>
  <si>
    <t>Coordinating Pastor</t>
  </si>
  <si>
    <t>Free Church Chaplain</t>
  </si>
  <si>
    <t>Nick.Adamson@rbch.nhs.uk</t>
  </si>
  <si>
    <t>Retired Priest</t>
  </si>
  <si>
    <t>Member</t>
  </si>
  <si>
    <t>Parish Priest</t>
  </si>
  <si>
    <t>Coordinator of Bournemouth and Poole Marriage Care</t>
  </si>
  <si>
    <t>marriagecare@hotmail.com</t>
  </si>
  <si>
    <t>01202 428451</t>
  </si>
  <si>
    <t>Director of Bournemouth and Poole Marriage Care</t>
  </si>
  <si>
    <t>rcarrjones@portsmouth.org.uk,</t>
  </si>
  <si>
    <t>Diocesan Bishop and Ordinary</t>
  </si>
  <si>
    <t>URL</t>
  </si>
  <si>
    <t>Resource ID</t>
  </si>
  <si>
    <t>Lead Chaplain</t>
  </si>
  <si>
    <t>David.Flower@rbch.nhs.uk</t>
  </si>
  <si>
    <t>Superior</t>
  </si>
  <si>
    <t>Description</t>
  </si>
  <si>
    <t>Universal Resource Identifier(URI)</t>
  </si>
  <si>
    <t>Canons-regulating-Baptism-Sponsors=resources_id</t>
  </si>
  <si>
    <t>Canons regulating Baptism Sponsors</t>
  </si>
  <si>
    <t>http://www.vatican.va/archive/ENG1104/__P2Y.HTM</t>
  </si>
  <si>
    <t>June Rosemary</t>
  </si>
  <si>
    <t>Deacon</t>
  </si>
  <si>
    <t>bjennings@portsmouth.org.uk</t>
  </si>
  <si>
    <t>RC Chaplain</t>
  </si>
  <si>
    <t>Darryl.Jordan@rbch.nhs.uk</t>
  </si>
  <si>
    <t>Group Pastor</t>
  </si>
  <si>
    <t>Canons-regulating-Baptism=resources_id</t>
  </si>
  <si>
    <t>Canons regulating Baptism</t>
  </si>
  <si>
    <t>http://www.vatican.va/archive/ENG1104/__P2U.HTM</t>
  </si>
  <si>
    <t>djordan@portsmouthdiocese.org.uk</t>
  </si>
  <si>
    <t>Canons-regulating-Nonsacramental-Marriages=resources_id</t>
  </si>
  <si>
    <t>Canons regulating Nonsacramental Marriages</t>
  </si>
  <si>
    <t>http://www.vatican.va/archive/ENG1104/__P3Y.HTM</t>
  </si>
  <si>
    <t>Canons-regulating-Sacramental-Mixed-Marriages=resources_id</t>
  </si>
  <si>
    <t>Learning and Development Coordinator</t>
  </si>
  <si>
    <t>Canons regulating Sacramental Mixed Marriages</t>
  </si>
  <si>
    <t xml:space="preserve">Lisa.Jordan@spectrumhousing.co.uk </t>
  </si>
  <si>
    <t>http://www.vatican.va/archive/ENG1104/__P41.HTM</t>
  </si>
  <si>
    <t>01425 283611</t>
  </si>
  <si>
    <t>Catechesis-for-Sacraments-of-Initiation=resources_id</t>
  </si>
  <si>
    <t>Catechesis for Sacraments of Initiation</t>
  </si>
  <si>
    <t>Special Pastor and Coordinator for Syro-Malankara Church in Great Britain</t>
  </si>
  <si>
    <t>Councillor</t>
  </si>
  <si>
    <t>cllrlucas@ferndown.gov.uk</t>
  </si>
  <si>
    <t xml:space="preserve">declan.mcconville@poole.nhs.uk </t>
  </si>
  <si>
    <t>Oeconomus</t>
  </si>
  <si>
    <t>Catechesis-for-Weddings=resources_id</t>
  </si>
  <si>
    <t>Catechesis for Weddings</t>
  </si>
  <si>
    <t>Session/Anglican Chaplain</t>
  </si>
  <si>
    <t>Angela.Newton@rbch.nhs.uk</t>
  </si>
  <si>
    <t>Ordinary</t>
  </si>
  <si>
    <t xml:space="preserve">keith.newton@ordinariate.org.uk </t>
  </si>
  <si>
    <t>Collects-Church-of-England-Common-Worship=resources_id</t>
  </si>
  <si>
    <t>Collects Church of England Common Worship</t>
  </si>
  <si>
    <t>https://www.churchofengland.org/media/41132/mvcollects374-523.pdf</t>
  </si>
  <si>
    <t>Fees-Table-for-Church-of-England-Occasional-Services=resources_id</t>
  </si>
  <si>
    <t>Fees Table for Church of England Occasional Services</t>
  </si>
  <si>
    <t>https://drive.google.com/open?id=0BxY8FTVhdfNbMzRCYWlPbmE5M1U</t>
  </si>
  <si>
    <t>Guidelines-for-Marriage-Documentation-in-Archdiocese-of-Westminster=resources_id</t>
  </si>
  <si>
    <t>Guidelines for Marriage Documentation in Archdiocese of Westminster</t>
  </si>
  <si>
    <t>http://www.rcsjw.org.uk/pastoralcare/marriage-papers.pdf</t>
  </si>
  <si>
    <t>Hymnal-English-and-Latin=resources_id</t>
  </si>
  <si>
    <t>Hymnal English and Latin</t>
  </si>
  <si>
    <t>https://drive.google.com/open?id=0BxY8FTVhdfNbdENYSHlqNERmanM</t>
  </si>
  <si>
    <t xml:space="preserve">ajpennicott@gmail.com </t>
  </si>
  <si>
    <t>Hymnlist-Funeral-Services-Book=resources_id</t>
  </si>
  <si>
    <t>Hymnlist Funeral Services Book</t>
  </si>
  <si>
    <t>https://drive.google.com/file/d/0BxY8FTVhdfNbdnNCN0RwLWlhZFk/view?usp=sharing</t>
  </si>
  <si>
    <t>iCalendar-components-and-properties-table=resources_id</t>
  </si>
  <si>
    <t>iCalendar components and their properties table</t>
  </si>
  <si>
    <t>https://upload.wikimedia.org/wikipedia/commons/c/c0/ICalendarSpecification.png</t>
  </si>
  <si>
    <t>iCalendar-RFC-2445=resources_id</t>
  </si>
  <si>
    <t>iCalendar RFC 2445</t>
  </si>
  <si>
    <t>Chancellor</t>
  </si>
  <si>
    <t>https://www.ietf.org/rfc/rfc2445</t>
  </si>
  <si>
    <t xml:space="preserve">chancellor@portsmouthdiocese.org.uk </t>
  </si>
  <si>
    <t>jCard-example=resources_id</t>
  </si>
  <si>
    <t>jCard example</t>
  </si>
  <si>
    <t>https://en.wikipedia.org/wiki/VCard#jCard</t>
  </si>
  <si>
    <t>Norms-GIRM-CTM=resources_id</t>
  </si>
  <si>
    <t>Norms GIRM-CTM</t>
  </si>
  <si>
    <t>Assistant Chaplain</t>
  </si>
  <si>
    <t>Duncan.Ridgeon@rbch.nhs.uk</t>
  </si>
  <si>
    <t>http://www.liturgyoffice.org.uk/Resources/GIRM/Documents/CTM.pdf</t>
  </si>
  <si>
    <t>Norms-GIRM=resources_id</t>
  </si>
  <si>
    <t>Norms GIRM</t>
  </si>
  <si>
    <t>http://www.liturgyoffice.org.uk/Resources/GIRM/Documents/GIRM.pdf</t>
  </si>
  <si>
    <t>Ordo-Ordinariate-Universalis-2016=resources_id</t>
  </si>
  <si>
    <t xml:space="preserve">fraser.smith@poole.nhs.uk </t>
  </si>
  <si>
    <t>Ordo Ordinariate Universalis 2016</t>
  </si>
  <si>
    <t>http://www.universalis.com/Europe.England.Ordinariate/calendar.htm?year=2016&amp;submit=View</t>
  </si>
  <si>
    <t>Ordo-Portsmouth-Universalis-2016=resources_id</t>
  </si>
  <si>
    <t>Ordo Portsmouth Universalis 2016</t>
  </si>
  <si>
    <t>Vicar General</t>
  </si>
  <si>
    <t>http://www.universalis.com/Europe.England.Postmouth/calendar.htm?year=2016&amp;submit=View</t>
  </si>
  <si>
    <t>Ordo-USCCB=resources_id</t>
  </si>
  <si>
    <t>Ordo USCCB</t>
  </si>
  <si>
    <t>http://wwwmigrate.usccb.org/bible/readings</t>
  </si>
  <si>
    <t>Parish-Customary-for-Weddings=resources_id</t>
  </si>
  <si>
    <t>Parish Customary for Weddings</t>
  </si>
  <si>
    <t>https://drive.google.com/open?id=0BxY8FTVhdfNbTzRiQ0tmRGRMSFE</t>
  </si>
  <si>
    <t>Parish-Funerals=resources_id</t>
  </si>
  <si>
    <t>Parish Funerals</t>
  </si>
  <si>
    <t>https://drive.google.com/folderview?id=0BxY8FTVhdfNbN2RfSjFBMDVoY3c&amp;usp=sharing</t>
  </si>
  <si>
    <t>Parish-Website-Post-Weeklies=resources_id</t>
  </si>
  <si>
    <t>Parish Website: Post Weeklies</t>
  </si>
  <si>
    <t>http://st.thomasmorechurch.org.uk/wp-admin/post-new.php</t>
  </si>
  <si>
    <t>Portsmouth-Special-Collections=resources_id</t>
  </si>
  <si>
    <t>Assistant Priest</t>
  </si>
  <si>
    <t>Portsmouth Diocese Special Collections</t>
  </si>
  <si>
    <t>http://www.portsmouthdiocese.org.uk/directory/figures_specialcollections.php</t>
  </si>
  <si>
    <t>Readings-for-Funerals=resources_id</t>
  </si>
  <si>
    <t>Readings for Funerals</t>
  </si>
  <si>
    <t>https://drive.google.com/open?id=0BxY8FTVhdfNbaVdNZGY5YjBQQ1U</t>
  </si>
  <si>
    <t>Polish Chaplain</t>
  </si>
  <si>
    <t>Readings-for-Weddings=resources_id</t>
  </si>
  <si>
    <t>Readings for Weddings</t>
  </si>
  <si>
    <t>https://drive.google.com/open?id=0BxY8FTVhdfNbUDd5V0Jmb3JaM00</t>
  </si>
  <si>
    <t>Royal-Mail-Programmers-Guide-for-Delivery-Points=resources_id</t>
  </si>
  <si>
    <t>Royal Mail Programmers Guide for Delivery Points</t>
  </si>
  <si>
    <t>http://www.royalmail.com/sites/default/files/docs/pdf/programmers_guide_edition_7_v5.pdf</t>
  </si>
  <si>
    <t>vCard-RFC-6350=resources_id</t>
  </si>
  <si>
    <t>vCard RFC 6350</t>
  </si>
  <si>
    <t>https://tools.ietf.org/html/rfc6350</t>
  </si>
  <si>
    <t>liturgicalRite</t>
  </si>
  <si>
    <t>liturgicalMinisters[officiant_persons_id]</t>
  </si>
  <si>
    <t>liturgicalMinisters[preacher_persons_id]</t>
  </si>
  <si>
    <t>liturgicalMinisters[organist_persons_id]</t>
  </si>
  <si>
    <t>resources[readingsUri]</t>
  </si>
  <si>
    <t>resources[music]</t>
  </si>
  <si>
    <t>resources[biddingPrayersUri]</t>
  </si>
  <si>
    <t>resources[orderOfServiceUri]</t>
  </si>
  <si>
    <t>resources[homilyUri]</t>
  </si>
  <si>
    <t>Officiant</t>
  </si>
  <si>
    <t>Preacher</t>
  </si>
  <si>
    <t>Readings</t>
  </si>
  <si>
    <t>Music</t>
  </si>
  <si>
    <t>Prayers</t>
  </si>
  <si>
    <t>Service</t>
  </si>
  <si>
    <t>Homily</t>
  </si>
  <si>
    <t>MOTH_Richard_1st=persons_id</t>
  </si>
  <si>
    <t>#EVENT-DESCRIPTION</t>
  </si>
  <si>
    <t>liturgicalMinisters[welcomer_name]</t>
  </si>
  <si>
    <t>liturgicalMinisters[first_reader_name]</t>
  </si>
  <si>
    <t>liturgicalMinisters[cantor_name]</t>
  </si>
  <si>
    <t>liturgicalMinisters[intercessor_name]</t>
  </si>
  <si>
    <t>liturgicalMinisters[host_name]</t>
  </si>
  <si>
    <t>liturgicalMinisters[server_name]</t>
  </si>
  <si>
    <t>Summary</t>
  </si>
  <si>
    <t>Welcomer</t>
  </si>
  <si>
    <t>Reader</t>
  </si>
  <si>
    <t>Cantor</t>
  </si>
  <si>
    <t>Intercessor</t>
  </si>
  <si>
    <t>Host</t>
  </si>
  <si>
    <t>Server</t>
  </si>
  <si>
    <t>Teresa Smith</t>
  </si>
  <si>
    <t>ASHLEY_Hugh_1st=persons_id</t>
  </si>
  <si>
    <t>20160106T1030_Weekday-Mass_1st=events_id</t>
  </si>
  <si>
    <t>1956-01-04</t>
  </si>
  <si>
    <t>20160113T1030_Weekday-Mass_1st=events_id</t>
  </si>
  <si>
    <t>Wednesday in the Week after Epiphany or Saint Hilary, Bishop, Doctor or Saint Kentigern, Bishop</t>
  </si>
  <si>
    <t>20160120T1030_Weekday-Mass_1st=events_id</t>
  </si>
  <si>
    <t>Wednesday after the Second Sunday after Epiphany or Saint Fabian, Pope, Martyr or Saint Sebastian, Martyr</t>
  </si>
  <si>
    <t>Mary Taylor</t>
  </si>
  <si>
    <t>Martin Taylor</t>
  </si>
  <si>
    <t>20160127T1030_Weekday-Mass_1st=events_id</t>
  </si>
  <si>
    <t>Wednesday after Septuagesima or Saint Angela Merici, Virgin</t>
  </si>
  <si>
    <t>20160203T1030_Weekday-Mass_1st=events_id</t>
  </si>
  <si>
    <t>Wednesday after Sexagesima or Saint Ansgar (Oscar), Bishop or Saint Blaise, Bishop, Martyr</t>
  </si>
  <si>
    <t>20160210T1030_Weekday-Mass_1st=events_id</t>
  </si>
  <si>
    <t>1st Sunday of Lent</t>
  </si>
  <si>
    <t>20160217T1030_Weekday-Mass_1st=events_id</t>
  </si>
  <si>
    <t>Wednesday of the 1st week of Lent (commemoration of The Seven Holy Founders of the Servite Order)</t>
  </si>
  <si>
    <t>2nd Sunday of Lent</t>
  </si>
  <si>
    <t>20160224T1030_Weekday-Mass_1st=events_id</t>
  </si>
  <si>
    <t>3rd Sunday of Lent</t>
  </si>
  <si>
    <t>20160302T1030_Weekday-Mass_1st=events_id</t>
  </si>
  <si>
    <t>4th Sunday of Lent-Mothering Sunday</t>
  </si>
  <si>
    <t>20160309T1030_Weekday-Mass_1st=events_id</t>
  </si>
  <si>
    <t>Wednesday of the 4th week of Lent (commemoration of Saint Frances of Rome, Religious)</t>
  </si>
  <si>
    <t>UTC</t>
  </si>
  <si>
    <t>5th Sunday of Lent-Passion Sunday</t>
  </si>
  <si>
    <t>20160316T1030_Weekday-Mass_1st=events_id</t>
  </si>
  <si>
    <t>British</t>
  </si>
  <si>
    <t>American</t>
  </si>
  <si>
    <t>2016-01-06</t>
  </si>
  <si>
    <t>06/01/2016</t>
  </si>
  <si>
    <t>01/06/2016</t>
  </si>
  <si>
    <t>2016-01-13</t>
  </si>
  <si>
    <t>13/01/2016</t>
  </si>
  <si>
    <t>01/13/2016</t>
  </si>
  <si>
    <t>2016-01-20</t>
  </si>
  <si>
    <t>20/01/2016</t>
  </si>
  <si>
    <t>01/20/2016</t>
  </si>
  <si>
    <t>2016-01-27</t>
  </si>
  <si>
    <t>27/01/2016</t>
  </si>
  <si>
    <t>01/27/2016</t>
  </si>
  <si>
    <t>2016-02-03</t>
  </si>
  <si>
    <t>03/02/2016</t>
  </si>
  <si>
    <t>02/03/2016</t>
  </si>
  <si>
    <t>2016-02-10</t>
  </si>
  <si>
    <t>10/02/2016</t>
  </si>
  <si>
    <t>02/10/2016</t>
  </si>
  <si>
    <t>2016-02-17</t>
  </si>
  <si>
    <t>17/02/2016</t>
  </si>
  <si>
    <t>02/17/2016</t>
  </si>
  <si>
    <t>2016-02-24</t>
  </si>
  <si>
    <t>24/02/2016</t>
  </si>
  <si>
    <t>02/24/2016</t>
  </si>
  <si>
    <t>2015-12-02</t>
  </si>
  <si>
    <t>02/12/2015</t>
  </si>
  <si>
    <t>12/02/2015</t>
  </si>
  <si>
    <t>2015-12-09</t>
  </si>
  <si>
    <t>20160323T1030_Weekday-Mass_1st=events_id</t>
  </si>
  <si>
    <t>09/12/2015</t>
  </si>
  <si>
    <t>12/09/2015</t>
  </si>
  <si>
    <t>2015-12-16</t>
  </si>
  <si>
    <t>16/12/2015</t>
  </si>
  <si>
    <t>12/16/2015</t>
  </si>
  <si>
    <t>2015-12-23</t>
  </si>
  <si>
    <t>23/12/2015</t>
  </si>
  <si>
    <t>12/23/2015</t>
  </si>
  <si>
    <t>20160330T1030_Weekday-Mass_1st=events_id</t>
  </si>
  <si>
    <t>20160406T1030_Weekday-Mass_1st=events_id</t>
  </si>
  <si>
    <t>hymnalId</t>
  </si>
  <si>
    <t>hymnNumber</t>
  </si>
  <si>
    <t>firstLine</t>
  </si>
  <si>
    <t>writers</t>
  </si>
  <si>
    <t>copyrightInfo</t>
  </si>
  <si>
    <t>meter</t>
  </si>
  <si>
    <t>verseCount</t>
  </si>
  <si>
    <t>Doc ID</t>
  </si>
  <si>
    <t>3rd Sunday of Easter</t>
  </si>
  <si>
    <t>Hymnal ID</t>
  </si>
  <si>
    <t>20160413T1030_Weekday-Mass_1st=events_id</t>
  </si>
  <si>
    <t>Number</t>
  </si>
  <si>
    <t>Wednesday of the 3rd week of Eastertide or Saint Martin I, Pope, Martyr</t>
  </si>
  <si>
    <t>5th Sunday of Easter</t>
  </si>
  <si>
    <t>First Line</t>
  </si>
  <si>
    <t>Writer(s)</t>
  </si>
  <si>
    <t>Meter</t>
  </si>
  <si>
    <t>Verses</t>
  </si>
  <si>
    <t>CFE1994#0001=Let_our_hearts_resound_with_joy_And_sing</t>
  </si>
  <si>
    <t>20160420T1030_Weekday-Mass_1st=events_id</t>
  </si>
  <si>
    <t>CFE1994</t>
  </si>
  <si>
    <t>20160427T1030_Weekday-Mass_1st=events_id</t>
  </si>
  <si>
    <t>Let our hearts resound with joy And sing</t>
  </si>
  <si>
    <t>6th Sunday of Easter</t>
  </si>
  <si>
    <t>Gregory Norbert</t>
  </si>
  <si>
    <t>20160504T1030_Weekday-Mass_1st=events_id</t>
  </si>
  <si>
    <t>©1971 The Benedictin</t>
  </si>
  <si>
    <t>CFE1994#0002=A_child_is_born_in_Bethlehem_Alleluia</t>
  </si>
  <si>
    <t>A child is born in Bethlehem Alleluia</t>
  </si>
  <si>
    <t>Josephine Kathleen</t>
  </si>
  <si>
    <t>20160511T1030_Weekday-Mass_1st=events_id</t>
  </si>
  <si>
    <t>Latin
Ruth Fox Hume
Ralph Wright
tr/ad
Ruth Fox Hume
Ralph Wright</t>
  </si>
  <si>
    <t>©14 cent,1980 Intern</t>
  </si>
  <si>
    <t>8 8 with alleluias and refrain</t>
  </si>
  <si>
    <t>CFE1994#0003=A_mighty_stronghold_is_our_God_A_sure</t>
  </si>
  <si>
    <t>A mighty stronghold is our God A sure</t>
  </si>
  <si>
    <t>Martin Luther</t>
  </si>
  <si>
    <t>©1529 Honor Mary Thw</t>
  </si>
  <si>
    <t>8 7 8 7 6 6 6 6 7</t>
  </si>
  <si>
    <t>CFE1994#0004=A_new_commandment_I_give_unto_you</t>
  </si>
  <si>
    <t>A new commandment I give unto you</t>
  </si>
  <si>
    <t>Tony Westwood</t>
  </si>
  <si>
    <t>20160518T1030_Weekday-Mass_1st=events_id</t>
  </si>
  <si>
    <t>Wednesday after Pentecost or Saint John I, Pope, Martyr</t>
  </si>
  <si>
    <t>CFE1994#0005=A_noble_flower_of_Juda_From_tender_roots</t>
  </si>
  <si>
    <t>A noble flower of Juda From tender roots</t>
  </si>
  <si>
    <t>©15 cent FAber Music</t>
  </si>
  <si>
    <t>7 6 7 6 6 7 6</t>
  </si>
  <si>
    <t>CFE1994#0006=A_sign_is_seen_in_heaven_A_maiden-mother</t>
  </si>
  <si>
    <t>A sign is seen in heaven A maiden-mother</t>
  </si>
  <si>
    <t>James Quinn</t>
  </si>
  <si>
    <t>©1980 Geoffrey Chapm</t>
  </si>
  <si>
    <t>7 6 7 6 D</t>
  </si>
  <si>
    <t>CFE1994#0007=Father_may_we_be_on_in_you</t>
  </si>
  <si>
    <t>Father may we be on in you</t>
  </si>
  <si>
    <t>Carey (Rev) Landry</t>
  </si>
  <si>
    <t>©1977 Carey Landry/N</t>
  </si>
  <si>
    <t>CFE1994#0008=Abba_Father_send_your_Spirit_Glory_Jesus</t>
  </si>
  <si>
    <t>Abba Father send your Spirit Glory Jesus</t>
  </si>
  <si>
    <t>Virginia (Ginny) Vissing</t>
  </si>
  <si>
    <t>©1974 Shalom Communi</t>
  </si>
  <si>
    <t>CFE1994#0009=Abide_with_me_fast_falls_the_eventide_The_darkness</t>
  </si>
  <si>
    <t>Abide with me fast falls the eventide The darkness</t>
  </si>
  <si>
    <t>Henry Francis Lyte</t>
  </si>
  <si>
    <t>10 10 10 10</t>
  </si>
  <si>
    <t>CFE1994#0010=Across_the_years_there_echoes_still_The</t>
  </si>
  <si>
    <t>Across the years there echoes still The</t>
  </si>
  <si>
    <t>Denis E. Hurley</t>
  </si>
  <si>
    <t>© The Archdiocese of</t>
  </si>
  <si>
    <t>8 7 8 7</t>
  </si>
  <si>
    <t>CFE1994#0011=Adoramus_te_Domine</t>
  </si>
  <si>
    <t>Adoramus te Domine</t>
  </si>
  <si>
    <t>Jacques Berthier</t>
  </si>
  <si>
    <t>© Ateliers et Presse</t>
  </si>
  <si>
    <t>20160525T1030_Weekday-Mass_1st=events_id</t>
  </si>
  <si>
    <t>CFE1994#0012=Again_the_Lord's_own_day_is_here_The_day</t>
  </si>
  <si>
    <t>Saint Bede the Venerable, Priest, Doctor</t>
  </si>
  <si>
    <t>Again the Lord's own day is here The day</t>
  </si>
  <si>
    <t>Thomas à Kempis
John Mason Neale
tr/ad
John Mason Neale</t>
  </si>
  <si>
    <t>8 8 8 8 (L.M.)</t>
  </si>
  <si>
    <t>CFE1994#0013=Ah_holy_Jesu_how_hast_Thou_offended</t>
  </si>
  <si>
    <t>Ah holy Jesu how hast Thou offended</t>
  </si>
  <si>
    <t>Johann Heermann
Robert Seymour Bridges
tr/ad
Robert Seymour Bridges</t>
  </si>
  <si>
    <t>11 11 11 5</t>
  </si>
  <si>
    <t>CFE1994#0013=Ah_holy_Jesus_how_hast_Thou_offended</t>
  </si>
  <si>
    <t>Ah holy Jesus how hast Thou offended</t>
  </si>
  <si>
    <t>CFE1994#0014=All_creation_bless_the_Lord_Earth_and</t>
  </si>
  <si>
    <t>All creation bless the Lord Earth and</t>
  </si>
  <si>
    <t>Hayward Osborne</t>
  </si>
  <si>
    <t>© Josef Weinberger L</t>
  </si>
  <si>
    <t>7 7 7 6 D</t>
  </si>
  <si>
    <t>CFE1994#0015=All_creatures_of_our_God_and_King</t>
  </si>
  <si>
    <t>All creatures of our God and King</t>
  </si>
  <si>
    <t>St. Francis of Asissi
William Henry Draper
tr/ad
William Henry Draper</t>
  </si>
  <si>
    <t>©1225.1919 Robertson</t>
  </si>
  <si>
    <t>8 8 8 8 8 and refrain</t>
  </si>
  <si>
    <t>CFE1994#0016=All_for_Jesus_all_for_Jesus_This_our_son</t>
  </si>
  <si>
    <t>All for Jesus all for Jesus This our son</t>
  </si>
  <si>
    <t>20160601T1030_Weekday-Mass_1st=events_id</t>
  </si>
  <si>
    <t>Saint Justin, Martyr</t>
  </si>
  <si>
    <t>William John Sparrow-Simpson</t>
  </si>
  <si>
    <t>©1887 Novello and Co</t>
  </si>
  <si>
    <t>CFE1994#0017=Thou_art_the_King_of_Israel_Thou_David’s</t>
  </si>
  <si>
    <t>Thou art the King of Israel Thou David’s</t>
  </si>
  <si>
    <t>Theodulph of Orleans
John Mason Neale
tr/ad
John Mason Neale</t>
  </si>
  <si>
    <t>c.820,1851</t>
  </si>
  <si>
    <t>CFE1994#0018=All_hail_the_Lamb_enthroned_on_high</t>
  </si>
  <si>
    <t>All hail the Lamb enthroned on high</t>
  </si>
  <si>
    <t>Dave Bilbrough</t>
  </si>
  <si>
    <t>©1987 Thankyou Music</t>
  </si>
  <si>
    <t>CFE1994#0019=All_hail_the_power_of_Jesus_Name_Let_angels</t>
  </si>
  <si>
    <t>All hail the power of Jesus Name Let angels</t>
  </si>
  <si>
    <t>Edward Perronet</t>
  </si>
  <si>
    <t>1779,1780-04</t>
  </si>
  <si>
    <t>8 6 8 6 extended</t>
  </si>
  <si>
    <t>CFE1994#0020=All_heaven_declares_the_glory_of_the</t>
  </si>
  <si>
    <t>20160608T1030_Weekday-Mass_1st=events_id</t>
  </si>
  <si>
    <t>All heaven declares the glory of the</t>
  </si>
  <si>
    <t>Noel Richards
Tricia Richards</t>
  </si>
  <si>
    <t>CFE1994#0021=All_my_hope_on_God_is_founded_He_doth_still_my</t>
  </si>
  <si>
    <t>All my hope on God is founded He doth still my</t>
  </si>
  <si>
    <t>Joachim Neander
Robert Seymour Bridges
tr/ad
Robert Seymour Bridges</t>
  </si>
  <si>
    <t>8 7 8 7 6 7</t>
  </si>
  <si>
    <t>CFE1994#0022=All_people_that_on_earth_do_dwell_Sing_to_the</t>
  </si>
  <si>
    <t>All people that on earth do dwell Sing to the</t>
  </si>
  <si>
    <t>William Kethe
Scottish Psalter and Paraphras</t>
  </si>
  <si>
    <t>CFE1994#0023=All_that_I_am_all_that_I_do_All_that_I</t>
  </si>
  <si>
    <t>All that I am all that I do All that I</t>
  </si>
  <si>
    <t>Sebastian Temple</t>
  </si>
  <si>
    <t>© Franciscan Communi</t>
  </si>
  <si>
    <t>CFE1994#0024=Serve_you_the_Lord_heart_filled_with</t>
  </si>
  <si>
    <t>Serve you the Lord heart filled with</t>
  </si>
  <si>
    <t>Lucien Deiss</t>
  </si>
  <si>
    <t>©1965 World Library</t>
  </si>
  <si>
    <t>20160615T1030_Weekday-Mass_1st=events_id</t>
  </si>
  <si>
    <t>CFE1994#0025=Sing_to_the_Lord_a_new_song_For_he_has</t>
  </si>
  <si>
    <t>Sing to the Lord a new song For he has</t>
  </si>
  <si>
    <t>CFE1994#0026=Let_the_heavens_praise_the_Lord</t>
  </si>
  <si>
    <t>Let the heavens praise the Lord</t>
  </si>
  <si>
    <t>Michael Cockett</t>
  </si>
  <si>
    <t>© McCrimmon Publishi</t>
  </si>
  <si>
    <t>CFE1994#0027=Each_little_flower_that_opens</t>
  </si>
  <si>
    <t>Each little flower that opens</t>
  </si>
  <si>
    <t>Cecil Frances (Humphreys) Alexander</t>
  </si>
  <si>
    <t>7 6 7 6 and refrain</t>
  </si>
  <si>
    <t>CFE1994#0028=All_this_world_belongs_to_Jesus_Every</t>
  </si>
  <si>
    <t>All this world belongs to Jesus Every</t>
  </si>
  <si>
    <t>Willard F. Jabusch</t>
  </si>
  <si>
    <t>©1966 Oregon Catholi</t>
  </si>
  <si>
    <t>CFE1994#0029=All_who_claim_the_faith_of_Jesus_Sing</t>
  </si>
  <si>
    <t>20160622T1030_Weekday-Mass_1st=events_id</t>
  </si>
  <si>
    <t>All who claim the faith of Jesus Sing</t>
  </si>
  <si>
    <t>Vincent Stuckey Stratton Coles</t>
  </si>
  <si>
    <t>8 7 8 7 8 7</t>
  </si>
  <si>
    <t>CFE1994#0030=Joyfully_shout_all_you_on_earth_Give</t>
  </si>
  <si>
    <t>Joyfully shout all you on earth Give</t>
  </si>
  <si>
    <t>CFE1994#0031=All_ye_who_seek_a_comfort_sure</t>
  </si>
  <si>
    <t>All ye who seek a comfort sure</t>
  </si>
  <si>
    <t>Latin
Edward Caswall
tr/ad
Edward Caswall</t>
  </si>
  <si>
    <t>18 cent,1849</t>
  </si>
  <si>
    <t>8 6 8 6 (C.M.)</t>
  </si>
  <si>
    <t>CFE1994#0031=All_ye_who_seek_for_sure_relief_In</t>
  </si>
  <si>
    <t>All ye who seek for sure relief In</t>
  </si>
  <si>
    <t>CFE1994#0032=Jesus_is_Lord_of_all_the_earth</t>
  </si>
  <si>
    <t>Jesus is Lord of all the earth</t>
  </si>
  <si>
    <t>Don Fishel</t>
  </si>
  <si>
    <t>©1973 The Word of Go</t>
  </si>
  <si>
    <t>CFE1994#0033=Do_not_place_all_your_trust_In_a_woman</t>
  </si>
  <si>
    <t>Do not place all your trust In a woman</t>
  </si>
  <si>
    <t>CFE1994#0034=Salvation_and_glory_and_power_belong_to</t>
  </si>
  <si>
    <t>20160629T1030_Weekday-Mass_1st=events_id</t>
  </si>
  <si>
    <t>Salvation and glory and power belong to</t>
  </si>
  <si>
    <t>Patrick G. Fitzpatrick</t>
  </si>
  <si>
    <t>©1976 Patrick G. Fit</t>
  </si>
  <si>
    <t>CFE1994#0035=Alleluia_alleluia</t>
  </si>
  <si>
    <t>Alleluia alleluia</t>
  </si>
  <si>
    <t>Christopher Walker</t>
  </si>
  <si>
    <t>© Christopher Walker</t>
  </si>
  <si>
    <t>CFE1994#0036=Alleluia_Alleluia_Alleluia_Alleluia_Alle</t>
  </si>
  <si>
    <t>Alleluia Alleluia Alleluia Alleluia Alle</t>
  </si>
  <si>
    <t>Jerry Sinclair</t>
  </si>
  <si>
    <t>©1972, 1978 Manna Mu</t>
  </si>
  <si>
    <t>CFE1994#0037=Alleluia_sing_to_Jesus_His_the_sceptre</t>
  </si>
  <si>
    <t>Alleluia sing to Jesus His the sceptre</t>
  </si>
  <si>
    <t>William Chatterton Dix</t>
  </si>
  <si>
    <t>8 7 8 7 D</t>
  </si>
  <si>
    <t>CFE1994#0037=Hallelujah_sing_to_Jesus_His_the_sceptre</t>
  </si>
  <si>
    <t>Hallelujah sing to Jesus His the sceptre</t>
  </si>
  <si>
    <t>CFE1994#0038=This_is_the_day_the_Lord_has_made_let_us</t>
  </si>
  <si>
    <t>20160706T1030_Weekday-Mass_1st=events_id</t>
  </si>
  <si>
    <t>Wednesday after the Sixth Sunday after Trinity or Saint Maria Goretti, Virgin, Martyr</t>
  </si>
  <si>
    <t>This is the day the Lord has made let us</t>
  </si>
  <si>
    <t>Marty Haugen</t>
  </si>
  <si>
    <t>©1986 GIA Publicatio</t>
  </si>
  <si>
    <t>CFE1994#0039=Almighty_Father_Lord_most_high_who_made</t>
  </si>
  <si>
    <t>Almighty Father Lord most high who made</t>
  </si>
  <si>
    <t>©1904 United Reform</t>
  </si>
  <si>
    <t>CFE1994#0040=Amazing_grace_how_sweet_the_sound_That_saved_a</t>
  </si>
  <si>
    <t>Amazing grace how sweet the sound That saved a</t>
  </si>
  <si>
    <t>John Newton (b. 1725)
Bryn Austin Rees</t>
  </si>
  <si>
    <t>1779,19 cent</t>
  </si>
  <si>
    <t>CFE1994#0041=Lord_have_mercy_Lord_have_mercy_on_your</t>
  </si>
  <si>
    <t>Lord have mercy Lord have mercy on your</t>
  </si>
  <si>
    <t>Sandra Joan Billington</t>
  </si>
  <si>
    <t>CFE1994#0042=An_Upper_Room_did_our_Lord_prepare</t>
  </si>
  <si>
    <t>An Upper Room did our Lord prepare</t>
  </si>
  <si>
    <t>Frederick Pratt-Green</t>
  </si>
  <si>
    <t>©1974 Stainer &amp;</t>
  </si>
  <si>
    <t>9 8 9 8</t>
  </si>
  <si>
    <t>CFE1994#0043=And_can_it_be_that_I_should_gain_An_interest_in</t>
  </si>
  <si>
    <t>And can it be that I should gain An interest in</t>
  </si>
  <si>
    <t>20160713T1030_Weekday-Mass_1st=events_id</t>
  </si>
  <si>
    <t>Charles Wesley</t>
  </si>
  <si>
    <t>8 8 8 8 8 8</t>
  </si>
  <si>
    <t>Wednesday after the Seventh Sunday after Trinity or Saint Henry</t>
  </si>
  <si>
    <t>CFE1994#0044=And_did_those_feet_in_ancient_time</t>
  </si>
  <si>
    <t>And did those feet in ancient time</t>
  </si>
  <si>
    <t>William Blake
John Milton</t>
  </si>
  <si>
    <t>c.1804</t>
  </si>
  <si>
    <t>8 8 8 8 D (D.L.M.)</t>
  </si>
  <si>
    <t>CFE1994#0045=Angel_voices_ever_singing_Round_Thy</t>
  </si>
  <si>
    <t>Angel voices ever singing Round Thy</t>
  </si>
  <si>
    <t>Francis Pott</t>
  </si>
  <si>
    <t>8 5 8 5 8 4 3</t>
  </si>
  <si>
    <t>CFE1994#0046=Angel_voices_richly_blending_Shepherds</t>
  </si>
  <si>
    <t>Angel voices richly blending Shepherds</t>
  </si>
  <si>
    <t>©15 cent,1969 Geoffr</t>
  </si>
  <si>
    <t>8 8 8 7</t>
  </si>
  <si>
    <t>CFE1994#0047=Angels_we_have_heard_in_heaven_Sweetly</t>
  </si>
  <si>
    <t>Angels we have heard in heaven Sweetly</t>
  </si>
  <si>
    <t>Traditional French Carol</t>
  </si>
  <si>
    <t>8 7 8 7 and refrain</t>
  </si>
  <si>
    <t>CFE1994#0048=Angels_we_have_heard_on_high_Sweetly</t>
  </si>
  <si>
    <t>Angels we have heard on high Sweetly</t>
  </si>
  <si>
    <t>Traditional French Carol
James Chadwick
tr/ad
James Chadwick</t>
  </si>
  <si>
    <t>CFE1994#0049=Among_us_and_before_us_Lord_you_stand</t>
  </si>
  <si>
    <t>Among us and before us Lord you stand</t>
  </si>
  <si>
    <t>Iona Community</t>
  </si>
  <si>
    <t>©1989 Wild Goose Pub</t>
  </si>
  <si>
    <t>CFE1994#0050=Blessed_are_the_poor_in_spirit_theirs_is</t>
  </si>
  <si>
    <t>Blessed are the poor in spirit theirs is</t>
  </si>
  <si>
    <t>©1984 GIA Publicatio</t>
  </si>
  <si>
    <t>CFE1994#0051=As_we_come_before_you_now_Mary_hear_us</t>
  </si>
  <si>
    <t>As we come before you now Mary hear us</t>
  </si>
  <si>
    <t>Steven Jones</t>
  </si>
  <si>
    <t>©1994 McCrimmon Publ</t>
  </si>
  <si>
    <t>CFE1994#0052=As_if_you_were_not_there_the_skies</t>
  </si>
  <si>
    <t>As if you were not there the skies</t>
  </si>
  <si>
    <t>John L. Bell
Graham Maule</t>
  </si>
  <si>
    <t>20160720T1030_Weekday-Mass_1st=events_id</t>
  </si>
  <si>
    <t>6 7 8 8 3 6</t>
  </si>
  <si>
    <t>CFE1994#0053=Athirst_my_soul_for_you_the_God_who_is</t>
  </si>
  <si>
    <t>Wednesday after the Eighth Sunday after Trinity or Saint Apollinaris, Bishop, Martyr or Saint Margaret of Antioch, Virgin, Martyr</t>
  </si>
  <si>
    <t>Athirst my soul for you the God who is</t>
  </si>
  <si>
    <t>Bob Hurd</t>
  </si>
  <si>
    <t>©1988 OCP Publicatio</t>
  </si>
  <si>
    <t>CFE1994#0054=As_the_deer_pants_for_the_water</t>
  </si>
  <si>
    <t>As the deer pants for the water</t>
  </si>
  <si>
    <t>Martin J. Nystrom</t>
  </si>
  <si>
    <t>©1983 Restoration Mu</t>
  </si>
  <si>
    <t>CFE1994#0055=As_with_gladness_men_of_old_Did_the</t>
  </si>
  <si>
    <t>As with gladness men of old Did the</t>
  </si>
  <si>
    <t>7 7 7 7 7 7</t>
  </si>
  <si>
    <t>CFE1994#0056=At_last_all_powerful_master_you_give</t>
  </si>
  <si>
    <t>At last all powerful master you give</t>
  </si>
  <si>
    <t>Nunc Dimittis</t>
  </si>
  <si>
    <t>©1963 A. P. Watt Ltd</t>
  </si>
  <si>
    <t>CFE1994#0057=At_the_cross_her_station_keeping_Stood</t>
  </si>
  <si>
    <t>At the cross her station keeping Stood</t>
  </si>
  <si>
    <t>Jacopone da Todi</t>
  </si>
  <si>
    <t>20160727T1030_Weekday-Mass_1st=events_id</t>
  </si>
  <si>
    <t>CFE1994#0058=At_the_Lamb's_high_feast_we_sing_Praise</t>
  </si>
  <si>
    <t>At the Lamb's high feast we sing Praise</t>
  </si>
  <si>
    <t>Latin
Robert Campbell
tr/ad
Robert Campbell</t>
  </si>
  <si>
    <t>7 7 7 7 D</t>
  </si>
  <si>
    <t>CFE1994#0059=At_the_Name_of_Jesus_every_knee_shall</t>
  </si>
  <si>
    <t>At the Name of Jesus every knee shall</t>
  </si>
  <si>
    <t>Caroline Maria Noel</t>
  </si>
  <si>
    <t>6 5 6 5 D</t>
  </si>
  <si>
    <t>CFE1994#0059=In_the_Name_of_Jesus_every_knee_shall</t>
  </si>
  <si>
    <t>In the Name of Jesus every knee shall</t>
  </si>
  <si>
    <t>CFE1994#0060=Attend_and_keep_this_happy_fast_I_preach</t>
  </si>
  <si>
    <t>Attend and keep this happy fast I preach</t>
  </si>
  <si>
    <t>Roger Ruston</t>
  </si>
  <si>
    <t>© Roger Ruston (Rev)</t>
  </si>
  <si>
    <t>8 6 8 6 D (D.C.M.)</t>
  </si>
  <si>
    <t>CFE1994#0061=Autumn_days_when_the_grass_is_jewelled</t>
  </si>
  <si>
    <t>Autumn days when the grass is jewelled</t>
  </si>
  <si>
    <t>Estelle White</t>
  </si>
  <si>
    <t>20160803T1030_Weekday-Mass_1st=events_id</t>
  </si>
  <si>
    <t>CFE1994#0062=Ave_Maria_O_Maiden_O_Mother_fondly_thy</t>
  </si>
  <si>
    <t>Ave Maria O Maiden O Mother fondly thy</t>
  </si>
  <si>
    <t>Sister M.</t>
  </si>
  <si>
    <t>CFE1994#0063=Awake_Awake_and_greet_the_new_morn_for_a</t>
  </si>
  <si>
    <t>Awake Awake and greet the new morn for a</t>
  </si>
  <si>
    <t>©1983 GIA Publicatio</t>
  </si>
  <si>
    <t>CFE1994#0064=Awake_awake_fling_off_the_night_for_God</t>
  </si>
  <si>
    <t>Awake awake fling off the night for God</t>
  </si>
  <si>
    <t>20160810T1030_Weekday-Mass_1st=events_id</t>
  </si>
  <si>
    <t>Saint Laurence, Deacon, Martyr Feast</t>
  </si>
  <si>
    <t>John Raphael Peacey</t>
  </si>
  <si>
    <t>© Mildred Peacey (Mr</t>
  </si>
  <si>
    <t>CFE1994#0065=Awake_from_your_slumber_Arise_from_your</t>
  </si>
  <si>
    <t>Awake from your slumber Arise from your</t>
  </si>
  <si>
    <t>Daniel L. Schutte</t>
  </si>
  <si>
    <t>©1981 Daniel L. Schu</t>
  </si>
  <si>
    <t>20160817T1030_Weekday-Mass_1st=events_id</t>
  </si>
  <si>
    <t>CFE1994#0066=Away_in_a_manger_no_crib_for_a_bed</t>
  </si>
  <si>
    <t>Away in a manger no crib for a bed</t>
  </si>
  <si>
    <t>John Samuel Bewley Monsell
John Thomas McFarland</t>
  </si>
  <si>
    <t>11 11 11 11</t>
  </si>
  <si>
    <t>CFE1994#0067=Baptized_in_water_Sealed_by_the_Spirit</t>
  </si>
  <si>
    <t>Baptized in water Sealed by the Spirit</t>
  </si>
  <si>
    <t>20160824T1030_Weekday-Mass_1st=events_id</t>
  </si>
  <si>
    <t>Saint Bartholomew, Apostle Feast</t>
  </si>
  <si>
    <t>Michael Saward</t>
  </si>
  <si>
    <t>©1981 Jubilate Hymns</t>
  </si>
  <si>
    <t>5 5 8 5 5 8</t>
  </si>
  <si>
    <t>CFE1994#0068=Battle_is_over_hell's_armies_flee_raise</t>
  </si>
  <si>
    <t>Battle is over hell's armies flee raise</t>
  </si>
  <si>
    <t>Simphonia Sirenum</t>
  </si>
  <si>
    <t>20160831T1030_Weekday-Mass_1st=events_id</t>
  </si>
  <si>
    <t>© Search Press Ltd/B</t>
  </si>
  <si>
    <t>Wednesday after the Fourteenth Sunday after Trinity or Saint Aidan, Bishop and Missionary, and the saints of Lindisfarne</t>
  </si>
  <si>
    <t>CFE1994#0069=Be_still_and_know_I_am_with_you_be_still</t>
  </si>
  <si>
    <t>Be still and know I am with you be still</t>
  </si>
  <si>
    <t>Anne (Conway) Scott</t>
  </si>
  <si>
    <t>© Anne Scott (nee Co</t>
  </si>
  <si>
    <t>CFE1994#0070=Be_still_and_know_that_I_am_God</t>
  </si>
  <si>
    <t>Be still and know that I am God</t>
  </si>
  <si>
    <t>©1989 WGRG, Iona Com</t>
  </si>
  <si>
    <t>CFE1994#0071=Be_still_and_know_that_I_am_God</t>
  </si>
  <si>
    <t>CFE1994#0072=Be_still_for_the_presence_of_the_Lord</t>
  </si>
  <si>
    <t>Be still for the presence of the Lord</t>
  </si>
  <si>
    <t>20160907T1030_Weekday-Mass_1st=events_id</t>
  </si>
  <si>
    <t>David J. Evans</t>
  </si>
  <si>
    <t>©1986 Thankyou Music</t>
  </si>
  <si>
    <t>CFE1994#0072=Be_still_for_the_Spirit_of_the_Lord</t>
  </si>
  <si>
    <t>Be still for the Spirit of the Lord</t>
  </si>
  <si>
    <t>CFE1994#0073=Be_still_my_soul_the_Lord_is_on_thy_side</t>
  </si>
  <si>
    <t>Be still my soul the Lord is on thy side</t>
  </si>
  <si>
    <t>Katharina Amalia Dorothea von Schlegel
Jane Laurie Borthwick
tr/ad
Jane Laurie Borthwick</t>
  </si>
  <si>
    <t>10 10 10 10 10 10</t>
  </si>
  <si>
    <t>CFE1994#0074=Be_Thou_my_vision_O_Lord_of_my_heart</t>
  </si>
  <si>
    <t>Be Thou my vision O Lord of my heart</t>
  </si>
  <si>
    <t>c.750</t>
  </si>
  <si>
    <t>CFE1994#0075=Be_Thou_my_vision_O_Lord_of_my_heart</t>
  </si>
  <si>
    <t>Irish Poem
Mary Elizabeth Byrne
Eleanor Henrietta Hull
tr/ad
Mary Elizabeth Byrne
Eleanor Henrietta Hull</t>
  </si>
  <si>
    <t>©c.750 Oxford Univer</t>
  </si>
  <si>
    <t>10 11 11 12</t>
  </si>
  <si>
    <t>CFE1994#0076=You_who_dwell_in_the_shelter_of_the_Lord</t>
  </si>
  <si>
    <t>You who dwell in the shelter of the Lord</t>
  </si>
  <si>
    <t>Michael Joncas</t>
  </si>
  <si>
    <t>©1979 Michael Joncas</t>
  </si>
  <si>
    <t>CFE1994#0077=Because_the_Lord_is_my_shepherd</t>
  </si>
  <si>
    <t>Because the Lord is my shepherd</t>
  </si>
  <si>
    <t>20160914T1030_Weekday-Mass_1st=events_id</t>
  </si>
  <si>
    <t>©1985 Christopher Wa</t>
  </si>
  <si>
    <t>CFE1994#0078=Behold_the_Lamb_of_God_behold_the_Lamb</t>
  </si>
  <si>
    <t>Behold the Lamb of God behold the Lamb</t>
  </si>
  <si>
    <t>CFE1994#0079=Bethlehem_of_noblest_cities_None_can</t>
  </si>
  <si>
    <t>Bethlehem of noblest cities None can</t>
  </si>
  <si>
    <t>Marcus Aurelius Clemens Prudentius
Edward Caswall
others
tr/ad
Edward Caswall
others</t>
  </si>
  <si>
    <t>CFE1994#0080=There_is_only_one_God_There_is_only_one</t>
  </si>
  <si>
    <t>There is only one God There is only one</t>
  </si>
  <si>
    <t>Bob GIllman</t>
  </si>
  <si>
    <t>©1977 Thankyou Music</t>
  </si>
  <si>
    <t>CFE1994#0081=It_is_God_who_forgives_all_your_guilt</t>
  </si>
  <si>
    <t>It is God who forgives all your guilt</t>
  </si>
  <si>
    <t>Jacques Berthier
Taizé</t>
  </si>
  <si>
    <t>CFE1994#0082=For_you_are_my_glory_my_Saviour</t>
  </si>
  <si>
    <t>For you are my glory my Saviour</t>
  </si>
  <si>
    <t>Edward Walker</t>
  </si>
  <si>
    <t>©1983 Word Music Inc</t>
  </si>
  <si>
    <t>CFE1994#0083=Blest_the_poor_in_spirit_for_theirs_is</t>
  </si>
  <si>
    <t>Blest the poor in spirit for theirs is</t>
  </si>
  <si>
    <t>CFE1994#0084=Blessed_assurance_Jesus_is_mine_O_what_a_foretaste</t>
  </si>
  <si>
    <t>Blessed assurance Jesus is mine O what a foretaste</t>
  </si>
  <si>
    <t>Frances (Fanny) Jane Crosby</t>
  </si>
  <si>
    <t>9 10 9 9 and refrain</t>
  </si>
  <si>
    <t>CFE1994#0085=Come_and_return_to_the_Lord_Live_by_the</t>
  </si>
  <si>
    <t>Come and return to the Lord Live by the</t>
  </si>
  <si>
    <t>David Haas</t>
  </si>
  <si>
    <t>©1988 GIA Publicatio</t>
  </si>
  <si>
    <t>CFE1994#0086=Blessed_be_the_Lord_the_God_of_Israel_He</t>
  </si>
  <si>
    <t>Blessed be the Lord the God of Israel He</t>
  </si>
  <si>
    <t>The Grail</t>
  </si>
  <si>
    <t>©1986 A. P. Watt Ltd</t>
  </si>
  <si>
    <t>CFE1994#0087=Blessed_Jesus_at_Thy_word_We_are</t>
  </si>
  <si>
    <t>20160921T1030_Weekday-Mass_1st=events_id</t>
  </si>
  <si>
    <t>Blessed Jesus at Thy word We are</t>
  </si>
  <si>
    <t>Saint Matthew, Apostle, Evangelist Feast</t>
  </si>
  <si>
    <t>Tobias Clausnitzer
Unknown
Katherine Winkworth
tr/ad
Katherine Winkworth</t>
  </si>
  <si>
    <t>7 8 7 8 8 8</t>
  </si>
  <si>
    <t>CFE1994#0088=Blest_are_the_pure_in_heart_For_they_shall_see_our</t>
  </si>
  <si>
    <t>Blest are the pure in heart For they shall see our</t>
  </si>
  <si>
    <t>John Keble
William John Hall</t>
  </si>
  <si>
    <t>6 6 8 6 (S.M.)</t>
  </si>
  <si>
    <t>CFE1994#0089=Blest_are_they_the_poor_in_spirit_theirs</t>
  </si>
  <si>
    <t>Blest are they the poor in spirit theirs</t>
  </si>
  <si>
    <t>CFE1994#0090=Blest_are_you_Lord_God_of_all_creation</t>
  </si>
  <si>
    <t>Blest are you Lord God of all creation</t>
  </si>
  <si>
    <t>Aniceto Nazereth</t>
  </si>
  <si>
    <t>©1984 Kevin Mayhew L</t>
  </si>
  <si>
    <t>CFE1994#0091=He_will_release_me_from_the_nets_of_all</t>
  </si>
  <si>
    <t>He will release me from the nets of all</t>
  </si>
  <si>
    <t>©1976 Daniel L. Schu</t>
  </si>
  <si>
    <t>CFE1994#0092=Lord_Jesus_Christ_you_are_the_bread_of</t>
  </si>
  <si>
    <t>Lord Jesus Christ you are the bread of</t>
  </si>
  <si>
    <t>Bernadette Farrell</t>
  </si>
  <si>
    <t>©1990 OCP Publicatio</t>
  </si>
  <si>
    <t>CFE1994#0093=Love_on_the_road_that's_lonely_love_in</t>
  </si>
  <si>
    <t>Love on the road that's lonely love in</t>
  </si>
  <si>
    <t>©1991 OCP Publicatio</t>
  </si>
  <si>
    <t>CFE1994#0094=Love_has_come_down_from_heaven_love</t>
  </si>
  <si>
    <t>Love has come down from heaven love</t>
  </si>
  <si>
    <t>©1981 Christopher Wa</t>
  </si>
  <si>
    <t>CFE1994#0095=As_we_proclaim_your_death_as_we_recall</t>
  </si>
  <si>
    <t>As we proclaim your death as we recall</t>
  </si>
  <si>
    <t>©1982,1987 OCP Publi</t>
  </si>
  <si>
    <t>CFE1994#0096=A_child_is_born_for_us_a_son_is_given_to</t>
  </si>
  <si>
    <t>A child is born for us a son is given to</t>
  </si>
  <si>
    <t>CFE1994#0097=Bread_of_the_world_in_mercy_broken_Wine</t>
  </si>
  <si>
    <t>20160928T1030_Weekday-Mass_1st=events_id</t>
  </si>
  <si>
    <t>Bread of the world in mercy broken Wine</t>
  </si>
  <si>
    <t>Wednesday after the Eighteenth Sunday after Trinity or Saint Wenceslaus (Wacław), Martyr or Saints Laurence Ruiz and his Companions, Martyrs</t>
  </si>
  <si>
    <t>Reginald Heber</t>
  </si>
  <si>
    <t>CFE1994#0098=Breathe_on_me_breath_of_God_Fill_me_with</t>
  </si>
  <si>
    <t>Breathe on me breath of God Fill me with</t>
  </si>
  <si>
    <t>Edwin Hatch</t>
  </si>
  <si>
    <t>CFE1994#0099=Brightest_and_best_of_the_sons_of_the</t>
  </si>
  <si>
    <t>Brightest and best of the sons of the</t>
  </si>
  <si>
    <t>11 10 11 10</t>
  </si>
  <si>
    <t>CFE1994#0100=Bring_all_ye_dear-bought_nations_bring</t>
  </si>
  <si>
    <t>Bring all ye dear-bought nations bring</t>
  </si>
  <si>
    <t>Wipo of Burgundy</t>
  </si>
  <si>
    <t>8 8 8 8 (L.M.) with Alleluja</t>
  </si>
  <si>
    <t>CFE1994#0101=Bring_flowers_of_the_fairest_bring</t>
  </si>
  <si>
    <t>Bring flowers of the fairest bring</t>
  </si>
  <si>
    <t>20161005T1030_Weekday-Mass_1st=events_id</t>
  </si>
  <si>
    <t>12 11 12 11 and refrain</t>
  </si>
  <si>
    <t>CFE1994#0102=Brother_Sun_and_Sister_Moon_I_seldom</t>
  </si>
  <si>
    <t>Brother Sun and Sister Moon I seldom</t>
  </si>
  <si>
    <t>Francis of Assisi</t>
  </si>
  <si>
    <t>© Famous Music Corpo</t>
  </si>
  <si>
    <t>CFE1994#0103=But_I_say_unto_you_love_your_enemies_and</t>
  </si>
  <si>
    <t>But I say unto you love your enemies and</t>
  </si>
  <si>
    <t>Beverlee Paine</t>
  </si>
  <si>
    <t>©1979 Kingsway’s Tha</t>
  </si>
  <si>
    <t>CFE1994#0104=Children_come_with_wide_open_eyes_Look</t>
  </si>
  <si>
    <t>Children come with wide open eyes Look</t>
  </si>
  <si>
    <t>20161012T1030_Weekday-Mass_1st=events_id</t>
  </si>
  <si>
    <t>Wednesday after the Twentieth Sunday after Trinity or Saint Wilfrid, Bishop and Missionary</t>
  </si>
  <si>
    <t>James Johnston</t>
  </si>
  <si>
    <t>©1979 James G. Johns</t>
  </si>
  <si>
    <t>CFE1994#0105=Child_in_the_manger_Infant_of_Mary</t>
  </si>
  <si>
    <t>Child in the manger Infant of Mary</t>
  </si>
  <si>
    <t>Mary Macdougal MacDonald
Lachlan MacBean
tr/ad
Lachlan MacBean</t>
  </si>
  <si>
    <t>10 8 10 8</t>
  </si>
  <si>
    <t>CFE1994#0106=Christ_be_beside_me_Christ_be_before_me</t>
  </si>
  <si>
    <t>Christ be beside me Christ be before me</t>
  </si>
  <si>
    <t>St. Patrick's Breastplate
James Quinn
tr/ad
James Quinn</t>
  </si>
  <si>
    <t>©1969 Geoffrey Chapm</t>
  </si>
  <si>
    <t>CFE1994#0107=Christ_is_alive_with_joy_we_sing</t>
  </si>
  <si>
    <t>Christ is alive with joy we sing</t>
  </si>
  <si>
    <t>Pamela Stotter</t>
  </si>
  <si>
    <t>©1969 Pamela Stotter</t>
  </si>
  <si>
    <t>8 8 8 and Alleluias</t>
  </si>
  <si>
    <t>20161019T1030_Weekday-Mass_1st=events_id</t>
  </si>
  <si>
    <t>CFE1994#0108=Christ_is_King_of_earth_and_heaven_Let</t>
  </si>
  <si>
    <t>Christ is King of earth and heaven Let</t>
  </si>
  <si>
    <t>Wednesday after the Twenty-first Sunday after Trinity or Saints John of Brébeuf and Isaac Jogues, priests, and their Companions, Martyrs or Saint Paul of the Cross, Priest or Saint Frideswide, Abbess</t>
  </si>
  <si>
    <t>Ivor J. E. Daniel</t>
  </si>
  <si>
    <t>CFE1994#0109=Christ_is_made_the_sure_foundation_Christ_the_head</t>
  </si>
  <si>
    <t>Christ is made the sure foundation Christ the head</t>
  </si>
  <si>
    <t>Latin
John Mason Neale
tr/ad
John Mason Neale</t>
  </si>
  <si>
    <t>7 cent,1851</t>
  </si>
  <si>
    <t>CFE1994#0110=He_came_to_open_the_eyes_of_the_blind</t>
  </si>
  <si>
    <t>He came to open the eyes of the blind</t>
  </si>
  <si>
    <t>10 10 10 7 and refrain</t>
  </si>
  <si>
    <t>CFE1994#0111=Christ_is_the_world's_Light_he_and_none</t>
  </si>
  <si>
    <t>Christ is the world's Light he and none</t>
  </si>
  <si>
    <t>©1969 Stainer &amp;</t>
  </si>
  <si>
    <t>10 11 11 6</t>
  </si>
  <si>
    <t>CFE1994#0112=Christ_the_Lord_is_risen_today_Christian</t>
  </si>
  <si>
    <t>Christ the Lord is risen today Christian</t>
  </si>
  <si>
    <t>Wipo of Burgundy
Jane Eliza Leeson
tr/ad
Jane Eliza Leeson</t>
  </si>
  <si>
    <t>11 cent,1853</t>
  </si>
  <si>
    <t>20161026T1030_Weekday-Mass_1st=events_id</t>
  </si>
  <si>
    <t>CFE1994#0113=Christ_triumphant_ever_reigning</t>
  </si>
  <si>
    <t>Wednesday after the Twenty-second Sunday after Trinity or Saints Chad and Cedd, Bishops and Missionaries</t>
  </si>
  <si>
    <t>Christ triumphant ever reigning</t>
  </si>
  <si>
    <t>© Jubilate Hymns</t>
  </si>
  <si>
    <t>8 5 8 5</t>
  </si>
  <si>
    <t>CFE1994#0114=Christ's_Church_shall_glory_in_his_power</t>
  </si>
  <si>
    <t>Christ's Church shall glory in his power</t>
  </si>
  <si>
    <t>Christopher M. Idle</t>
  </si>
  <si>
    <t>CFE1994#0115=Christ's_is_the_world_in_which</t>
  </si>
  <si>
    <t>Christ's is the world in which</t>
  </si>
  <si>
    <t>CFE1994#0116=Christus_vincit_Christus_regnat</t>
  </si>
  <si>
    <t>Christus vincit Christus regnat</t>
  </si>
  <si>
    <t>CFE1994#0117=City_of_God_how_broad_and_far_Outspread_thy_walls</t>
  </si>
  <si>
    <t>City of God how broad and far Outspread thy walls</t>
  </si>
  <si>
    <t>Samuel Johnson</t>
  </si>
  <si>
    <t>CFE1994#0118=Colours_of_day_dawn_into_the_mind</t>
  </si>
  <si>
    <t>Colours of day dawn into the mind</t>
  </si>
  <si>
    <t>Sue McClellan
John Pac
Keith Ryecroft</t>
  </si>
  <si>
    <t>©1974 Thankyou Music</t>
  </si>
  <si>
    <t>CFE1994#0119=Come_adore_this_wondrous_presence_bow_to</t>
  </si>
  <si>
    <t>Come adore this wondrous presence bow to</t>
  </si>
  <si>
    <t>Thomas Aquinas</t>
  </si>
  <si>
    <t>CFE1994#0120=Your_life_was_given_food_for_all_people</t>
  </si>
  <si>
    <t>Your life was given food for all people</t>
  </si>
  <si>
    <t>©1985 GIA Publicatio</t>
  </si>
  <si>
    <t>10 9 10 9 r 10 9 10 9</t>
  </si>
  <si>
    <t>CFE1994#0121=Christ_was_born_in_Bethlehem_Hallelujah</t>
  </si>
  <si>
    <t>Christ was born in Bethlehem Hallelujah</t>
  </si>
  <si>
    <t>Anonymous</t>
  </si>
  <si>
    <t>7 7 with Alleluias</t>
  </si>
  <si>
    <t>CFE1994#0122=Come_back_to_me_with_all_your_heart</t>
  </si>
  <si>
    <t>Come back to me with all your heart</t>
  </si>
  <si>
    <t>©1972 The Benedictin</t>
  </si>
  <si>
    <t>CFE1994#0123=Come_Christian_people_take_heed_what_I</t>
  </si>
  <si>
    <t>Come Christian people take heed what I</t>
  </si>
  <si>
    <t>John Glynn</t>
  </si>
  <si>
    <t>Teresa Winifred</t>
  </si>
  <si>
    <t>10 11 and refrain</t>
  </si>
  <si>
    <t>CFE1994#0124=He_lies_mid_the_beasts_of_the_stall_who</t>
  </si>
  <si>
    <t>He lies mid the beasts of the stall who</t>
  </si>
  <si>
    <t>20161102T1030_Weekday-Mass_1st=events_id</t>
  </si>
  <si>
    <t>Christmas Carols</t>
  </si>
  <si>
    <t>CFE1994#0125=Come_down_O_Love_Divine_Seek_Thou</t>
  </si>
  <si>
    <t>Come down O Love Divine Seek Thou</t>
  </si>
  <si>
    <t>Bianco da Siena
Richard Frederick Littledale
tr/ad
Richard Frederick Littledale</t>
  </si>
  <si>
    <t>6 6 11 6 6 11</t>
  </si>
  <si>
    <t>CFE1994#0126=Come_Holy_Ghost_Creator_come_from_thy</t>
  </si>
  <si>
    <t>Come Holy Ghost Creator come from thy</t>
  </si>
  <si>
    <t>Rhabanus (Hrabanus) Maurus
Unknown
tr/ad
Unknown</t>
  </si>
  <si>
    <t>c.800,1867</t>
  </si>
  <si>
    <t>CFE1994#0127=Come_Live_in_the_light_Shine_with_joy</t>
  </si>
  <si>
    <t>Come Live in the light Shine with joy</t>
  </si>
  <si>
    <t>1927-03-27</t>
  </si>
  <si>
    <t>20161109T1030_Weekday-Mass_1st=events_id</t>
  </si>
  <si>
    <t>CFE1994#0128=Come_Lord_Jesus_come_Come_take_my_hands</t>
  </si>
  <si>
    <t>Come Lord Jesus come Come take my hands</t>
  </si>
  <si>
    <t>Kevin Mayhew</t>
  </si>
  <si>
    <t>© Kevin Mayhew Ltd</t>
  </si>
  <si>
    <t>CFE1994#0129=Come_O_divine_messiah_The_world_in</t>
  </si>
  <si>
    <t>Come O divine messiah The world in</t>
  </si>
  <si>
    <t>7 7 7 6 and refrain</t>
  </si>
  <si>
    <t>CFE1994#0130=Come_O_God_of_all_the_earth_come_to_us</t>
  </si>
  <si>
    <t>Come O God of all the earth come to us</t>
  </si>
  <si>
    <t>7 7 7 7</t>
  </si>
  <si>
    <t>20161116T1030_Weekday-Mass_1st=events_id</t>
  </si>
  <si>
    <t>CFE1994#0131=Come_praise_the_Lord_the_almighty_the</t>
  </si>
  <si>
    <t>Wednesday after the Twenty-fifth Sunday after Trinity or Saint Margaret of Scotland or Saint Gertrude, Virgin or Saint Edmund of Abingdon, Bishop</t>
  </si>
  <si>
    <t>Come praise the Lord the almighty the</t>
  </si>
  <si>
    <t>CFE1994#0132=Be_angry_Lord_no_more_with_us_remember</t>
  </si>
  <si>
    <t>Be angry Lord no more with us remember</t>
  </si>
  <si>
    <t>Rorate Caeli</t>
  </si>
  <si>
    <t>CFE1994#0133=Come_Thou_long_expected_Jesus_Born_to_set_Thy</t>
  </si>
  <si>
    <t>Come Thou long expected Jesus Born to set Thy</t>
  </si>
  <si>
    <t>CFE1994#0133=Hail_thou_long_expected_Jesus_Born_to_set_Thy</t>
  </si>
  <si>
    <t>Hail thou long expected Jesus Born to set Thy</t>
  </si>
  <si>
    <t>CFE1994#0134=The_Lord_is_my_shepherd_I_shall_never_be</t>
  </si>
  <si>
    <t>The Lord is my shepherd I shall never be</t>
  </si>
  <si>
    <t>Gregory Norbert
Mary David Callahan</t>
  </si>
  <si>
    <t>CFE1994#0135=You_are_light_which_shines_in_darkness</t>
  </si>
  <si>
    <t>You are light which shines in darkness</t>
  </si>
  <si>
    <t>©1982 OCP Publicatio</t>
  </si>
  <si>
    <t>CFE1994#0136=Come_ye_thankful_people_come_Raise_the</t>
  </si>
  <si>
    <t>Come ye thankful people come Raise the</t>
  </si>
  <si>
    <t>Henry (Dean) Alford</t>
  </si>
  <si>
    <t>CFE1994#0137=Confitemini_Domino_quoniam_bonus</t>
  </si>
  <si>
    <t>20161123T1030_Weekday-Mass_1st=events_id</t>
  </si>
  <si>
    <t>Confitemini Domino quoniam bonus</t>
  </si>
  <si>
    <t>Wednesday after the Twenty-sixth Sunday after Trinity or Saint Clement I, Pope, Martyr or Saint Columbanus, Abbot and Missionary</t>
  </si>
  <si>
    <t>Taizé</t>
  </si>
  <si>
    <t>CFE1994#0138=Creator_of_the_stars_of_night_you_people</t>
  </si>
  <si>
    <t>Creator of the stars of night you people</t>
  </si>
  <si>
    <t>CFE1994#0139=Crown_Him_with_many_crowns_The_Lamb</t>
  </si>
  <si>
    <t>Crown Him with many crowns The Lamb</t>
  </si>
  <si>
    <t>Matthew Bridges
Godfrey Thring</t>
  </si>
  <si>
    <t>6 6 8 6 D (D.S.M.)</t>
  </si>
  <si>
    <t>CFE1994#0140=Daily_daily_sing_to_Mary_sing_my_soul</t>
  </si>
  <si>
    <t>Daily daily sing to Mary sing my soul</t>
  </si>
  <si>
    <t>1st Sunday of Advent</t>
  </si>
  <si>
    <t>Bernard of Cluny (Morlaix)</t>
  </si>
  <si>
    <t>CFE1994#0141=Day_and_night_the_heavens_are_telling</t>
  </si>
  <si>
    <t>Day and night the heavens are telling</t>
  </si>
  <si>
    <t>© Pamela Stotter</t>
  </si>
  <si>
    <t>CFE1994#0142=Day_is_done_but_love_unfailing_dwells</t>
  </si>
  <si>
    <t>Day is done but love unfailing dwells</t>
  </si>
  <si>
    <t>8 4 8 4 8 8 8 4</t>
  </si>
  <si>
    <t>CFE1994#0143=Dear_Lord_and_Father_of_mankind_Forgive</t>
  </si>
  <si>
    <t>Dear Lord and Father of mankind Forgive</t>
  </si>
  <si>
    <t>John Greenleaf Whittier</t>
  </si>
  <si>
    <t>20161130T1030_Weekday-Mass_1st=events_id</t>
  </si>
  <si>
    <t>Saint Andrew, Apostle Feast</t>
  </si>
  <si>
    <t>4/1/1872</t>
  </si>
  <si>
    <t>8 6 8 8 6 extended</t>
  </si>
  <si>
    <t>CFE1994#0144=Dear_love_of_my_heart_O_heart_of_Christ</t>
  </si>
  <si>
    <t>Dear love of my heart O heart of Christ</t>
  </si>
  <si>
    <t>CFE1994#0145=I_will_give_you_a_new_heart_a_new_spirit</t>
  </si>
  <si>
    <t>I will give you a new heart a new spirit</t>
  </si>
  <si>
    <t>©1987 GIA Publicatio</t>
  </si>
  <si>
    <t>CFE1994#0146=Ding_dong_merrily_on_high_in_Heaven_the</t>
  </si>
  <si>
    <t>Ding dong merrily on high in Heaven the</t>
  </si>
  <si>
    <t>George Ratcliffe Woodward</t>
  </si>
  <si>
    <t>CFE1994#0147=When_you_walk_through_the_waters_I'll_be</t>
  </si>
  <si>
    <t>2nd Sunday of Advent</t>
  </si>
  <si>
    <t>When you walk through the waters I'll be</t>
  </si>
  <si>
    <t>Gerald Markland</t>
  </si>
  <si>
    <t>CFE1994#0148=The_lilies_of_the_field_they_do_not_spin</t>
  </si>
  <si>
    <t>The lilies of the field they do not spin</t>
  </si>
  <si>
    <t>20161207T1030_Weekday-Mass_1st=events_id</t>
  </si>
  <si>
    <t>CFE1994#0149=Dona_nobis_pacem</t>
  </si>
  <si>
    <t>Saint Ambrose, Bishop, Doctor</t>
  </si>
  <si>
    <t>Dona nobis pacem</t>
  </si>
  <si>
    <t>CFE1994#0150=Draw_nigh_and_take_the_Body_of_the_Lord</t>
  </si>
  <si>
    <t>Draw nigh and take the Body of the Lord</t>
  </si>
  <si>
    <t>Bangor Antiphoner
John Mason Neale
tr/ad
John Mason Neale</t>
  </si>
  <si>
    <t>c.690,1851</t>
  </si>
  <si>
    <t>CFE1994#0151=I_am_the_bread_of_life_the_true_bread</t>
  </si>
  <si>
    <t>I am the bread of life the true bread</t>
  </si>
  <si>
    <t>3rd Sunday of Advent</t>
  </si>
  <si>
    <t>Jose German</t>
  </si>
  <si>
    <t>CFE1994#0152=Eternal_Father_Strong_to_save_Whose_arm</t>
  </si>
  <si>
    <t>Eternal Father Strong to save Whose arm</t>
  </si>
  <si>
    <t>William Whiting
Robert Nelson Spencer
Mary C. D. Hamilton
Hugh Taylor</t>
  </si>
  <si>
    <t>©1860,1915 The Churc</t>
  </si>
  <si>
    <t>CFE1994#0153=Every_star_shall_sing_a_carol_every</t>
  </si>
  <si>
    <t>Every star shall sing a carol every</t>
  </si>
  <si>
    <t>Sydney Bertram Carter</t>
  </si>
  <si>
    <t>©1961,1974 Stainer &amp;</t>
  </si>
  <si>
    <t>20161214T1030_Weekday-Mass_1st=events_id</t>
  </si>
  <si>
    <t>Saint John of the Cross, Priest, Doctor</t>
  </si>
  <si>
    <t>CFE1994#0154=When_pain_and_sorrow_weigh_us_down_be</t>
  </si>
  <si>
    <t>When pain and sorrow weigh us down be</t>
  </si>
  <si>
    <t>©1982 GIA Publicatio</t>
  </si>
  <si>
    <t>8 6 8 10 and refrain</t>
  </si>
  <si>
    <t>CFE1994#0155=You_will_be_mine_and_I_will_be_your_God</t>
  </si>
  <si>
    <t>You will be mine and I will be your God</t>
  </si>
  <si>
    <t>©1986 OCP Publicatio</t>
  </si>
  <si>
    <t>CFE1994#0156=Faith_of_our_fathers_living_still_In</t>
  </si>
  <si>
    <t>Faith of our fathers living still In</t>
  </si>
  <si>
    <t>Frederick William Faber</t>
  </si>
  <si>
    <t>8 8 8 8 (L.M.) and refrain</t>
  </si>
  <si>
    <t>CFE1994#0157=Father_and_life_giver_grace_of_Christ</t>
  </si>
  <si>
    <t>Father and life giver grace of Christ</t>
  </si>
  <si>
    <t>Giovanni Luigi</t>
  </si>
  <si>
    <t>4th Sunday of Advent</t>
  </si>
  <si>
    <t>A. J. Newman</t>
  </si>
  <si>
    <t>CFE1994#0158=Father_hear_the_prayer_we_offer_Not_for</t>
  </si>
  <si>
    <t>Father hear the prayer we offer Not for</t>
  </si>
  <si>
    <t>Love Maria Whitcomb Willis
others</t>
  </si>
  <si>
    <t>CFE1994#0159=Father_I_place_into_your_hands</t>
  </si>
  <si>
    <t>Father I place into your hands</t>
  </si>
  <si>
    <t>Jenny Hewer</t>
  </si>
  <si>
    <t>©1975 Thankyou Music</t>
  </si>
  <si>
    <t>CFE1994#0160=Father_in_my_life_I_see_you_are_God_who</t>
  </si>
  <si>
    <t>Father in my life I see you are God who</t>
  </si>
  <si>
    <t>Frank Anderson</t>
  </si>
  <si>
    <t>© Chevalier Press</t>
  </si>
  <si>
    <t>CFE1994#0161=Father_Lord_of_all_creation_ground_of</t>
  </si>
  <si>
    <t>Father Lord of all creation ground of</t>
  </si>
  <si>
    <t>Stewart Cross</t>
  </si>
  <si>
    <t>© Stewart Cross</t>
  </si>
  <si>
    <t>CFE1994#0162=Father_most_holy_merciful_and_loving</t>
  </si>
  <si>
    <t>Father most holy merciful and loving</t>
  </si>
  <si>
    <t>Latin
Alfred Edward Alston
tr/ad
Alfred Edward Alston</t>
  </si>
  <si>
    <t>©11 cent, 1906 Chris</t>
  </si>
  <si>
    <t>CFE1994#0163=Father_of_heaven_whose_love_profound_A_ransom_for</t>
  </si>
  <si>
    <t>Father of heaven whose love profound A ransom for</t>
  </si>
  <si>
    <t>20161221T1030_Weekday-Mass_1st=events_id</t>
  </si>
  <si>
    <t>Edward Cooper</t>
  </si>
  <si>
    <t>21 December (commemoration of Saint Peter Canisius, Priest, Doctor)</t>
  </si>
  <si>
    <t>CFE1994#0164=Father_I_adore_You_Lay_my_life_before</t>
  </si>
  <si>
    <t>Father I adore You Lay my life before</t>
  </si>
  <si>
    <t>Terrye Coelho</t>
  </si>
  <si>
    <t>CFE1994#0164=Father_we_adore_You_Lay_our_lives_before</t>
  </si>
  <si>
    <t>Father we adore You Lay our lives before</t>
  </si>
  <si>
    <t>20161228T1030_Weekday-Mass_1st=events_id</t>
  </si>
  <si>
    <t>The Holy Innocents, Martyrs Feast</t>
  </si>
  <si>
    <t>CFE1994#0165=Father_we_come_in_prayer_to_witness_to</t>
  </si>
  <si>
    <t>Father we come in prayer to witness to</t>
  </si>
  <si>
    <t>Anthony Sharpe</t>
  </si>
  <si>
    <t>© Anthony Sharpe</t>
  </si>
  <si>
    <t>CFE1994#0166=Father_we_come_to_you_God_of_all_power</t>
  </si>
  <si>
    <t>Father we come to you God of all power</t>
  </si>
  <si>
    <t>James Walsh</t>
  </si>
  <si>
    <t>©1977 OCP Publicatio</t>
  </si>
  <si>
    <t>CFE1994#0167=Father_we_love_You_we_worship_and_adore</t>
  </si>
  <si>
    <t>Father we love You we worship and adore</t>
  </si>
  <si>
    <t>Donna Adkins</t>
  </si>
  <si>
    <t>20170104T1030_Weekday-Mass_1st=events_id</t>
  </si>
  <si>
    <t>©1976,1981 Word Musi</t>
  </si>
  <si>
    <t>CFE1994#0168=Father_we_praise_Thee_now_the_night_is</t>
  </si>
  <si>
    <t>Father we praise Thee now the night is</t>
  </si>
  <si>
    <t>Gregory I (the Great)
Percy Dearmer
tr/ad
Percy Dearmer</t>
  </si>
  <si>
    <t>William Charles</t>
  </si>
  <si>
    <t>CFE1994#0169=The_fig_tree_is_budding_the_vine_beareth</t>
  </si>
  <si>
    <t>The fig tree is budding the vine beareth</t>
  </si>
  <si>
    <t>Priscilla Wright</t>
  </si>
  <si>
    <t>©1971,1975 Celebrati</t>
  </si>
  <si>
    <t>CFE1994#0170=Feed_my_lambs_my_son_feed_my_sheep_if</t>
  </si>
  <si>
    <t>Feed my lambs my son feed my sheep if</t>
  </si>
  <si>
    <t>Charles A. Buffham</t>
  </si>
  <si>
    <t>© Singspiration Musi</t>
  </si>
  <si>
    <t>CFE1994#0171=Fight_the_good_fight_with_all_thy_might</t>
  </si>
  <si>
    <t>Fight the good fight with all thy might</t>
  </si>
  <si>
    <t>John Samuel Bewley Monsell</t>
  </si>
  <si>
    <t>CFE1994#0172=Fill_my_house_unto_the_fullest_Eat_my</t>
  </si>
  <si>
    <t>Fill my house unto the fullest Eat my</t>
  </si>
  <si>
    <t>Peter Kearney</t>
  </si>
  <si>
    <t>© B. Feldman &amp; C</t>
  </si>
  <si>
    <t>CFE1994#0173=Firmly_I_believe_and_truly_God_is_Three</t>
  </si>
  <si>
    <t>Firmly I believe and truly God is Three</t>
  </si>
  <si>
    <t>CFE1994#0174=For_I'm_building_a_people_of_power</t>
  </si>
  <si>
    <t>For I'm building a people of power</t>
  </si>
  <si>
    <t>Dave Richards</t>
  </si>
  <si>
    <t>CFE1994#0175=The_foxes_have_their_holes_and_the</t>
  </si>
  <si>
    <t>The foxes have their holes and the</t>
  </si>
  <si>
    <t>©1978 Kevin Mayhew L</t>
  </si>
  <si>
    <t>CFE1994#0176=For_all_the_saints_who_from_their</t>
  </si>
  <si>
    <t>For all the saints who from their</t>
  </si>
  <si>
    <t>William Walsham How</t>
  </si>
  <si>
    <t>10 10 10 and Allelujas</t>
  </si>
  <si>
    <t>CFE1994#0176=For_all_Thy_saints_who_from_their</t>
  </si>
  <si>
    <t>20170111T1030_Weekday-Mass_1st=events_id</t>
  </si>
  <si>
    <t>For all Thy saints who from their</t>
  </si>
  <si>
    <t>CFE1994#0177=For_the_beauty_of_the_earth_For_the</t>
  </si>
  <si>
    <t>For the beauty of the earth For the</t>
  </si>
  <si>
    <t>Folliott Sandford Pierpont</t>
  </si>
  <si>
    <t>CFE1994#0178=For_the_fruits_of_His_creation_Thanks_be</t>
  </si>
  <si>
    <t>For the fruits of His creation Thanks be</t>
  </si>
  <si>
    <t>©1970 Stainer &amp;</t>
  </si>
  <si>
    <t>CFE1994#0179=For_the_healing_of_the_nations</t>
  </si>
  <si>
    <t>For the healing of the nations</t>
  </si>
  <si>
    <t>Fred Kaan</t>
  </si>
  <si>
    <t>©1968 Stainer &amp;</t>
  </si>
  <si>
    <t>CFE1994#0180=For_unto_us_a_child_is_born_unto_us_a</t>
  </si>
  <si>
    <t>For unto us a child is born unto us a</t>
  </si>
  <si>
    <t>CFE1994#0181=O_Lord_of_Light_our_only_hope_of_glory</t>
  </si>
  <si>
    <t>O Lord of Light our only hope of glory</t>
  </si>
  <si>
    <t>20170118T1030_Weekday-Mass_1st=events_id</t>
  </si>
  <si>
    <t>CFE1994#0182=Forgive_our_sins_as_we_forgive_You</t>
  </si>
  <si>
    <t>Forgive our sins as we forgive You</t>
  </si>
  <si>
    <t>Rosamond E. Herklots</t>
  </si>
  <si>
    <t>© Oxford University</t>
  </si>
  <si>
    <t>CFE1994#0183=Forth_in_the_peace_of_Christ_we_go</t>
  </si>
  <si>
    <t>Forth in the peace of Christ we go</t>
  </si>
  <si>
    <t>CFE1994#0184=Forth_in_Thy_name_O_Lord_I_go_My_daily</t>
  </si>
  <si>
    <t>Forth in Thy name O Lord I go My daily</t>
  </si>
  <si>
    <t>CFE1994#0185=Forty_days_and_forty_nights_Thou_wast</t>
  </si>
  <si>
    <t>Forty days and forty nights Thou wast</t>
  </si>
  <si>
    <t>George Hunt Smyttan
Francis Pott</t>
  </si>
  <si>
    <t>3/1/1856</t>
  </si>
  <si>
    <t>20170125T1030_Weekday-Mass_1st=events_id</t>
  </si>
  <si>
    <t>The Conversion of Saint Paul, Apostle Feast</t>
  </si>
  <si>
    <t>CFE1994#0186=Call_him_Emmanuel_for_your_God_is_with</t>
  </si>
  <si>
    <t>Call him Emmanuel for your God is with</t>
  </si>
  <si>
    <t>J. Garrity</t>
  </si>
  <si>
    <t>CFE1994#0187=From_heaven_you_came_helpless_Babe</t>
  </si>
  <si>
    <t>From heaven you came helpless Babe</t>
  </si>
  <si>
    <t>Graham Kendrick</t>
  </si>
  <si>
    <t>©1983 Kingsway’s Tha</t>
  </si>
  <si>
    <t>CFE1994#0188=From_the_depths_of_sin_and_sadness</t>
  </si>
  <si>
    <t>From the depths of sin and sadness</t>
  </si>
  <si>
    <t>©1966 OCP Publicatio</t>
  </si>
  <si>
    <t>8 7 8 7 extended</t>
  </si>
  <si>
    <t>CFE1994#0189=Give_thanks_with_a_grateful_heart</t>
  </si>
  <si>
    <t>Give thanks with a grateful heart</t>
  </si>
  <si>
    <t>Henry Smith</t>
  </si>
  <si>
    <t>©1978 Integrity’s Ho</t>
  </si>
  <si>
    <t>CFE1994#0190=Give_me_joy_in_my_heart_keep_me_praising</t>
  </si>
  <si>
    <t>20170201T1030_Weekday-Mass_1st=events_id</t>
  </si>
  <si>
    <t>Give me joy in my heart keep me praising</t>
  </si>
  <si>
    <t>Wednesday after the Fourth Sunday after Epiphany or Saint Brigid, Virgin</t>
  </si>
  <si>
    <t>Traditional</t>
  </si>
  <si>
    <t>10 8 10 9 and refrain</t>
  </si>
  <si>
    <t>CFE1994#0191=Give_me_peace_O_Lord_I_pray_in_my_work</t>
  </si>
  <si>
    <t>Give me peace O Lord I pray in my work</t>
  </si>
  <si>
    <t>CFE1994#0192=Give_me_yourself_O_Jesus_Christ_my</t>
  </si>
  <si>
    <t>Give me yourself O Jesus Christ my</t>
  </si>
  <si>
    <t>CFE1994#0193=Now_and_evermore_From_dawn_to_the_close</t>
  </si>
  <si>
    <t>Now and evermore From dawn to the close</t>
  </si>
  <si>
    <t>CFE1994#0194=Glorious_God_King_of_creation_We_praise</t>
  </si>
  <si>
    <t>Glorious God King of creation We praise</t>
  </si>
  <si>
    <t>CFE1994#0195=Glorious_things_of_Thee_are_spoken_Zion_city_of</t>
  </si>
  <si>
    <t>Glorious things of Thee are spoken Zion city of</t>
  </si>
  <si>
    <t>John Newton (b. 1725)</t>
  </si>
  <si>
    <t>20170208T1030_Weekday-Mass_1st=events_id</t>
  </si>
  <si>
    <t>CFE1994#0196=We_the_daughters_and_sons_of_God_who</t>
  </si>
  <si>
    <t>We the daughters and sons of God who</t>
  </si>
  <si>
    <t>Wednesday after the Fifth Sunday after Epiphany or Saint Jerome Emilian or Saint Josephine Bakhita, Virgin</t>
  </si>
  <si>
    <t>CFE1994#0197=Glory_be_to_Jesus_Who_in_bitter_pains</t>
  </si>
  <si>
    <t>Glory be to Jesus Who in bitter pains</t>
  </si>
  <si>
    <t>S. Alfonso
Edward Caswall
tr/ad
Edward Caswall</t>
  </si>
  <si>
    <t>c.1815,1857</t>
  </si>
  <si>
    <t>6 5 6 5</t>
  </si>
  <si>
    <t>CFE1994#0198=Glory_to_God_glory_to_God_Glory_to_the_Father</t>
  </si>
  <si>
    <t>Glory to God glory to God Glory to the Father</t>
  </si>
  <si>
    <t>CFE1994#0199=Glory_to_thee_Lord_God_In_faith_and</t>
  </si>
  <si>
    <t>Glory to thee Lord God In faith and</t>
  </si>
  <si>
    <t>John Greally</t>
  </si>
  <si>
    <t>© Clifford Howell (T</t>
  </si>
  <si>
    <t>CFE1994#0200=Glory_to_Thee_my_God_this_night_For_all_the_bless</t>
  </si>
  <si>
    <t>Glory to Thee my God this night For all the bless</t>
  </si>
  <si>
    <t>Thomas (Bishop) Ken</t>
  </si>
  <si>
    <t>CFE1994#0201=Go_out_to_the_whole_world_proclaim_the</t>
  </si>
  <si>
    <t>Go out to the whole world proclaim the</t>
  </si>
  <si>
    <t>20170215T1030_Weekday-Mass_1st=events_id</t>
  </si>
  <si>
    <t>CFE1994#0202=While_shepherds_kept_their_watching</t>
  </si>
  <si>
    <t>While shepherds kept their watching</t>
  </si>
  <si>
    <t>John Wesley Jr. Work</t>
  </si>
  <si>
    <t>©1907 John W Work II</t>
  </si>
  <si>
    <t>CFE1994#0203=Go_the_Mass_is_ended_children_of_the</t>
  </si>
  <si>
    <t>Go the Mass is ended children of the</t>
  </si>
  <si>
    <t>Sister Marie Lydia Pereira</t>
  </si>
  <si>
    <t>6 5 6 8 6 5 8 6</t>
  </si>
  <si>
    <t>CFE1994#0204=God_at_creation's_dawn_over_a_world</t>
  </si>
  <si>
    <t>God at creation's dawn over a world</t>
  </si>
  <si>
    <t>6 6 4 6 6 6 4</t>
  </si>
  <si>
    <t>CFE1994#0205=God_be_in_my_head_And_in_my_and_in_my</t>
  </si>
  <si>
    <t>God be in my head And in my and in my</t>
  </si>
  <si>
    <t>(1514) Book of Hours</t>
  </si>
  <si>
    <t>12 10 10 10 11</t>
  </si>
  <si>
    <t>CFE1994#0206=God_be_with_you_till_we_meet_again</t>
  </si>
  <si>
    <t>God be with you till we meet again</t>
  </si>
  <si>
    <t>Jeremiah Eames Rankin</t>
  </si>
  <si>
    <t>9 8 8 9</t>
  </si>
  <si>
    <t>20170222T1030_Weekday-Mass_1st=events_id</t>
  </si>
  <si>
    <t>Saint Peter's Chair Feast</t>
  </si>
  <si>
    <t>CFE1994#0207=God_beyond_our_dreams_you_have_stirred</t>
  </si>
  <si>
    <t>God beyond our dreams you have stirred</t>
  </si>
  <si>
    <t>CFE1994#0208=God_everlasting_wonderful_and_holy</t>
  </si>
  <si>
    <t>God everlasting wonderful and holy</t>
  </si>
  <si>
    <t>Harold Riley</t>
  </si>
  <si>
    <t>© Harold Riley</t>
  </si>
  <si>
    <t>CFE1994#0209=God_forgave_my_sin_in_Jesus_name</t>
  </si>
  <si>
    <t>God forgave my sin in Jesus name</t>
  </si>
  <si>
    <t>Carol Owen</t>
  </si>
  <si>
    <t>©1972 Lexicon Music</t>
  </si>
  <si>
    <t>9 9 9 9 with refrain</t>
  </si>
  <si>
    <t>CFE1994#0210=God_gives_his_people_strength_if_we</t>
  </si>
  <si>
    <t>God gives his people strength if we</t>
  </si>
  <si>
    <t>Medical Mission Sisters</t>
  </si>
  <si>
    <t>©1976,1980 Medical M</t>
  </si>
  <si>
    <t>CFE1994#0211=God_Who_made_the_earth_The_sky_the_sea</t>
  </si>
  <si>
    <t>God Who made the earth The sky the sea</t>
  </si>
  <si>
    <t>20170301T1030_Weekday-Mass_1st=events_id</t>
  </si>
  <si>
    <t>Sarah Betts Bradshaw Rhodes</t>
  </si>
  <si>
    <t>CFE1994#0212=God_has_chosen_me_God_has_chosen_me</t>
  </si>
  <si>
    <t>God has chosen me God has chosen me</t>
  </si>
  <si>
    <t>CFE1994#0213=I_am_led_beside_God's_peaceful_water_and</t>
  </si>
  <si>
    <t>I am led beside God's peaceful water and</t>
  </si>
  <si>
    <t>Tom Conry</t>
  </si>
  <si>
    <t>©1988 TEAM publicati</t>
  </si>
  <si>
    <t>CFE1994#0214=Here_in_Christ_we_gather_love_of_Christ</t>
  </si>
  <si>
    <t>Here in Christ we gather love of Christ</t>
  </si>
  <si>
    <t>Latin
James Quinn
tr/ad
James Quinn</t>
  </si>
  <si>
    <t>© Geoffrey Chapman/C</t>
  </si>
  <si>
    <t>12 12 12 12 and refrain</t>
  </si>
  <si>
    <t>CFE1994#0215=God_is_love_His_the_care_Tending_each</t>
  </si>
  <si>
    <t>God is love His the care Tending each</t>
  </si>
  <si>
    <t>Percy Dearmer</t>
  </si>
  <si>
    <t>6 6 6 6 6 and refrain</t>
  </si>
  <si>
    <t>CFE1994#0216=God_is_my_great_desire_his_face_I_seek</t>
  </si>
  <si>
    <t>God is my great desire his face I seek</t>
  </si>
  <si>
    <t>TImothy Dudley-Smith</t>
  </si>
  <si>
    <t>© Timothy Dudley-Smi</t>
  </si>
  <si>
    <t>20170308T1030_Weekday-Mass_1st=events_id</t>
  </si>
  <si>
    <t>6 6 8 4 D</t>
  </si>
  <si>
    <t>Wednesday of the 1st week of Lent (commemoration of Saint John of God, Religious)</t>
  </si>
  <si>
    <t>CFE1994#0217=God_is_working_His_purpose_out_As_year</t>
  </si>
  <si>
    <t>God is working His purpose out As year</t>
  </si>
  <si>
    <t>Arthur Campbell Ainger</t>
  </si>
  <si>
    <t>8 6 8 7 9 7 6 6 8</t>
  </si>
  <si>
    <t>CFE1994#0218=God_of_day_and_God_of_darkness_now_we</t>
  </si>
  <si>
    <t>God of day and God of darkness now we</t>
  </si>
  <si>
    <t>CFE1994#0219=God_of_mercy_and_compassion_look_with</t>
  </si>
  <si>
    <t>God of mercy and compassion look with</t>
  </si>
  <si>
    <t>Edmund Vaughan</t>
  </si>
  <si>
    <t>CFE1994#0220=Living_God_creator_of_all_life_heaven</t>
  </si>
  <si>
    <t>Living God creator of all life heaven</t>
  </si>
  <si>
    <t>David Shore</t>
  </si>
  <si>
    <t>CFE1994#0221=Truly_now_God_is_my_Saviour_I_have_trust</t>
  </si>
  <si>
    <t>Truly now God is my Saviour I have trust</t>
  </si>
  <si>
    <t>©1987 Christopher Wa</t>
  </si>
  <si>
    <t>20170315T1030_Weekday-Mass_1st=events_id</t>
  </si>
  <si>
    <t>CFE1994#0222=God_our_maker_mighty_Father_all_creation</t>
  </si>
  <si>
    <t>God our maker mighty Father all creation</t>
  </si>
  <si>
    <t>CFE1994#0223=God_rest_ye_merry_gentlemen</t>
  </si>
  <si>
    <t>God rest ye merry gentlemen</t>
  </si>
  <si>
    <t>18 cent</t>
  </si>
  <si>
    <t>8 6 8 6 8 6 and refrai</t>
  </si>
  <si>
    <t>CFE1994#0224=God_the_Creator_you_in_love_made_me</t>
  </si>
  <si>
    <t>God the Creator you in love made me</t>
  </si>
  <si>
    <t>CFE1994#0225=God_who_made_the_earth_and_sky_and_the</t>
  </si>
  <si>
    <t>God who made the earth and sky and the</t>
  </si>
  <si>
    <t>Stanbrook Abbey</t>
  </si>
  <si>
    <t>©1974 Stanbrook Abbe</t>
  </si>
  <si>
    <t>7 5 7 5</t>
  </si>
  <si>
    <t>20170322T1030_Weekday-Mass_1st=events_id</t>
  </si>
  <si>
    <t>CFE1994#0226=In_the_fields_of_this_world_His_good_new</t>
  </si>
  <si>
    <t>In the fields of this world His good new</t>
  </si>
  <si>
    <t>Didier Rimand
Ronald Johnson
Brian A. Wren
tr/ad
Ronald Johnson
Brian A. Wren</t>
  </si>
  <si>
    <t>12 12 and refrain</t>
  </si>
  <si>
    <t>CFE1994#0227=God's_Spirit_is_in_my_heart</t>
  </si>
  <si>
    <t>God's Spirit is in my heart</t>
  </si>
  <si>
    <t>Alan Dale</t>
  </si>
  <si>
    <t>4th Sunday of Lent</t>
  </si>
  <si>
    <t>©1969 Vanguard Music</t>
  </si>
  <si>
    <t>CFE1994#0228=Godhead_here_in_hiding_whom_I_adore</t>
  </si>
  <si>
    <t>Godhead here in hiding whom I adore</t>
  </si>
  <si>
    <t>Thomas Aquinas
Gerard Manley Hopkins
tr/ad
Gerard Manley Hopkins</t>
  </si>
  <si>
    <t>10 11 10 11 and refrain</t>
  </si>
  <si>
    <t>CFE1994#0229=Good_Christians_all_rejoice_With_heart</t>
  </si>
  <si>
    <t>Good Christians all rejoice With heart</t>
  </si>
  <si>
    <t>20170329T1030_Weekday-Mass_1st=events_id</t>
  </si>
  <si>
    <t>Valentin Triller
John Mason Neale
tr/ad
John Mason Neale</t>
  </si>
  <si>
    <t>6 6 7 7 7 8 5 5</t>
  </si>
  <si>
    <t>CFE1994#0230=Good_Christians_all_rejoice_and_sing</t>
  </si>
  <si>
    <t>Good Christians all rejoice and sing</t>
  </si>
  <si>
    <t>Cyril Argentine Alington</t>
  </si>
  <si>
    <t>© Hymns Ancient and</t>
  </si>
  <si>
    <t>8 8 8 4</t>
  </si>
  <si>
    <t>CFE1994#0231=Great_is_the_Lord_my_soul_proclaims_in</t>
  </si>
  <si>
    <t>Great is the Lord my soul proclaims in</t>
  </si>
  <si>
    <t>5th Sunday of Lent</t>
  </si>
  <si>
    <t>The Magnificat</t>
  </si>
  <si>
    <t>©1984 OCP Publicatio</t>
  </si>
  <si>
    <t>CFE1994#0232=Great_Saint_Andrew_friend_of_Jesus_lover</t>
  </si>
  <si>
    <t>Great Saint Andrew friend of Jesus lover</t>
  </si>
  <si>
    <t>Frederick Oakeley</t>
  </si>
  <si>
    <t>CFE1994#0233=Guide_me_O_Thou_great_Jehovah_Pilgrim_through_this</t>
  </si>
  <si>
    <t>Guide me O Thou great Jehovah Pilgrim through this</t>
  </si>
  <si>
    <t>William Williams Pantycelyn
Peter Williams
tr/ad
Peter Williams</t>
  </si>
  <si>
    <t>20170405T1030_Weekday-Mass_1st=events_id</t>
  </si>
  <si>
    <t>1745,1771,c.1772</t>
  </si>
  <si>
    <t>8 7 8 7 4 7 extended</t>
  </si>
  <si>
    <t>Wednesday of the 5th week of Lent (commemoration of Saint Vincent Ferrer, Priest)</t>
  </si>
  <si>
    <t>CFE1994#0233=Guide_me_O_Thou_great_Redeemer_Pilgrim_through</t>
  </si>
  <si>
    <t>Guide me O Thou great Redeemer Pilgrim through</t>
  </si>
  <si>
    <t>CFE1994#0234=Hail_glorious_Saint_Patrick_dear_saint</t>
  </si>
  <si>
    <t>Hail glorious Saint Patrick dear saint</t>
  </si>
  <si>
    <t>Sister Agnes</t>
  </si>
  <si>
    <t>CFE1994#0235=Hail_holy_Joseph_hail_Husband_of_Mary</t>
  </si>
  <si>
    <t>Hail holy Joseph hail Husband of Mary</t>
  </si>
  <si>
    <t>CFE1994#0236=Hail_Mary_full_of_grace_the_Lord_is_with</t>
  </si>
  <si>
    <t>Hail Mary full of grace the Lord is with</t>
  </si>
  <si>
    <t>©1975 North American</t>
  </si>
  <si>
    <t>CFE1994#0237=Hail_Mary_mother_of_our_God_a_lamp_that</t>
  </si>
  <si>
    <t>Hail Mary mother of our God a lamp that</t>
  </si>
  <si>
    <t>20170412T1030_Weekday-Mass_1st=events_id</t>
  </si>
  <si>
    <t>CFE1994#0238=Hail_Queen_of_heaven_the_ocean_star</t>
  </si>
  <si>
    <t>Hail Queen of heaven the ocean star</t>
  </si>
  <si>
    <t>John Lingard</t>
  </si>
  <si>
    <t>CFE1994#0239=Hail_Redeemer_King_divine_Priest_and</t>
  </si>
  <si>
    <t>Hail Redeemer King divine Priest and</t>
  </si>
  <si>
    <t>Patrick Brennan</t>
  </si>
  <si>
    <t>7 7 7 7 r 7 7 7 7</t>
  </si>
  <si>
    <t>CFE1994#0240=Hail_the_day_that_sees_Him_rise_Alleluia</t>
  </si>
  <si>
    <t>Hail the day that sees Him rise Alleluia</t>
  </si>
  <si>
    <t>20170416T1115_Divine-Worship-Mass_1st=events_id</t>
  </si>
  <si>
    <t>Charles Wesley
Thomas Cotterill</t>
  </si>
  <si>
    <t>7 7 7 7 with Alleluias</t>
  </si>
  <si>
    <t>CFE1994#0241=Hail_to_the_Lord's_Anointed_Great_David</t>
  </si>
  <si>
    <t>Hail to the Lord's Anointed Great David</t>
  </si>
  <si>
    <t>James Montgomery</t>
  </si>
  <si>
    <t>CFE1994#0242=Happy_the_man_who_wanders_with_the_Lord</t>
  </si>
  <si>
    <t>Happy the man who wanders with the Lord</t>
  </si>
  <si>
    <t>CFE1994#0243=Hark_a_herald_voice_is_calling_Christ_is</t>
  </si>
  <si>
    <t>Hark a herald voice is calling Christ is</t>
  </si>
  <si>
    <t>20170419T1030_Weekday-Mass_1st=events_id</t>
  </si>
  <si>
    <t>6 cent</t>
  </si>
  <si>
    <t>CFE1994#0244=Hark_the_herald_angels_sing_Glory_to_the</t>
  </si>
  <si>
    <t>Hark the herald angels sing Glory to the</t>
  </si>
  <si>
    <t>Charles Wesley
George Whitefield
Martin Madan
others</t>
  </si>
  <si>
    <t>7 7 7 7 D and refrain</t>
  </si>
  <si>
    <t>CFE1994#0245=He_became_poor_that_we_may_be_rich</t>
  </si>
  <si>
    <t>He became poor that we may be rich</t>
  </si>
  <si>
    <t>9 9 9 9</t>
  </si>
  <si>
    <t>CFE1994#0246=He_is_Lord_He_is_Lord_He_is_risen_from</t>
  </si>
  <si>
    <t>He is Lord He is Lord He is risen from</t>
  </si>
  <si>
    <t>CFE1994#0247=He_is_risen_tell_the_story_to_the_nation</t>
  </si>
  <si>
    <t>He is risen tell the story to the nation</t>
  </si>
  <si>
    <t>©1976 OCP Publicatio</t>
  </si>
  <si>
    <t>8 7 8 7 8 8 7</t>
  </si>
  <si>
    <t>20170426T1030_Weekday-Mass_1st=events_id</t>
  </si>
  <si>
    <t>CFE1994#0248=He_who_would_valiant_be_Gainst_all</t>
  </si>
  <si>
    <t>He who would valiant be Gainst all</t>
  </si>
  <si>
    <t>John Bunyan
Percy Dearmer
tr/ad
Percy Dearmer</t>
  </si>
  <si>
    <t>6 5 6 5 6 6 6 5</t>
  </si>
  <si>
    <t>CFE1994#0249=He's_got_the_whole_world_in_His_hands</t>
  </si>
  <si>
    <t>He's got the whole world in His hands</t>
  </si>
  <si>
    <t>Traditional Spiritual</t>
  </si>
  <si>
    <t>CFE1994#0250=Hear_my_cry_O_God_listen_to_my_prayer</t>
  </si>
  <si>
    <t>Hear my cry O God listen to my prayer</t>
  </si>
  <si>
    <t>©1983 Anthony Sharpe</t>
  </si>
  <si>
    <t>CFE1994#0250=Take_me_to_a_resting_place_for_you_are</t>
  </si>
  <si>
    <t>Take me to a resting place for you are</t>
  </si>
  <si>
    <t>CFE1994#0251=Jesus_our_Saviour_Lord_of_all_the_nation</t>
  </si>
  <si>
    <t>Jesus our Saviour Lord of all the nation</t>
  </si>
  <si>
    <t>Attende Domine</t>
  </si>
  <si>
    <t>©10 cent Internation</t>
  </si>
  <si>
    <t>CFE1994#0252=Help_Lord_the_souls_that_thou_hast_made</t>
  </si>
  <si>
    <t>Help Lord the souls that thou hast made</t>
  </si>
  <si>
    <t>CFE1994#0253=Here_is_this_place_new_light_is_stream</t>
  </si>
  <si>
    <t>20170503T1030_Weekday-Mass_1st=events_id</t>
  </si>
  <si>
    <t>Here is this place new light is stream</t>
  </si>
  <si>
    <t>CFE1994#0254=Here's_a_child_for_you_O_Lord_we_shall</t>
  </si>
  <si>
    <t>Here's a child for you O Lord we shall</t>
  </si>
  <si>
    <t>7 7 7 7 3</t>
  </si>
  <si>
    <t>CFE1994#0255=Hills_of_the_north_rejoice_River_and</t>
  </si>
  <si>
    <t>Hills of the north rejoice River and</t>
  </si>
  <si>
    <t>Charles Edward Oakley
(Editors) English Praise</t>
  </si>
  <si>
    <t>6 6 6 6 8 8</t>
  </si>
  <si>
    <t>CFE1994#0256=Holy_Father_God_of_might_throned_amid</t>
  </si>
  <si>
    <t>4th Sunday of Easter</t>
  </si>
  <si>
    <t>Holy Father God of might throned amid</t>
  </si>
  <si>
    <t>CFE1994#0257=Holy_God_we_praise_Thy_name_Lord_of_all</t>
  </si>
  <si>
    <t>Holy God we praise Thy name Lord of all</t>
  </si>
  <si>
    <t>Ignace Franz
Hugh Thomas Henry
Clarence Alphonsus Walworth
Francis Bland Tucker
tr/ad
Clarence Alphonsus Walworth
Francis Bland Tucker</t>
  </si>
  <si>
    <t>7 8 7 8 7 7</t>
  </si>
  <si>
    <t>CFE1994#0258=Holy_holy_holy_holy_holy_holy_Lord_God</t>
  </si>
  <si>
    <t>Holy holy holy holy holy holy Lord God</t>
  </si>
  <si>
    <t>20170510T1030_Weekday-Mass_1st=events_id</t>
  </si>
  <si>
    <t>Jimmy Owens</t>
  </si>
  <si>
    <t>CFE1994#0259=Holy_holy_holy_Lord_God_almighty_Early_in_the</t>
  </si>
  <si>
    <t>Holy holy holy Lord God almighty Early in the</t>
  </si>
  <si>
    <t>11 12 12 10</t>
  </si>
  <si>
    <t>CFE1994#0260=Holy_Spirit_hear_us_Help_us_while_we</t>
  </si>
  <si>
    <t>Holy Spirit hear us Help us while we</t>
  </si>
  <si>
    <t>William Henry Parker</t>
  </si>
  <si>
    <t>CFE1994#0261=Holy_Spirit_Lord_of_light_From_Thy_clear</t>
  </si>
  <si>
    <t>Holy Spirit Lord of light From Thy clear</t>
  </si>
  <si>
    <t>Innocent III
Stephen Langton
Edward Caswall
tr/ad
Edward Caswall</t>
  </si>
  <si>
    <t>CFE1994#0262=Holy_Spirit_of_fire_flame_everlasting_so</t>
  </si>
  <si>
    <t>Holy Spirit of fire flame everlasting so</t>
  </si>
  <si>
    <t>6 9 6 10 6 and refrain</t>
  </si>
  <si>
    <t>CFE1994#0263=Holy_Virgin_by_God's_decree_you_were</t>
  </si>
  <si>
    <t>Holy Virgin by God's decree you were</t>
  </si>
  <si>
    <t>20170517T1030_Weekday-Mass_1st=events_id</t>
  </si>
  <si>
    <t>J. P. Léçot</t>
  </si>
  <si>
    <t>©1988 Kevin Mayhew L</t>
  </si>
  <si>
    <t>8 7 9 9 and refrain</t>
  </si>
  <si>
    <t>CFE1994#0264=Blessed_is_he_blessed_is_he_who_comes_in</t>
  </si>
  <si>
    <t>Blessed is he blessed is he who comes in</t>
  </si>
  <si>
    <t>CFE1994#0265=Hosanna_loud_hosanna_The_little_children</t>
  </si>
  <si>
    <t>Hosanna loud hosanna The little children</t>
  </si>
  <si>
    <t>20170524T1030_Weekday-Mass_1st=events_id</t>
  </si>
  <si>
    <t>Wednesday of the 6th week of Eastertide or Saint Aldhelm, Bishop</t>
  </si>
  <si>
    <t>Jeanette Threlfall</t>
  </si>
  <si>
    <t>CFE1994#0266=How_brightly_beams_the_Morning_Star</t>
  </si>
  <si>
    <t>How brightly beams the Morning Star</t>
  </si>
  <si>
    <t>Philipp Nicolai</t>
  </si>
  <si>
    <t>©1978 Lutheran Book</t>
  </si>
  <si>
    <t>CFE1994#0267=How_dark_was_the_stable_where_Jesus_was</t>
  </si>
  <si>
    <t>How dark was the stable where Jesus was</t>
  </si>
  <si>
    <t>11 11 12 12</t>
  </si>
  <si>
    <t>CFE1994#0268=How_lovely_on_the_mountains_are_the_feet</t>
  </si>
  <si>
    <t>How lovely on the mountains are the feet</t>
  </si>
  <si>
    <t>Leonard E. Smith Jnr</t>
  </si>
  <si>
    <t>©1974,1978 Leonard E</t>
  </si>
  <si>
    <t>CFE1994#0269=How_shall_they_hear_the_word_of_God</t>
  </si>
  <si>
    <t>20170531T1030_Weekday-Mass_1st=events_id</t>
  </si>
  <si>
    <t>How shall they hear the word of God</t>
  </si>
  <si>
    <t>Michael A. Parry</t>
  </si>
  <si>
    <t>©1980 Jubilate Hymns</t>
  </si>
  <si>
    <t>8 6 8 6 8 8</t>
  </si>
  <si>
    <t>CFE1994#0270=I_am_a_new_creation_no_more_in</t>
  </si>
  <si>
    <t>I am a new creation no more in</t>
  </si>
  <si>
    <t>©1983 Thankyou Music</t>
  </si>
  <si>
    <t>CFE1994#0271=I_am_the_bread_of_life_He_who_comes_to</t>
  </si>
  <si>
    <t>I am the bread of life He who comes to</t>
  </si>
  <si>
    <t>David Konstant</t>
  </si>
  <si>
    <t>CFE1994#0272=I_am_the_bread_of_life_He_who_comes_to</t>
  </si>
  <si>
    <t>S. Suzanne Toolan</t>
  </si>
  <si>
    <t>©1971 GIA Publicatio</t>
  </si>
  <si>
    <t>CFE1994#0273=I_am_the_vine_you_are_the_branches_no</t>
  </si>
  <si>
    <t>I am the vine you are the branches no</t>
  </si>
  <si>
    <t>©1975 John Glynn</t>
  </si>
  <si>
    <t>CFE1994#0274=I_bind_unto_myself_today_The_strong_name</t>
  </si>
  <si>
    <t>I bind unto myself today The strong name</t>
  </si>
  <si>
    <t>Patrick
Cecil Frances (Humphreys) Alexander
tr/ad
Cecil Frances (Humphreys) Alexander</t>
  </si>
  <si>
    <t>CFE1994#0275=I_danced_in_the_morning_when_the_world</t>
  </si>
  <si>
    <t>I danced in the morning when the world</t>
  </si>
  <si>
    <t>©1963 Stainer &amp;</t>
  </si>
  <si>
    <t>CFE1994#0276=Seek_the_face_of_the_Lord_and_long_for</t>
  </si>
  <si>
    <t>Seek the face of the Lord and long for</t>
  </si>
  <si>
    <t>©1979 New Dawn Music</t>
  </si>
  <si>
    <t>20170607T1030_Weekday-Mass_1st=events_id</t>
  </si>
  <si>
    <t>CFE1994#0277=I_lift_my_eyes_to_the_mountains_from</t>
  </si>
  <si>
    <t>I lift my eyes to the mountains from</t>
  </si>
  <si>
    <t>©1975 The Benedictin</t>
  </si>
  <si>
    <t>CFE1994#0278=I_lift_up_my_eyes_to_the_mountain_is_any</t>
  </si>
  <si>
    <t>I lift up my eyes to the mountain is any</t>
  </si>
  <si>
    <t>Huub Oosterhuis</t>
  </si>
  <si>
    <t>© OCP Publications</t>
  </si>
  <si>
    <t>CFE1994#0279=I_met_you_at_the_cross_Jesus_my_Lord_I</t>
  </si>
  <si>
    <t>I met you at the cross Jesus my Lord I</t>
  </si>
  <si>
    <t>Eric A. Thorn</t>
  </si>
  <si>
    <t>© Eric A. Thorn</t>
  </si>
  <si>
    <t>CFE1994#0280=He_has_said_I_am_the_Bread_kneaded_long</t>
  </si>
  <si>
    <t>He has said I am the Bread kneaded long</t>
  </si>
  <si>
    <t>CFE1994#0281=I_rejoiced_when_I_heard_them_say_let_us</t>
  </si>
  <si>
    <t>I rejoiced when I heard them say let us</t>
  </si>
  <si>
    <t>© A. P. Watt Ltd</t>
  </si>
  <si>
    <t>CFE1994#0282=I_saw_a_star_up_high_above_the_heavens_I</t>
  </si>
  <si>
    <t>I saw a star up high above the heavens I</t>
  </si>
  <si>
    <t>Joan McCrimmon</t>
  </si>
  <si>
    <t>20170614T1030_Weekday-Mass_1st=events_id</t>
  </si>
  <si>
    <t>CFE1994#0283=I_saw_the_grass_I_saw_the_trees_and_the</t>
  </si>
  <si>
    <t>I saw the grass I saw the trees and the</t>
  </si>
  <si>
    <t>CFE1994#0284=Holy_holy_holy_might_Lord_and_God_He_who</t>
  </si>
  <si>
    <t>Holy holy holy might Lord and God He who</t>
  </si>
  <si>
    <t>Richard Beaumont</t>
  </si>
  <si>
    <t>6 5 6 5 and refrain</t>
  </si>
  <si>
    <t>CFE1994#0285=I_the_Lord_of_sea_and_sky_I_have_heard</t>
  </si>
  <si>
    <t>I the Lord of sea and sky I have heard</t>
  </si>
  <si>
    <t>20170621T1030_Weekday-Mass_1st=events_id</t>
  </si>
  <si>
    <t>Saint Aloysius Gonzaga, Religious</t>
  </si>
  <si>
    <t>CFE1994#0286=I_vow_to_thee_my_country_All_earthly</t>
  </si>
  <si>
    <t>I vow to thee my country All earthly</t>
  </si>
  <si>
    <t>Cecil Spring Rice</t>
  </si>
  <si>
    <t>7 6 7 6 7 6 D</t>
  </si>
  <si>
    <t>CFE1994#0287=I_was_born_before_creation_when_the</t>
  </si>
  <si>
    <t>I was born before creation when the</t>
  </si>
  <si>
    <t>20170628T1030_Weekday-Mass_1st=events_id</t>
  </si>
  <si>
    <t>CFE1994#0288=I_watch_the_sunrise_lighting_up_the_sky</t>
  </si>
  <si>
    <t>Saint Irenaeus, Bishop, Martyr</t>
  </si>
  <si>
    <t>I watch the sunrise lighting up the sky</t>
  </si>
  <si>
    <t>© John Glynn</t>
  </si>
  <si>
    <t>CFE1994#0289=Come_walk_with_me_on_stormy_waters_Why</t>
  </si>
  <si>
    <t>Come walk with me on stormy waters Why</t>
  </si>
  <si>
    <t>CFE1994#0290=I_will_never_forget_you_my_people</t>
  </si>
  <si>
    <t>I will never forget you my people</t>
  </si>
  <si>
    <t>CFE1994#0291=I_will_sing_I_will_sing_a_song_unto_the</t>
  </si>
  <si>
    <t>20170705T1030_Weekday-Mass_1st=events_id</t>
  </si>
  <si>
    <t>I will sing I will sing a song unto the</t>
  </si>
  <si>
    <t>Wednesday after the Third Sunday after Trinity or Saint Antony Mary Zaccaria, Priest</t>
  </si>
  <si>
    <t>Max Dyer</t>
  </si>
  <si>
    <t>©1974,1975 Celebrati</t>
  </si>
  <si>
    <t>CFE1994#0292=I_wonder_as_I_wander_out_under_the_sky</t>
  </si>
  <si>
    <t>I wonder as I wander out under the sky</t>
  </si>
  <si>
    <t>Appalachian carol
John Jacob Niles
tr/ad
John Jacob Niles</t>
  </si>
  <si>
    <t>©1945 G. Schirmer</t>
  </si>
  <si>
    <t>CFE1994#0293=I'll_sing_a_hymn_to_Mary_the_Mother_of</t>
  </si>
  <si>
    <t>I'll sing a hymn to Mary the Mother of</t>
  </si>
  <si>
    <t>John Wyse</t>
  </si>
  <si>
    <t>CFE1994#0294=He_is_my_guide_and_my_shepherd</t>
  </si>
  <si>
    <t>He is my guide and my shepherd</t>
  </si>
  <si>
    <t>©1980 Aniceto Nazere</t>
  </si>
  <si>
    <t>8 5 8 5 and refrain</t>
  </si>
  <si>
    <t>20170712T1030_Weekday-Mass_1st=events_id</t>
  </si>
  <si>
    <t>CFE1994#0295=I_know_that_nothing_in_this_world_can</t>
  </si>
  <si>
    <t>I know that nothing in this world can</t>
  </si>
  <si>
    <t>John B. Foley</t>
  </si>
  <si>
    <t>©1975 John B. Foley/</t>
  </si>
  <si>
    <t>8 8 and refrain</t>
  </si>
  <si>
    <t>CFE1994#0296=If_God_is_our_defender_who_will_the</t>
  </si>
  <si>
    <t>If God is our defender who will the</t>
  </si>
  <si>
    <t>CFE1994#0297=We_will_be_sing_laughing_and_revelling</t>
  </si>
  <si>
    <t>We will be sing laughing and revelling</t>
  </si>
  <si>
    <t>CFE1994#0298=If_I_were_a_butterfly_I'd_thank_You_Lord</t>
  </si>
  <si>
    <t>20170719T1030_Weekday-Mass_1st=events_id</t>
  </si>
  <si>
    <t>If I were a butterfly I'd thank You Lord</t>
  </si>
  <si>
    <t>Brian Howard</t>
  </si>
  <si>
    <t>©1974 Mission Hills/</t>
  </si>
  <si>
    <t>CFE1994#0299=If_you_would_follow_me_follow_where_life</t>
  </si>
  <si>
    <t>If you would follow me follow where life</t>
  </si>
  <si>
    <t>©1986,1987 OCP Publi</t>
  </si>
  <si>
    <t>CFE1994#0300=Immaculate_Mary_Our_hearts_are_on_fire</t>
  </si>
  <si>
    <t>Immaculate Mary Our hearts are on fire</t>
  </si>
  <si>
    <t>CFE1994#0301=Immortal_invisible_God_only_wise</t>
  </si>
  <si>
    <t>Immortal invisible God only wise</t>
  </si>
  <si>
    <t>Walter Chalmers Smith</t>
  </si>
  <si>
    <t>CFE1994#0302=In_bread_we_bring_you_Lord_our_bodies</t>
  </si>
  <si>
    <t>In bread we bring you Lord our bodies</t>
  </si>
  <si>
    <t>Kevin Nichols</t>
  </si>
  <si>
    <t>©1976 Kevin Mayhew L</t>
  </si>
  <si>
    <t>CFE1994#0303=In_Christ_there_is_no_East_or_West</t>
  </si>
  <si>
    <t>In Christ there is no East or West</t>
  </si>
  <si>
    <t>20170726T1030_Weekday-Mass_1st=events_id</t>
  </si>
  <si>
    <t>Saint Joachim and Saint Anne, parents of the Blessed Virgin Mary</t>
  </si>
  <si>
    <t>William Arthur Dunkerley</t>
  </si>
  <si>
    <t>©1908 Desomnd Dunker</t>
  </si>
  <si>
    <t>CFE1994#0304=Put_a_new_heart_in_me_O_God_and_give_me</t>
  </si>
  <si>
    <t>Put a new heart in me O God and give me</t>
  </si>
  <si>
    <t>Owen Alstott</t>
  </si>
  <si>
    <t>©1976,1981 OCP Publi</t>
  </si>
  <si>
    <t>CFE1994#0305=In_the_bleak_mid-winter</t>
  </si>
  <si>
    <t>In the bleak mid-winter</t>
  </si>
  <si>
    <t>John Attwell Francis</t>
  </si>
  <si>
    <t>Christina Georgina Rossetti</t>
  </si>
  <si>
    <t>CFE1994#0305=In_the_bleak_midwinter</t>
  </si>
  <si>
    <t>In the bleak midwinter</t>
  </si>
  <si>
    <t>CFE1994#0306=In_the_earth_the_small_seed_is_hidden</t>
  </si>
  <si>
    <t>In the earth the small seed is hidden</t>
  </si>
  <si>
    <t>CFE1994#0307=Hear_O_Lord_my_cry_Day_and_night_I_call</t>
  </si>
  <si>
    <t>Hear O Lord my cry Day and night I call</t>
  </si>
  <si>
    <t>Mike Lynch</t>
  </si>
  <si>
    <t>©1981,1986 &amp;&amp;M P</t>
  </si>
  <si>
    <t>CFE1994#0308=In_the_Lord_I'll_be_ever_thankful</t>
  </si>
  <si>
    <t>In the Lord I'll be ever thankful</t>
  </si>
  <si>
    <t>20170802T1030_Weekday-Mass_1st=events_id</t>
  </si>
  <si>
    <t>©1987 Ateliers et Pr</t>
  </si>
  <si>
    <t>CFE1994#0309=Lord_make_me_know_your_ways_Lord_teach</t>
  </si>
  <si>
    <t>Wednesday after the Seventh Sunday after Trinity or Saint Eusebius of Vercelli, Bishop or Saint Peter Julian Eymard</t>
  </si>
  <si>
    <t>Lord make me know your ways Lord teach</t>
  </si>
  <si>
    <t>©1984,1985 Chris O'H</t>
  </si>
  <si>
    <t>CFE1994#0310=Infant_holy_Infant_lowly_for_His_bed</t>
  </si>
  <si>
    <t>Infant holy Infant lowly for His bed</t>
  </si>
  <si>
    <t>Margaret Mary Frances</t>
  </si>
  <si>
    <t>Polish traditional carol
Edith Margaret Gellibrand Reed
tr/ad
Edith Margaret Gellibrand Reed</t>
  </si>
  <si>
    <t>©1908,1921 Copyright</t>
  </si>
  <si>
    <t>8 7 8 7 8 8 7 extended</t>
  </si>
  <si>
    <t>CFE1994#0311=Inspired_by_love_and_anger_disturbed_by</t>
  </si>
  <si>
    <t>Inspired by love and anger disturbed by</t>
  </si>
  <si>
    <t>©1987 Wild Goose Pub</t>
  </si>
  <si>
    <t>The Transfiguration of the Lord Feast</t>
  </si>
  <si>
    <t>CFE1994#0312=Into_one_we_all_are_gathered_through_the</t>
  </si>
  <si>
    <t>Into one we all are gathered through the</t>
  </si>
  <si>
    <t>Ubi Caritas of Amor</t>
  </si>
  <si>
    <t>8 5 8 5 9 8 and refrain</t>
  </si>
  <si>
    <t>CFE1994#0313=Lord_have_mercy_Lord_have_mercy_Lord</t>
  </si>
  <si>
    <t>Lord have mercy Lord have mercy Lord</t>
  </si>
  <si>
    <t>Anthony Hamson</t>
  </si>
  <si>
    <t>CFE1994#0314=It_came_upon_the_midnight_clear_That</t>
  </si>
  <si>
    <t>It came upon the midnight clear That</t>
  </si>
  <si>
    <t>20170809T1030_Weekday-Mass_1st=events_id</t>
  </si>
  <si>
    <t>Edmund Hamilton Sears</t>
  </si>
  <si>
    <t>Saint Teresa Benedicta of the Cross (Edith Stein), Virgin, Martyr Feast</t>
  </si>
  <si>
    <t>1921-09-30</t>
  </si>
  <si>
    <t>12/29/1849</t>
  </si>
  <si>
    <t>CFE1994#0315=We_proclaim_your_love_from_daybreak_from</t>
  </si>
  <si>
    <t>We proclaim your love from daybreak from</t>
  </si>
  <si>
    <t>CFE1994#0316=It's_me_it's_me_O_Lord_standing_in_the</t>
  </si>
  <si>
    <t>It's me it's me O Lord standing in the</t>
  </si>
  <si>
    <t>African Chewa hymn</t>
  </si>
  <si>
    <t>CFE1994#0317=Jerusalem_the_golden_With_milk_and_honey</t>
  </si>
  <si>
    <t>Jerusalem the golden With milk and honey</t>
  </si>
  <si>
    <t>Bernard of Cluny (Morlaix)
John Mason Neale
tr/ad
John Mason Neale</t>
  </si>
  <si>
    <t>CFE1994#0318=Kneels_at_the_feet_of_his_friends_silently_washes</t>
  </si>
  <si>
    <t>Kneels at the feet of his friends silently washes</t>
  </si>
  <si>
    <t>Ghana Folk Song
Thomas Stevenson Colvin
tr/ad
Thomas Stevenson Colvin</t>
  </si>
  <si>
    <t>7 7 9 and refrain</t>
  </si>
  <si>
    <t>CFE1994#0319=Jesu_lover_of_my_soul_Let_me_to_Thy_bosom_fly</t>
  </si>
  <si>
    <t>Jesu lover of my soul Let me to Thy bosom fly</t>
  </si>
  <si>
    <t>CFE1994#0319=Jesus_lover_of_my_soul_Let_me_to_Thy_bosom_fly</t>
  </si>
  <si>
    <t>20170816T1030_Weekday-Mass_1st=events_id</t>
  </si>
  <si>
    <t>Wednesday after the Ninth Sunday after Trinity or Saint Stephen of Hungary</t>
  </si>
  <si>
    <t>Jesus lover of my soul Let me to Thy bosom fly</t>
  </si>
  <si>
    <t>CFE1994#0320=Jesu_meek_and_lowly_Saviour_pure_and</t>
  </si>
  <si>
    <t>Jesu meek and lowly Saviour pure and</t>
  </si>
  <si>
    <t>20170820T1115_Divine-Worship-Mass_1st=events_id</t>
  </si>
  <si>
    <t>Henry Augustine Collins</t>
  </si>
  <si>
    <t>6 6 6 6</t>
  </si>
  <si>
    <t>CFE1994#0321=Jesus_the_very_thought_of_Thee_With_gladness</t>
  </si>
  <si>
    <t>Jesus the very thought of Thee With gladness</t>
  </si>
  <si>
    <t>Bernard of Clairvaux
Edward Caswall
tr/ad
Edward Caswall</t>
  </si>
  <si>
    <t>12 cent,1849</t>
  </si>
  <si>
    <t>CFE1994#0321=Jesus_the_very_thought_of_Thee_With_sweetness</t>
  </si>
  <si>
    <t>Jesus the very thought of Thee With sweetness</t>
  </si>
  <si>
    <t>CFE1994#0322=Jesus_Christ_is_risen_today_Alleluia</t>
  </si>
  <si>
    <t>Jesus Christ is risen today Alleluia</t>
  </si>
  <si>
    <t>20170823T1030_Weekday-Mass_1st=events_id</t>
  </si>
  <si>
    <t>Bohemian Latin carol
Charles Wesley
others</t>
  </si>
  <si>
    <t>14 cent,1708,1749</t>
  </si>
  <si>
    <t>Wednesday after the Tenth Sunday after Trinity or Saint Rose of Lima, Virgin</t>
  </si>
  <si>
    <t>CFE1994#0323=Jesus_Christ_is_waiting_waiting_in_the</t>
  </si>
  <si>
    <t>Jesus Christ is waiting waiting in the</t>
  </si>
  <si>
    <t>©1988 Wild Goose Pub</t>
  </si>
  <si>
    <t>CFE1994#0324=Jesus_Christ_little_Lord_God_and_Saviour</t>
  </si>
  <si>
    <t>Jesus Christ little Lord God and Saviour</t>
  </si>
  <si>
    <t>Roger Humphrey</t>
  </si>
  <si>
    <t>CFE1994#0325=Jesus_gentlest_Saviour_God_of_might</t>
  </si>
  <si>
    <t>Jesus gentlest Saviour God of might</t>
  </si>
  <si>
    <t>CFE1994#0326=Jesus_is_Lord_Creation's_voice_proclaim</t>
  </si>
  <si>
    <t>Jesus is Lord Creation's voice proclaim</t>
  </si>
  <si>
    <t>David J. Mansell</t>
  </si>
  <si>
    <t>20170827T1115_Divine-Worship-Mass_1st=events_id</t>
  </si>
  <si>
    <t>11 12 11 12 and refrain</t>
  </si>
  <si>
    <t>CFE1994#0327=Jesus_lead_the_way_through_our_life’s</t>
  </si>
  <si>
    <t>Jesus lead the way through our life’s</t>
  </si>
  <si>
    <t>Nikolaus Ludwig von Zinzendorf
Arthur William Farlander
tr/ad
Arthur William Farlander</t>
  </si>
  <si>
    <t>5 5 8 8 5 5</t>
  </si>
  <si>
    <t>CFE1994#0328=Jesus_Lord_I'll_sing_a_song_that's_soft</t>
  </si>
  <si>
    <t>Jesus Lord I'll sing a song that's soft</t>
  </si>
  <si>
    <t>Briege O'Hare</t>
  </si>
  <si>
    <t>CFE1994#0329=Jesus_my_Lord_my_God_my_all_how_can_I_lo</t>
  </si>
  <si>
    <t>Jesus my Lord my God my all how can I lo</t>
  </si>
  <si>
    <t>20170830T1030_Weekday-Mass_1st=events_id</t>
  </si>
  <si>
    <t>8 8 8 8 r 8 8</t>
  </si>
  <si>
    <t>CFE1994#0330=He_who_is_God_made_himself_low_a_servant</t>
  </si>
  <si>
    <t>Wednesday after the Eleventh Sunday after Trinity or Saints Margaret Clitherow, Anne Line, and Margaret Ward, Martyrs</t>
  </si>
  <si>
    <t>He who is God made himself low a servant</t>
  </si>
  <si>
    <t>CFE1994#0331=Jesus_the_Word_has_lived_among_us</t>
  </si>
  <si>
    <t>Jesus the Word has lived among us</t>
  </si>
  <si>
    <t>Keith D. Pearson</t>
  </si>
  <si>
    <t>©1976 Joint Board of</t>
  </si>
  <si>
    <t>CFE1994#0332=Jesus_thou_are_coming_holy_as_thou_art</t>
  </si>
  <si>
    <t>Jesus thou are coming holy as thou art</t>
  </si>
  <si>
    <t>S. N. D.</t>
  </si>
  <si>
    <t>CFE1994#0333=Wake_O_people_sleep_no_longer_greet_the</t>
  </si>
  <si>
    <t>Wake O people sleep no longer greet the</t>
  </si>
  <si>
    <t>© Daniel L. Schutte</t>
  </si>
  <si>
    <t>CFE1994#0334=Jesus_you're_the_one_I_love_you're_the</t>
  </si>
  <si>
    <t>Jesus you're the one I love you're the</t>
  </si>
  <si>
    <t>©1973,1979 Raven Mus</t>
  </si>
  <si>
    <t>CFE1994#0335=Joy_to_the_world_the_Lord_is_come_Let_earth</t>
  </si>
  <si>
    <t>Joy to the world the Lord is come Let earth</t>
  </si>
  <si>
    <t>20170903T1115_Divine-Worship-Mass_1st=events_id</t>
  </si>
  <si>
    <t>Isaac Watts</t>
  </si>
  <si>
    <t>CFE1994#0336=Jubilate_Deo_omnis_terra_Servite_Domino</t>
  </si>
  <si>
    <t>Jubilate Deo omnis terra Servite Domino</t>
  </si>
  <si>
    <t>CFE1994#0337=Jubilate_Deo_Jubilate_Deo_Alleluia.</t>
  </si>
  <si>
    <t>Jubilate Deo Jubilate Deo Alleluia.</t>
  </si>
  <si>
    <t>Michael Praetorius</t>
  </si>
  <si>
    <t>CFE1994#0338=Jubilate_everybody_serve_the_Lord_in_all</t>
  </si>
  <si>
    <t>Jubilate everybody serve the Lord in all</t>
  </si>
  <si>
    <t>Fred Dunn</t>
  </si>
  <si>
    <t>©1977,1980 Thankyou</t>
  </si>
  <si>
    <t>CFE1994#0339=Just_as_I_am_Thine_own_to_be_friend_of</t>
  </si>
  <si>
    <t>20170906T1030_Weekday-Mass_1st=events_id</t>
  </si>
  <si>
    <t>Just as I am Thine own to be friend of</t>
  </si>
  <si>
    <t>Charlotte Elliott</t>
  </si>
  <si>
    <t>8 8 8 6</t>
  </si>
  <si>
    <t>CFE1994#0339=Just_as_I_am_without_one_plea_But_that_Thy_blood</t>
  </si>
  <si>
    <t>Just as I am without one plea But that Thy blood</t>
  </si>
  <si>
    <t>Charlotte Elliott
William Batchelder Bradbury</t>
  </si>
  <si>
    <t>CFE1994#0340=If_we_die_with_the_Lord_we_shall_live</t>
  </si>
  <si>
    <t>If we die with the Lord we shall live</t>
  </si>
  <si>
    <t>CFE1994#0341=Keep_we_the_fast_our_ancestors_learned</t>
  </si>
  <si>
    <t>Keep we the fast our ancestors learned</t>
  </si>
  <si>
    <t>Gregory I (the Great)</t>
  </si>
  <si>
    <t>CFE1994#0342=Kindle_a_flame_to_lighten_the_dark</t>
  </si>
  <si>
    <t>Kindle a flame to lighten the dark</t>
  </si>
  <si>
    <t>CFE1994#0343=King_of_Glory_King_of_Peace_I_will_love</t>
  </si>
  <si>
    <t>King of Glory King of Peace I will love</t>
  </si>
  <si>
    <t>George Herbert</t>
  </si>
  <si>
    <t>7 4 7 4 D</t>
  </si>
  <si>
    <t>William McLennon</t>
  </si>
  <si>
    <t>CFE1994#0344=Kum_ba_yah_my_Lord_Kum_ba_yah</t>
  </si>
  <si>
    <t>Kum ba yah my Lord Kum ba yah</t>
  </si>
  <si>
    <t>CFE1994#0345=Lamb_of_God_Holy_One_Jesus_Christ_Son_of</t>
  </si>
  <si>
    <t>Lamb of God Holy One Jesus Christ Son of</t>
  </si>
  <si>
    <t>20170913T1030_Weekday-Mass_1st=events_id</t>
  </si>
  <si>
    <t>Saint John Chrysostom, Bishop, Doctor</t>
  </si>
  <si>
    <t>Chris A. Bowater</t>
  </si>
  <si>
    <t>©1988 Sovereign Life</t>
  </si>
  <si>
    <t>CFE1994#0346=Praise_the_Lord_all_you_nations_praise</t>
  </si>
  <si>
    <t>Praise the Lord all you nations praise</t>
  </si>
  <si>
    <t>CFE1994#0347=You_were_sent_to_free_the_broken_hearted</t>
  </si>
  <si>
    <t>You were sent to free the broken hearted</t>
  </si>
  <si>
    <t>©1977 North American</t>
  </si>
  <si>
    <t>CFE1994#0348=Lead_kindly_Light_amid_the_encircling</t>
  </si>
  <si>
    <t>Lead kindly Light amid the encircling</t>
  </si>
  <si>
    <t>John Henry Newman
Edward Henry Bickersteth</t>
  </si>
  <si>
    <t>10 4 10 4 10 10</t>
  </si>
  <si>
    <t>CFE1994#0349=Lead_me_guide_me_along_life's_way_If_I</t>
  </si>
  <si>
    <t>Lead me guide me along life's way If I</t>
  </si>
  <si>
    <t>Peter Skinner</t>
  </si>
  <si>
    <t>CFE1994#0350=Still_all_the_angry_cries_still_all_the</t>
  </si>
  <si>
    <t>Still all the angry cries still all the</t>
  </si>
  <si>
    <t>Marty Haugen
Unknown</t>
  </si>
  <si>
    <t>CFE1994#0351=Lead_us_heavenly_Father_lead_us_o'er_the</t>
  </si>
  <si>
    <t>20170920T1030_Weekday-Mass_1st=events_id</t>
  </si>
  <si>
    <t>Lead us heavenly Father lead us o'er the</t>
  </si>
  <si>
    <t>James Edmeston</t>
  </si>
  <si>
    <t>CFE1994#0352=Leader_now_on_earth_no_longer_soldier_of</t>
  </si>
  <si>
    <t>Leader now on earth no longer soldier of</t>
  </si>
  <si>
    <t>Joseph W. Reeks</t>
  </si>
  <si>
    <t>CFE1994#0353=Come_then_O_Lord_of_glory_show_us_your</t>
  </si>
  <si>
    <t>Come then O Lord of glory show us your</t>
  </si>
  <si>
    <t>TIm Manion</t>
  </si>
  <si>
    <t>©1976 Timothy Manion</t>
  </si>
  <si>
    <t>CFE1994#0354=Go_like_Abraham_before_you_when_he_heard</t>
  </si>
  <si>
    <t>Go like Abraham before you when he heard</t>
  </si>
  <si>
    <t>8 7 8 7 r 8 7 8 7</t>
  </si>
  <si>
    <t>CFE1994#0355=Let_all_mortal_flesh_keep_silence_And</t>
  </si>
  <si>
    <t>Let all mortal flesh keep silence And</t>
  </si>
  <si>
    <t>From the Liturgy of St. James
Gerard Moultrie
tr/ad
Gerard Moultrie</t>
  </si>
  <si>
    <t>4 cent,1864</t>
  </si>
  <si>
    <t>CFE1994#0356=Let_all_that_is_within_me_cry_Holy</t>
  </si>
  <si>
    <t>Let all that is within me cry Holy</t>
  </si>
  <si>
    <t>20170927T1030_Weekday-Mass_1st=events_id</t>
  </si>
  <si>
    <t>Melvin Harrel</t>
  </si>
  <si>
    <t>©1963 Gospel Publish</t>
  </si>
  <si>
    <t>Saint Vincent de Paul, Priest</t>
  </si>
  <si>
    <t>CFE1994#0357=Let_all_the_world_in_every_corner_sing</t>
  </si>
  <si>
    <t>Let all the world in every corner sing</t>
  </si>
  <si>
    <t>10 4 6 6 6 6 10 4</t>
  </si>
  <si>
    <t>CFE1994#0358=Let_there_be_love_shared_among_us</t>
  </si>
  <si>
    <t>Let there be love shared among us</t>
  </si>
  <si>
    <t>©1979 Thankyou Music</t>
  </si>
  <si>
    <t>CFE1994#0359=Let_us_break_bread_together_with_the</t>
  </si>
  <si>
    <t>Let us break bread together with the</t>
  </si>
  <si>
    <t>CFE1994#0360=Let_us_go_into_the_world_with_the_good</t>
  </si>
  <si>
    <t>Let us go into the world with the good</t>
  </si>
  <si>
    <t>CFE1994#0361=Let_us_talents_and_tongues_employ</t>
  </si>
  <si>
    <t>Let us talents and tongues employ</t>
  </si>
  <si>
    <t>Fred Kaan
Mary Lu Walker</t>
  </si>
  <si>
    <t>©1975 Agape</t>
  </si>
  <si>
    <t>8 8 8 8 r 10 8</t>
  </si>
  <si>
    <t>CFE1994#0362=Let_us_with_a_gladsome_mind_Praise_the_Lord_for_He</t>
  </si>
  <si>
    <t>Let us with a gladsome mind Praise the Lord for He</t>
  </si>
  <si>
    <t>John Milton</t>
  </si>
  <si>
    <t>7 7 and refrain</t>
  </si>
  <si>
    <t>20171004T1030_Weekday-Mass_1st=events_id</t>
  </si>
  <si>
    <t>CFE1994#0362=Let_us_with_a_joyful_mind_Praise_the_Lord_for_He</t>
  </si>
  <si>
    <t>Let us with a joyful mind Praise the Lord for He</t>
  </si>
  <si>
    <t>Saint Francis of Assisi</t>
  </si>
  <si>
    <t>CFE1994#0363=Lift_high_the_cross_the_love_of_Christ</t>
  </si>
  <si>
    <t>Lift high the cross the love of Christ</t>
  </si>
  <si>
    <t>George William Kitchin
Michael Robert Newbolt</t>
  </si>
  <si>
    <t>CFE1994#0364=Lift_up_your_heads_O_mighty_gates_behold</t>
  </si>
  <si>
    <t>Lift up your heads O mighty gates behold</t>
  </si>
  <si>
    <t>CFE1994#0365=Light_of_our_darkness_Word_of_God_sent</t>
  </si>
  <si>
    <t>Light of our darkness Word of God sent</t>
  </si>
  <si>
    <t>Richard Connolly</t>
  </si>
  <si>
    <t>© Richard Connolly</t>
  </si>
  <si>
    <t>CFE1994#0366=Light_the_Advent_candle_one_Now_the_wait</t>
  </si>
  <si>
    <t>Light the Advent candle one Now the wait</t>
  </si>
  <si>
    <t>Mary Lu Walker</t>
  </si>
  <si>
    <t>© The Missionary Soc</t>
  </si>
  <si>
    <t>7 7 7 7 r 7 8 7 7</t>
  </si>
  <si>
    <t>CFE1994#0367=Like_a_mighty_river_flowing_Like_a</t>
  </si>
  <si>
    <t>Like a mighty river flowing Like a</t>
  </si>
  <si>
    <t>CFE1994#0368=Like_a_sea_without_a_shore_love_divine</t>
  </si>
  <si>
    <t>Like a sea without a shore love divine</t>
  </si>
  <si>
    <t>CFE1994#0369=Say_to_the_cities_of_Judah_Prepare_the</t>
  </si>
  <si>
    <t>Say to the cities of Judah Prepare the</t>
  </si>
  <si>
    <t>Robert (Bob) J. Dufford</t>
  </si>
  <si>
    <t>©1976 Robert J. Duff</t>
  </si>
  <si>
    <t>CFE1994#0370=Like_the_deer_that_yearns_for_flowing</t>
  </si>
  <si>
    <t>Like the deer that yearns for flowing</t>
  </si>
  <si>
    <t>Charles Watson
tr/ad
Charles Watson</t>
  </si>
  <si>
    <t>© Charles Watson</t>
  </si>
  <si>
    <t>CFE1994#0371=Like_the_dawning_of_the_morning_on_the</t>
  </si>
  <si>
    <t>Like the dawning of the morning on the</t>
  </si>
  <si>
    <t>CFE1994#0372=Little_Jesus_sweetly_sleep_do_not_stir</t>
  </si>
  <si>
    <t>Little Jesus sweetly sleep do not stir</t>
  </si>
  <si>
    <t>Traditional Czech</t>
  </si>
  <si>
    <t>CFE1994#0373=Lo_He_comes_with_clouds_descending_Once</t>
  </si>
  <si>
    <t>Lo He comes with clouds descending Once</t>
  </si>
  <si>
    <t>20171011T1030_Weekday-Mass_1st=events_id</t>
  </si>
  <si>
    <t>John Cennick
Charles Wesley
Martin Madan
tr/ad
Charles Wesley
Martin Madan</t>
  </si>
  <si>
    <t>Wednesday after the Seventeenth Sunday after Trinity or Saint Ethelburga, Abbess or Saint John XXIII, Pope</t>
  </si>
  <si>
    <t>CFE1994#0374=Long_ago_in_Bethlehem_you_were_lying_in</t>
  </si>
  <si>
    <t>Long ago in Bethlehem you were lying in</t>
  </si>
  <si>
    <t>Ian Sharp</t>
  </si>
  <si>
    <t>CFE1994#0375=Long_ago_prophets_knew_Christ_would</t>
  </si>
  <si>
    <t>Long ago prophets knew Christ would</t>
  </si>
  <si>
    <t>©1971 Stainer &amp;</t>
  </si>
  <si>
    <t>CFE1994#0376=Look_round_you_can_you_see_Times_are</t>
  </si>
  <si>
    <t>Look round you can you see Times are</t>
  </si>
  <si>
    <t>Jodi Page Clark</t>
  </si>
  <si>
    <t>©1976 Celebration/Ki</t>
  </si>
  <si>
    <t>CFE1994#0377=Lord_accept_the_gifts_we_offer_at_this</t>
  </si>
  <si>
    <t>Lord accept the gifts we offer at this</t>
  </si>
  <si>
    <t>Sister M. Teresine</t>
  </si>
  <si>
    <t>© M. Teresine (sr)</t>
  </si>
  <si>
    <t>CFE1994#0378=Lord_accept_the_praise_now_forgiven_in</t>
  </si>
  <si>
    <t>Lord accept the praise now forgiven in</t>
  </si>
  <si>
    <t>Patrick Lee</t>
  </si>
  <si>
    <t>©1978 Patrick Lee</t>
  </si>
  <si>
    <t>CFE1994#0379=Lord_enthroned_in_heavenly_splendour</t>
  </si>
  <si>
    <t>Lord enthroned in heavenly splendour</t>
  </si>
  <si>
    <t>George Hugh Bourne</t>
  </si>
  <si>
    <t>8 7 8 7 8 7 extended</t>
  </si>
  <si>
    <t>CFE1994#0380=Lord_for_tomorrow_and_its_needs_I_do_not</t>
  </si>
  <si>
    <t>Lord for tomorrow and its needs I do not</t>
  </si>
  <si>
    <t>Mary Xavier</t>
  </si>
  <si>
    <t>8 4 8 4</t>
  </si>
  <si>
    <t>20171018T1030_Weekday-Mass_1st=events_id</t>
  </si>
  <si>
    <t>CFE1994#0381=Lord_in_everything_I_do_let_me_always_fo</t>
  </si>
  <si>
    <t>Saint Luke, Evangelist Feast</t>
  </si>
  <si>
    <t>Lord in everything I do let me always fo</t>
  </si>
  <si>
    <t>Patrick Robert Norman Appleford</t>
  </si>
  <si>
    <t>©1979 Josef Weinberg</t>
  </si>
  <si>
    <t>CFE1994#0382=Lord_Jesus_Christ_shall_I_stand_still</t>
  </si>
  <si>
    <t>Lord Jesus Christ shall I stand still</t>
  </si>
  <si>
    <t>CFE1994#0383=Lord_Jesus_Christ_You_have_come_to_us</t>
  </si>
  <si>
    <t>Lord Jesus Christ You have come to us</t>
  </si>
  <si>
    <t>©1960 Josef Weinberg</t>
  </si>
  <si>
    <t>4 5 5 3 8 8 8 3</t>
  </si>
  <si>
    <t>CFE1994#0384=Lord_Jesus_think_on_me_And_purge_away</t>
  </si>
  <si>
    <t>Lord Jesus think on me And purge away</t>
  </si>
  <si>
    <t>Synesius of Cyrene
Allen William Chatfield
tr/ad
Allen William Chatfield</t>
  </si>
  <si>
    <t>c.430,1876</t>
  </si>
  <si>
    <t>CFE1994#0385=Lord_make_me_an_instrument_of_Your_peace</t>
  </si>
  <si>
    <t>20171025T1030_Weekday-Mass_1st=events_id</t>
  </si>
  <si>
    <t>Lord make me an instrument of Your peace</t>
  </si>
  <si>
    <t>St. Francis of Asissi
Audrey Smith
tr/ad
Audrey Smith</t>
  </si>
  <si>
    <t>©1975 St. Paul's Out</t>
  </si>
  <si>
    <t>CFE1994#0386=Lord_of_all_hopefulness_Lord_of_all_joy</t>
  </si>
  <si>
    <t>Lord of all hopefulness Lord of all joy</t>
  </si>
  <si>
    <t>Joyce Maxtone Graham (Placzek)</t>
  </si>
  <si>
    <t>CFE1994#0387=Lord_of_all_loving_we_stand_before_you</t>
  </si>
  <si>
    <t>Lord of all loving we stand before you</t>
  </si>
  <si>
    <t>Averil Newton</t>
  </si>
  <si>
    <t>©1982 Averil Norton</t>
  </si>
  <si>
    <t>10 9 10 9</t>
  </si>
  <si>
    <t>CFE1994#0388=Lord_the_light_of_Your_love_is_shining</t>
  </si>
  <si>
    <t>Lord the light of Your love is shining</t>
  </si>
  <si>
    <t>©1987 Make Way Music</t>
  </si>
  <si>
    <t>CFE1994#0389=Lord_this_paschal_time_reminds_us_how</t>
  </si>
  <si>
    <t>Lord this paschal time reminds us how</t>
  </si>
  <si>
    <t>CFE1994#0390=Lord_Thy_Word_abideth_and_our_footsteps</t>
  </si>
  <si>
    <t>Lord Thy Word abideth and our footsteps</t>
  </si>
  <si>
    <t>Henry Williams Baker</t>
  </si>
  <si>
    <t>6 6 6 6 Trochaic</t>
  </si>
  <si>
    <t>20171101T1030_Weekday-Mass_1st=events_id</t>
  </si>
  <si>
    <t>CFE1994#0391=Lord_we_pray_for_golden_peace_peace_all</t>
  </si>
  <si>
    <t>Lord we pray for golden peace peace all</t>
  </si>
  <si>
    <t>CFE1994#0392=Lord_who_throughout_these_forty_days</t>
  </si>
  <si>
    <t>Lord who throughout these forty days</t>
  </si>
  <si>
    <t>Claudia Frances Ibotson Hernaman</t>
  </si>
  <si>
    <t>CFE1994#0393=Lord_You_are_so_precious_to_me</t>
  </si>
  <si>
    <t>Lord You are so precious to me</t>
  </si>
  <si>
    <t>CFE1994#0394=Lord_You_give_the_great_commission</t>
  </si>
  <si>
    <t>Lord You give the great commission</t>
  </si>
  <si>
    <t>Jeffery William Rowthorn</t>
  </si>
  <si>
    <t>©1978 Hope Publishin</t>
  </si>
  <si>
    <t>CFE1994#0395=Lord_you_have_come_to_the_lakeside_seek</t>
  </si>
  <si>
    <t>Lord you have come to the lakeside seek</t>
  </si>
  <si>
    <t>Cesareo Gabarain
Robert C. Trupia</t>
  </si>
  <si>
    <t>©1979 OCP Publicatio</t>
  </si>
  <si>
    <t>8 9 10 and refrain</t>
  </si>
  <si>
    <t>CFE1994#0396=How_can_I_repay_the_Lord_who_feeds_us</t>
  </si>
  <si>
    <t>How can I repay the Lord who feeds us</t>
  </si>
  <si>
    <t>Stephen Dean</t>
  </si>
  <si>
    <t>©1992 OCP Publicatio</t>
  </si>
  <si>
    <t>CFE1994#0397=Love_came_down_at_Christmas_Love_all</t>
  </si>
  <si>
    <t>20171108T1030_Weekday-Mass_1st=events_id</t>
  </si>
  <si>
    <t>Love came down at Christmas Love all</t>
  </si>
  <si>
    <t>6 7 6 7 and refrain</t>
  </si>
  <si>
    <t>CFE1994#0398=Love_divine_all_loves_excelling_Joy_of_heaven_to</t>
  </si>
  <si>
    <t>Love divine all loves excelling Joy of heaven to</t>
  </si>
  <si>
    <t>CFE1994#0399=Love_is_his_word_love_is_his_way_feast</t>
  </si>
  <si>
    <t>Love is his word love is his way feast</t>
  </si>
  <si>
    <t>Luke Connaughton</t>
  </si>
  <si>
    <t>CFE1994#0400=Grant_to_us_O_Lord_a_heart_renewed</t>
  </si>
  <si>
    <t>Grant to us O Lord a heart renewed</t>
  </si>
  <si>
    <t>©1965,1966,1968,1973</t>
  </si>
  <si>
    <t>CFE1994#0401=All_you_who_thirst_come_to_the_waters</t>
  </si>
  <si>
    <t>All you who thirst come to the waters</t>
  </si>
  <si>
    <t>©1980 OCP Publicatio</t>
  </si>
  <si>
    <t>CFE1994#0402=Have_mercy_Lord_have_mercy_Have_mercy</t>
  </si>
  <si>
    <t>Have mercy Lord have mercy Have mercy</t>
  </si>
  <si>
    <t>Paul Inwood</t>
  </si>
  <si>
    <t>CFE1994#0403=Lord_have_mercy_Lord_have_mercy_Lord</t>
  </si>
  <si>
    <t>David Ogden</t>
  </si>
  <si>
    <t>©1993 Clifton Music</t>
  </si>
  <si>
    <t>CFE1994#0404=Lord_have_mercy_Christ_have_mercy</t>
  </si>
  <si>
    <t>Lord have mercy Christ have mercy</t>
  </si>
  <si>
    <t>20171115T1030_Weekday-Mass_1st=events_id</t>
  </si>
  <si>
    <t>Seoirse Bodley</t>
  </si>
  <si>
    <t>©1981 Seoirse Bodley</t>
  </si>
  <si>
    <t>Wednesday after the Twenty-second Sunday after Trinity or Saint Albert the Great, Bishop, Doctor</t>
  </si>
  <si>
    <t>CFE1994#0405=Glory_to_God_in_the_highest_and_peace_to</t>
  </si>
  <si>
    <t>Glory to God in the highest and peace to</t>
  </si>
  <si>
    <t>CFE1994#0406=Glory_to_God_in_the_heights_of_the</t>
  </si>
  <si>
    <t>Glory to God in the heights of the</t>
  </si>
  <si>
    <t>George Salazar</t>
  </si>
  <si>
    <t>©1993 OCP Publicatio</t>
  </si>
  <si>
    <t>CFE1994#0407=Glory_to_God_glory_in_the_highest_peace</t>
  </si>
  <si>
    <t>Glory to God glory in the highest peace</t>
  </si>
  <si>
    <t>Peter Jones</t>
  </si>
  <si>
    <t>©1981,1982 OCP Publi</t>
  </si>
  <si>
    <t>CFE1994#0408=Lord_God_heavenly_King_peace_you_bring</t>
  </si>
  <si>
    <t>Lord God heavenly King peace you bring</t>
  </si>
  <si>
    <t>Mike Anderson</t>
  </si>
  <si>
    <t>©1983 Mike Anderson</t>
  </si>
  <si>
    <t>CFE1994#0409=Glory_to_God_in_the_highest_and_peace_to</t>
  </si>
  <si>
    <t>Francis Duffy</t>
  </si>
  <si>
    <t>© Francis Duffy</t>
  </si>
  <si>
    <t>CFE1994#0410=Father_we_praise_you_as_Lord_all_of_the</t>
  </si>
  <si>
    <t>Father we praise you as Lord all of the</t>
  </si>
  <si>
    <t>Christopher Walker
Fintan P. O'Carroll</t>
  </si>
  <si>
    <t>©1985 Fintan P. O'Ca</t>
  </si>
  <si>
    <t>CFE1994#0411=Praise_the_God_of_all_creation_God_of_me</t>
  </si>
  <si>
    <t>Praise the God of all creation God of me</t>
  </si>
  <si>
    <t>20171122T1030_Weekday-Mass_1st=events_id</t>
  </si>
  <si>
    <t>Saint Cecilia, Virgin, Martyr</t>
  </si>
  <si>
    <t>CFE1994#0412=Alleluia_alleluia_alleluia</t>
  </si>
  <si>
    <t>Alleluia alleluia alleluia</t>
  </si>
  <si>
    <t>©1988,1992 Christoph</t>
  </si>
  <si>
    <t>CFE1994#0413=Alleluia_alleluia_alleluia</t>
  </si>
  <si>
    <t>CFE1994#0414=I_am_the_light_of_the_world_says_the</t>
  </si>
  <si>
    <t>I am the light of the world says the</t>
  </si>
  <si>
    <t>Chris O'Hara</t>
  </si>
  <si>
    <t>©1984,1985 McCrimmon</t>
  </si>
  <si>
    <t>CFE1994#0415=Praise_to_you_O_Christ_king_of_eternal</t>
  </si>
  <si>
    <t>Praise to you O Christ king of eternal</t>
  </si>
  <si>
    <t>© James Walsh</t>
  </si>
  <si>
    <t>CFE1994#0416=You_are_the_Word_who_calls_us_out_of</t>
  </si>
  <si>
    <t>You are the Word who calls us out of</t>
  </si>
  <si>
    <t>20171129T1030_Weekday-Mass_1st=events_id</t>
  </si>
  <si>
    <t>20171206T1030_Weekday-Mass_1st=events_id</t>
  </si>
  <si>
    <t>CFE1994#0417=We_believe_in_God_the_Father_almighty</t>
  </si>
  <si>
    <t>Wednesday of the 1st week of Advent or Saint Nicholas, Bishop</t>
  </si>
  <si>
    <t>We believe in God the Father almighty</t>
  </si>
  <si>
    <t>The Roman Missal</t>
  </si>
  <si>
    <t>©1973 International</t>
  </si>
  <si>
    <t>CFE1994#0418=Come_Lord_Jesus_maranatha</t>
  </si>
  <si>
    <t>Come Lord Jesus maranatha</t>
  </si>
  <si>
    <t>©1986 Clifton Music</t>
  </si>
  <si>
    <t>CFE1994#0419=Lord_in_your_mercy_Hear_our_prayer</t>
  </si>
  <si>
    <t>Lord in your mercy Hear our prayer</t>
  </si>
  <si>
    <t>CFE1994#0420=In_our_need_we_pray_to_the_Lord_Hear_us</t>
  </si>
  <si>
    <t>In our need we pray to the Lord Hear us</t>
  </si>
  <si>
    <t>Patrick Geary</t>
  </si>
  <si>
    <t>©1985 Clifton Music</t>
  </si>
  <si>
    <t>CFE1994#0421=Through_our_lives_and_by_our_prayers</t>
  </si>
  <si>
    <t>Through our lives and by our prayers</t>
  </si>
  <si>
    <t>CFE1994#0422=Holy_holy_holy_Lord_God_of_power_and</t>
  </si>
  <si>
    <t>Holy holy holy Lord God of power and</t>
  </si>
  <si>
    <t>©1982 Christopher Wa</t>
  </si>
  <si>
    <t>CFE1994#0423=Let_us_proclaim_the_mystery_of_faith</t>
  </si>
  <si>
    <t>Let us proclaim the mystery of faith</t>
  </si>
  <si>
    <t>CFE1994#0424=Through_him_with_him_in_him_in_the_unity</t>
  </si>
  <si>
    <t>Through him with him in him in the unity</t>
  </si>
  <si>
    <t>CFE1994#0425=Holy_holy_holy_Lord_God_of_power_and_God</t>
  </si>
  <si>
    <t>Holy holy holy Lord God of power and God</t>
  </si>
  <si>
    <t>CFE1994#0426=Christ_has_died_alleluia_Christ_is_risen</t>
  </si>
  <si>
    <t>Christ has died alleluia Christ is risen</t>
  </si>
  <si>
    <t>CFE1994#0427=Amen_amen_amen</t>
  </si>
  <si>
    <t>Amen amen amen</t>
  </si>
  <si>
    <t>CFE1994#0428=Holy_holy_holy_Lord_God_of_power_Lord_Go</t>
  </si>
  <si>
    <t>Holy holy holy Lord God of power Lord Go</t>
  </si>
  <si>
    <t>©1985 OCP Publicatio</t>
  </si>
  <si>
    <t>CFE1994#0429=Christ_has_died_Amen_Christ_is_risen</t>
  </si>
  <si>
    <t>Christ has died Amen Christ is risen</t>
  </si>
  <si>
    <t>20171213T1030_Weekday-Mass_1st=events_id</t>
  </si>
  <si>
    <t>CFE1994#0430=Dying_you_destroyed_our_death_rising_you</t>
  </si>
  <si>
    <t>Saint Lucy, Virgin, Martyr</t>
  </si>
  <si>
    <t>Dying you destroyed our death rising you</t>
  </si>
  <si>
    <t>CFE1994#0431=When_we_eat_the_bread_and_drink_the_cup</t>
  </si>
  <si>
    <t>When we eat the bread and drink the cup</t>
  </si>
  <si>
    <t>CFE1994#0432=Through_him_with_him_in_the_unity_of_the</t>
  </si>
  <si>
    <t>Through him with him in the unity of the</t>
  </si>
  <si>
    <t>CFE1994#0433=Holy_holy_holy_Lord_God_of_power_and_God</t>
  </si>
  <si>
    <t>CFE1994#0434=Let_us_proclaim_the_mystery_of_faith</t>
  </si>
  <si>
    <t>CFE1994#0435=Let_us_proclaim_the_mystery_of_faith</t>
  </si>
  <si>
    <t>CFE1994#0436=Let_us_proclaim_the_mystery_of_faith</t>
  </si>
  <si>
    <t>20171220T1030_Weekday-Mass_1st=events_id</t>
  </si>
  <si>
    <t>CFE1994#0437=Let_us_proclaim_the_mystery_of_faith</t>
  </si>
  <si>
    <t>CFE1994#0438=Amen_Amen</t>
  </si>
  <si>
    <t>Amen Amen</t>
  </si>
  <si>
    <t>CFE1994#0439=Holy_holy_holy_Lord_God_of_power_God_of</t>
  </si>
  <si>
    <t>Holy holy holy Lord God of power God of</t>
  </si>
  <si>
    <t>CFE1994#0440=Let_us_proclaim_the_mystery_of_faith</t>
  </si>
  <si>
    <t>CFE1994#0441=Amen_amen_amen</t>
  </si>
  <si>
    <t>CFE1994#0442=Holy_Holy_Holy_Lord_God_of_power_and</t>
  </si>
  <si>
    <t>Holy Holy Holy Lord God of power and</t>
  </si>
  <si>
    <t>CFE1994#0443=Amen_amen_amen</t>
  </si>
  <si>
    <t>CFE1994#0443=Christ_has_died_Christ_is_risen_Christ</t>
  </si>
  <si>
    <t>Christ has died Christ is risen Christ</t>
  </si>
  <si>
    <t>CFE1994#0443=Dying_you_destroyed_our_death_rising_you</t>
  </si>
  <si>
    <t>CFE1994#0444=Holy_holy_holy_Lord_God_of_power_and</t>
  </si>
  <si>
    <t>©1987 Stephen Dean</t>
  </si>
  <si>
    <t>CFE1994#0445=Christ_has_died_Christ_is_risen_Christ</t>
  </si>
  <si>
    <t>CFE1994#0446=Christ_has_died_alleluia_Christ_is_risen</t>
  </si>
  <si>
    <t>CFE1994#0447=Dying_you_destroyed_our_death_rising_you</t>
  </si>
  <si>
    <t>20171227T1030_Weekday-Mass_1st=events_id</t>
  </si>
  <si>
    <t>Saint John, Apostle, Evangelist Feast</t>
  </si>
  <si>
    <t>CFE1994#0448=When_we_eat_this_bread_when_we_drink</t>
  </si>
  <si>
    <t>When we eat this bread when we drink</t>
  </si>
  <si>
    <t>CFE1994#0449=Through_him_with_him_in_the_unity_of_the</t>
  </si>
  <si>
    <t>Patrick Joseph</t>
  </si>
  <si>
    <t>©1986 Stephen Dean</t>
  </si>
  <si>
    <t>CFE1994#0450=Let_us_proclaim_the_mystery_of_faith</t>
  </si>
  <si>
    <t>CFE1994#0451=Amen_Amen_Amen_Amen_Amen</t>
  </si>
  <si>
    <t>Amen Amen Amen Amen Amen</t>
  </si>
  <si>
    <t>Traditional American</t>
  </si>
  <si>
    <t>CFE1994#0452=Hear_our_prayer_have_mercy</t>
  </si>
  <si>
    <t>Hear our prayer have mercy</t>
  </si>
  <si>
    <t>©1983 OCP Publicatio</t>
  </si>
  <si>
    <t>CFE1994#0453=Jesus_Lamb_of_God_bearer_of_our_sin</t>
  </si>
  <si>
    <t>Jesus Lamb of God bearer of our sin</t>
  </si>
  <si>
    <t>CFE1994#0454=Jesus_Lamb_of_God_Bread_of_Life_for_us</t>
  </si>
  <si>
    <t>Jesus Lamb of God Bread of Life for us</t>
  </si>
  <si>
    <t>CFE1994#0455=Jesus_Lamb_of_God_You_take_away_the_sin</t>
  </si>
  <si>
    <t>Jesus Lamb of God You take away the sin</t>
  </si>
  <si>
    <t>CFE1994#0456=Lamb_of_God_you_take_away_the_sins_of</t>
  </si>
  <si>
    <t>Lamb of God you take away the sins of</t>
  </si>
  <si>
    <t>CFE1994#0457=Jesus_Christ_lamb_of_God_Saviour_of_the</t>
  </si>
  <si>
    <t>Jesus Christ lamb of God Saviour of the</t>
  </si>
  <si>
    <t>Ernest Sands</t>
  </si>
  <si>
    <t>©1983,1989 OCP Publi</t>
  </si>
  <si>
    <t>CFE1994#0458=May_God_bless_and_keep_you_may_God's</t>
  </si>
  <si>
    <t>May God bless and keep you may God's</t>
  </si>
  <si>
    <t>©1988,1989 Christoph</t>
  </si>
  <si>
    <t>CFE1994#0459=Lord_have_mercy_Lord_have_mercy</t>
  </si>
  <si>
    <t>Lord have mercy Lord have mercy</t>
  </si>
  <si>
    <t>A. Gregory Murray</t>
  </si>
  <si>
    <t>©1975,1987 McCrimmon</t>
  </si>
  <si>
    <t>CFE1994#0460=Glory_to_God_in_the_highest_and_peace_to</t>
  </si>
  <si>
    <t>CFE1994#0461=Holy_holy_holy_Lord_God_of_power_and</t>
  </si>
  <si>
    <t>CFE1994#0462=Christ_has_died_Christ_is_risen_Christ</t>
  </si>
  <si>
    <t>CFE1994#0463=Amen</t>
  </si>
  <si>
    <t>Amen</t>
  </si>
  <si>
    <t>CFE1994#0464=Our_Father_who_art_in_heaven_hallowed_by</t>
  </si>
  <si>
    <t>Our Father who art in heaven hallowed by</t>
  </si>
  <si>
    <t>CFE1994#0465=For_the_kingdom_the_power_and_the_glory</t>
  </si>
  <si>
    <t>For the kingdom the power and the glory</t>
  </si>
  <si>
    <t>CFE1994#0466=Lamb_of_God_you_take_away_the_sins_of</t>
  </si>
  <si>
    <t>CFE1994#0467=Agnus_Dei_qui_tollis</t>
  </si>
  <si>
    <t>Agnus Dei qui tollis</t>
  </si>
  <si>
    <t>CFE1994#0467=Gloria_in_excelsis_Deo</t>
  </si>
  <si>
    <t>Gloria in excelsis Deo</t>
  </si>
  <si>
    <t>CFE1994#0467=Kyrie_eleison</t>
  </si>
  <si>
    <t>Kyrie eleison</t>
  </si>
  <si>
    <t>CFE1994#0467=Pater_noster</t>
  </si>
  <si>
    <t>Pater noster</t>
  </si>
  <si>
    <t>CFE1994#0467=Sanctus_Sanctus_Sanctus</t>
  </si>
  <si>
    <t>Sanctus Sanctus Sanctus</t>
  </si>
  <si>
    <t>CFE1994#0468=Credo_III</t>
  </si>
  <si>
    <t>Credo III</t>
  </si>
  <si>
    <t>CFE1994#0468=Kyrie_eleison_(Orbis_factor)</t>
  </si>
  <si>
    <t>Kyrie eleison (Orbis factor)</t>
  </si>
  <si>
    <t>CFE1994#0470=Sanctus_XVIII</t>
  </si>
  <si>
    <t>Sanctus XVIII</t>
  </si>
  <si>
    <t>CFE1994#0471=mortem_tuam_(Memorial_Acclamation)</t>
  </si>
  <si>
    <t>mortem tuam (Memorial Acclamation)</t>
  </si>
  <si>
    <t>CFE1994#0472=great_amen</t>
  </si>
  <si>
    <t>great amen</t>
  </si>
  <si>
    <t>CFE1994#0473=Agnus_Dei_XVIII</t>
  </si>
  <si>
    <t>Agnus Dei XVIII</t>
  </si>
  <si>
    <t>CFE1994#0474=Loving_Father_from_thy_bounty_choicest</t>
  </si>
  <si>
    <t>Loving Father from thy bounty choicest</t>
  </si>
  <si>
    <t>CFE1994#0475=Loving_Shepherd_of_Thy_sheep_Keep_Thy</t>
  </si>
  <si>
    <t>Loving Shepherd of Thy sheep Keep Thy</t>
  </si>
  <si>
    <t>Jane Eliza Leeson</t>
  </si>
  <si>
    <t>CFE1994#0476=Maiden_yet_a_mother_daughter_of_thy_Son</t>
  </si>
  <si>
    <t>Maiden yet a mother daughter of thy Son</t>
  </si>
  <si>
    <t>Dante Alighieri</t>
  </si>
  <si>
    <t>CFE1994#0477=Majesty_worship_His_majesty</t>
  </si>
  <si>
    <t>Majesty worship His majesty</t>
  </si>
  <si>
    <t>Jack Williams. Hayford</t>
  </si>
  <si>
    <t>CFE1994#0478=Make_me_a_channel_of_your_peace</t>
  </si>
  <si>
    <t>Make me a channel of your peace</t>
  </si>
  <si>
    <t>Prayer of St. Franscis
Sebastian Temple</t>
  </si>
  <si>
    <t>CFE1994#0479=Make_way_Make_way_for_Christ_the_King</t>
  </si>
  <si>
    <t>Make way Make way for Christ the King</t>
  </si>
  <si>
    <t>CFE1994#0480=Man_of_Galilee_will_you_come_and_stand</t>
  </si>
  <si>
    <t>Man of Galilee will you come and stand</t>
  </si>
  <si>
    <t>CFE1994#0481=Many_are_the_lightbeams_from_the_one</t>
  </si>
  <si>
    <t>Many are the lightbeams from the one</t>
  </si>
  <si>
    <t>Cyprian of Carthage</t>
  </si>
  <si>
    <t>© Verbum Forlong AB</t>
  </si>
  <si>
    <t>CFE1994#0482=Mary_crowned_with_living_light_temple_of</t>
  </si>
  <si>
    <t>Mary crowned with living light temple of</t>
  </si>
  <si>
    <t>CFE1994#0483=Mary_immaculate_star_of_the_morning</t>
  </si>
  <si>
    <t>Mary immaculate star of the morning</t>
  </si>
  <si>
    <t>F. W. Weatherall</t>
  </si>
  <si>
    <t>CFE1994#0484=May_Christ_the_Lord_of_Cana's_feast</t>
  </si>
  <si>
    <t>May Christ the Lord of Cana's feast</t>
  </si>
  <si>
    <t>David Mowbray</t>
  </si>
  <si>
    <t>CFE1994#0485=The_Lord_is_my_light_and_my_help_it_is</t>
  </si>
  <si>
    <t>The Lord is my light and my help it is</t>
  </si>
  <si>
    <t>CFE1994#0486=May_the_peace_of_Christ_be_with_you</t>
  </si>
  <si>
    <t>May the peace of Christ be with you</t>
  </si>
  <si>
    <t>CFE1994#0487=Meekness_and_Majesty_Manhood_and_Deity</t>
  </si>
  <si>
    <t>Meekness and Majesty Manhood and Deity</t>
  </si>
  <si>
    <t>CFE1994#0488=Mine_eyes_have_seen_the_glory</t>
  </si>
  <si>
    <t>Mine eyes have seen the glory</t>
  </si>
  <si>
    <t>Julia Ward Howe</t>
  </si>
  <si>
    <t>15 15 15 6 r 8 8 8 6</t>
  </si>
  <si>
    <t>CFE1994#0489=From_age_to_age_through_all_generations</t>
  </si>
  <si>
    <t>From age to age through all generations</t>
  </si>
  <si>
    <t>CFE1994#0490=Morning_has_broken_like_the_first</t>
  </si>
  <si>
    <t>Morning has broken like the first</t>
  </si>
  <si>
    <t>Eleanor Farjeon</t>
  </si>
  <si>
    <t>©1957, 1985 Gervase</t>
  </si>
  <si>
    <t>5 5 5 4 D</t>
  </si>
  <si>
    <t>CFE1994#0491=Moses_I_know_you're_the_man_The_Lord</t>
  </si>
  <si>
    <t>Moses I know you're the man The Lord</t>
  </si>
  <si>
    <t>© Stainer &amp; Bell</t>
  </si>
  <si>
    <t>CFE1994#0492=Most_ancient_of_all_mysteries_Before_Thy</t>
  </si>
  <si>
    <t>Most ancient of all mysteries Before Thy</t>
  </si>
  <si>
    <t>CFE1994#0493=Mother_of_our_Lord_we_greet_you_we_have</t>
  </si>
  <si>
    <t>Mother of our Lord we greet you we have</t>
  </si>
  <si>
    <t>CFE1994#0494=Set_us_apart_as_your_priesthood_and</t>
  </si>
  <si>
    <t>Set us apart as your priesthood and</t>
  </si>
  <si>
    <t>Paschal Jordon</t>
  </si>
  <si>
    <t>© Paschal Jordan</t>
  </si>
  <si>
    <t>CFE1994#0495=My_God_accept_my_heart_this_day_And_make</t>
  </si>
  <si>
    <t>My God accept my heart this day And make</t>
  </si>
  <si>
    <t>Matthew Bridges</t>
  </si>
  <si>
    <t>CFE1994#0496=My_God_and_is_thy_table_spread_And_doth</t>
  </si>
  <si>
    <t>My God and is thy table spread And doth</t>
  </si>
  <si>
    <t>Philip Doddridge
Isaac Watts</t>
  </si>
  <si>
    <t>©1755 Oxford Univers</t>
  </si>
  <si>
    <t>CFE1994#0497=My_God_how_wonderful_Thou_art_Thy_majesty_how</t>
  </si>
  <si>
    <t>My God how wonderful Thou art Thy majesty how</t>
  </si>
  <si>
    <t>CFE1994#0498=My_God_I_love_Thee_Not_because_I_hope</t>
  </si>
  <si>
    <t>My God I love Thee Not because I hope</t>
  </si>
  <si>
    <t>Francis Xavier
Edward Caswall
tr/ad
Edward Caswall</t>
  </si>
  <si>
    <t>CFE1994#0499=My_God_loves_me_His_love_will_never_end</t>
  </si>
  <si>
    <t>My God loves me His love will never end</t>
  </si>
  <si>
    <t>Anonymous
Sandra Joan Billington</t>
  </si>
  <si>
    <t>CFE1994#0500=My_Lord_what_love_is_this_that_pays_so</t>
  </si>
  <si>
    <t>My Lord what love is this that pays so</t>
  </si>
  <si>
    <t>©1989 Make Way Music</t>
  </si>
  <si>
    <t>CFE1994#0501=You_who_search_in_the_desert_you_who</t>
  </si>
  <si>
    <t>You who search in the desert you who</t>
  </si>
  <si>
    <t>Margaret Macabe</t>
  </si>
  <si>
    <t>©1986 Anthony Sharpe</t>
  </si>
  <si>
    <t>CFE1994#0502=The_Lord_is_my_Shepherd_There_is_nothing</t>
  </si>
  <si>
    <t>The Lord is my Shepherd There is nothing</t>
  </si>
  <si>
    <t>CFE1994#0503=My_song_is_love_unknown_My_Saviour's</t>
  </si>
  <si>
    <t>My song is love unknown My Saviour's</t>
  </si>
  <si>
    <t>Samuel Crossman</t>
  </si>
  <si>
    <t>6 6 6 6 8 8 extended</t>
  </si>
  <si>
    <t>CFE1994#0504=My_soul_cannot_be_still_my_heart_cries</t>
  </si>
  <si>
    <t>My soul cannot be still my heart cries</t>
  </si>
  <si>
    <t>CFE1994#0505=Lord_you_know_that_my_heart_is_not_proud</t>
  </si>
  <si>
    <t>Lord you know that my heart is not proud</t>
  </si>
  <si>
    <t>Mary Claire</t>
  </si>
  <si>
    <t>CFE1994#0506=My_soul_proclaims_his_mighty_deeds_My</t>
  </si>
  <si>
    <t>My soul proclaims his mighty deeds My</t>
  </si>
  <si>
    <t>CFE1994#0507=My_strength_comes_from_the_Lord_my_God</t>
  </si>
  <si>
    <t>My strength comes from the Lord my God</t>
  </si>
  <si>
    <t>Valerie Helen van Hove</t>
  </si>
  <si>
    <t>CFE1994#0508=New_praises_be_given_to_Christ_newly</t>
  </si>
  <si>
    <t>New praises be given to Christ newly</t>
  </si>
  <si>
    <t>Venerable Bede</t>
  </si>
  <si>
    <t>CFE1994#0509=New_songs_of_celebration_render</t>
  </si>
  <si>
    <t>New songs of celebration render</t>
  </si>
  <si>
    <t>Erik Routley</t>
  </si>
  <si>
    <t>©1974 Hope Publishin</t>
  </si>
  <si>
    <t>9 8 9 8 D</t>
  </si>
  <si>
    <t>CFE1994#0510=Now_come_to_me_all_you_who_seek_and</t>
  </si>
  <si>
    <t>Now come to me all you who seek and</t>
  </si>
  <si>
    <t>CFE1994#0511=You_who_have_touched_us_and_graced_us</t>
  </si>
  <si>
    <t>You who have touched us and graced us</t>
  </si>
  <si>
    <t>CFE1994#0512=Now_thank_we_all_our_God_With_hearts</t>
  </si>
  <si>
    <t>Now thank we all our God With hearts</t>
  </si>
  <si>
    <t>Martin Rinkart
Katherine Winkworth
tr/ad
Katherine Winkworth</t>
  </si>
  <si>
    <t>c.1636,1647,1856</t>
  </si>
  <si>
    <t>6 7 6 7 6 6 6 6</t>
  </si>
  <si>
    <t>CFE1994#0513=Now_the_green_blade_rises_from_the</t>
  </si>
  <si>
    <t>Now the green blade rises from the</t>
  </si>
  <si>
    <t>John MacLeod Campbell Crum</t>
  </si>
  <si>
    <t>©1928 Oxford Univers</t>
  </si>
  <si>
    <t>11 10 10 11</t>
  </si>
  <si>
    <t>CFE1994#0514=Now_watch_over_God's_coming_be_patient</t>
  </si>
  <si>
    <t>Now watch over God's coming be patient</t>
  </si>
  <si>
    <t>CFE1994#0515=Now_with_the_fading_light_of_day_Maker</t>
  </si>
  <si>
    <t>Now with the fading light of day Maker</t>
  </si>
  <si>
    <t>Te lucis ane terminum</t>
  </si>
  <si>
    <t>© Novello and Compan</t>
  </si>
  <si>
    <t>CFE1994#0516=Now_with_the_fast_departing_light_maker</t>
  </si>
  <si>
    <t>Now with the fast departing light maker</t>
  </si>
  <si>
    <t>7 cent</t>
  </si>
  <si>
    <t>CFE1994#0517=O_Bread_of_Heaven_beneath_this_veil</t>
  </si>
  <si>
    <t>O Bread of Heaven beneath this veil</t>
  </si>
  <si>
    <t>Alfonso (Alphononso) Maria de’ Liguon
Edmund Vaughan
tr/ad
Edmund Vaughan</t>
  </si>
  <si>
    <t>CFE1994#0518=O_changeless_Christ_for_ever_new</t>
  </si>
  <si>
    <t>O changeless Christ for ever new</t>
  </si>
  <si>
    <t>CFE1994#0519=O_Christe_Domine_Jesu</t>
  </si>
  <si>
    <t>O Christe Domine Jesu</t>
  </si>
  <si>
    <t>CFE1994#0520=O_come_all_ye_faithful_joyful_and</t>
  </si>
  <si>
    <t>O come all ye faithful joyful and</t>
  </si>
  <si>
    <t>John Francis Wade
Frederick Oakeley
William Thomas Brooke
tr/ad
Frederick Oakeley
William Thomas Brooke</t>
  </si>
  <si>
    <t>6 6 10 5 6 and refrain</t>
  </si>
  <si>
    <t>CFE1994#0521=O_come_and_mourn_with_me_awhile</t>
  </si>
  <si>
    <t>O come and mourn with me awhile</t>
  </si>
  <si>
    <t>CFE1994#0522=O_come_O_come_Emmanuel_And_ransom</t>
  </si>
  <si>
    <t>O come O come Emmanuel And ransom</t>
  </si>
  <si>
    <t>Psalteriolum Cantionum Catholi Latin Hymn
Charles (Carolo) Coffin
John Mason Neale
tr/ad
John Mason Neale</t>
  </si>
  <si>
    <t>12 cent,1851</t>
  </si>
  <si>
    <t>CFE1994#0523=O_comfort_my_people_and_calm_all_their</t>
  </si>
  <si>
    <t>O comfort my people and calm all their</t>
  </si>
  <si>
    <t>Chrysogonus Waddell
tr/ad
Chrysogonus Waddell</t>
  </si>
  <si>
    <t>© Chrysogonus Waddel</t>
  </si>
  <si>
    <t>CFE1994#0524=O_Father_take_in_sign_of_love_these_gift</t>
  </si>
  <si>
    <t>O Father take in sign of love these gift</t>
  </si>
  <si>
    <t>CFE1994#0525=O_food_of_travellers_angels_bread_manna</t>
  </si>
  <si>
    <t>O food of travellers angels bread manna</t>
  </si>
  <si>
    <t>Maintzisch Gesangbuch</t>
  </si>
  <si>
    <t>CFE1994#0526=O_freedom_O_freedom_O_freedom_O_yes_I</t>
  </si>
  <si>
    <t>O freedom O freedom O freedom O yes I</t>
  </si>
  <si>
    <t>South African Traditional</t>
  </si>
  <si>
    <t>CFE1994#0527=O_God_of_earth_and_altar_bow_down_and</t>
  </si>
  <si>
    <t>O God of earth and altar bow down and</t>
  </si>
  <si>
    <t>Gilbert Keith Chesterton</t>
  </si>
  <si>
    <t>CFE1994#0528=O_God_our_help_in_ages_past_Our_hope_for</t>
  </si>
  <si>
    <t>O God our help in ages past Our hope for</t>
  </si>
  <si>
    <t>CFE1994#0528=Our_God_our_help_in_ages_past_Our_hope</t>
  </si>
  <si>
    <t>Our God our help in ages past Our hope</t>
  </si>
  <si>
    <t>CFE1994#0529=O_God_thy_people_gather_obedient_to_thy</t>
  </si>
  <si>
    <t>O God thy people gather obedient to thy</t>
  </si>
  <si>
    <t>Anthony Nye</t>
  </si>
  <si>
    <t>CFE1994#0530=O_God_we_give_ourselves_today_with_bread</t>
  </si>
  <si>
    <t>O God we give ourselves today with bread</t>
  </si>
  <si>
    <t>CFE1994#0531=O_Godhead_hid_devoutly_I_adore_thee_who</t>
  </si>
  <si>
    <t>O Godhead hid devoutly I adore thee who</t>
  </si>
  <si>
    <t>CFE1994#0532=O_great_Saint_David_still_we_hear_thee</t>
  </si>
  <si>
    <t>O great Saint David still we hear thee</t>
  </si>
  <si>
    <t>Francis Mostyn</t>
  </si>
  <si>
    <t>CFE1994#0533=O_radiant_star_of_heaven_illuminating</t>
  </si>
  <si>
    <t>O radiant star of heaven illuminating</t>
  </si>
  <si>
    <t>CFE1994#0534=Even_sparrows_find_a_home_with_you_and</t>
  </si>
  <si>
    <t>Even sparrows find a home with you and</t>
  </si>
  <si>
    <t>Randall de Bruyn</t>
  </si>
  <si>
    <t>CFE1994#0535=O_Jesus_Christ_remember_when_thou_shalt</t>
  </si>
  <si>
    <t>O Jesus Christ remember when thou shalt</t>
  </si>
  <si>
    <t>Edward Caswall</t>
  </si>
  <si>
    <t>CFE1994#0536=O_Jesus_I_have_promised_To_serve_Thee</t>
  </si>
  <si>
    <t>O Jesus I have promised To serve Thee</t>
  </si>
  <si>
    <t>John Ernest Bode</t>
  </si>
  <si>
    <t>CFE1994#0537=O_king_of_might_and_splendour_creator</t>
  </si>
  <si>
    <t>O king of might and splendour creator</t>
  </si>
  <si>
    <t>© A. Gregory Murray</t>
  </si>
  <si>
    <t>CFE1994#0538=O_lady_full_of_God's_own_grace_whose</t>
  </si>
  <si>
    <t>O lady full of God's own grace whose</t>
  </si>
  <si>
    <t>8 8 8 8 r 8 8 8 8</t>
  </si>
  <si>
    <t>CFE1994#0539=O_light_forever_dawning_beyond_the_dark</t>
  </si>
  <si>
    <t>O light forever dawning beyond the dark</t>
  </si>
  <si>
    <t>CFE1994#0540=O_little_town_of_Bethlehem_How_still_we</t>
  </si>
  <si>
    <t>O little town of Bethlehem How still we</t>
  </si>
  <si>
    <t>Phillips Brooks</t>
  </si>
  <si>
    <t>8 6 8 6 7 6 8 6</t>
  </si>
  <si>
    <t>CFE1994#0541=Help_your_people_Lord_O_God_our_Saviour</t>
  </si>
  <si>
    <t>Help your people Lord O God our Saviour</t>
  </si>
  <si>
    <t>©1965,1966 World Lib</t>
  </si>
  <si>
    <t>CFE1994#0542=O_Lord_hear_my_prayer</t>
  </si>
  <si>
    <t>O Lord hear my prayer</t>
  </si>
  <si>
    <t>CFE1994#0543=Keep_me_safe_O_God_I_take_refuge_in_you.</t>
  </si>
  <si>
    <t>Keep me safe O God I take refuge in you.</t>
  </si>
  <si>
    <t>The Grail
Paul Inwood</t>
  </si>
  <si>
    <t>CFE1994#0544=O_mother_blest_whom_God_bestows</t>
  </si>
  <si>
    <t>O mother blest whom God bestows</t>
  </si>
  <si>
    <t>8 6 8 6 r 7 5 7 5</t>
  </si>
  <si>
    <t>CFE1994#0545=O_my_Lord_within_my_heart_pride_will</t>
  </si>
  <si>
    <t>O my Lord within my heart pride will</t>
  </si>
  <si>
    <t>7 5 7 5 and refrain</t>
  </si>
  <si>
    <t>CFE1994#0546=O_perfect_love_all_human_thought</t>
  </si>
  <si>
    <t>O perfect love all human thought</t>
  </si>
  <si>
    <t>Dorothy Frances Blomfield Gurney
John Ellerton</t>
  </si>
  <si>
    <t>CFE1994#0547=O_praise_ye_the_Lord_Praise_Him_In_the</t>
  </si>
  <si>
    <t>O praise ye the Lord Praise Him In the</t>
  </si>
  <si>
    <t>5 5 5 5 6 5 6 5</t>
  </si>
  <si>
    <t>CFE1994#0548=O_praise_our_great_and_gracious_Lord</t>
  </si>
  <si>
    <t>O praise our great and gracious Lord</t>
  </si>
  <si>
    <t>Harriet Auber</t>
  </si>
  <si>
    <t>CFE1994#0549=O_Priest_and_Victim_Lord_of_life_throw</t>
  </si>
  <si>
    <t>O Priest and Victim Lord of life throw</t>
  </si>
  <si>
    <t>CFE1994#0550=O_purest_of_creatures_Sweet_mother_sweet</t>
  </si>
  <si>
    <t>O purest of creatures Sweet mother sweet</t>
  </si>
  <si>
    <t>CFE1994#0551=O_raise_your_eyes_on_high_and_see_there</t>
  </si>
  <si>
    <t>O raise your eyes on high and see there</t>
  </si>
  <si>
    <t>Ralph Wright</t>
  </si>
  <si>
    <t>© Ampleforth Abbey T</t>
  </si>
  <si>
    <t>CFE1994#0552=O_sacred_head_sore_wounded_Defiled</t>
  </si>
  <si>
    <t>O sacred head sore wounded Defiled</t>
  </si>
  <si>
    <t>Paul Gerhardt
Robert Seymour Bridges
tr/ad
Robert Seymour Bridges</t>
  </si>
  <si>
    <t>CFE1994#0553=O_Sacred_Heart_our_home_lies_deep_in_the</t>
  </si>
  <si>
    <t>O Sacred Heart our home lies deep in the</t>
  </si>
  <si>
    <t>Francis Stanfield</t>
  </si>
  <si>
    <t>4 6 8 8 4</t>
  </si>
  <si>
    <t>CFE1994#0554=O_salutaris_hostia_Quae_caeli_pandis</t>
  </si>
  <si>
    <t>O salutaris hostia Quae caeli pandis</t>
  </si>
  <si>
    <t>CFE1994#0555=Come_ring_out_our_joy_to_the_Lord_hail</t>
  </si>
  <si>
    <t>Come ring out our joy to the Lord hail</t>
  </si>
  <si>
    <t>The Grail
Chris O'Hara</t>
  </si>
  <si>
    <t>CFE1994#0556=O_Thou_who_at_Thy_eucharist_didst_pray</t>
  </si>
  <si>
    <t>O Thou who at Thy eucharist didst pray</t>
  </si>
  <si>
    <t>William Harry Turton</t>
  </si>
  <si>
    <t>CFE1994#0557=O_Thou_who_camest_from_above_Ready_for_all_Thy</t>
  </si>
  <si>
    <t>O Thou who camest from above Ready for all Thy</t>
  </si>
  <si>
    <t>8 8 8 8 (L.M.) extended</t>
  </si>
  <si>
    <t>CFE1994#0558=The_water_of_life_renews_the_soul_your</t>
  </si>
  <si>
    <t>The water of life renews the soul your</t>
  </si>
  <si>
    <t>©1985 Chris O'Hara/M</t>
  </si>
  <si>
    <t>CFE1994#0559=O_worship_the_King_All_glorious_above_O_gratefully</t>
  </si>
  <si>
    <t>O worship the King All glorious above O gratefully</t>
  </si>
  <si>
    <t>William Kethe
Robert Grant</t>
  </si>
  <si>
    <t>CFE1994#0560=O_worship_the_Lord_in_the_beauty_of_Holiness</t>
  </si>
  <si>
    <t>O worship the Lord in the beauty of Holiness</t>
  </si>
  <si>
    <t>12 10 12 10</t>
  </si>
  <si>
    <t>CFE1994#0560=Worship_the_Lord_in_the_beauty_of_Holiness</t>
  </si>
  <si>
    <t>Worship the Lord in the beauty of Holiness</t>
  </si>
  <si>
    <t>CFE1994#0561=Of_one_that_is_so_fair_and_bright</t>
  </si>
  <si>
    <t>Of one that is so fair and bright</t>
  </si>
  <si>
    <t>Medieval</t>
  </si>
  <si>
    <t>CFE1994#0562=Of_the_Father's_love_begotten_Ere_the</t>
  </si>
  <si>
    <t>Of the Father's love begotten Ere the</t>
  </si>
  <si>
    <t>Marcus Aurelius Clemens Prudentius
John Mason Neale
Henry Williams Baker
tr/ad
John Mason Neale
Henry Williams Baker</t>
  </si>
  <si>
    <t>5 cent,1854,1859</t>
  </si>
  <si>
    <t>8 7 8 7 8 7 7</t>
  </si>
  <si>
    <t>CFE1994#0563=Of_the_glorious_Body_telling_O_my_tongue</t>
  </si>
  <si>
    <t>Of the glorious Body telling O my tongue</t>
  </si>
  <si>
    <t>Thomas Aquinas
John Mason Neale
others
tr/ad
John Mason Neale
others</t>
  </si>
  <si>
    <t>CFE1994#0564=As_a_dry_and_weary_desert_land_so_my</t>
  </si>
  <si>
    <t>As a dry and weary desert land so my</t>
  </si>
  <si>
    <t>CFE1994#0565=O_healing_river_send_down_your_waters</t>
  </si>
  <si>
    <t>O healing river send down your waters</t>
  </si>
  <si>
    <t>Fred Hellerman
Fran Minkoff</t>
  </si>
  <si>
    <t>©1964 Appleseed Musi</t>
  </si>
  <si>
    <t>CFE1994#0566=Spirit_of_God_Spirit_of_God</t>
  </si>
  <si>
    <t>Spirit of God Spirit of God</t>
  </si>
  <si>
    <t>©1974,1994 Sisters o</t>
  </si>
  <si>
    <t>CFE1994#0567=O_Lord_all_the_world_belongs_to_you</t>
  </si>
  <si>
    <t>O Lord all the world belongs to you</t>
  </si>
  <si>
    <t>CFE1994#0568=O_Lord_my_God_When_I_in_awesome_wonder</t>
  </si>
  <si>
    <t>O Lord my God When I in awesome wonder</t>
  </si>
  <si>
    <t>Carl Gustaf Boberg
Stuart Wesley Keane Hine
tr/ad
Stuart Wesley Keane Hine</t>
  </si>
  <si>
    <t>11 10 11 10 and refrain</t>
  </si>
  <si>
    <t>CFE1994#0569=O_the_Lord_looked_down_from_his_window</t>
  </si>
  <si>
    <t>O the Lord looked down from his window</t>
  </si>
  <si>
    <t>CFE1994#0570=O_the_love_of_my_Lord_is_the_essence_of</t>
  </si>
  <si>
    <t>O the love of my Lord is the essence of</t>
  </si>
  <si>
    <t>CFE1994#0571=O_when_the_Saints_go_marching_in</t>
  </si>
  <si>
    <t>O when the Saints go marching in</t>
  </si>
  <si>
    <t>Traditional
David G. Wilson</t>
  </si>
  <si>
    <t>CFE1994#0572=Before_I_formed_you_in_the_womb_I_knew</t>
  </si>
  <si>
    <t>Before I formed you in the womb I knew</t>
  </si>
  <si>
    <t>Damian Lundy</t>
  </si>
  <si>
    <t>CFE1994#0573=On_a_hill_far_away_stood_an_old_rugged</t>
  </si>
  <si>
    <t>On a hill far away stood an old rugged</t>
  </si>
  <si>
    <t>Rev. George Bennard</t>
  </si>
  <si>
    <t>CFE1994#0574=On_Christmas_night_all_Christians_sing</t>
  </si>
  <si>
    <t>On Christmas night all Christians sing</t>
  </si>
  <si>
    <t>Traditional English Carol</t>
  </si>
  <si>
    <t>CFE1994#0575=On_Jordan's_bank_the_Baptist's_cry</t>
  </si>
  <si>
    <t>On Jordan's bank the Baptist's cry</t>
  </si>
  <si>
    <t>Charles (Carolo) Coffin
John Chandler
Charles Winfred Douglas
tr/ad
John Chandler
Charles Winfred Douglas</t>
  </si>
  <si>
    <t>CFE1994#0576=On_this_house_your_blessing_Lord_on_this</t>
  </si>
  <si>
    <t>On this house your blessing Lord on this</t>
  </si>
  <si>
    <t>7 7 7 7 9 7 7 7</t>
  </si>
  <si>
    <t>CFE1994#0577=Once_in_royal_David's_city_Stood_a_lowly</t>
  </si>
  <si>
    <t>Once in royal David's city Stood a lowly</t>
  </si>
  <si>
    <t>8 7 8 7 7 7</t>
  </si>
  <si>
    <t>CFE1994#0578=Gentile_or_Jew_servant_or_free_Woman_or_man_not</t>
  </si>
  <si>
    <t>Gentile or Jew servant or free Woman or man not</t>
  </si>
  <si>
    <t>©1978 John B. Foley/</t>
  </si>
  <si>
    <t>CFE1994#0579=One_day_will_come_when_this_world_which</t>
  </si>
  <si>
    <t>One day will come when this world which</t>
  </si>
  <si>
    <t>Ronald Gokool</t>
  </si>
  <si>
    <t>CFE1994#0580=One_shall_tell_another_And_he_shall_tell</t>
  </si>
  <si>
    <t>One shall tell another And he shall tell</t>
  </si>
  <si>
    <t>©1981 Thankyou Music</t>
  </si>
  <si>
    <t>CFE1994#0581=Onward_Christian_soldiers_marching_as_to</t>
  </si>
  <si>
    <t>Onward Christian soldiers marching as to</t>
  </si>
  <si>
    <t>Sabine Baring-Gould</t>
  </si>
  <si>
    <t>6 5 6 5 D and refrain</t>
  </si>
  <si>
    <t>CFE1994#0582=Open_your_ears_O_Christian_people_open</t>
  </si>
  <si>
    <t>Open your ears O Christian people open</t>
  </si>
  <si>
    <t>©1966,1979 OCP Publi</t>
  </si>
  <si>
    <t>CFE1994#0583=Ostende_nobis_Domine</t>
  </si>
  <si>
    <t>Ostende nobis Domine</t>
  </si>
  <si>
    <t>CFE1994#0584=Our_Father_who_art_in_heaven_Hallowed</t>
  </si>
  <si>
    <t>Our Father who art in heaven Hallowed</t>
  </si>
  <si>
    <t>Traditional Caribbean</t>
  </si>
  <si>
    <t>CFE1994#0585=Our_Father_who_art_in_heaven_hallowed</t>
  </si>
  <si>
    <t>Our Father who art in heaven hallowed</t>
  </si>
  <si>
    <t>CFE1994#0586=Our_Father_who_art_in_heaven_hallowed</t>
  </si>
  <si>
    <t>John Rombaut</t>
  </si>
  <si>
    <t>CFE1994#0587=Our_Father_we_have_wandered_and_hidden</t>
  </si>
  <si>
    <t>Our Father we have wandered and hidden</t>
  </si>
  <si>
    <t>CFE1994#0588=Our_Saviour_Jesus_Christ_proclaimed_that</t>
  </si>
  <si>
    <t>Our Saviour Jesus Christ proclaimed that</t>
  </si>
  <si>
    <t>CFE1994#0589=Ours_were_the_sins_you_bore_ours_were</t>
  </si>
  <si>
    <t>Ours were the sins you bore ours were</t>
  </si>
  <si>
    <t>CFE1994#0590=Come_Lord_and_heal_us_O_Lamb_of_God</t>
  </si>
  <si>
    <t>Come Lord and heal us O Lamb of God</t>
  </si>
  <si>
    <t>Francesca Leftley</t>
  </si>
  <si>
    <t>©1985,1994 Francesca</t>
  </si>
  <si>
    <t>CFE1994#0591=Let_us_take_the_words_you_give_strong</t>
  </si>
  <si>
    <t>Let us take the words you give strong</t>
  </si>
  <si>
    <t>©1989 Christopher Wa</t>
  </si>
  <si>
    <t>7 7 7 7 r 8 8 8 7</t>
  </si>
  <si>
    <t>CFE1994#0592=Out_of_deep_unordered_water_God_created</t>
  </si>
  <si>
    <t>Out of deep unordered water God created</t>
  </si>
  <si>
    <t>CFE1994#0593=Pange_lingua_gloriosi</t>
  </si>
  <si>
    <t>Pange lingua gloriosi</t>
  </si>
  <si>
    <t>CFE1994#0594=Peace_I_give_to_you_my_friends_Peace_the</t>
  </si>
  <si>
    <t>Peace I give to you my friends Peace the</t>
  </si>
  <si>
    <t>©1987 Anthony Sharpe</t>
  </si>
  <si>
    <t>7 7 10 7</t>
  </si>
  <si>
    <t>CFE1994#0595=Peace_is_flowing_like_a_river</t>
  </si>
  <si>
    <t>Peace is flowing like a river</t>
  </si>
  <si>
    <t>CFE1994#0596=Peace_is_the_gift_of_heaven_to_earth</t>
  </si>
  <si>
    <t>Peace is the gift of heaven to earth</t>
  </si>
  <si>
    <t>CFE1994#0597=Peace_perfect_peace_Is_the_gift</t>
  </si>
  <si>
    <t>Peace perfect peace Is the gift</t>
  </si>
  <si>
    <t>CFE1994#0598=Peace_perfect_peace_in_this_dark_world</t>
  </si>
  <si>
    <t>Peace perfect peace in this dark world</t>
  </si>
  <si>
    <t>Edward Henry Bickersteth</t>
  </si>
  <si>
    <t>©1875 McCrimmon Publ</t>
  </si>
  <si>
    <t>CFE1994#0599=Seeing_the_crowd_Jesus_went_up_to_the</t>
  </si>
  <si>
    <t>Seeing the crowd Jesus went up to the</t>
  </si>
  <si>
    <t>Malcolm Campbell-Carr</t>
  </si>
  <si>
    <t>CFE1994#0600=Praise_Him_on_the_trumpet</t>
  </si>
  <si>
    <t>Praise Him on the trumpet</t>
  </si>
  <si>
    <t>John Kennett</t>
  </si>
  <si>
    <t>CFE1994#0601=Praise_Him_praise_Him_Praise_Him_in</t>
  </si>
  <si>
    <t>Praise Him praise Him Praise Him in</t>
  </si>
  <si>
    <t>4 6 6 4 7</t>
  </si>
  <si>
    <t>CFE1994#0602=Let_us_praise_the_King_of_heaven_To_his</t>
  </si>
  <si>
    <t>Let us praise the King of heaven To his</t>
  </si>
  <si>
    <t>CFE1994#0602=Praise_my_soul_the_King_of_heaven_To_His</t>
  </si>
  <si>
    <t>Praise my soul the King of heaven To His</t>
  </si>
  <si>
    <t>CFE1994#0603=Praise_now_your_God_every_tongue_every</t>
  </si>
  <si>
    <t>Praise now your God every tongue every</t>
  </si>
  <si>
    <t>L. de Vocht</t>
  </si>
  <si>
    <t>© C. J. Marivoet</t>
  </si>
  <si>
    <t>CFE1994#0604=Praise_him_for_the_sun_and_for_the_stars</t>
  </si>
  <si>
    <t>Praise him for the sun and for the stars</t>
  </si>
  <si>
    <t>Gerald O'Mahony</t>
  </si>
  <si>
    <t>CFE1994#0605=Praise_the_Lord_ye_heavens_adore_Him_Praise_Him</t>
  </si>
  <si>
    <t>Praise the Lord ye heavens adore Him Praise Him</t>
  </si>
  <si>
    <t>Foundling Hospital Collection
Edward Osler
John Kempthorne</t>
  </si>
  <si>
    <t>CFE1994#0606=Praise_to_the_Holiest_in_the_height_And</t>
  </si>
  <si>
    <t>Praise to the Holiest in the height And</t>
  </si>
  <si>
    <t>CFE1994#0607=Praise_to_the_Lord_our_God_let_us_sing</t>
  </si>
  <si>
    <t>Praise to the Lord our God let us sing</t>
  </si>
  <si>
    <t>CFE1994#0608=Praise_to_the_Lord_the_Almighty_the_King</t>
  </si>
  <si>
    <t>Praise to the Lord the Almighty the King</t>
  </si>
  <si>
    <t>Joachim Neander
Rupert E. Davies
Katherine Winkworth
others
tr/ad
Katherine Winkworth
others</t>
  </si>
  <si>
    <t>14 14 4 7 8</t>
  </si>
  <si>
    <t>CFE1994#0609=Praise_we_now_the_Lord_our_God_voices</t>
  </si>
  <si>
    <t>Praise we now the Lord our God voices</t>
  </si>
  <si>
    <t>David McRoberts</t>
  </si>
  <si>
    <t>CFE1994#0610=Praise_we_our_God_with_joy_and_gladness</t>
  </si>
  <si>
    <t>Praise we our God with joy and gladness</t>
  </si>
  <si>
    <t>Frederick Oakeley
Unknown</t>
  </si>
  <si>
    <t>CFE1994#0611=Praise_we_the_Lord_who_made_all_beauty</t>
  </si>
  <si>
    <t>Praise we the Lord who made all beauty</t>
  </si>
  <si>
    <t>Steuart Wilson</t>
  </si>
  <si>
    <t>9 8 9 8 9 8</t>
  </si>
  <si>
    <t>CFE1994#0612=Repent_for_the_Kingdom_of_God_is_at_hand</t>
  </si>
  <si>
    <t>Repent for the Kingdom of God is at hand</t>
  </si>
  <si>
    <t>CFE1994#0613=Promised_Lord_and_Christ_is_he_may_we</t>
  </si>
  <si>
    <t>Promised Lord and Christ is he may we</t>
  </si>
  <si>
    <t>Jewish Passover Song</t>
  </si>
  <si>
    <t>CFE1994#0614=Psallite_Domino_in_voce_psalmi</t>
  </si>
  <si>
    <t>Psallite Domino in voce psalmi</t>
  </si>
  <si>
    <t>CFE1994#0615=Reap_me_the_earth_as_a_harvest_to_God</t>
  </si>
  <si>
    <t>Reap me the earth as a harvest to God</t>
  </si>
  <si>
    <t>Peter Icarus</t>
  </si>
  <si>
    <t>CFE1994#0616=Regina_cæli_lætara_alleluia</t>
  </si>
  <si>
    <t>Regina cæli lætara alleluia</t>
  </si>
  <si>
    <t>11 cent</t>
  </si>
  <si>
    <t>CFE1994#0617=Rejoice_in_the_Lord_always_And_again_I</t>
  </si>
  <si>
    <t>Rejoice in the Lord always And again I</t>
  </si>
  <si>
    <t>Evelyn Tarner</t>
  </si>
  <si>
    <t>©1967 Sacred Songs</t>
  </si>
  <si>
    <t>CFE1994#0618=Now_is_the_time_for_us_to_march_upon_the</t>
  </si>
  <si>
    <t>Now is the time for us to march upon the</t>
  </si>
  <si>
    <t>CFE1994#0619=Rejoice_the_Lord_is_King_Your_Lord_and_King_adore</t>
  </si>
  <si>
    <t>Rejoice the Lord is King Your Lord and King adore</t>
  </si>
  <si>
    <t>CFE1994#0620=Rejoice_today_with_one_accord_Sing_out</t>
  </si>
  <si>
    <t>Rejoice today with one accord Sing out</t>
  </si>
  <si>
    <t>Geoffrey Keith</t>
  </si>
  <si>
    <t>CFE1994#0621=Lord_make_me_know_your_ways_Lord_teach</t>
  </si>
  <si>
    <t>CFE1994#0622=Saints_of_God_come_to_his_aid_Hasten_to</t>
  </si>
  <si>
    <t>Saints of God come to his aid Hasten to</t>
  </si>
  <si>
    <t>ICEL</t>
  </si>
  <si>
    <t>©1985 International</t>
  </si>
  <si>
    <t>10 10 r 8 9 8 9</t>
  </si>
  <si>
    <t>CFE1994#0623=Ride_on_Ride_on_in_Majesty_In_lowly_pomp_ride_on</t>
  </si>
  <si>
    <t>Ride on Ride on in Majesty In lowly pomp ride on</t>
  </si>
  <si>
    <t>Henry Hart Milman</t>
  </si>
  <si>
    <t>CFE1994#0624=Rock_of_Ages_cleft_for_me_Let_me_hide_myself_in</t>
  </si>
  <si>
    <t>Rock of Ages cleft for me Let me hide myself in</t>
  </si>
  <si>
    <t>Augustus Montague Toplady</t>
  </si>
  <si>
    <t>CFE1994#0624=Rock_of_Ages_shelter_me_Let_me_hide_myself_in</t>
  </si>
  <si>
    <t>Rock of Ages shelter me Let me hide myself in</t>
  </si>
  <si>
    <t>CFE1994#0625=Round_me_falls_the_night_Saviour_be_my</t>
  </si>
  <si>
    <t>Round me falls the night Saviour be my</t>
  </si>
  <si>
    <t>1929-03-17</t>
  </si>
  <si>
    <t>William Romanis</t>
  </si>
  <si>
    <t>10 8 8 10</t>
  </si>
  <si>
    <t>CFE1994#0626=Safe_in_the_shadow_of_the_Lord</t>
  </si>
  <si>
    <t>Safe in the shadow of the Lord</t>
  </si>
  <si>
    <t>©1970 Timothy Dudley</t>
  </si>
  <si>
    <t>Production Manager</t>
  </si>
  <si>
    <t>CFE1994#0627=Saint_Joseph_God_has_chosen_you_to_keep</t>
  </si>
  <si>
    <t>Saint Joseph God has chosen you to keep</t>
  </si>
  <si>
    <t>James J. O'Donahue</t>
  </si>
  <si>
    <t>© James J. O'Donahue</t>
  </si>
  <si>
    <t>CFE1994#0628=Salve_Regina_Mater_musericordiae</t>
  </si>
  <si>
    <t>Salve Regina Mater musericordiae</t>
  </si>
  <si>
    <t>CFE1994#0629=Seasons_come_seasons_go_moon_struck_tide</t>
  </si>
  <si>
    <t>Seasons come seasons go moon struck tide</t>
  </si>
  <si>
    <t>6 7 8 8 10 10</t>
  </si>
  <si>
    <t>CFE1994#0630=See_amid_the_winter's_snow_Born_for_us</t>
  </si>
  <si>
    <t>See amid the winter's snow Born for us</t>
  </si>
  <si>
    <t>7 7 7 7 and refrain</t>
  </si>
  <si>
    <t>CFE1994#0631=See_us_Lord_about_thine_altar_though_so</t>
  </si>
  <si>
    <t>See us Lord about thine altar though so</t>
  </si>
  <si>
    <t>CFE1994#0632=Is_not_the_bread_we_break_a_sharing_in</t>
  </si>
  <si>
    <t>Is not the bread we break a sharing in</t>
  </si>
  <si>
    <t>Dan Feiten</t>
  </si>
  <si>
    <t>©1987 Ekklesia Music</t>
  </si>
  <si>
    <t>6 6 6 6 and refrain</t>
  </si>
  <si>
    <t>CFE1994#0633=Seek_ye_first_the_kingdom_of_God</t>
  </si>
  <si>
    <t>Seek ye first the kingdom of God</t>
  </si>
  <si>
    <t>Karen Lafferty</t>
  </si>
  <si>
    <t>1972, 1986</t>
  </si>
  <si>
    <t>CFE1994#0634=Send_forth_your_Spirit_God_and_Father_as</t>
  </si>
  <si>
    <t>Send forth your Spirit God and Father as</t>
  </si>
  <si>
    <t>CFE1994#0635=To_show_the_love_of_the_Father_to_show</t>
  </si>
  <si>
    <t>To show the love of the Father to show</t>
  </si>
  <si>
    <t>Garfield Rochard</t>
  </si>
  <si>
    <t>CFE1994#0636=Send_me_Jesus_send_me_Jesus_send_me</t>
  </si>
  <si>
    <t>Send me Jesus send me Jesus send me</t>
  </si>
  <si>
    <t>CFE1994#0637=Bless_the_lips_of_those_proclaiming_your</t>
  </si>
  <si>
    <t>Bless the lips of those proclaiming your</t>
  </si>
  <si>
    <t>CFE1994#0638=Sent_by_the_Lord_am_I_a_world_of_hurt</t>
  </si>
  <si>
    <t>Sent by the Lord am I a world of hurt</t>
  </si>
  <si>
    <t>Traditional Nicaraguan
Jorge Maldonado
tr/ad
Jorge Maldonado</t>
  </si>
  <si>
    <t>©1991 Jorge Maldonad</t>
  </si>
  <si>
    <t>CFE1994#0639=Shalom_my_friend_shalom_my_friend_shalom</t>
  </si>
  <si>
    <t>Shalom my friend shalom my friend shalom</t>
  </si>
  <si>
    <t>CFE1994#0640=She_sits_like_a_bird_brooding_on_the_waters</t>
  </si>
  <si>
    <t>She sits like a bird brooding on the waters</t>
  </si>
  <si>
    <t>CFE1994#0641=Shepherd_of_souls_in_love_come_feed_us</t>
  </si>
  <si>
    <t>Shepherd of souls in love come feed us</t>
  </si>
  <si>
    <t>J. Clifford Evans</t>
  </si>
  <si>
    <t>© World Library Publ</t>
  </si>
  <si>
    <t>9 8 9 8 8 8</t>
  </si>
  <si>
    <t>CFE1994#0642=Show_me_your_ways_that_I_may_follow_you</t>
  </si>
  <si>
    <t>Show me your ways that I may follow you</t>
  </si>
  <si>
    <t>CFE1994#0643=Silent_night_holy_night_All_is_calm</t>
  </si>
  <si>
    <t>Silent night holy night All is calm</t>
  </si>
  <si>
    <t>Josef (Joseph) Mohr
Franz Xaver Gruber
Stopford Augustus Brooke
John Freeman Young
tr/ad
Stopford Augustus Brooke
John Freeman Young</t>
  </si>
  <si>
    <t>c.1816-1818,1863</t>
  </si>
  <si>
    <t>CFE1994#0644=Yahweh's_people_dance_for_joy_O_come</t>
  </si>
  <si>
    <t>Yahweh's people dance for joy O come</t>
  </si>
  <si>
    <t>CFE1994#0645=Sing_a_new_song_to_the_Lord_He_to_whom</t>
  </si>
  <si>
    <t>Sing a new song to the Lord He to whom</t>
  </si>
  <si>
    <t>7 7 11 8</t>
  </si>
  <si>
    <t>CFE1994#0646=Sing_all_creation_sing_to_God_in</t>
  </si>
  <si>
    <t>Sing all creation sing to God in</t>
  </si>
  <si>
    <t>CFE1994#0647=Sing_alleluia_to_the_Lord</t>
  </si>
  <si>
    <t>Sing alleluia to the Lord</t>
  </si>
  <si>
    <t>Linda Stassen</t>
  </si>
  <si>
    <t>©1974 New Song Minis</t>
  </si>
  <si>
    <t>CFE1994#0647=Sing_hallelujah_to_the_Lord</t>
  </si>
  <si>
    <t>Sing hallelujah to the Lord</t>
  </si>
  <si>
    <t>Jennifer Margaret</t>
  </si>
  <si>
    <t>CFE1994#0648=Jesus_you_are_by_my_side_you_take_all_my</t>
  </si>
  <si>
    <t>Jesus you are by my side you take all my</t>
  </si>
  <si>
    <t>©1983 Michael Anders</t>
  </si>
  <si>
    <t>7 5 7 7 and refrain</t>
  </si>
  <si>
    <t>CFE1994#0649=The_Lord_is_good_to_me_His_light_will_sh</t>
  </si>
  <si>
    <t>The Lord is good to me His light will sh</t>
  </si>
  <si>
    <t>6 6 8 6 6 7 and refrain</t>
  </si>
  <si>
    <t>CFE1994#0650=Sing_my_tongue_the_glorious_battle</t>
  </si>
  <si>
    <t>Sing my tongue the glorious battle</t>
  </si>
  <si>
    <t>Venantius Honorius Clementianu Fortunatus
John Mason Neale
Hymns Ancient and Modern
tr/ad
John Mason Neale
Hymns Ancient and Modern</t>
  </si>
  <si>
    <t>CFE1994#0651=Sing_of_Christ_proclaim_his_glory_sing</t>
  </si>
  <si>
    <t>Sing of Christ proclaim his glory sing</t>
  </si>
  <si>
    <t>William Josiah Irons</t>
  </si>
  <si>
    <t>CFE1994#0652=Sing_of_Mary_pure_and_lowly_Virgin</t>
  </si>
  <si>
    <t>Sing of Mary pure and lowly Virgin</t>
  </si>
  <si>
    <t>Roland Ford Palmer</t>
  </si>
  <si>
    <t>CFE1994#0653=Sing_of_the_bride_and_sing_of_the_groom</t>
  </si>
  <si>
    <t>Sing of the bride and sing of the groom</t>
  </si>
  <si>
    <t>© Vanguard Music Cor</t>
  </si>
  <si>
    <t>CFE1994#0654=Sing_of_the_Lord's_goodness_Father_of</t>
  </si>
  <si>
    <t>Sing of the Lord's goodness Father of</t>
  </si>
  <si>
    <t>©1981 OCP Publicatio</t>
  </si>
  <si>
    <t>6 6 7 6 6 7 and refrain</t>
  </si>
  <si>
    <t>CFE1994#0655=Sing_praises_to_the_living_God_glory</t>
  </si>
  <si>
    <t>Sing praises to the living God glory</t>
  </si>
  <si>
    <t>CFE1994#0656=Yahweh_has_brought_you_to_the_bone_of</t>
  </si>
  <si>
    <t>Yahweh has brought you to the bone of</t>
  </si>
  <si>
    <t>Aniceto Nazareth</t>
  </si>
  <si>
    <t>©1994 Aniceto Nazere</t>
  </si>
  <si>
    <t>CFE1994#0657=I_will_give_thanks_to_you_my_Lord_You</t>
  </si>
  <si>
    <t>I will give thanks to you my Lord You</t>
  </si>
  <si>
    <t>©1975 Robert J. Duff</t>
  </si>
  <si>
    <t>CFE1994#0658=Sing_to_the_world_of_Christ_our</t>
  </si>
  <si>
    <t>Sing to the world of Christ our</t>
  </si>
  <si>
    <t>CFE1994#0659=Sing_we_of_the_Blessed_Mother_who</t>
  </si>
  <si>
    <t>Sing we of the Blessed Mother who</t>
  </si>
  <si>
    <t>George B. Timms</t>
  </si>
  <si>
    <t>James Bruce</t>
  </si>
  <si>
    <t>CFE1994#0660=Sleep_Holy_Babe_upon_Thy_mother's</t>
  </si>
  <si>
    <t>Sleep Holy Babe upon Thy mother's</t>
  </si>
  <si>
    <t>CFE1994#0661=Songs_of_thankfulness_and_praise_Jesus_Lord_to</t>
  </si>
  <si>
    <t>Songs of thankfulness and praise Jesus Lord to</t>
  </si>
  <si>
    <t>Christopher Wordsworth
F. Bland-Tucker</t>
  </si>
  <si>
    <t>CFE1994#0662=Brothers_sisters_we_are_one_and_our_life</t>
  </si>
  <si>
    <t>Brothers sisters we are one and our life</t>
  </si>
  <si>
    <t>James Thiem</t>
  </si>
  <si>
    <t>©1966 F.E.L. Publica</t>
  </si>
  <si>
    <t>CFE1994#0663=Soul_of_my_Saviour_sanctify_my_breast</t>
  </si>
  <si>
    <t>Soul of my Saviour sanctify my breast</t>
  </si>
  <si>
    <t>John XXII
Anonymous
tr/ad
Anonymous</t>
  </si>
  <si>
    <t>14 cent</t>
  </si>
  <si>
    <t>CFE1994#0664=Spirit_of_God_in_the_clear_running_water</t>
  </si>
  <si>
    <t>Spirit of God in the clear running water</t>
  </si>
  <si>
    <t>Miriam Therese Winter</t>
  </si>
  <si>
    <t>CFE1994#0665=Spirit_of_God_within_me_Possess_my_human</t>
  </si>
  <si>
    <t>Spirit of God within me Possess my human</t>
  </si>
  <si>
    <t>©1968 Timothy Dudley</t>
  </si>
  <si>
    <t>7 6 8 6 8 6 8 6</t>
  </si>
  <si>
    <t>CFE1994#0666=Spirit_of_the_living_God_fall_afresh_on</t>
  </si>
  <si>
    <t>Spirit of the living God fall afresh on</t>
  </si>
  <si>
    <t>Daniel Iverson</t>
  </si>
  <si>
    <t>1926,1935, 1963</t>
  </si>
  <si>
    <t>CFE1994#0667=Stand_and_stare_at_what_used_to_be_and</t>
  </si>
  <si>
    <t>Stand and stare at what used to be and</t>
  </si>
  <si>
    <t>CFE1994#0668=Star_of_ocean_lead_us_God_for_mother</t>
  </si>
  <si>
    <t>Star of ocean lead us God for mother</t>
  </si>
  <si>
    <t>Latin
Ronald Arbuthnott Knox
tr/ad
Ronald Arbuthnott Knox</t>
  </si>
  <si>
    <t>CFE1994#0669=My_Lord_He_calls_me_He_calls_me_by_the</t>
  </si>
  <si>
    <t>My Lord He calls me He calls me by the</t>
  </si>
  <si>
    <t>African-American spiritual</t>
  </si>
  <si>
    <t>CFE1994#0670=There_came_unto_him_children_little</t>
  </si>
  <si>
    <t>There came unto him children little</t>
  </si>
  <si>
    <t>Philip Green</t>
  </si>
  <si>
    <t>© Belwyn Mills Music</t>
  </si>
  <si>
    <t>CFE1994#0671=Summoned_by_the_God_who_made_us_rich_in</t>
  </si>
  <si>
    <t>Summoned by the God who made us rich in</t>
  </si>
  <si>
    <t>Delores Dufner</t>
  </si>
  <si>
    <t>8 7 8 7 r 8 7 7 7</t>
  </si>
  <si>
    <t>CFE1994#0672=All_you_heavens_bless_the_Lord_Stars_of</t>
  </si>
  <si>
    <t>All you heavens bless the Lord Stars of</t>
  </si>
  <si>
    <t>CFE1994#0672=Give_thanks_to_the_Lord_for_he_is_good</t>
  </si>
  <si>
    <t>Give thanks to the Lord for he is good</t>
  </si>
  <si>
    <t>CFE1994#0673=Sweet_heart_of_Jesus_fount_of_love_and</t>
  </si>
  <si>
    <t>Sweet heart of Jesus fount of love and</t>
  </si>
  <si>
    <t>CFE1994#0674=Sweet_sacrament_divine_hid_in_thine</t>
  </si>
  <si>
    <t>Sweet sacrament divine hid in thine</t>
  </si>
  <si>
    <t>6 6 6 6 8 8 6</t>
  </si>
  <si>
    <t>CFE1994#0675=Sweet_Saviour_bless_us_ere_we_go_Thy</t>
  </si>
  <si>
    <t>Ethel Maude</t>
  </si>
  <si>
    <t>Sweet Saviour bless us ere we go Thy</t>
  </si>
  <si>
    <t>CFE1994#0676=Take_my_hands_and_make_them_as_your_own</t>
  </si>
  <si>
    <t>Take my hands and make them as your own</t>
  </si>
  <si>
    <t>CFE1994#0677=Take_my_life_and_let_it_be_Consecrated</t>
  </si>
  <si>
    <t>Take my life and let it be Consecrated</t>
  </si>
  <si>
    <t>Frances Ridley Havergal</t>
  </si>
  <si>
    <t>CFE1994#0678=Yours_as_we_stand_at_the_table_You_set</t>
  </si>
  <si>
    <t>Yours as we stand at the table You set</t>
  </si>
  <si>
    <t>Joe Wise</t>
  </si>
  <si>
    <t>©1967,1978 World Lib</t>
  </si>
  <si>
    <t>CFE1994#0679=Take_the_word_of_God_with_you_as_you_go</t>
  </si>
  <si>
    <t>Take the word of God with you as you go</t>
  </si>
  <si>
    <t>James Harrison</t>
  </si>
  <si>
    <t>CFE1994#0680=Take_this_moment_sign_and_space_take_my</t>
  </si>
  <si>
    <t>Take this moment sign and space take my</t>
  </si>
  <si>
    <t>CFE1994#0681=Tantum_ergo_Sacramentum</t>
  </si>
  <si>
    <t>Tantum ergo Sacramentum</t>
  </si>
  <si>
    <t>CFE1994#0682=I_will_bless_the_Lord_at_all_times_his</t>
  </si>
  <si>
    <t>I will bless the Lord at all times his</t>
  </si>
  <si>
    <t>James Roy</t>
  </si>
  <si>
    <t>CFE1994#0683=Te_Deum_laudamus_te_Dominum</t>
  </si>
  <si>
    <t>Te Deum laudamus te Dominum</t>
  </si>
  <si>
    <t>4 cent</t>
  </si>
  <si>
    <t>CFE1994#0684=Tell_out_my_soul_the_greatness_of_the</t>
  </si>
  <si>
    <t>Tell out my soul the greatness of the</t>
  </si>
  <si>
    <t>©1961,1962 Timothy D</t>
  </si>
  <si>
    <t>CFE1994#0685=Thank_you_for_giving_me_the_morning</t>
  </si>
  <si>
    <t>Thank you for giving me the morning</t>
  </si>
  <si>
    <t>Walter van der Haas
Paul van Lelyveld</t>
  </si>
  <si>
    <t>© Bosworth &amp; Co.</t>
  </si>
  <si>
    <t>9 8 9 5</t>
  </si>
  <si>
    <t>CFE1994#0686=The_Angel_Gabriel_from_heaven_came</t>
  </si>
  <si>
    <t>The Angel Gabriel from heaven came</t>
  </si>
  <si>
    <t>Basque Carol
Sabine Baring-Gould
tr/ad
Sabine Baring-Gould</t>
  </si>
  <si>
    <t>10 10 12 10</t>
  </si>
  <si>
    <t>CFE1994#0687=The_bakerwoman_in_her_humble_lodge</t>
  </si>
  <si>
    <t>The bakerwoman in her humble lodge</t>
  </si>
  <si>
    <t>Hubert J. Richards</t>
  </si>
  <si>
    <t>CFE1994#0688=The_Church's_one_foundation_Is_Jesus</t>
  </si>
  <si>
    <t>The Church's one foundation Is Jesus</t>
  </si>
  <si>
    <t>Samuel John Stone</t>
  </si>
  <si>
    <t>CFE1994#0689=The_coming_of_our_God_our_thoughts_must</t>
  </si>
  <si>
    <t>The coming of our God our thoughts must</t>
  </si>
  <si>
    <t>Charles (Carolo) Coffin
Robert Campbell
tr/ad
Robert Campbell</t>
  </si>
  <si>
    <t>CFE1994#0690=The_day_of_resurrection_Earth_tell_it</t>
  </si>
  <si>
    <t>The day of resurrection Earth tell it</t>
  </si>
  <si>
    <t>John of Damascus
John Mason Neale
tr/ad
John Mason Neale</t>
  </si>
  <si>
    <t>c.750,1862</t>
  </si>
  <si>
    <t>CFE1994#0691=The_day_Thou_gavest_Lord_is_ended</t>
  </si>
  <si>
    <t>The day Thou gavest Lord is ended</t>
  </si>
  <si>
    <t>John Ellerton</t>
  </si>
  <si>
    <t>CFE1994#0692=The_first_Noel_the_angel_did_say_Was_to_certain</t>
  </si>
  <si>
    <t>The first Noel the angel did say Was to certain</t>
  </si>
  <si>
    <t>13 cent,1833</t>
  </si>
  <si>
    <t>CFE1994#0693=The_gift_of_the_Holy_Spirit_is_the_gift</t>
  </si>
  <si>
    <t>The gift of the Holy Spirit is the gift</t>
  </si>
  <si>
    <t>Katherine (Sr.) Boschetti</t>
  </si>
  <si>
    <t>© Diocesan Liturgica</t>
  </si>
  <si>
    <t>8 7 8 7 9 9 11</t>
  </si>
  <si>
    <t>CFE1994#0694=The_God_Whom_earth_and_sea_and_sky</t>
  </si>
  <si>
    <t>The God Whom earth and sea and sky</t>
  </si>
  <si>
    <t>Venantius Honorius Clementianu Fortunatus
John Mason Neale
tr/ad
John Mason Neale</t>
  </si>
  <si>
    <t>6 cent,1854</t>
  </si>
  <si>
    <t>CFE1994#0695=The_green_life_rises_from_the_earth_the</t>
  </si>
  <si>
    <t>The green life rises from the earth the</t>
  </si>
  <si>
    <t>8 8 8 6 r 8 6</t>
  </si>
  <si>
    <t>CFE1994#0696=The_head_that_once_was_crowned_with</t>
  </si>
  <si>
    <t>The head that once was crowned with</t>
  </si>
  <si>
    <t>Thomas Kelly</t>
  </si>
  <si>
    <t>CFE1994#0697=The_heavenly_Word_proceeding_forth</t>
  </si>
  <si>
    <t>The heavenly Word proceeding forth</t>
  </si>
  <si>
    <t>Thomas Aquinas
John Mason Neale
Edward Caswall
tr/ad
John Mason Neale
Edward Caswall</t>
  </si>
  <si>
    <t>c.1263,1854,1849</t>
  </si>
  <si>
    <t>CFE1994#0698=Who_is_the_King_of_glory_how_shall_we</t>
  </si>
  <si>
    <t>Who is the King of glory how shall we</t>
  </si>
  <si>
    <t>CFE1994#0699=The_King_of_love_my_Shepherd_is_Whose</t>
  </si>
  <si>
    <t>The King of love my Shepherd is Whose</t>
  </si>
  <si>
    <t>8 7 8 7 Iambic</t>
  </si>
  <si>
    <t>CFE1994#0700=The_King_shall_come_when_morning</t>
  </si>
  <si>
    <t>The King shall come when morning</t>
  </si>
  <si>
    <t>Greek
John Brownlie
tr/ad
John Brownlie</t>
  </si>
  <si>
    <t>CFE1994#0701=The_kingdom_of_God_is_justice_and_joy</t>
  </si>
  <si>
    <t>The kingdom of God is justice and joy</t>
  </si>
  <si>
    <t>Bryn Austin Rees</t>
  </si>
  <si>
    <t>© Morfydd E. Rees</t>
  </si>
  <si>
    <t>CFE1994#0702=Blessed_are_you_in_sorrow_and_grief</t>
  </si>
  <si>
    <t>Blessed are you in sorrow and grief</t>
  </si>
  <si>
    <t>CFE1994#0703=All_men_must_be_born_again_to_see</t>
  </si>
  <si>
    <t>All men must be born again to see</t>
  </si>
  <si>
    <t>©1974 The Word of Go</t>
  </si>
  <si>
    <t>CFE1994#0703=We_all_must_be_born_again_to_see</t>
  </si>
  <si>
    <t>We all must be born again to see</t>
  </si>
  <si>
    <t>CFE1994#0704=I_will_bless_the_Lord_at_all_times_his</t>
  </si>
  <si>
    <t>8 7 8 8 r 8 5</t>
  </si>
  <si>
    <t>CFE1994#0705=The_Lord_is_my_Shepherd_He_provides_all</t>
  </si>
  <si>
    <t>The Lord is my Shepherd He provides all</t>
  </si>
  <si>
    <t>CFE1994#0706=The_Lord's_my_Shepherd_I'll_not_want</t>
  </si>
  <si>
    <t>The Lord's my Shepherd I'll not want</t>
  </si>
  <si>
    <t>Francis Rous (Rowe)
(1650) Scottish Psalter</t>
  </si>
  <si>
    <t>CFE1994#0707=My_soul_glorifies_the_Lord_my_spirit</t>
  </si>
  <si>
    <t>My soul glorifies the Lord my spirit</t>
  </si>
  <si>
    <t>CFE1994#0708=The_Mass_is_ended_all_go_in_peace_We</t>
  </si>
  <si>
    <t>The Mass is ended all go in peace We</t>
  </si>
  <si>
    <t>CFE1994#0709=The_Master_came_to_bring_good_news_the</t>
  </si>
  <si>
    <t>The Master came to bring good news the</t>
  </si>
  <si>
    <t>Ralph Finn</t>
  </si>
  <si>
    <t>©1965 GIA Publicatio</t>
  </si>
  <si>
    <t>CFE1994#0710=The_prophet_in_his_hunger_asked_for</t>
  </si>
  <si>
    <t>The prophet in his hunger asked for</t>
  </si>
  <si>
    <t>CFE1994#0711=The_race_that_long_in_darkness_pined</t>
  </si>
  <si>
    <t>The race that long in darkness pined</t>
  </si>
  <si>
    <t>John Morrison
(1781) Scottish Paraphrases</t>
  </si>
  <si>
    <t>CFE1994#0712=The_royal_banners_forward_go_The_Cross</t>
  </si>
  <si>
    <t>The royal banners forward go The Cross</t>
  </si>
  <si>
    <t>Venantius Honorius Clementianu Fortunatus
Rupert E. Davies
others
tr/ad
Rupert E. Davies
others</t>
  </si>
  <si>
    <t>CFE1994#0713=The_seed_is_Christ’s_the_harvest_his_may</t>
  </si>
  <si>
    <t>The seed is Christ’s the harvest his may</t>
  </si>
  <si>
    <t>Traditional Irish
James Quinn
tr/ad
James Quinn</t>
  </si>
  <si>
    <t>CFE1994#0714=People_are_gathering_the_Church_is_born</t>
  </si>
  <si>
    <t>People are gathering the Church is born</t>
  </si>
  <si>
    <t>©1968 Carey Landry/N</t>
  </si>
  <si>
    <t>CFE1994#0715=Thanks_be_to_God_whose_love_has</t>
  </si>
  <si>
    <t>Thanks be to God whose love has</t>
  </si>
  <si>
    <t>© Stephen Dean</t>
  </si>
  <si>
    <t>12 12 12 13 r 8 6</t>
  </si>
  <si>
    <t>CFE1994#0716=The_Spirit_of_the_Lord_is_now_upon_me</t>
  </si>
  <si>
    <t>The Spirit of the Lord is now upon me</t>
  </si>
  <si>
    <t>Eunice Stacey</t>
  </si>
  <si>
    <t>©1972 Scripture in S</t>
  </si>
  <si>
    <t>CFE1994#0717=The_Virgin_Mary_had_a_baby_boy</t>
  </si>
  <si>
    <t>The Virgin Mary had a baby boy</t>
  </si>
  <si>
    <t>Traditional West Indian</t>
  </si>
  <si>
    <t>CFE1994#0718=The_voice_of_God_goes_out_to_all_the</t>
  </si>
  <si>
    <t>The voice of God goes out to all the</t>
  </si>
  <si>
    <t>CFE1994#0719=The_wandering_flock_of_Israel_is_scatter</t>
  </si>
  <si>
    <t>The wandering flock of Israel is scatter</t>
  </si>
  <si>
    <t>J. Smith</t>
  </si>
  <si>
    <t>CFE1994#0720=The_law_of_God_is_perfect_gives_the_soul</t>
  </si>
  <si>
    <t>The law of God is perfect gives the soul</t>
  </si>
  <si>
    <t>©1984 Chris O'Hara/M</t>
  </si>
  <si>
    <t>CFE1994#0721=There_is_a_green_hill_far_away_Outside_a</t>
  </si>
  <si>
    <t>There is a green hill far away Outside a</t>
  </si>
  <si>
    <t>CFE1994#0722=There_is_a_river_that_flows_from_God</t>
  </si>
  <si>
    <t>There is a river that flows from God</t>
  </si>
  <si>
    <t>Traditional
Robert B. Kelly</t>
  </si>
  <si>
    <t>11 11 r 11 11</t>
  </si>
  <si>
    <t>CFE1994#0723=There_is_a_world_where_people_come_and</t>
  </si>
  <si>
    <t>There is a world where people come and</t>
  </si>
  <si>
    <t>10 10 10 10 4 r 10 10 10 9</t>
  </si>
  <si>
    <t>CFE1994#0724=The_Lord_is_my_light_my_help_whom_shall</t>
  </si>
  <si>
    <t>The Lord is my light my help whom shall</t>
  </si>
  <si>
    <t>CFE1994#0725=There_lived_a_man_who_walked_by_Galilee</t>
  </si>
  <si>
    <t>There lived a man who walked by Galilee</t>
  </si>
  <si>
    <t>A. Pinnock</t>
  </si>
  <si>
    <t>© High-Fye Music</t>
  </si>
  <si>
    <t>CFE1994#0726=There_will_be_signs_upon_the_sun_the</t>
  </si>
  <si>
    <t>There will be signs upon the sun the</t>
  </si>
  <si>
    <t>©1981 Chris O'Hara/M</t>
  </si>
  <si>
    <t>CFE1994#0727=They_hung_him_on_a_cross_they_hung_him</t>
  </si>
  <si>
    <t>They hung him on a cross they hung him</t>
  </si>
  <si>
    <t>CFE1994#0728=Thine_be_the_glory_risen_conquering_Son</t>
  </si>
  <si>
    <t>Thine be the glory risen conquering Son</t>
  </si>
  <si>
    <t>Edmond Louis Budry
Richard Birch Hoyle
tr/ad
Richard Birch Hoyle</t>
  </si>
  <si>
    <t>©1884,1923 World Chr</t>
  </si>
  <si>
    <t>10 11 11 11 and refrain</t>
  </si>
  <si>
    <t>CFE1994#0728=Thine_is_the_glory_risen_conquering_Son</t>
  </si>
  <si>
    <t>Thine is the glory risen conquering Son</t>
  </si>
  <si>
    <t>CFE1994#0729=This_day_God_gives_me_the_strength</t>
  </si>
  <si>
    <t>This day God gives me the strength</t>
  </si>
  <si>
    <t>St. Patrick's Breastplate
Edward C. Quine
tr/ad
Edward C. Quine</t>
  </si>
  <si>
    <t>CFE1994#0730=This_is_my_body_broken_for_you</t>
  </si>
  <si>
    <t>This is my body broken for you</t>
  </si>
  <si>
    <t>Jimmy Owens
Damian Lundy</t>
  </si>
  <si>
    <t>©1978 Lexicon Music</t>
  </si>
  <si>
    <t>CFE1994#0731=This_is_the_day_this_is_the_day</t>
  </si>
  <si>
    <t>This is the day this is the day</t>
  </si>
  <si>
    <t>Les Garrett</t>
  </si>
  <si>
    <t>©1967, 1980 Maranath</t>
  </si>
  <si>
    <t>CFE1994#0732=This_is_my_will_my_one_command_that_love</t>
  </si>
  <si>
    <t>This is my will my one command that love</t>
  </si>
  <si>
    <t>CFE1994#0733=This_is_the_image_of_the_Queen_who_reign</t>
  </si>
  <si>
    <t>This is the image of the Queen who reign</t>
  </si>
  <si>
    <t>CFE1994#0734=My_children_I_am_with_you_such_a_little</t>
  </si>
  <si>
    <t>My children I am with you such a little</t>
  </si>
  <si>
    <t>Mary McGann</t>
  </si>
  <si>
    <t>©1974 Ephpeta House</t>
  </si>
  <si>
    <t>CFE1994#0735=This_joyful_Eastertide_Away_with_care</t>
  </si>
  <si>
    <t>This joyful Eastertide Away with care</t>
  </si>
  <si>
    <t>CFE1994#0736=This_light_that_shines_is_the_light_of</t>
  </si>
  <si>
    <t>This light that shines is the light of</t>
  </si>
  <si>
    <t>CFE1994#0737=Those_who_were_in_the_dark_are_thankful</t>
  </si>
  <si>
    <t>Those who were in the dark are thankful</t>
  </si>
  <si>
    <t>Martin Willett</t>
  </si>
  <si>
    <t>6 7 6 6 5 r 8 8 7 7</t>
  </si>
  <si>
    <t>CFE1994#0738=Thou_Whose_almighty_word_Chaos_and_darkness_heard</t>
  </si>
  <si>
    <t>Thou Whose almighty word Chaos and darkness heard</t>
  </si>
  <si>
    <t>John Marriott</t>
  </si>
  <si>
    <t>1813,1825-06</t>
  </si>
  <si>
    <t>CFE1994#0738=Thou_Whose_eternal_word_Chaos_and_darkness_heard</t>
  </si>
  <si>
    <t>Thou Whose eternal word Chaos and darkness heard</t>
  </si>
  <si>
    <t>CFE1994#0739=Could_the_Lord_ever_leave_you_Could_the</t>
  </si>
  <si>
    <t>Could the Lord ever leave you Could the</t>
  </si>
  <si>
    <t>©1975,1979 Daniel L.</t>
  </si>
  <si>
    <t>CFE1994#0740=Through_all_the_changing_scenes_of_life_In_trouble</t>
  </si>
  <si>
    <t>Through all the changing scenes of life In trouble</t>
  </si>
  <si>
    <t>Nicholas Brady
Nahum Tate</t>
  </si>
  <si>
    <t>CFE1994#0741=Thy_hand_O_God_has_guided_Thy_flock_from</t>
  </si>
  <si>
    <t>Thy hand O God has guided Thy flock from</t>
  </si>
  <si>
    <t>Edward Hayes Plumptre</t>
  </si>
  <si>
    <t>CFE1994#0742=Come_walk_with_me_come_share_my_life</t>
  </si>
  <si>
    <t>Come walk with me come share my life</t>
  </si>
  <si>
    <t>Clyde Harvey</t>
  </si>
  <si>
    <t>CFE1994#0743=To_Christ_the_Lord_of_worlds_we_sing_the</t>
  </si>
  <si>
    <t>To Christ the Lord of worlds we sing the</t>
  </si>
  <si>
    <t>Roman Breviary</t>
  </si>
  <si>
    <t>CFE1994#0744=To_Christ_the_Prince_of_peace_And_Son</t>
  </si>
  <si>
    <t>To Christ the Prince of peace And Son</t>
  </si>
  <si>
    <t>Catholicum Hymnolgium Gremanic
Edward Caswall
tr/ad
Edward Caswall</t>
  </si>
  <si>
    <t>CFE1994#0745=To_God_be_the_glory_Great_things_He_has</t>
  </si>
  <si>
    <t>To God be the glory Great things He has</t>
  </si>
  <si>
    <t>11 11 11 11 with refrain</t>
  </si>
  <si>
    <t>CFE1994#0746=To_God_with_gladness_sing_your_Rock_and</t>
  </si>
  <si>
    <t>To God with gladness sing your Rock and</t>
  </si>
  <si>
    <t>©1966,1987 Geoffrey</t>
  </si>
  <si>
    <t>CFE1994#0747=To_Jesus_Christ_our_sov'reign_King_who</t>
  </si>
  <si>
    <t>To Jesus Christ our sov'reign King who</t>
  </si>
  <si>
    <t>Martin B. Hellriegel</t>
  </si>
  <si>
    <t>CFE1994#0748=To_Jesus'_Heart_all_burning_with_fervent</t>
  </si>
  <si>
    <t>To Jesus' Heart all burning with fervent</t>
  </si>
  <si>
    <t>Aloys Schlör</t>
  </si>
  <si>
    <t>CFE1994#0749=To_the_name_that_brings_salvation_honour</t>
  </si>
  <si>
    <t>To the name that brings salvation honour</t>
  </si>
  <si>
    <t>CFE1994#0750=The_Lord_is_our_eternal_God_He_neither</t>
  </si>
  <si>
    <t>The Lord is our eternal God He neither</t>
  </si>
  <si>
    <t>Robert F. O'Connor</t>
  </si>
  <si>
    <t>© Robert F. O'Connor</t>
  </si>
  <si>
    <t>CFE1994#0751=Trust_in_the_eyes_of_a_tiny_babe_leaning</t>
  </si>
  <si>
    <t>Trust in the eyes of a tiny babe leaning</t>
  </si>
  <si>
    <t>CFE1994#0752=I_am_God_who_comforts_you_who_are_you_to</t>
  </si>
  <si>
    <t>I am God who comforts you who are you to</t>
  </si>
  <si>
    <t>CFE1994#0753=Our_faults_divide_and_hinder_your_grace</t>
  </si>
  <si>
    <t>Our faults divide and hinder your grace</t>
  </si>
  <si>
    <t>Dominque Ombrie</t>
  </si>
  <si>
    <t>© Fred Kaan</t>
  </si>
  <si>
    <t>CFE1994#0754=If_we_have_died_with_him_then_we_shall</t>
  </si>
  <si>
    <t>If we have died with him then we shall</t>
  </si>
  <si>
    <t>CFE1994#0755=Unto_us_is_born_a_Son_King_of_quires</t>
  </si>
  <si>
    <t>Unto us is born a Son King of quires</t>
  </si>
  <si>
    <t>Angela Elisabeth</t>
  </si>
  <si>
    <t>Reed</t>
  </si>
  <si>
    <t>Unknown
George Ratcliffe Woodward
tr/ad
George Ratcliffe Woodward</t>
  </si>
  <si>
    <t>©15 cent A. R. Mowbr</t>
  </si>
  <si>
    <t>CFE1994#0756=Upon_Thy_table_Lord_we_place_These</t>
  </si>
  <si>
    <t>Upon Thy table Lord we place These</t>
  </si>
  <si>
    <t>M.F.C. Willson</t>
  </si>
  <si>
    <t>Kingston-upon-Hull</t>
  </si>
  <si>
    <t>CFE1994#0757=Vaster_far_than_any_ocean_deeper_than</t>
  </si>
  <si>
    <t>Vaster far than any ocean deeper than</t>
  </si>
  <si>
    <t>CFE1994#0758=Veni_Sancte_Spiritus</t>
  </si>
  <si>
    <t>Veni Sancte Spiritus</t>
  </si>
  <si>
    <t>Rhabanus (Hrabanus) Maurus</t>
  </si>
  <si>
    <t>CFE1994#0759=Holy_Spirit_Lord_of_Light_radiance_give</t>
  </si>
  <si>
    <t>Holy Spirit Lord of Light radiance give</t>
  </si>
  <si>
    <t>Stephen Langton</t>
  </si>
  <si>
    <t>CFE1994#0760=Victimae_paschali_laudes</t>
  </si>
  <si>
    <t>Victimae paschali laudes</t>
  </si>
  <si>
    <t>CFE1994#0761=Virgin_wholly_marvellous_who_didst_bear</t>
  </si>
  <si>
    <t>Virgin wholly marvellous who didst bear</t>
  </si>
  <si>
    <t>Ephrem Syrus</t>
  </si>
  <si>
    <t>CFE1994#0762=Prepare_the_way_for_the_Lord_Make_a</t>
  </si>
  <si>
    <t>Prepare the way for the Lord Make a</t>
  </si>
  <si>
    <t>CFE1994#0763=Wake_O_wake_With_tidings_thrilling</t>
  </si>
  <si>
    <t>Wake O wake With tidings thrilling</t>
  </si>
  <si>
    <t>Philipp Nicolai
Francis Crawford Burkitt
tr/ad
Francis Crawford Burkitt</t>
  </si>
  <si>
    <t>CFE1994#0764=Come_Lord_of_all_the_world_creation's_so</t>
  </si>
  <si>
    <t>Come Lord of all the world creation's so</t>
  </si>
  <si>
    <t>6 6 8 6 (S.M.) and refra</t>
  </si>
  <si>
    <t>CFE1994#0765=Sometimes_the_road_seems_long_my_energy</t>
  </si>
  <si>
    <t>Sometimes the road seems long my energy</t>
  </si>
  <si>
    <t>CFE1994#0766=We_seek_you_Lord_and_all_your_strength</t>
  </si>
  <si>
    <t>We seek you Lord and all your strength</t>
  </si>
  <si>
    <t>John C. Ylvisaker</t>
  </si>
  <si>
    <t>©1979 John C. Ylvisa</t>
  </si>
  <si>
    <t>CFE1994#0767=We_are_gathering_together_unto_Him</t>
  </si>
  <si>
    <t>We are gathering together unto Him</t>
  </si>
  <si>
    <t>CFE1994#0768=We_are_marching_in_the_light_of_God</t>
  </si>
  <si>
    <t>We are marching in the light of God</t>
  </si>
  <si>
    <t>South African Traditional
Anders Nyberg
tr/ad
Anders Nyberg</t>
  </si>
  <si>
    <t>©1990 Wild Goose Pub</t>
  </si>
  <si>
    <t>CFE1994#0769=We_are_one_in_the_Spirit_we_are_one_in</t>
  </si>
  <si>
    <t>We are one in the Spirit we are one in</t>
  </si>
  <si>
    <t>Peter Scholtes</t>
  </si>
  <si>
    <t>©1966 Peter Scholtes</t>
  </si>
  <si>
    <t>CFE1994#0770=We_are_your_people_Lord_by_your_grace</t>
  </si>
  <si>
    <t>We are your people Lord by your grace</t>
  </si>
  <si>
    <t>Brian A. Wren</t>
  </si>
  <si>
    <t>© 1975 by Hope Publi</t>
  </si>
  <si>
    <t>5 4 5 5 7</t>
  </si>
  <si>
    <t>CFE1994#0771=We_believe_in_God_the_Father_Maker_of</t>
  </si>
  <si>
    <t>We believe in God the Father Maker of</t>
  </si>
  <si>
    <t>CFE1994#0772=We_cannot_measure_how_you_heal_or_answer</t>
  </si>
  <si>
    <t>We cannot measure how you heal or answer</t>
  </si>
  <si>
    <t>CFE1994#0773=We_celebrate_this_festive_day_with</t>
  </si>
  <si>
    <t>We celebrate this festive day with</t>
  </si>
  <si>
    <t>8 6 8 6 r 8 6 8 6</t>
  </si>
  <si>
    <t>CFE1994#0774=We_come_as_your_people_we_come_as_your</t>
  </si>
  <si>
    <t>We come as your people we come as your</t>
  </si>
  <si>
    <t>©1989 GIA Publicatio</t>
  </si>
  <si>
    <t>CFE1994#0775=Behold_our_Saviour_comes_Behold_the_Son</t>
  </si>
  <si>
    <t>Behold our Saviour comes Behold the Son</t>
  </si>
  <si>
    <t>Mimi Farra</t>
  </si>
  <si>
    <t>©1975 Celebration/Ki</t>
  </si>
  <si>
    <t>CFE1994#0776=We_gather_together_as_brothers_and</t>
  </si>
  <si>
    <t>We gather together as brothers and</t>
  </si>
  <si>
    <t>CFE1994#0777=We_give_God_thanks_for_those_who_knew</t>
  </si>
  <si>
    <t>We give God thanks for those who knew</t>
  </si>
  <si>
    <t>CFE1994#0778=We_have_a_gospel_to_proclaim_Good_news</t>
  </si>
  <si>
    <t>We have a gospel to proclaim Good news</t>
  </si>
  <si>
    <t>Edward J. Burns</t>
  </si>
  <si>
    <t>© Edward J. Burns</t>
  </si>
  <si>
    <t>CFE1994#0779=I_am_the_vine_you_are_the_branches</t>
  </si>
  <si>
    <t>I am the vine you are the branches</t>
  </si>
  <si>
    <t>CFE1994#0780=Light_has_shown_in_our_darkness_God_has</t>
  </si>
  <si>
    <t>Light has shown in our darkness God has</t>
  </si>
  <si>
    <t>CFE1994#0781=Once_we_were_people_afraid_lost_in_the</t>
  </si>
  <si>
    <t>Once we were people afraid lost in the</t>
  </si>
  <si>
    <t>CFE1994#0782=We_plough_the_fields_and_scatter</t>
  </si>
  <si>
    <t>We plough the fields and scatter</t>
  </si>
  <si>
    <t>Matthias Claudius
Jane Montgomery Campbell
tr/ad
Jane Montgomery Campbell</t>
  </si>
  <si>
    <t>CFE1994#0782=We_plow_the_fields_and_scatter</t>
  </si>
  <si>
    <t>We plow the fields and scatter</t>
  </si>
  <si>
    <t>CFE1994#0783=We_praise_you_and_thank_you_our_Father</t>
  </si>
  <si>
    <t>We praise you and thank you our Father</t>
  </si>
  <si>
    <t>Donal Murray</t>
  </si>
  <si>
    <t>© Donal Murray</t>
  </si>
  <si>
    <t>CFE1994#0784=We_praise_you_Father_for_your_gift_of</t>
  </si>
  <si>
    <t>We praise you Father for your gift of</t>
  </si>
  <si>
    <t>Benedictine Nuns West Malling</t>
  </si>
  <si>
    <t>© St. Mary's Abbey</t>
  </si>
  <si>
    <t>CFE1994#0785=We_praise_you_God_confessing_you_as</t>
  </si>
  <si>
    <t>We praise you God confessing you as</t>
  </si>
  <si>
    <t>Te Deum laudamus
James Quinn
tr/ad
James Quinn</t>
  </si>
  <si>
    <t>CFE1994#0786=We_shall_overcome_We_shall_overcome</t>
  </si>
  <si>
    <t>We shall overcome We shall overcome</t>
  </si>
  <si>
    <t>©1960,1963 Ludlow Mu</t>
  </si>
  <si>
    <t>CFE1994#0787=Truly_God_is_our_salvation_we_trust_we</t>
  </si>
  <si>
    <t>Truly God is our salvation we trust we</t>
  </si>
  <si>
    <t>©1986,1988 OCP Publi</t>
  </si>
  <si>
    <t>CFE1994#0788=We_three_kings_of_Orient_are_Bearing</t>
  </si>
  <si>
    <t>We three kings of Orient are Bearing</t>
  </si>
  <si>
    <t>John Henry Jr. Hopkins</t>
  </si>
  <si>
    <t>8 8 4 4 6 and refrain</t>
  </si>
  <si>
    <t>CFE1994#0789=We_walk_by_faith_and_not_by_sight</t>
  </si>
  <si>
    <t>We walk by faith and not by sight</t>
  </si>
  <si>
    <t>CFE1994#0790=We_will_walk_through_the_valley_in_the</t>
  </si>
  <si>
    <t>We will walk through the valley in the</t>
  </si>
  <si>
    <t>CFE1994#0791=Were_you_there_when_they_crucified_my</t>
  </si>
  <si>
    <t>Were you there when they crucified my</t>
  </si>
  <si>
    <t>CFE1994#0792=O_welcome_all_ye_noble_saints_of_old</t>
  </si>
  <si>
    <t>O welcome all ye noble saints of old</t>
  </si>
  <si>
    <t>Robert Stamps</t>
  </si>
  <si>
    <t>©1972 Dawn Treader M</t>
  </si>
  <si>
    <t>CFE1994#0793=What_can_we_offer_you_Lord_our_God_How</t>
  </si>
  <si>
    <t>What can we offer you Lord our God How</t>
  </si>
  <si>
    <t>Tom Shelley</t>
  </si>
  <si>
    <t>©1977 Alba House Com</t>
  </si>
  <si>
    <t>CFE1994#0794=What_Child_is_this_who_laid_to_rest</t>
  </si>
  <si>
    <t>What Child is this who laid to rest</t>
  </si>
  <si>
    <t>CFE1994#0795=What_do_you_want_of_me_Lord_Where_do_you</t>
  </si>
  <si>
    <t>What do you want of me Lord Where do you</t>
  </si>
  <si>
    <t>Donna Marie (Sr.) Cargill</t>
  </si>
  <si>
    <t>CFE1994#0796=What_does_the_Lord_require_For_praise</t>
  </si>
  <si>
    <t>What does the Lord require For praise</t>
  </si>
  <si>
    <t>Albert F. Bayly</t>
  </si>
  <si>
    <t>6 6 6 6 3 3 6</t>
  </si>
  <si>
    <t>CFE1994#0797=What_is_this_place_where_we_are_meeting</t>
  </si>
  <si>
    <t>What is this place where we are meeting</t>
  </si>
  <si>
    <t>Huub Oosterhuis
Forrest Ingram
tr/ad
Forrest Ingram</t>
  </si>
  <si>
    <t>CFE1994#0798=What_wondrous_love_is_this_O_my_soul</t>
  </si>
  <si>
    <t>What wondrous love is this O my soul</t>
  </si>
  <si>
    <t>Alexander Means</t>
  </si>
  <si>
    <t>c.1835</t>
  </si>
  <si>
    <t>12 9 6 6 12 9</t>
  </si>
  <si>
    <t>CFE1994#0799=When_I_was_hungry_you_gave_me_to_eat</t>
  </si>
  <si>
    <t>When I was hungry you gave me to eat</t>
  </si>
  <si>
    <t>CFE1994#0800=When_I_needed_a_neighbour_Were_you_there</t>
  </si>
  <si>
    <t>When I needed a neighbour Were you there</t>
  </si>
  <si>
    <t>©1965,1969 Stainer &amp;</t>
  </si>
  <si>
    <t>7 6 7 3</t>
  </si>
  <si>
    <t>CFE1994#0801=When_I_survey_the_wondrous_cross_On_which_the</t>
  </si>
  <si>
    <t>When I survey the wondrous cross On which the</t>
  </si>
  <si>
    <t>Isaac Watts
Hymns Ancient and Modern</t>
  </si>
  <si>
    <t>CFE1994#0802=When_in_our_music_God_is_glorified</t>
  </si>
  <si>
    <t>When in our music God is glorified</t>
  </si>
  <si>
    <t>©1972 Stainer &amp;</t>
  </si>
  <si>
    <t>CFE1994#0803=When_Israel_was_in_Egypt's_land</t>
  </si>
  <si>
    <t>When Israel was in Egypt's land</t>
  </si>
  <si>
    <t>©1987 Stainer &amp;</t>
  </si>
  <si>
    <t>CFE1994#0804=When_John_baptized_by_Jordan's_river</t>
  </si>
  <si>
    <t>When John baptized by Jordan's river</t>
  </si>
  <si>
    <t>©1984 Timothy Dudley</t>
  </si>
  <si>
    <t>CFE1994#0805=When_morning_gilds_the_skies_My_heart</t>
  </si>
  <si>
    <t>When morning gilds the skies My heart</t>
  </si>
  <si>
    <t>Katholisches Gesangbuch
Edward Caswall
Robert Seymour Bridges
tr/ad
Edward Caswall
Robert Seymour Bridges</t>
  </si>
  <si>
    <t>6 6 6 6 6 6</t>
  </si>
  <si>
    <t>CFE1994#0806=When_the_King_shall_come_again_all_his</t>
  </si>
  <si>
    <t>When the King shall come again all his</t>
  </si>
  <si>
    <t>CFE1994#0807=When_the_time_came_to_stretch_out_his</t>
  </si>
  <si>
    <t>When the time came to stretch out his</t>
  </si>
  <si>
    <t>Michael Scouamec</t>
  </si>
  <si>
    <t>© Margaret Daly</t>
  </si>
  <si>
    <t>9 9 9 9 extended</t>
  </si>
  <si>
    <t>CFE1994#0808=Beauty_is_a_dove_sitting_on_a_sunlit</t>
  </si>
  <si>
    <t>Beauty is a dove sitting on a sunlit</t>
  </si>
  <si>
    <t>CFE1994#0809=Where_is_love_and_loving_kindness_God_is</t>
  </si>
  <si>
    <t>Where is love and loving kindness God is</t>
  </si>
  <si>
    <t>Office of the Mondatum</t>
  </si>
  <si>
    <t>© The Diocese of Wes</t>
  </si>
  <si>
    <t>CFE1994#0810=While_shepherds_watched_their_flocks_by</t>
  </si>
  <si>
    <t>While shepherds watched their flocks by</t>
  </si>
  <si>
    <t>Nahum Tate</t>
  </si>
  <si>
    <t>CFE1994#0811=Who_honours_courage_here_Who_fights</t>
  </si>
  <si>
    <t>Who honours courage here Who fights</t>
  </si>
  <si>
    <t>John Bunyan
Michael Saward
tr/ad
Michael Saward</t>
  </si>
  <si>
    <t>CFE1994#0812=Will_you_come_and_follow_Me_If_I_but</t>
  </si>
  <si>
    <t>Will you come and follow Me If I but</t>
  </si>
  <si>
    <t>Graham Maule
John L. Bell</t>
  </si>
  <si>
    <t>7 6 7 6 7 7 7 6</t>
  </si>
  <si>
    <t>CFE1994#0813=Will_you_let_me_be_your_servant_let_me</t>
  </si>
  <si>
    <t>Will you let me be your servant let me</t>
  </si>
  <si>
    <t>Richard Gillard</t>
  </si>
  <si>
    <t>©1977 Scripture in S</t>
  </si>
  <si>
    <t>CFE1994#0814=Love_love_love_is_his_name_Love_love</t>
  </si>
  <si>
    <t>Love love love is his name Love love</t>
  </si>
  <si>
    <t>CFE1994#0815=Blest_are_you_Lord_God_of_creation</t>
  </si>
  <si>
    <t>Blest are you Lord God of creation</t>
  </si>
  <si>
    <t>Aidan Whelan</t>
  </si>
  <si>
    <t>© Aidan Whelan</t>
  </si>
  <si>
    <t>CFE1994#0816=Lord_you_have_searched_my_heart_and_you</t>
  </si>
  <si>
    <t>Lord you have searched my heart and you</t>
  </si>
  <si>
    <t>©1971,1974 Daniel L.</t>
  </si>
  <si>
    <t>CFE1994#0817=When_foes_inside_my_soul_assailed_me_he</t>
  </si>
  <si>
    <t>When foes inside my soul assailed me he</t>
  </si>
  <si>
    <t>CFE1994#0818=Ye_choirs_of_new_Jerusalem_Your_sweetest</t>
  </si>
  <si>
    <t>Ye choirs of new Jerusalem Your sweetest</t>
  </si>
  <si>
    <t>Fulbert of Chartres
Robert Campbell
tr/ad
Robert Campbell</t>
  </si>
  <si>
    <t>CFE1994#0819=Ye_servants_of_God_Your_Master_proclaim</t>
  </si>
  <si>
    <t>Ye servants of God Your Master proclaim</t>
  </si>
  <si>
    <t>CFE1994#0820=Ye_sons_and_daughters_of_the_Lord_The</t>
  </si>
  <si>
    <t>Ye sons and daughters of the Lord The</t>
  </si>
  <si>
    <t>Jean Tisserand</t>
  </si>
  <si>
    <t>8 8 8 4 extended</t>
  </si>
  <si>
    <t>CFE1994#0821=You_are_salt_for_the_earth_O_people_Salt</t>
  </si>
  <si>
    <t>You are salt for the earth O people Salt</t>
  </si>
  <si>
    <t>CFE1994#0822=You_are_the_King_of_Glory_You_are_the</t>
  </si>
  <si>
    <t>You are the King of Glory You are the</t>
  </si>
  <si>
    <t>Mavis Ford
Loxley Ford</t>
  </si>
  <si>
    <t>©1978 Springtide</t>
  </si>
  <si>
    <t>CFE1994#0823=You_are_the_Lord_you_are_the_Lord_you</t>
  </si>
  <si>
    <t>You are the Lord you are the Lord you</t>
  </si>
  <si>
    <t>CFE1994#0824=The_fruit_of_the_vine_will_become_the</t>
  </si>
  <si>
    <t>The fruit of the vine will become the</t>
  </si>
  <si>
    <t>CFE1994#0825=We_who_were_dead_are_now_reborn</t>
  </si>
  <si>
    <t>We who were dead are now reborn</t>
  </si>
  <si>
    <t>Stephen Dean
tr/ad
Stephen Dean</t>
  </si>
  <si>
    <t>CFE1994#0826=You_Israel_return_now</t>
  </si>
  <si>
    <t>You Israel return now</t>
  </si>
  <si>
    <t>N. Z. Tembo</t>
  </si>
  <si>
    <t>©1976 Agape</t>
  </si>
  <si>
    <t>CFE1994#0827=See_what_the_Lord_has_done_Freedom_He</t>
  </si>
  <si>
    <t>See what the Lord has done Freedom He</t>
  </si>
  <si>
    <t>©1991 Chris O'Hara/K</t>
  </si>
  <si>
    <t>CFE1994#0828=You_must_cry_out_the_Word_of_the_Lord</t>
  </si>
  <si>
    <t>You must cry out the Word of the Lord</t>
  </si>
  <si>
    <t>Carol Gordon</t>
  </si>
  <si>
    <t>CFE1994#0829=You_sat_down_at_the_right_hand</t>
  </si>
  <si>
    <t>You sat down at the right hand</t>
  </si>
  <si>
    <t>Mark Altrogge</t>
  </si>
  <si>
    <t>©1987 Integrity’s Ho</t>
  </si>
  <si>
    <t>CFE1994#0830=You_shall_cross_the_barren_desert_But</t>
  </si>
  <si>
    <t>You shall cross the barren desert But</t>
  </si>
  <si>
    <t>©1975,1978 Robert J.</t>
  </si>
  <si>
    <t>CFE1994#0831=You_shall_go_out_with_joy_And_be_led</t>
  </si>
  <si>
    <t>You shall go out with joy And be led</t>
  </si>
  <si>
    <t>Steffi Geiser Rubin
Stuart Dauermann</t>
  </si>
  <si>
    <t>CFE1994#0832=You_who_dwell_in_the_shelter_of_the_Lord</t>
  </si>
  <si>
    <t>CFE1994#0833=God_save_our_gracious_Queen_Long_live</t>
  </si>
  <si>
    <t>God save our gracious Queen Long live</t>
  </si>
  <si>
    <t>Unknown
William Edward Hickson</t>
  </si>
  <si>
    <t>EH1906#0001=Creator_of_the_starry_height_Thy_peoples</t>
  </si>
  <si>
    <t>EH1906</t>
  </si>
  <si>
    <t>Creator of the starry height Thy peoples</t>
  </si>
  <si>
    <t>EH1906#0002=High_Word_of_God_Who_once_didst_come</t>
  </si>
  <si>
    <t>High Word of God Who once didst come</t>
  </si>
  <si>
    <t>Latin
Charles Bigg
tr/ad
Charles Bigg</t>
  </si>
  <si>
    <t>c.10th cent,1906</t>
  </si>
  <si>
    <t>EH1906#0003=Behold_the_Bridegroom_cometh</t>
  </si>
  <si>
    <t>Behold the Bridegroom cometh</t>
  </si>
  <si>
    <t>Horlogion
Gerard Moultrie
tr/ad
Gerard Moultrie</t>
  </si>
  <si>
    <t>c. 8 cent,1864</t>
  </si>
  <si>
    <t>EH1906#0004=Great_God_what_do_I_see_and_hear_The_end_of_things</t>
  </si>
  <si>
    <t>Great God what do I see and hear The end of things</t>
  </si>
  <si>
    <t>Bartholomäus Ringwaldt
William Bengo Collyer
Thomas Cotterill
tr/ad
William Bengo Collyer
Thomas Cotterill</t>
  </si>
  <si>
    <t>c.1556,1812,1819</t>
  </si>
  <si>
    <t>EH1906#0005=Hark_a_thrilling_voice_is_sounding</t>
  </si>
  <si>
    <t>Hark a thrilling voice is sounding</t>
  </si>
  <si>
    <t>5 cent,1849</t>
  </si>
  <si>
    <t>EH1906#0006=Hark_the_glad_sound_the_Saviour_comes_The_Saviour</t>
  </si>
  <si>
    <t>Hark the glad sound the Saviour comes The Saviour</t>
  </si>
  <si>
    <t>Philip Doddridge</t>
  </si>
  <si>
    <t>12/28/1735</t>
  </si>
  <si>
    <t>EH1906#0007=Lo_He_comes_with_clouds_descending_Once</t>
  </si>
  <si>
    <t>EH1906#0008=O_come_O_come_Emmanuel_And_ransom</t>
  </si>
  <si>
    <t>EH1906#0009=On_Jordan's_bank_the_Baptist's_cry</t>
  </si>
  <si>
    <t>EH1906#0010=Saviour_eternal_Health_and_life</t>
  </si>
  <si>
    <t>Saviour eternal Health and life</t>
  </si>
  <si>
    <t>Latin
Maxwell Julius Blacker
tr/ad
Maxwell Julius Blacker</t>
  </si>
  <si>
    <t>EH1906#0011=The_advent_of_our_God_With_eager_prayers</t>
  </si>
  <si>
    <t>The advent of our God With eager prayers</t>
  </si>
  <si>
    <t>Charles (Carolo) Coffin
Harriett Packer
tr/ad
Harriett Packer</t>
  </si>
  <si>
    <t>EH1906#0012=Wake_O_wake_With_tidings_thrilling</t>
  </si>
  <si>
    <t>EH1906#0013=When_came_in_flesh_the_incarnate_Word</t>
  </si>
  <si>
    <t>When came in flesh the incarnate Word</t>
  </si>
  <si>
    <t>Joseph Anstice</t>
  </si>
  <si>
    <t>EH1906#0014=Come_Thou_Redeemer_of_the_earth_And</t>
  </si>
  <si>
    <t>Come Thou Redeemer of the earth And</t>
  </si>
  <si>
    <t>Ambrose of Milan.
John Mason Neale
tr/ad
John Mason Neale</t>
  </si>
  <si>
    <t>c.397,1862</t>
  </si>
  <si>
    <t>EH1906#0015=O_little_town_of_Bethlehem_How_still_we</t>
  </si>
  <si>
    <t>EH1906#0016=The_Maker_of_the_sun_and_moon</t>
  </si>
  <si>
    <t>The Maker of the sun and moon</t>
  </si>
  <si>
    <t>Laurence Housman</t>
  </si>
  <si>
    <t>EH1906#0017=Jesus_the_Father's_only_Son</t>
  </si>
  <si>
    <t>Jesus the Father's only Son</t>
  </si>
  <si>
    <t>EH1906#0018=From_east_to_west_from_shore_to_shore</t>
  </si>
  <si>
    <t>From east to west from shore to shore</t>
  </si>
  <si>
    <t>Caelius Sedulius
John Ellerton
tr/ad
John Ellerton</t>
  </si>
  <si>
    <t>5 cent,1871</t>
  </si>
  <si>
    <t>EH1906#0019=A_great_and_mighty_wonder_A_full</t>
  </si>
  <si>
    <t>A great and mighty wonder A full</t>
  </si>
  <si>
    <t>Germanus of Constantinople
John Mason Neale
others
tr/ad
John Mason Neale
others</t>
  </si>
  <si>
    <t>7 6 7 6 r 7 6 7</t>
  </si>
  <si>
    <t>EH1906#0020=Behold_the_great_Creator_makes</t>
  </si>
  <si>
    <t>Behold the great Creator makes</t>
  </si>
  <si>
    <t>Thomas Pestel</t>
  </si>
  <si>
    <t>EH1906#0021=Christians_awake_salute_the_happy_morn</t>
  </si>
  <si>
    <t>Christians awake salute the happy morn</t>
  </si>
  <si>
    <t>John Byrom</t>
  </si>
  <si>
    <t>EH1906#0022=Come_rejoicing_faithful_men</t>
  </si>
  <si>
    <t>Come rejoicing faithful men</t>
  </si>
  <si>
    <t>The English Hymnal</t>
  </si>
  <si>
    <t>EH1906#0023=Hark_how_all_the_welkin_rings_Glory_to</t>
  </si>
  <si>
    <t>Hark how all the welkin rings Glory to</t>
  </si>
  <si>
    <t>EH1906#0023=Hark_the_herald_angels_sing_Glory_to_the</t>
  </si>
  <si>
    <t>Engineer;Thespian;Motor trader</t>
  </si>
  <si>
    <t>EH1906#0024=Hark_the_herald_angels_sing_Glory_to_the</t>
  </si>
  <si>
    <t>EH1906#0025=In_the_bleak_mid-winter</t>
  </si>
  <si>
    <t>EH1906#0025=In_the_bleak_midwinter</t>
  </si>
  <si>
    <t>EH1906#0026=It_came_upon_the_midnight_clear_That</t>
  </si>
  <si>
    <t>EH1906#0027=Let_sighing_cease_and_woe_God_from_on</t>
  </si>
  <si>
    <t>Let sighing cease and woe God from on</t>
  </si>
  <si>
    <t>Charles (Carolo) Coffin
William John Blew
tr/ad
William John Blew</t>
  </si>
  <si>
    <t>EH1906#0028=O_come_all_ye_faithful_joyful_and</t>
  </si>
  <si>
    <t>EH1906#0029=The_great_God_of_Heaven_is_come_down</t>
  </si>
  <si>
    <t>The great God of Heaven is come down</t>
  </si>
  <si>
    <t>Henry Ramsden Bramley</t>
  </si>
  <si>
    <t>EH1906#0030=While_shepherds_watched_their_flocks_by</t>
  </si>
  <si>
    <t>EH1906#0031=Saint_of_God_elect_and_precious</t>
  </si>
  <si>
    <t>Saint of God elect and precious</t>
  </si>
  <si>
    <t>Unknown
John Mason Neale
tr/ad
John Mason Neale</t>
  </si>
  <si>
    <t>11 cent,1852</t>
  </si>
  <si>
    <t>EH1906#0032=The_Lord_and_King_of_all_things_But</t>
  </si>
  <si>
    <t>The Lord and King of all things But</t>
  </si>
  <si>
    <t>Anatolius
John Mason Neale
tr/ad
John Mason Neale</t>
  </si>
  <si>
    <t>c.800,1953</t>
  </si>
  <si>
    <t>EH1906#0033=Word_Supreme_before_creation_Born_of</t>
  </si>
  <si>
    <t>Word Supreme before creation Born of</t>
  </si>
  <si>
    <t>John Keble</t>
  </si>
  <si>
    <t>EH1906#0034=All_hail_ye_little_martyr_flowers</t>
  </si>
  <si>
    <t>All hail ye little martyr flowers</t>
  </si>
  <si>
    <t>Marcus Aurelius Clemens Prudentius
John Athelstan Laurie Riley
tr/ad
John Athelstan Laurie Riley</t>
  </si>
  <si>
    <t>EH1906#0035=The_hymn_for_conquering_martyrs_raise</t>
  </si>
  <si>
    <t>The hymn for conquering martyrs raise</t>
  </si>
  <si>
    <t>Venerable Bede
John Mason Neale
tr/ad
John Mason Neale</t>
  </si>
  <si>
    <t>EH1906#0036=O_happy_day_when_first_was_poured</t>
  </si>
  <si>
    <t>O happy day when first was poured</t>
  </si>
  <si>
    <t>Abbé Sebastien Besnault
John Chandler
tr/ad
John Chandler</t>
  </si>
  <si>
    <t>EH1906#0037=Conquering_kings_their_titles_take</t>
  </si>
  <si>
    <t>Conquering kings their titles take</t>
  </si>
  <si>
    <t>Paris Breviary
John Chandler
tr/ad
John Chandler</t>
  </si>
  <si>
    <t>EH1906#0038=Why_impious_Herod_shouldst_thou_fear</t>
  </si>
  <si>
    <t>Why impious Herod shouldst thou fear</t>
  </si>
  <si>
    <t>Caelius Sedulius
Percy Dearmer
tr/ad
Percy Dearmer</t>
  </si>
  <si>
    <t>c.450,1906</t>
  </si>
  <si>
    <t>EH1906#0039=As_with_gladness_men_of_old_Did_the</t>
  </si>
  <si>
    <t>EH1906#0040=Bethlehem_of_noblest_cities_None_can</t>
  </si>
  <si>
    <t>EH1906#0041=Brightest_and_best_of_the_sons_of_the</t>
  </si>
  <si>
    <t>EH1906#0042=O_worship_the_Lord_in_the_beauty_of</t>
  </si>
  <si>
    <t>O worship the Lord in the beauty of</t>
  </si>
  <si>
    <t>EH1906#0043=The_race_that_long_in_darkness_pined</t>
  </si>
  <si>
    <t>EH1906#0044=What_star_is_this_with_beams_so_bright</t>
  </si>
  <si>
    <t>What star is this with beams so bright</t>
  </si>
  <si>
    <t>Charles (Carolo) Coffin
John Chandler
tr/ad
John Chandler</t>
  </si>
  <si>
    <t>EH1906#0045=Hail_to_the_Lord's_Anointed_Great_David</t>
  </si>
  <si>
    <t>EH1906#0046=In_stature_grows_the_heavenly_Child</t>
  </si>
  <si>
    <t>In stature grows the heavenly Child</t>
  </si>
  <si>
    <t>Jean-Baptiste de Santeüil
John Chandler
tr/ad
John Chandler</t>
  </si>
  <si>
    <t>EH1906#0047=Songs_of_thankfulness_and_praise_Jesus_Lord_to</t>
  </si>
  <si>
    <t>EH1906#0048=The_Lord_is_come_On_Syrian_soil_The</t>
  </si>
  <si>
    <t>The Lord is come On Syrian soil The</t>
  </si>
  <si>
    <t>Arthur Penrhyn Stanley</t>
  </si>
  <si>
    <t>10/1/1872</t>
  </si>
  <si>
    <t>EH1906#0049=Creator_of_the_earth_and_sky_Ruling_the</t>
  </si>
  <si>
    <t>Creator of the earth and sky Ruling the</t>
  </si>
  <si>
    <t>Ambrose of Milan.
Charles Bigg
tr/ad
Charles Bigg</t>
  </si>
  <si>
    <t>4 cent,1906</t>
  </si>
  <si>
    <t>EH1906#0050=This_day_the_first_of_days_was_made</t>
  </si>
  <si>
    <t>This day the first of days was made</t>
  </si>
  <si>
    <t>Gregory I (the Great)
Robert Seymour Bridges
tr/ad
Robert Seymour Bridges</t>
  </si>
  <si>
    <t>EH1906#0051=O_blest_Creator_of_the_light</t>
  </si>
  <si>
    <t>O blest Creator of the light</t>
  </si>
  <si>
    <t>Gregory I (the Great)
John Mason Neale
tr/ad
John Mason Neale</t>
  </si>
  <si>
    <t>EH1906#0052=O_splendour_of_God's_glory_bright</t>
  </si>
  <si>
    <t>O splendour of God's glory bright</t>
  </si>
  <si>
    <t>Ambrose of Milan.
Robert Seymour Bridges
John Mason Neale
tr/ad
Robert Seymour Bridges
John Mason Neale</t>
  </si>
  <si>
    <t>4 cent,1899</t>
  </si>
  <si>
    <t>OSB,OM</t>
  </si>
  <si>
    <t>EH1906#0053=The_winged_herald_of_the_day</t>
  </si>
  <si>
    <t>The winged herald of the day</t>
  </si>
  <si>
    <t>Marcus Aurelius Clemens Prudentius
John Mason Neale
tr/ad
John Mason Neale</t>
  </si>
  <si>
    <t>EH1906#0054=Ye_clouds_and_darkness_hosts_of_night</t>
  </si>
  <si>
    <t>Ye clouds and darkness hosts of night</t>
  </si>
  <si>
    <t>Marcus Aurelius Clemens Prudentius
Robert (Ralph) Martin Pope
tr/ad
Robert (Ralph) Martin Pope</t>
  </si>
  <si>
    <t>4 cent,1905</t>
  </si>
  <si>
    <t>EH1906#0055=Lo_golden_light_rekindles_day_Let_paling</t>
  </si>
  <si>
    <t>Lo golden light rekindles day Let paling</t>
  </si>
  <si>
    <t>EH1906#0056=Eternal_Glory_of_the_sky_Blest_Hope_of</t>
  </si>
  <si>
    <t>1923-03-02</t>
  </si>
  <si>
    <t>Eternal Glory of the sky Blest Hope of</t>
  </si>
  <si>
    <t>EH1906#0057=The_dawn_is_sprinkling_in_the_east</t>
  </si>
  <si>
    <t>The dawn is sprinkling in the east</t>
  </si>
  <si>
    <t>Ambrose of Milan.
Edward Caswall
tr/ad
Edward Caswall</t>
  </si>
  <si>
    <t>4 cent,1849</t>
  </si>
  <si>
    <t>EH1906#0058=O_boundless_Wisdom_God_most_high</t>
  </si>
  <si>
    <t>O boundless Wisdom God most high</t>
  </si>
  <si>
    <t>Latin
George Gabriel Scott Gillett
tr/ad
George Gabriel Scott Gillett</t>
  </si>
  <si>
    <t>6 cent,1906</t>
  </si>
  <si>
    <t>EH1906#0059=Earth's_mighty_Maker_Whose_command</t>
  </si>
  <si>
    <t>Earth's mighty Maker Whose command</t>
  </si>
  <si>
    <t>Unknown
Anonymous
tr/ad
Anonymous</t>
  </si>
  <si>
    <t>7 cent,1854</t>
  </si>
  <si>
    <t>EH1906#0060=Most_holy_Lord_and_God_of_heaven</t>
  </si>
  <si>
    <t>Most holy Lord and God of heaven</t>
  </si>
  <si>
    <t>Latin
Maurice Frederick Bell
tr/ad
Maurice Frederick Bell</t>
  </si>
  <si>
    <t>4 or 5 cent,1906</t>
  </si>
  <si>
    <t>EH1906#0061=Almighty_God_who_from_the_flood</t>
  </si>
  <si>
    <t>Newcastle upon Tyne,</t>
  </si>
  <si>
    <t>Almighty God who from the flood</t>
  </si>
  <si>
    <t>6 or 7 cent,1854</t>
  </si>
  <si>
    <t>EH1906#0062=Maker_of_man_who_from_thy_throne</t>
  </si>
  <si>
    <t>Maker of man who from thy throne</t>
  </si>
  <si>
    <t>Latin
John David Chambers
tr/ad
John David Chambers</t>
  </si>
  <si>
    <t>7 cent,1852</t>
  </si>
  <si>
    <t>EH1906#0063=Alleluia_song_of_sweetness</t>
  </si>
  <si>
    <t>Alleluia song of sweetness</t>
  </si>
  <si>
    <t>EH1906#0064=Maker_of_earth_to_thee_alone</t>
  </si>
  <si>
    <t>Maker of earth to thee alone</t>
  </si>
  <si>
    <t>Charles (Carolo) Coffin
John Mason Neale
tr/ad
John Mason Neale</t>
  </si>
  <si>
    <t>EH1906#0065=The_fast_as_taught_by_holy_lore</t>
  </si>
  <si>
    <t>The fast as taught by holy lore</t>
  </si>
  <si>
    <t>6 cent,11 cent,1851,</t>
  </si>
  <si>
    <t>EH1906#0066=O_kind_Creator_bend_Thine_ear</t>
  </si>
  <si>
    <t>O kind Creator bend Thine ear</t>
  </si>
  <si>
    <t>Gregory I (the Great)
Thomas Alexander Lacey
tr/ad
Thomas Alexander Lacey</t>
  </si>
  <si>
    <t>EH1906#0066=O_kind_Creator_bow_Thine_ear</t>
  </si>
  <si>
    <t>O kind Creator bow Thine ear</t>
  </si>
  <si>
    <t>EH1906#0067=Now_is_the_healing_time_decreed</t>
  </si>
  <si>
    <t>Now is the healing time decreed</t>
  </si>
  <si>
    <t>Latin
Thomas Alexander Lacey
tr/ad
Thomas Alexander Lacey</t>
  </si>
  <si>
    <t>pre 12 cent,1906</t>
  </si>
  <si>
    <t>EH1906#0068=The_glory_of_these_forty_days_We</t>
  </si>
  <si>
    <t>The glory of these forty days We</t>
  </si>
  <si>
    <t>Gregory I (the Great)
Maurice Frederick Bell
tr/ad
Maurice Frederick Bell</t>
  </si>
  <si>
    <t>EH1906#0069=O_Jesu_Christ_from_Thee_began</t>
  </si>
  <si>
    <t>O Jesu Christ from Thee began</t>
  </si>
  <si>
    <t>c.9 cent,1906</t>
  </si>
  <si>
    <t>EH1906#0069=O_Jesus_Christ_from_thee_began</t>
  </si>
  <si>
    <t>O Jesus Christ from thee began</t>
  </si>
  <si>
    <t>EH1906#0070=Ah_holy_Jesu_how_hast_Thou_offended</t>
  </si>
  <si>
    <t>EH1906#0070=Ah_holy_Jesus_how_hast_Thou_offended</t>
  </si>
  <si>
    <t>EH1906#0071=All_ye_who_seek_a_comfort_sure</t>
  </si>
  <si>
    <t>EH1906#0071=All_ye_who_seek_for_sure_relief_In</t>
  </si>
  <si>
    <t>EH1906#0072=Christian_dost_thou_see_them_On_the_holy</t>
  </si>
  <si>
    <t>Christian dost thou see them On the holy</t>
  </si>
  <si>
    <t>Andrew of Crete
John Mason Neale
tr/ad
John Mason Neale</t>
  </si>
  <si>
    <t>7th cent,1862</t>
  </si>
  <si>
    <t>EH1906#0073=Forty_days_and_forty_nights_Thou_wast</t>
  </si>
  <si>
    <t>EH1906#0074=Have_mercy_Lord_on_me_As_Thou_wert</t>
  </si>
  <si>
    <t>Have mercy Lord on me As Thou wert</t>
  </si>
  <si>
    <t>Nahum Tate
Nicholas Brady</t>
  </si>
  <si>
    <t>EH1906#0075=Jesus_Lord_of_life_and_glory_Bend_from</t>
  </si>
  <si>
    <t>Jesus Lord of life and glory Bend from</t>
  </si>
  <si>
    <t>James John Cummins</t>
  </si>
  <si>
    <t>EH1906#0076=Lord_in_this_Thy_mercy's_day_Ere_for_us</t>
  </si>
  <si>
    <t>Lord in this Thy mercy's day Ere for us</t>
  </si>
  <si>
    <t>Isaac Williams</t>
  </si>
  <si>
    <t>EH1906#0077=Lord_Jesus_think_on_me_And_purge_away</t>
  </si>
  <si>
    <t>EH1906#0078=Lord_teach_us_how_to_pray_aright_With</t>
  </si>
  <si>
    <t>Lord teach us how to pray aright With</t>
  </si>
  <si>
    <t>EH1906#0079=Lord_when_we_bend_before_Thy_throne</t>
  </si>
  <si>
    <t>Lord when we bend before Thy throne</t>
  </si>
  <si>
    <t>Joseph Dacre Carlyle</t>
  </si>
  <si>
    <t>EH1906#0080=My_God_I_love_Thee_Not_because_I_hope</t>
  </si>
  <si>
    <t>EH1906#0081=O_Christ_Who_art_the_Light_and_Day_Thou</t>
  </si>
  <si>
    <t>O Christ Who art the Light and Day Thou</t>
  </si>
  <si>
    <t>Ambrose of Milan.
William John Copeland
others
tr/ad
William John Copeland
others</t>
  </si>
  <si>
    <t>EH1906#0082=O_for_a_heart_to_love_my_God_A_heart_from_sin_set</t>
  </si>
  <si>
    <t>O for a heart to love my God A heart from sin set</t>
  </si>
  <si>
    <t>EH1906#0082=O_for_a_heart_to_praise_my_God_A_heart_from_sin</t>
  </si>
  <si>
    <t>O for a heart to praise my God A heart from sin</t>
  </si>
  <si>
    <t>EH1906#0083=O_help_us_Lord_each_hour_of_need_Thy_heavenly</t>
  </si>
  <si>
    <t>O help us Lord each hour of need Thy heavenly</t>
  </si>
  <si>
    <t>EH1906#0084=O_Lord_turn_not_Thy_face_from_me_Who_lie</t>
  </si>
  <si>
    <t>O Lord turn not Thy face from me Who lie</t>
  </si>
  <si>
    <t>John Marckant</t>
  </si>
  <si>
    <t>EH1906#0085=O_Thou_from_Whom_all_goodness_flows</t>
  </si>
  <si>
    <t>O Thou from Whom all goodness flows</t>
  </si>
  <si>
    <t>Thomas Haweis
Thomas Cotterill
James Montgomery
tr/ad
Thomas Cotterill
James Montgomery</t>
  </si>
  <si>
    <t>EH1906#0086=O_Thou_Who_dost_to_man_accord_His_high</t>
  </si>
  <si>
    <t>O Thou Who dost to man accord His high</t>
  </si>
  <si>
    <t>Gregory I (the Great)
John William Hewett
tr/ad
John William Hewett</t>
  </si>
  <si>
    <t>8 8 6 8 8 6</t>
  </si>
  <si>
    <t>EH1906#0087=Saviour_when_in_dust_to_Thee_Low_we_bow</t>
  </si>
  <si>
    <t>Saviour when in dust to Thee Low we bow</t>
  </si>
  <si>
    <t>Robert Grant</t>
  </si>
  <si>
    <t>Katherine Teresa</t>
  </si>
  <si>
    <t>EH1906#0088=Sinful_sighing_to_be_blest_Bound_and</t>
  </si>
  <si>
    <t>Sinful sighing to be blest Bound and</t>
  </si>
  <si>
    <t>EH1906#0089=Soul_of_my_Saviour_sanctify_my_breast</t>
  </si>
  <si>
    <t>EH1906#0090=To_my_humble_supplication</t>
  </si>
  <si>
    <t>To my humble supplication</t>
  </si>
  <si>
    <t>Joseph Bryan
Francis Davison</t>
  </si>
  <si>
    <t>c.1620</t>
  </si>
  <si>
    <t>8 8 7 7</t>
  </si>
  <si>
    <t>EH1906#0091=Weary_of_earth_and_laden_with_my_sin</t>
  </si>
  <si>
    <t>Weary of earth and laden with my sin</t>
  </si>
  <si>
    <t>EH1906#0091=Weary_of_self_and_laden_with_my_sin</t>
  </si>
  <si>
    <t>Weary of self and laden with my sin</t>
  </si>
  <si>
    <t>EH1906#0092=When_rising_from_the_bed_of_death_o'erwhelmed_with</t>
  </si>
  <si>
    <t>When rising from the bed of death o'erwhelmed with</t>
  </si>
  <si>
    <t>Joseph Addison</t>
  </si>
  <si>
    <t>10/18/1712</t>
  </si>
  <si>
    <t>EH1906#0093=The_God_of_love_my_Shepherd_is_And_He</t>
  </si>
  <si>
    <t>The God of love my Shepherd is And He</t>
  </si>
  <si>
    <t>EH1906#0094=The_royal_banners_forward_go_The_cross</t>
  </si>
  <si>
    <t>The royal banners forward go The cross</t>
  </si>
  <si>
    <t>EH1906#0095=Sing_my_tongue_the_glorious_battle</t>
  </si>
  <si>
    <t>Venantius Honorius Clementianu Fortunatus
Percy Dearmer
John Mason Neale
tr/ad
Percy Dearmer
John Mason Neale</t>
  </si>
  <si>
    <t>EH1906#0096=Thirty_years_among_us_dwelling</t>
  </si>
  <si>
    <t>Thirty years among us dwelling</t>
  </si>
  <si>
    <t>EH1906#0097=Dost_thou_truly_seek_renown_Christ_His</t>
  </si>
  <si>
    <t>Dost thou truly seek renown Christ His</t>
  </si>
  <si>
    <t>King Louis IX of France
John Athelstan Laurie Riley
tr/ad
John Athelstan Laurie Riley</t>
  </si>
  <si>
    <t>13 cent,1906</t>
  </si>
  <si>
    <t>7 6 7 6 7 7 6</t>
  </si>
  <si>
    <t>EH1906#0098=Drop_drop_slow_tears_And_bathe_those</t>
  </si>
  <si>
    <t>Drop drop slow tears And bathe those</t>
  </si>
  <si>
    <t>Phineas Fletcher</t>
  </si>
  <si>
    <t>EH1906#0099=Glory_be_to_Jesus_Who_in_bitter_pains</t>
  </si>
  <si>
    <t>EH1906#0100=Go_to_dark_Gethsemane_Ye_that_feel_the_tempter’s</t>
  </si>
  <si>
    <t>Go to dark Gethsemane Ye that feel the tempter’s</t>
  </si>
  <si>
    <t>EH1906#0101=My_God_My_God_and_can_it_be_That_I</t>
  </si>
  <si>
    <t>My God My God and can it be That I</t>
  </si>
  <si>
    <t>EH1906#0102=O_sacred_head_sore_wounded_Defiled</t>
  </si>
  <si>
    <t>EH1906#0103=O_sinner_lift_the_eye_of_faith_To_true</t>
  </si>
  <si>
    <t>O sinner lift the eye of faith To true</t>
  </si>
  <si>
    <t>Latin
John Mason Neale
Hymns Ancient and Modern
tr/ad
John Mason Neale
Hymns Ancient and Modern</t>
  </si>
  <si>
    <t>17 cent,1851,1861</t>
  </si>
  <si>
    <t>EH1906#0104=Servant_of_God_remember_The_stream</t>
  </si>
  <si>
    <t>Servant of God remember The stream</t>
  </si>
  <si>
    <t>Marcus Aurelius Clemens Prudentius
William John Blew
tr/ad
William John Blew</t>
  </si>
  <si>
    <t>EH1906#0105=Sweet_the_moments_rich_in_blessing_Which_before</t>
  </si>
  <si>
    <t>Sweet the moments rich in blessing Which before</t>
  </si>
  <si>
    <t>James Allen
William Walter Shirley 
tr/ad
William Walter Shirley</t>
  </si>
  <si>
    <t>EH1906#0106=There_is_a_green_hill_far_away_Outside_a</t>
  </si>
  <si>
    <t>EH1906#0107=When_I_survey_the_wondrous_cross_On_which_the</t>
  </si>
  <si>
    <t>EH1906#0108=Who_is_this_with_garments_gory</t>
  </si>
  <si>
    <t>Who is this with garments gory</t>
  </si>
  <si>
    <t>Arthur Cleveland Coxe</t>
  </si>
  <si>
    <t>EH1906#0109=O_Thou_Who_through_this_holy_week</t>
  </si>
  <si>
    <t>O Thou Who through this holy week</t>
  </si>
  <si>
    <t>John Mason Neale
William Denton</t>
  </si>
  <si>
    <t>EH1906#0110=See_the_destined_day_arise_See_a_willing</t>
  </si>
  <si>
    <t>See the destined day arise See a willing</t>
  </si>
  <si>
    <t>Venantius Honorius Clementianu Fortunatus
Richard Mant
tr/ad
Richard Mant</t>
  </si>
  <si>
    <t>EH1906#0111=O_come_and_mourn_with_me_awhile</t>
  </si>
  <si>
    <t>EH1906#0112=Forgive_them_O_my_Father_They_know_not</t>
  </si>
  <si>
    <t>Forgive them O my Father They know not</t>
  </si>
  <si>
    <t>7 6 7 6</t>
  </si>
  <si>
    <t>EH1906#0113=Lord_when_Thy_kingdom_comes_remember_me</t>
  </si>
  <si>
    <t>Lord when Thy kingdom comes remember me</t>
  </si>
  <si>
    <t>William Daylrymple MacLagan</t>
  </si>
  <si>
    <t>EH1906#0114=The_dying_robber_raised_his_aching_brow</t>
  </si>
  <si>
    <t>The dying robber raised his aching brow</t>
  </si>
  <si>
    <t>10 10 10 10 10</t>
  </si>
  <si>
    <t>EH1906#0115=At_the_cross_her_station_keeping_Stood</t>
  </si>
  <si>
    <t>Unknown
Edward Caswall
tr/ad
Edward Caswall</t>
  </si>
  <si>
    <t>8 8 7 8 8 7</t>
  </si>
  <si>
    <t>EH1906#0116=Throned_upon_the_awful_tree_Lamb_of_God</t>
  </si>
  <si>
    <t>Throned upon the awful tree Lamb of God</t>
  </si>
  <si>
    <t>EH1906#0117=His_are_the_thousand_sparkling_rills</t>
  </si>
  <si>
    <t>His are the thousand sparkling rills</t>
  </si>
  <si>
    <t>EH1906#0118=It_is_finished_Christ_hath_known</t>
  </si>
  <si>
    <t>It is finished Christ hath known</t>
  </si>
  <si>
    <t>George Gabriel Scott Gillett</t>
  </si>
  <si>
    <t>7 8 8 7 8 7 8 7</t>
  </si>
  <si>
    <t>EH1906#0119=And_now_beloved_Lord_thy_soul_resigning</t>
  </si>
  <si>
    <t>And now beloved Lord thy soul resigning</t>
  </si>
  <si>
    <t>Eliza Sibbald (Dykes) Alderson</t>
  </si>
  <si>
    <t>EH1906#0120=It_is_finished_Blessed_Jesus_Thou_hast</t>
  </si>
  <si>
    <t>It is finished Blessed Jesus Thou hast</t>
  </si>
  <si>
    <t>EH1906#0121=By_Jesus'_grave_on_either_hand_While</t>
  </si>
  <si>
    <t>By Jesus' grave on either hand While</t>
  </si>
  <si>
    <t>Isaac Gregory Smith</t>
  </si>
  <si>
    <t>EH1906#0122=Ye_choirs_of_new_Jerusalem_To_sweet</t>
  </si>
  <si>
    <t>Ye choirs of new Jerusalem To sweet</t>
  </si>
  <si>
    <t>Fulbert of Chartres
John Mason Neale
tr/ad
John Mason Neale</t>
  </si>
  <si>
    <t>EH1906#0123=The_day_draws_on_with_golden_light</t>
  </si>
  <si>
    <t>The day draws on with golden light</t>
  </si>
  <si>
    <t>Ambrose of Milan.
Thomas Alexander Lacey
tr/ad
Thomas Alexander Lacey</t>
  </si>
  <si>
    <t>EH1906#0124=His_cheering_message_from_the_grave</t>
  </si>
  <si>
    <t>His cheering message from the grave</t>
  </si>
  <si>
    <t>4-5 cent,1906</t>
  </si>
  <si>
    <t>EH1906#0125=The_Lamb's_high_banquet_we_await</t>
  </si>
  <si>
    <t>The Lamb's high banquet we await</t>
  </si>
  <si>
    <t>EH1906#0126=A_brighter_dawn_is_breaking_and_earth</t>
  </si>
  <si>
    <t>A brighter dawn is breaking and earth</t>
  </si>
  <si>
    <t>EH1906#0127=Alleluia_Alleluia_Hearts_to_heaven_Sing</t>
  </si>
  <si>
    <t>Alleluia Alleluia Hearts to heaven Sing</t>
  </si>
  <si>
    <t>Christopher Wordsworth</t>
  </si>
  <si>
    <t>EH1906#0128=At_the_Lamb's_high_feast_we_sing_Praise</t>
  </si>
  <si>
    <t>EH1906#0129=Christ_the_Lord_is_risen_again_Christ</t>
  </si>
  <si>
    <t>Christ the Lord is risen again Christ</t>
  </si>
  <si>
    <t>Wipo of Burgundy
Katherine Winkworth
tr/ad
Katherine Winkworth</t>
  </si>
  <si>
    <t>EH1906#0130=Christians_to_the_Paschal_victim</t>
  </si>
  <si>
    <t>Christians to the Paschal victim</t>
  </si>
  <si>
    <t>Wipo of Burgundy
The English Hymnal
tr/ad
The English Hymnal</t>
  </si>
  <si>
    <t>EH1906#0131=Come_ye_faithful_raise_the_strain</t>
  </si>
  <si>
    <t>Come ye faithful raise the strain</t>
  </si>
  <si>
    <t>Vincent Rex</t>
  </si>
  <si>
    <t>EH1906#0132=He_is_risen_he_is_risen_Tell_it_out</t>
  </si>
  <si>
    <t>He is risen he is risen Tell it out</t>
  </si>
  <si>
    <t>EH1906#0133=Jesus_Christ_is_risen_today_Alleluia</t>
  </si>
  <si>
    <t>EH1906#0134=Jesus_lives_thy_terrors_now_Can_O_death</t>
  </si>
  <si>
    <t>Jesus lives thy terrors now Can O death</t>
  </si>
  <si>
    <t>Christian Fürchtegott Gellert
Frances Elizabeth Cox
tr/ad
Frances Elizabeth Cox</t>
  </si>
  <si>
    <t>7 8 7 8 4</t>
  </si>
  <si>
    <t>EH1906#0135=Love's_redeeming_work_is_done</t>
  </si>
  <si>
    <t>Love's redeeming work is done</t>
  </si>
  <si>
    <t>EH1906#0136=On_the_resurrection_morning_Soul_and</t>
  </si>
  <si>
    <t>On the resurrection morning Soul and</t>
  </si>
  <si>
    <t>8 7 8 3</t>
  </si>
  <si>
    <t>EH1906#0137=The_day_of_resurrection_Earth_tell_it</t>
  </si>
  <si>
    <t>EH1906#0138=Thou_hallowed_chosen_morn_of_praise</t>
  </si>
  <si>
    <t>Thou hallowed chosen morn of praise</t>
  </si>
  <si>
    <t>8 cent,1862</t>
  </si>
  <si>
    <t>8 7 8 7 8 8</t>
  </si>
  <si>
    <t>EH1906#0139=Ye_choirs_of_new_Jerusalem_Your_sweetest</t>
  </si>
  <si>
    <t>EH1906#0140=Lord_in_Thy_Name_Thy_servants_plead</t>
  </si>
  <si>
    <t>Lord in Thy Name Thy servants plead</t>
  </si>
  <si>
    <t>EH1906#0141=Eternal_Monarch_King_most_high_Whose</t>
  </si>
  <si>
    <t>Eternal Monarch King most high Whose</t>
  </si>
  <si>
    <t>EH1906#0142=O_Christ_our_joy_to_Whom_is_given</t>
  </si>
  <si>
    <t>O Christ our joy to Whom is given</t>
  </si>
  <si>
    <t>Glenn Carlton</t>
  </si>
  <si>
    <t>Latin
Laurence Housman
tr/ad
Laurence Housman</t>
  </si>
  <si>
    <t>5 cent,1906</t>
  </si>
  <si>
    <t>EH1906#0143=Hail_the_day_that_sees_Him_rise_Alleluia</t>
  </si>
  <si>
    <t>EH1906#0144=O_Christ_our_hope_our_hearts'_desire</t>
  </si>
  <si>
    <t>O Christ our hope our hearts' desire</t>
  </si>
  <si>
    <t>Latin
John Chandler
tr/ad
John Chandler</t>
  </si>
  <si>
    <t>7 or 8 cent, 1837</t>
  </si>
  <si>
    <t>EH1906#0145=See_the_conqueror_mounts_in_triumph</t>
  </si>
  <si>
    <t>See the conqueror mounts in triumph</t>
  </si>
  <si>
    <t>EH1906#0146=Sing_we_triumphant_hymns_of_praise</t>
  </si>
  <si>
    <t>1938-03-05</t>
  </si>
  <si>
    <t>Sing we triumphant hymns of praise</t>
  </si>
  <si>
    <t>The Venerable Bede
Benjamin Webb
tr/ad
Benjamin Webb</t>
  </si>
  <si>
    <t>EH1906#0147=The_head_that_once_was_crowned_with</t>
  </si>
  <si>
    <t>EH1906#0148=The_Lord_ascendeth_up_on_high_The_Lord</t>
  </si>
  <si>
    <t>The Lord ascendeth up on high The Lord</t>
  </si>
  <si>
    <t>Arthur Tozer Russell</t>
  </si>
  <si>
    <t>EH1906#0149=Thou_art_gone_up_on_high_To_mansions</t>
  </si>
  <si>
    <t>Thou art gone up on high To mansions</t>
  </si>
  <si>
    <t>Emma Leslie Toke</t>
  </si>
  <si>
    <t>EH1906#0150=When_Christ_our_Lord_had_passed_once</t>
  </si>
  <si>
    <t>When Christ our Lord had passed once</t>
  </si>
  <si>
    <t>Latin
Percy Dearmer
tr/ad
Percy Dearmer</t>
  </si>
  <si>
    <t>c.4 cent,1906</t>
  </si>
  <si>
    <t>EH1906#0150=When_Christ_our_Lord_has_passed_once</t>
  </si>
  <si>
    <t>When Christ our Lord has passed once</t>
  </si>
  <si>
    <t>EH1906#0151=Rejoice_the_year_upon_its_way</t>
  </si>
  <si>
    <t>Rejoice the year upon its way</t>
  </si>
  <si>
    <t>Hilary of Polctiers
Richard Ellis Roberts
tr/ad
Richard Ellis Roberts</t>
  </si>
  <si>
    <t>4 Cent,1906</t>
  </si>
  <si>
    <t>EH1906#0152=Come_down_O_Love_Divine_Seek_Thou</t>
  </si>
  <si>
    <t>EH1906#0153=Come_Holy_Ghost_our_souls_inspire</t>
  </si>
  <si>
    <t>Come Holy Ghost our souls inspire</t>
  </si>
  <si>
    <t>Rhabanus (Hrabanus) Maurus
John Cosin
tr/ad
John Cosin</t>
  </si>
  <si>
    <t>c.800,1627</t>
  </si>
  <si>
    <t>EH1906#0154=Come_O_Creator_Spirit_come</t>
  </si>
  <si>
    <t>Come O Creator Spirit come</t>
  </si>
  <si>
    <t>Rhabanus (Hrabanus) Maurus
Robert Seymour Bridges
tr/ad
Robert Seymour Bridges</t>
  </si>
  <si>
    <t>c.800,1899</t>
  </si>
  <si>
    <t>EH1906#0155=Come_Thou_holy_Paraclete_And_from_Thy</t>
  </si>
  <si>
    <t>Come Thou holy Paraclete And from Thy</t>
  </si>
  <si>
    <t>12 cent,1854</t>
  </si>
  <si>
    <t>EH1906#0156=Creator_Spirit_by_whose_aid_The_world's_foundation</t>
  </si>
  <si>
    <t>Creator Spirit by whose aid The world's foundation</t>
  </si>
  <si>
    <t>Rhabanus (Hrabanus) Maurus
Ambrose of Milan.
Gregory I (the Great)
John Dryden
tr/ad
John Dryden</t>
  </si>
  <si>
    <t>EH1906#0157=Our_blest_Redeemer_ere_He_breathed_His_tender_last</t>
  </si>
  <si>
    <t>Our blest Redeemer ere He breathed His tender last</t>
  </si>
  <si>
    <t>8 6 8 4</t>
  </si>
  <si>
    <t>EH1906#0158=When_God_of_old_came_down_from_heaven</t>
  </si>
  <si>
    <t>When God of old came down from heaven</t>
  </si>
  <si>
    <t>EH1906#0159=Be_present_Holy_Trinity_Like_splendour</t>
  </si>
  <si>
    <t>Be present Holy Trinity Like splendour</t>
  </si>
  <si>
    <t>EH1906#0160=Father_most_holy_merciful_and_loving</t>
  </si>
  <si>
    <t>EH1906#0161=Have_mercy_on_us_God_most_high_Who</t>
  </si>
  <si>
    <t>Have mercy on us God most high Who</t>
  </si>
  <si>
    <t>EH1906#0162=Holy_holy_holy_Lord_God_almighty_Early_in_the</t>
  </si>
  <si>
    <t>EH1906#0163=O_Unity_of_threefold_light_Send_out_Thy</t>
  </si>
  <si>
    <t>O Unity of threefold light Send out Thy</t>
  </si>
  <si>
    <t>Metrophanes of Smyrna
John Mason Neale
tr/ad
John Mason Neale</t>
  </si>
  <si>
    <t>c.900,1862</t>
  </si>
  <si>
    <t>EH1906#0164=O_Trinity_of_blessed_light_O_unity_of</t>
  </si>
  <si>
    <t>O Trinity of blessed light O unity of</t>
  </si>
  <si>
    <t>6 cent,1852</t>
  </si>
  <si>
    <t>EH1906#0165=Father_we_praise_Thee_now_the_night_is</t>
  </si>
  <si>
    <t>EH1906#0166=Christ_is_gone_up_yet_ere_He_passed</t>
  </si>
  <si>
    <t>Christ is gone up yet ere He passed</t>
  </si>
  <si>
    <t>John Mason Neale</t>
  </si>
  <si>
    <t>EH1906#0167=Pour_out_Thy_Spirit_from_on_high_Lord_Thine</t>
  </si>
  <si>
    <t>Pour out Thy Spirit from on high Lord Thine</t>
  </si>
  <si>
    <t>EH1906#0168=The_earth_O_Lord_is_one_wide_field</t>
  </si>
  <si>
    <t>The earth O Lord is one wide field</t>
  </si>
  <si>
    <t>EH1906#0169=Blessed_city_heavenly_Salem_land_of</t>
  </si>
  <si>
    <t>Blessed city heavenly Salem land of</t>
  </si>
  <si>
    <t>John Mason Neale
tr/ad
John Mason Neale</t>
  </si>
  <si>
    <t>EH1906#0170=Christ_is_made_the_sure_foundation_Christ_the_head</t>
  </si>
  <si>
    <t>EH1906#0171=O_Word_of_God_above_Who_fillest_all</t>
  </si>
  <si>
    <t>O Word of God above Who fillest all</t>
  </si>
  <si>
    <t>Charles Guiet
Isaac Williams
F. H. Murray
tr/ad
Isaac Williams
F. H. Murray</t>
  </si>
  <si>
    <t>1680,1837-07</t>
  </si>
  <si>
    <t>EH1906#0172=Zion's_daughters_Sons_of_Jerusalem</t>
  </si>
  <si>
    <t>Zion's daughters Sons of Jerusalem</t>
  </si>
  <si>
    <t>Adam of St. Victor
George Gabriel Scott Gillett
tr/ad
George Gabriel Scott Gillett</t>
  </si>
  <si>
    <t>12 cent,1906</t>
  </si>
  <si>
    <t>10 10 10 4</t>
  </si>
  <si>
    <t>EH1906#0173=All_things_are_Thine_no_gift_have_we</t>
  </si>
  <si>
    <t>All things are Thine no gift have we</t>
  </si>
  <si>
    <t>EH1906#0174=Lord_of_creation_bow_thine_ear_O_Christ</t>
  </si>
  <si>
    <t>Lord of creation bow thine ear O Christ</t>
  </si>
  <si>
    <t>pre 11 cent,1906</t>
  </si>
  <si>
    <t>12 12 12 12</t>
  </si>
  <si>
    <t>EH1906#0175=The_eternal_gifts_of_Christ_the_King</t>
  </si>
  <si>
    <t>The eternal gifts of Christ the King</t>
  </si>
  <si>
    <t>4 cent,1854</t>
  </si>
  <si>
    <t>EH1906#0176=Let_the_round_world_with_songs_rejoice</t>
  </si>
  <si>
    <t>Let the round world with songs rejoice</t>
  </si>
  <si>
    <t>Latin
Richard Mant
tr/ad
Richard Mant</t>
  </si>
  <si>
    <t>11 cent,1837</t>
  </si>
  <si>
    <t>EH1906#0177=Captains_of_the_saintly_band_Lights_who</t>
  </si>
  <si>
    <t>Captains of the saintly band Lights who</t>
  </si>
  <si>
    <t>Jean-Baptiste de Santeüil
Henry Williams Baker
tr/ad
Henry Williams Baker</t>
  </si>
  <si>
    <t>EH1906#0178=Disposer_supreme_and_Judge_of_the_earth</t>
  </si>
  <si>
    <t>Disposer supreme and Judge of the earth</t>
  </si>
  <si>
    <t>Jean-Baptiste de Santeüil
Isaac Williams
tr/ad
Isaac Williams</t>
  </si>
  <si>
    <t>1686,1836-06</t>
  </si>
  <si>
    <t>EH1906#0179=Come_sing_ye_choirs_exultant_Those</t>
  </si>
  <si>
    <t>Come sing ye choirs exultant Those</t>
  </si>
  <si>
    <t>Adam of St. Victor
Jackson Mason
tr/ad
Jackson Mason</t>
  </si>
  <si>
    <t>EH1906#0180=Martyr_of_God_whose_strength_was</t>
  </si>
  <si>
    <t>Martyr of God whose strength was</t>
  </si>
  <si>
    <t>10 cent,1906</t>
  </si>
  <si>
    <t>EH1906#0181=O_God_Thy_soldiers'_crown_and_guard</t>
  </si>
  <si>
    <t>O God Thy soldiers' crown and guard</t>
  </si>
  <si>
    <t>6 cent,1895-1854</t>
  </si>
  <si>
    <t>EH1906#0182=The_merits_of_the_saints</t>
  </si>
  <si>
    <t>The merits of the saints</t>
  </si>
  <si>
    <t>8 cent,1854</t>
  </si>
  <si>
    <t>6 6 6 6 6 6 8</t>
  </si>
  <si>
    <t>EH1906#0183=O_glorious_King_of_martyr_hosts</t>
  </si>
  <si>
    <t>O glorious King of martyr hosts</t>
  </si>
  <si>
    <t>Latin
Richard Frederick Littledale
others
tr/ad
Richard Frederick Littledale
others</t>
  </si>
  <si>
    <t>EH1906#0184=Blessed_feasts_of_blessed_martyrs</t>
  </si>
  <si>
    <t>Blessed feasts of blessed martyrs</t>
  </si>
  <si>
    <t>EH1906#0185=Blest_Martyr_let_thy_triumph_day</t>
  </si>
  <si>
    <t>Blest Martyr let thy triumph day</t>
  </si>
  <si>
    <t>EH1906#0186=Come_let_us_join_the_Church_above</t>
  </si>
  <si>
    <t>Come let us join the Church above</t>
  </si>
  <si>
    <t>John Athelstan Laurie Riley</t>
  </si>
  <si>
    <t>EH1906#0187=Let_our_choir_new_anthems_raise_wake_the</t>
  </si>
  <si>
    <t>Let our choir new anthems raise wake the</t>
  </si>
  <si>
    <t>Joseph the Hymnographer
John Mason Neale
tr/ad
John Mason Neale</t>
  </si>
  <si>
    <t>9 cent,1862</t>
  </si>
  <si>
    <t>EH1906#0188=He_whose_confession_God_of_old</t>
  </si>
  <si>
    <t>He whose confession God of old</t>
  </si>
  <si>
    <t>8 cent,1906</t>
  </si>
  <si>
    <t>EH1906#0189=O_Thou_Whose_all_redeeming_might</t>
  </si>
  <si>
    <t>O Thou Whose all redeeming might</t>
  </si>
  <si>
    <t>Latin
Richard Meux Benson
tr/ad
Richard Meux Benson</t>
  </si>
  <si>
    <t>11 cent,1861</t>
  </si>
  <si>
    <t>EH1906#0190=O_Shepherd_of_the_sheep_High_Priest_of</t>
  </si>
  <si>
    <t>O Shepherd of the sheep High Priest of</t>
  </si>
  <si>
    <t>EH1906#0191=Son_of_a_Virgin_Maker_of_thy_Mother</t>
  </si>
  <si>
    <t>Son of a Virgin Maker of thy Mother</t>
  </si>
  <si>
    <t>EH1906#0192=Jesus_the_virgins'_crown_do_thou</t>
  </si>
  <si>
    <t>Jesus the virgins' crown do thou</t>
  </si>
  <si>
    <t>EH1906#0193=The_praises_of_that_saint_we_sing</t>
  </si>
  <si>
    <t>The praises of that saint we sing</t>
  </si>
  <si>
    <t>Silvio Antoniano
John R. Riley
John Athelstan Laurie Riley
tr/ad
John R. Riley
John Athelstan Laurie Riley</t>
  </si>
  <si>
    <t>EH1906#0194=Receive_O_Lord_in_Heaven_above</t>
  </si>
  <si>
    <t>Receive O Lord in Heaven above</t>
  </si>
  <si>
    <t>Ephraim of Edessa
Francis Crawford Burkitt
tr/ad
Francis Crawford Burkitt</t>
  </si>
  <si>
    <t>EH1906#0195=Another_year_completed_the_day_comes</t>
  </si>
  <si>
    <t>Another year completed the day comes</t>
  </si>
  <si>
    <t>Paulinus of Nola
John Athelstan Laurie Riley
tr/ad
John Athelstan Laurie Riley</t>
  </si>
  <si>
    <t>0401-01-14,1906</t>
  </si>
  <si>
    <t>EH1906#0196=For_all_Thy_saints_O_God_Who_strove_in_Christ_to</t>
  </si>
  <si>
    <t>For all Thy saints O God Who strove in Christ to</t>
  </si>
  <si>
    <t>Richard Mant</t>
  </si>
  <si>
    <t>EH1906#0196=For_all_Thy_saints_O_Lord_Who_strove_in_Christ_to</t>
  </si>
  <si>
    <t>For all Thy saints O Lord Who strove in Christ to</t>
  </si>
  <si>
    <t>EH1906#0197=Give_me_the_wings_of_faith_to_rise_Within_the_veil</t>
  </si>
  <si>
    <t>Give me the wings of faith to rise Within the veil</t>
  </si>
  <si>
    <t>EH1906#0197=Give_us_the_wings_of_faith_to_rise_Within_the_veil</t>
  </si>
  <si>
    <t>Give us the wings of faith to rise Within the veil</t>
  </si>
  <si>
    <t>EH1906#0198=Hark_the_sound_of_holy_voices_Chanting</t>
  </si>
  <si>
    <t>Hark the sound of holy voices Chanting</t>
  </si>
  <si>
    <t>EH1906#0199=How_bright_these_glorious_spirits_shine_Whence_all</t>
  </si>
  <si>
    <t>How bright these glorious spirits shine Whence all</t>
  </si>
  <si>
    <t>Isaac Watts
William Cameron
tr/ad
William Cameron</t>
  </si>
  <si>
    <t>EH1906#0200=Joy_and_triumph_everlasting_Hath_the</t>
  </si>
  <si>
    <t>Joy and triumph everlasting Hath the</t>
  </si>
  <si>
    <t>Adam of St. Victor
Robert Seymour Bridges
tr/ad
Robert Seymour Bridges</t>
  </si>
  <si>
    <t>12 Cent,1899</t>
  </si>
  <si>
    <t>8 7 8 7 7 7 8 8</t>
  </si>
  <si>
    <t>EH1906#0201=Palms_of_glory_raiment_bright_Crowns</t>
  </si>
  <si>
    <t>Palms of glory raiment bright Crowns</t>
  </si>
  <si>
    <t>EH1906#0202=The_Son_of_God_goes_forth_to_war_A_king</t>
  </si>
  <si>
    <t>The Son of God goes forth to war A king</t>
  </si>
  <si>
    <t>EH1906#0202=The_Son_of_God_is_gone_to_war_A_king</t>
  </si>
  <si>
    <t>The Son of God is gone to war A king</t>
  </si>
  <si>
    <t>EH1906#0203=What_are_these_that_glow_from_afar</t>
  </si>
  <si>
    <t>What are these that glow from afar</t>
  </si>
  <si>
    <t>8 8 8 7 D</t>
  </si>
  <si>
    <t>EH1906#0204=Who_are_these_like_stars_appearing_These</t>
  </si>
  <si>
    <t>Who are these like stars appearing These</t>
  </si>
  <si>
    <t>Heinrich Theobald Schenk
Frances Elizabeth Cox
tr/ad
Frances Elizabeth Cox</t>
  </si>
  <si>
    <t>EH1906#0205=Jesus_calls_us_o'er_the_tumult_Of_our</t>
  </si>
  <si>
    <t>Jesus calls us o'er the tumult Of our</t>
  </si>
  <si>
    <t>EH1906#0205=Jesus_calls_us_over_the_tumult_Of_our</t>
  </si>
  <si>
    <t>Jesus calls us over the tumult Of our</t>
  </si>
  <si>
    <t>EH1906#0206=O_Thou_Who_didst_with_love_untold</t>
  </si>
  <si>
    <t>O Thou Who didst with love untold</t>
  </si>
  <si>
    <t>Emma Leslie Toke
William Denton</t>
  </si>
  <si>
    <t>EH1906#0207=We_sing_the_glorious_conquest_Before</t>
  </si>
  <si>
    <t>We sing the glorious conquest Before</t>
  </si>
  <si>
    <t>EH1906#0208=All_prophets_hail_thee_from_of_old</t>
  </si>
  <si>
    <t>All prophets hail thee from of old</t>
  </si>
  <si>
    <t>Rhabanus (Hrabanus) Maurus
Thomas Alexander Lacey
tr/ad
Thomas Alexander Lacey</t>
  </si>
  <si>
    <t>9 cent,1906</t>
  </si>
  <si>
    <t>EH1906#0209=Hail_to_the_Lord_who_comes_Comes_to_His</t>
  </si>
  <si>
    <t>Hail to the Lord who comes Comes to His</t>
  </si>
  <si>
    <t>EH1906#0210=The_highest_and_the_holiest_place_Guards</t>
  </si>
  <si>
    <t>The highest and the holiest place Guards</t>
  </si>
  <si>
    <t>EH1906#0211=We_praise_Thy_Name_all_holy_Lord</t>
  </si>
  <si>
    <t>We praise Thy Name all holy Lord</t>
  </si>
  <si>
    <t>Ebenezer Josiah Newell</t>
  </si>
  <si>
    <t>EH1906#0212=I_bind_unto_myself_today_The_strong_name</t>
  </si>
  <si>
    <t>EH1906#0213=Hail_O_star_that_pointest_Towards_the</t>
  </si>
  <si>
    <t>Hail O star that pointest Towards the</t>
  </si>
  <si>
    <t>Latin
John Athelstan Laurie Riley
tr/ad
John Athelstan Laurie Riley</t>
  </si>
  <si>
    <t>EH1906#0214=The_God_Whom_earth_and_sea_and_sky</t>
  </si>
  <si>
    <t>EH1906#0215=O_glorious_Maid_exalted_far</t>
  </si>
  <si>
    <t>O glorious Maid exalted far</t>
  </si>
  <si>
    <t>EH1906#0216=Ave_Maria_blessed_Maid</t>
  </si>
  <si>
    <t>Ave Maria blessed Maid</t>
  </si>
  <si>
    <t>EH1906#0217=Her_Virgin_eyes_saw_God_incarnate_born</t>
  </si>
  <si>
    <t>Her Virgin eyes saw God incarnate born</t>
  </si>
  <si>
    <t>EH1906#0218=Ye_who_own_the_faith_of_Jesus_sing_the</t>
  </si>
  <si>
    <t>Ye who own the faith of Jesus sing the</t>
  </si>
  <si>
    <t>8 7 8 7 8 7 6 6</t>
  </si>
  <si>
    <t>EH1906#0219=Lord_God_of_Hosts_within_Whose_hand</t>
  </si>
  <si>
    <t>Lord God of Hosts within Whose hand</t>
  </si>
  <si>
    <t>EH1906#0220=The_Saint_who_first_found_grace_to_pen</t>
  </si>
  <si>
    <t>The Saint who first found grace to pen</t>
  </si>
  <si>
    <t>EH1906#0221=The_winter's_sleep_was_long_and_deep</t>
  </si>
  <si>
    <t>The winter's sleep was long and deep</t>
  </si>
  <si>
    <t>EH1906#0222=The_Son_of_Consolation_Of_Levi’s</t>
  </si>
  <si>
    <t>The Son of Consolation Of Levi’s</t>
  </si>
  <si>
    <t>Maude Oswell Coote</t>
  </si>
  <si>
    <t>EH1906#0223=Let_thine_example_holy_John_remind_us</t>
  </si>
  <si>
    <t>Let thine example holy John remind us</t>
  </si>
  <si>
    <t>Paulus Diaconus Paul the Deacon
Richard Ellis Roberts
tr/ad
Richard Ellis Roberts</t>
  </si>
  <si>
    <t>EH1906#0224=Ere_in_thy_childhood_mid_the_desert</t>
  </si>
  <si>
    <t>Ere in thy childhood mid the desert</t>
  </si>
  <si>
    <t>EH1906#0225=Hail_harbinger_of_morn_thou_that_art</t>
  </si>
  <si>
    <t>Hail harbinger of morn thou that art</t>
  </si>
  <si>
    <t>Venerable Bede
C. S. Calverley
tr/ad
C. S. Calverley</t>
  </si>
  <si>
    <t>6 6 10 6 6 10</t>
  </si>
  <si>
    <t>EH1906#0226=With_golden_splendour_and_with_roseate</t>
  </si>
  <si>
    <t>With golden splendour and with roseate</t>
  </si>
  <si>
    <t>16 cent</t>
  </si>
  <si>
    <t>EH1906#0227=Forsaken_once_and_thrice_denied</t>
  </si>
  <si>
    <t>Forsaken once and thrice denied</t>
  </si>
  <si>
    <t>EH1906#0228=Now_in_holy_celebration</t>
  </si>
  <si>
    <t>Now in holy celebration</t>
  </si>
  <si>
    <t>15 cent,1906</t>
  </si>
  <si>
    <t>EH1906#0229=Portal_of_the_world's_salvation</t>
  </si>
  <si>
    <t>Portal of the world's salvation</t>
  </si>
  <si>
    <t>EH1906#0230=Sing_we_all_the_joys_and_sorrows</t>
  </si>
  <si>
    <t>Sing we all the joys and sorrows</t>
  </si>
  <si>
    <t>Philippe de Grève
Laurence Housman
tr/ad
Laurence Housman</t>
  </si>
  <si>
    <t>EH1906#0231=Mary_weep_not_weep_no_longer</t>
  </si>
  <si>
    <t>Mary weep not weep no longer</t>
  </si>
  <si>
    <t>EH1906#0232=Lord_who_shall_sit_beside_thee</t>
  </si>
  <si>
    <t>Lord who shall sit beside thee</t>
  </si>
  <si>
    <t>EH1906#0233=An_image_of_that_heavenly_light</t>
  </si>
  <si>
    <t>An image of that heavenly light</t>
  </si>
  <si>
    <t>Jean-Baptiste de Santeüil
Richard Ellis Roberts
tr/ad
Richard Ellis Roberts</t>
  </si>
  <si>
    <t>EH1906#0234=O_Light_of_light_by_love_inclined</t>
  </si>
  <si>
    <t>O Light of light by love inclined</t>
  </si>
  <si>
    <t>EH1906#0235=O_Master_it_is_good_to_be_High_on_the</t>
  </si>
  <si>
    <t>O Master it is good to be High on the</t>
  </si>
  <si>
    <t>4/1/1870</t>
  </si>
  <si>
    <t>EH1906#0236=Tis_good_Lord_to_be_here_Thy_glory_fills</t>
  </si>
  <si>
    <t>Tis good Lord to be here Thy glory fills</t>
  </si>
  <si>
    <t>Joseph Armitage Robinson</t>
  </si>
  <si>
    <t>EH1906#0237=O_let_the_heart_beat_high_with_bliss</t>
  </si>
  <si>
    <t>O let the heart beat high with bliss</t>
  </si>
  <si>
    <t>15 cent, 1494,1505,1</t>
  </si>
  <si>
    <t>EH1906#0238=Jesus_the_very_thought_is_sweet_in_that</t>
  </si>
  <si>
    <t>Jesus the very thought is sweet in that</t>
  </si>
  <si>
    <t>Bernard of Clairvaux
John Mason Neale
Hymns Ancient and Modern
tr/ad
John Mason Neale
Hymns Ancient and Modern</t>
  </si>
  <si>
    <t>12 cent</t>
  </si>
  <si>
    <t>EH1906#0239=Saints_of_God_Lo_Jesus'_people</t>
  </si>
  <si>
    <t>Saints of God Lo Jesus' people</t>
  </si>
  <si>
    <t>EH1906#0240=He_sat_to_watch_o'er_customs_paid</t>
  </si>
  <si>
    <t>He sat to watch o'er customs paid</t>
  </si>
  <si>
    <t>William Bright</t>
  </si>
  <si>
    <t>EH1906#0240=He_sat_to_watch_over_customs_paid</t>
  </si>
  <si>
    <t>He sat to watch over customs paid</t>
  </si>
  <si>
    <t>EH1906#0241=Thee_O_Christ_the_Father's_splendour</t>
  </si>
  <si>
    <t>Thee O Christ the Father's splendour</t>
  </si>
  <si>
    <t>Rhabanus (Hrabanus) Maurus
John Mason Neale
tr/ad
John Mason Neale</t>
  </si>
  <si>
    <t>EH1906#0242=Christ_the_fair_glory_of_the_holy_angels</t>
  </si>
  <si>
    <t>Christ the fair glory of the holy angels</t>
  </si>
  <si>
    <t>Rhabanus (Hrabanus) Maurus
Percy Dearmer
tr/ad
Percy Dearmer</t>
  </si>
  <si>
    <t>EH1906#0243=Around_the_throne_of_God_a_band</t>
  </si>
  <si>
    <t>Around the throne of God a band</t>
  </si>
  <si>
    <t>EH1906#0244=O_God_the_Son_eternal_thy_dread_might</t>
  </si>
  <si>
    <t>O God the Son eternal thy dread might</t>
  </si>
  <si>
    <t>Reginald Heber
John Keble</t>
  </si>
  <si>
    <t>10 10 6 6 10</t>
  </si>
  <si>
    <t>EH1906#0245=Stars_of_the_morning_so_gloriously</t>
  </si>
  <si>
    <t>Stars of the morning so gloriously</t>
  </si>
  <si>
    <t>EH1906#0246=They_come_God's_messengers_of_love</t>
  </si>
  <si>
    <t>They come God's messengers of love</t>
  </si>
  <si>
    <t>Robert Campbell</t>
  </si>
  <si>
    <t>EH1906#0247=Saviour_who_didst_healing_give_still_in</t>
  </si>
  <si>
    <t>Saviour who didst healing give still in</t>
  </si>
  <si>
    <t>Hardwicke Drummond Rawnsley</t>
  </si>
  <si>
    <t>1905-12-01,1906</t>
  </si>
  <si>
    <t>7 8 7 8 7 8 8 8</t>
  </si>
  <si>
    <t>EH1906#0248=Thou_Who_sentest_Thine_apostles</t>
  </si>
  <si>
    <t>Thou Who sentest Thine apostles</t>
  </si>
  <si>
    <t>6/1/1874</t>
  </si>
  <si>
    <t>EH1906#0249=O_Saviour_Jesus_not_alone</t>
  </si>
  <si>
    <t>O Saviour Jesus not alone</t>
  </si>
  <si>
    <t>9 cent</t>
  </si>
  <si>
    <t>EH1906#0250=If_there_be_that_skills_to_reckon_all</t>
  </si>
  <si>
    <t>If there be that skills to reckon all</t>
  </si>
  <si>
    <t>15 cent,1854</t>
  </si>
  <si>
    <t>EH1906#0251=O_heavenly_Jerusalem_Of_everlasting</t>
  </si>
  <si>
    <t>O heavenly Jerusalem Of everlasting</t>
  </si>
  <si>
    <t>Paris Breviary
Isaac Williams
tr/ad
Isaac Williams</t>
  </si>
  <si>
    <t>EH1906#0252=Our_Father's_home_eternal_O_Christ_thou</t>
  </si>
  <si>
    <t>Our Father's home eternal O Christ thou</t>
  </si>
  <si>
    <t>15 cent,1865,1906</t>
  </si>
  <si>
    <t>EH1906#0253=Spouse_of_Christ_whose_earthly_conflict</t>
  </si>
  <si>
    <t>Spouse of Christ whose earthly conflict</t>
  </si>
  <si>
    <t>EH1906#0254=Now_that_the_daylight_fills_the_sky_We</t>
  </si>
  <si>
    <t>Now that the daylight fills the sky We</t>
  </si>
  <si>
    <t>Ambrose of Milan.
Charles (Carolo) Coffin
John Mason Neale
John Chandler
tr/ad
John Mason Neale
John Chandler</t>
  </si>
  <si>
    <t>EH1906#0255=Come_Holy_Ghost_with_God_the_Son</t>
  </si>
  <si>
    <t>Come Holy Ghost with God the Son</t>
  </si>
  <si>
    <t>EH1906#0256=At_Thy_feet_O_Christ_we_lay_Thine_own</t>
  </si>
  <si>
    <t>At Thy feet O Christ we lay Thine own</t>
  </si>
  <si>
    <t>1867-10,1874</t>
  </si>
  <si>
    <t>EH1906#0257=Awake_my_soul_and_with_the_sun_Thy_daily_stage_of</t>
  </si>
  <si>
    <t>Awake my soul and with the sun Thy daily stage of</t>
  </si>
  <si>
    <t>EH1906#0258=Christ_whose_glory_fills_the_skies_Christ_the_true</t>
  </si>
  <si>
    <t>Christ whose glory fills the skies Christ the true</t>
  </si>
  <si>
    <t>EH1906#0259=Forth_in_Thy_name_O_Lord_I_go_My_daily</t>
  </si>
  <si>
    <t>EH1906#0260=New_every_morning_is_the_love_Our_wakening_and</t>
  </si>
  <si>
    <t>New every morning is the love Our wakening and</t>
  </si>
  <si>
    <t>EH1906#0261=O_God_of_truth_O_Lord_of_might_Who_order</t>
  </si>
  <si>
    <t>O God of truth O Lord of might Who order</t>
  </si>
  <si>
    <t>4 cent,1852</t>
  </si>
  <si>
    <t>EH1906#0261=O_God_of_truth_whose_living_word_Upholds</t>
  </si>
  <si>
    <t>O God of truth whose living word Upholds</t>
  </si>
  <si>
    <t>Thomas Hughes</t>
  </si>
  <si>
    <t>EH1906#0262=O_God_creation's_secret_force_thyself</t>
  </si>
  <si>
    <t>O God creation's secret force thyself</t>
  </si>
  <si>
    <t>4 cnt,1852</t>
  </si>
  <si>
    <t>EH1906#0263=Blest_are_the_moments_doubly_blest</t>
  </si>
  <si>
    <t>Blest are the moments doubly blest</t>
  </si>
  <si>
    <t>William Wordsworth</t>
  </si>
  <si>
    <t>EH1906#0264=Before_the_ending_of_the_day_Creator_of</t>
  </si>
  <si>
    <t>Before the ending of the day Creator of</t>
  </si>
  <si>
    <t>EH1906#0265=As_now_the_sun's_declining_rays_At</t>
  </si>
  <si>
    <t>As now the sun's declining rays At</t>
  </si>
  <si>
    <t>EH1906#0266=At_even_ere_the_sun_was_set_The_sick</t>
  </si>
  <si>
    <t>At even ere the sun was set The sick</t>
  </si>
  <si>
    <t>Henry Twells</t>
  </si>
  <si>
    <t>EH1906#0266=At_even_when_the_sun_was_set_The_sick</t>
  </si>
  <si>
    <t>At even when the sun was set The sick</t>
  </si>
  <si>
    <t>EH1906#0267=Glory_be_to_thee_my_God_this_night</t>
  </si>
  <si>
    <t>Glory be to thee my God this night</t>
  </si>
  <si>
    <t>EH1906#0268=God_that_madest_earth_and_heaven_Dark</t>
  </si>
  <si>
    <t>God that madest earth and heaven Dark</t>
  </si>
  <si>
    <t>Reginald Heber
William Mercer
Richard Whateley</t>
  </si>
  <si>
    <t>EH1906#0269=O_gladsome_light_O_grace</t>
  </si>
  <si>
    <t>O gladsome light O grace</t>
  </si>
  <si>
    <t>Greek
Robert Seymour Bridges
tr/ad
Robert Seymour Bridges</t>
  </si>
  <si>
    <t>3 cent,1899</t>
  </si>
  <si>
    <t>6 6 7 6 6 7</t>
  </si>
  <si>
    <t>EH1906#0270=Holy_Father_cheer_our_way_With_Thy_love</t>
  </si>
  <si>
    <t>Holy Father cheer our way With Thy love</t>
  </si>
  <si>
    <t>Richard Hayes Robinson</t>
  </si>
  <si>
    <t>7 7 7 5</t>
  </si>
  <si>
    <t>EH1906#0271=O_Strength_and_Stay_upholding_all</t>
  </si>
  <si>
    <t>O Strength and Stay upholding all</t>
  </si>
  <si>
    <t>Ambrose of Milan.
John Ellerton
Fenton John Anthony Hort
tr/ad
John Ellerton
Fenton John Anthony Hort</t>
  </si>
  <si>
    <t>EH1906#0272=Round_me_falls_the_night_Saviour_be_my</t>
  </si>
  <si>
    <t>EH1906#0273=Saviour_again_in_Thy_dear_name</t>
  </si>
  <si>
    <t>Saviour again in Thy dear name</t>
  </si>
  <si>
    <t>EH1906#0273=Saviour_again_to_Thy_dear_name</t>
  </si>
  <si>
    <t>Saviour again to Thy dear name</t>
  </si>
  <si>
    <t>EH1906#0274=Sun_of_my_soul_Thou_Saviour_dear_It_is_not_night</t>
  </si>
  <si>
    <t>Sun of my soul Thou Saviour dear It is not night</t>
  </si>
  <si>
    <t>EH1906#0275=Sweet_Saviour_bless_us_ere_we_go_Thy</t>
  </si>
  <si>
    <t>EH1906#0276=The_day_is_past_and_over_All_thanks</t>
  </si>
  <si>
    <t>The day is past and over All thanks</t>
  </si>
  <si>
    <t>c.600,1853</t>
  </si>
  <si>
    <t>7 6 7 6 8 8</t>
  </si>
  <si>
    <t>EH1906#0277=The_day_Thou_gavest_Lord_is_ended</t>
  </si>
  <si>
    <t>EH1906#0278=The_duteous_day_now_closeth_Each_flower</t>
  </si>
  <si>
    <t>The duteous day now closeth Each flower</t>
  </si>
  <si>
    <t>7 7 6 7 7 8</t>
  </si>
  <si>
    <t>EH1906#0279=The_radiant_morn_hath_passed_away</t>
  </si>
  <si>
    <t>The radiant morn hath passed away</t>
  </si>
  <si>
    <t>Godfrey Thring</t>
  </si>
  <si>
    <t>EH1906#0280=The_sun_is_sinking_fast_The_daylight_die</t>
  </si>
  <si>
    <t>The sun is sinking fast The daylight die</t>
  </si>
  <si>
    <t>18 cent,1858</t>
  </si>
  <si>
    <t>6 4 6 6</t>
  </si>
  <si>
    <t>EH1906#0281=Through_the_day_Thy_love_hath_spared_us_Now_we_lay</t>
  </si>
  <si>
    <t>Through the day Thy love hath spared us Now we lay</t>
  </si>
  <si>
    <t>EH1906#0282=Now_the_busy_week_is_done_now_the_rest</t>
  </si>
  <si>
    <t>Now the busy week is done now the rest</t>
  </si>
  <si>
    <t>John Samuel Jones</t>
  </si>
  <si>
    <t>EH1906#0283=Most_glorious_Lord_of_life_that_on_this</t>
  </si>
  <si>
    <t>Most glorious Lord of life that on this</t>
  </si>
  <si>
    <t>Edmund Spenser</t>
  </si>
  <si>
    <t>EH1906#0284=O_day_of_rest_and_gladness_Of_day_of_joy</t>
  </si>
  <si>
    <t>O day of rest and gladness Of day of joy</t>
  </si>
  <si>
    <t>Christopher Wordsworth
Charles P. Price</t>
  </si>
  <si>
    <t>EH1906#0285=Another_year_is_dawning_Dear_Father_let</t>
  </si>
  <si>
    <t>Another year is dawning Dear Father let</t>
  </si>
  <si>
    <t>EH1906#0286=For_Thy_mercy_and_Thy_grace_Constant</t>
  </si>
  <si>
    <t>For Thy mercy and Thy grace Constant</t>
  </si>
  <si>
    <t>Henry Downton</t>
  </si>
  <si>
    <t>EH1906#0287=Kindly_spring_again_is_here_Trees_and</t>
  </si>
  <si>
    <t>Kindly spring again is here Trees and</t>
  </si>
  <si>
    <t>John Newton (b. 1725)
Unknown</t>
  </si>
  <si>
    <t>EH1906#0288=The_summer_days_are_coming_again_Once</t>
  </si>
  <si>
    <t>The summer days are coming again Once</t>
  </si>
  <si>
    <t>Samuel Longfellow</t>
  </si>
  <si>
    <t>EH1906#0289=Come_ye_thankful_people_come_Raise_the</t>
  </si>
  <si>
    <t>EH1906#0290=Fair_waved_the_golden_corn_In_Canaan's</t>
  </si>
  <si>
    <t>Fair waved the golden corn In Canaan's</t>
  </si>
  <si>
    <t>John Hampden Gurney</t>
  </si>
  <si>
    <t>EH1906#0291=O_sing_to_the_Lord_whose_bountiful_hand</t>
  </si>
  <si>
    <t>O sing to the Lord whose bountiful hand</t>
  </si>
  <si>
    <t>Richard Frederick Littledale</t>
  </si>
  <si>
    <t>EH1906#0292=To_Thee_O_Lord_our_hearts_we_raise</t>
  </si>
  <si>
    <t>To Thee O Lord our hearts we raise</t>
  </si>
  <si>
    <t>8 7 8 7 D Iambic</t>
  </si>
  <si>
    <t>EH1906#0293=We_plough_the_fields_and_scatter</t>
  </si>
  <si>
    <t>7 6 7 6 D and refrain</t>
  </si>
  <si>
    <t>EH1906#0294=The_year_is_swiftly_waning_the_summer</t>
  </si>
  <si>
    <t>The year is swiftly waning the summer</t>
  </si>
  <si>
    <t>EH1906#0295=Tis_winter_now_the_fallen_snow_Has_left</t>
  </si>
  <si>
    <t>Tis winter now the fallen snow Has left</t>
  </si>
  <si>
    <t>EH1906#0296=Hark_my_soul_how_everything_Strives_to</t>
  </si>
  <si>
    <t>Hark my soul how everything Strives to</t>
  </si>
  <si>
    <t>John Austin</t>
  </si>
  <si>
    <t>EH1906#0297=The_spacious_firmament_on_high_With_all_the_blue</t>
  </si>
  <si>
    <t>The spacious firmament on high With all the blue</t>
  </si>
  <si>
    <t>8/23/1712</t>
  </si>
  <si>
    <t>EH1906#0298=Thou_art_O_God_the_Life_and_Light_Of_all_this</t>
  </si>
  <si>
    <t>Thou art O God the Life and Light Of all this</t>
  </si>
  <si>
    <t>Thomas Moore</t>
  </si>
  <si>
    <t>EH1906#0299=When_spring_unlocks_the_flowers_to_paint</t>
  </si>
  <si>
    <t>When spring unlocks the flowers to paint</t>
  </si>
  <si>
    <t>7 6 7 6 8 6 8 6</t>
  </si>
  <si>
    <t>EH1906#0300=According_to_Thy_gracious_word_In_meek_humility</t>
  </si>
  <si>
    <t>According to Thy gracious word In meek humility</t>
  </si>
  <si>
    <t>EH1906#0301=Alleluia_sing_to_Jesus_His_the_sceptre</t>
  </si>
  <si>
    <t>EH1906#0301=Hallelujah_sing_to_Jesus_His_the_sceptre</t>
  </si>
  <si>
    <t>EH1906#0302=And_now_O_Father_mindful_of_the_love</t>
  </si>
  <si>
    <t>And now O Father mindful of the love</t>
  </si>
  <si>
    <t>EH1906#0303=Author_of_life_divine_Who_hast_a_table</t>
  </si>
  <si>
    <t>Author of life divine Who hast a table</t>
  </si>
  <si>
    <t>John Wesley</t>
  </si>
  <si>
    <t>EH1906#0304=Bread_of_heaven_on_Thee_we_feed</t>
  </si>
  <si>
    <t>Bread of heaven on Thee we feed</t>
  </si>
  <si>
    <t>Josiah Conder</t>
  </si>
  <si>
    <t>EH1906#0305=Bread_of_the_world_in_mercy_broken_Wine</t>
  </si>
  <si>
    <t>EH1906#0306=Deck_thyself_my_soul_with_gladness</t>
  </si>
  <si>
    <t>Deck thyself my soul with gladness</t>
  </si>
  <si>
    <t>Johann Franck
Katherine Winkworth
tr/ad
Katherine Winkworth</t>
  </si>
  <si>
    <t>1649, 1858,1863</t>
  </si>
  <si>
    <t>EH1906#0307=Draw_nigh_and_take_the_Body_of_the_Lord</t>
  </si>
  <si>
    <t>EH1906#0308=Father_see_thy_children_bending_at_Thy</t>
  </si>
  <si>
    <t>Father see thy children bending at Thy</t>
  </si>
  <si>
    <t>William Henry Hammond Jervois
William Bouverie Trevelyan</t>
  </si>
  <si>
    <t>EH1906#0309=For_the_beauty_of_the_earth_For_the</t>
  </si>
  <si>
    <t>EH1906#0310=From_glory_to_glory_advancing_We_praise</t>
  </si>
  <si>
    <t>From glory to glory advancing We praise</t>
  </si>
  <si>
    <t>From the Liturgy of St. James
Charles William Humphreys
tr/ad
Charles William Humphreys</t>
  </si>
  <si>
    <t>14 14 14 15</t>
  </si>
  <si>
    <t>EH1906#0311=Hail_true_Body_born_of_Mary</t>
  </si>
  <si>
    <t>Hail true Body born of Mary</t>
  </si>
  <si>
    <t>Latin
Henry Nutcombe Oxenham
tr/ad
Henry Nutcombe Oxenham</t>
  </si>
  <si>
    <t>14 cent,1906</t>
  </si>
  <si>
    <t>8 7 8 7 3 4 5 5</t>
  </si>
  <si>
    <t>EH1906#0312=Here_O_my_Lord_I_see_Thee_face_to_face</t>
  </si>
  <si>
    <t>Here O my Lord I see Thee face to face</t>
  </si>
  <si>
    <t>Horatius Bonar</t>
  </si>
  <si>
    <t>EH1906#0312=Here_O_our_Lord_We_see_Thee_face_to_face</t>
  </si>
  <si>
    <t>Here O our Lord We see Thee face to face</t>
  </si>
  <si>
    <t>EH1906#0313=Holy_God_we_show_forth_here_Jesus'_death</t>
  </si>
  <si>
    <t>Holy God we show forth here Jesus' death</t>
  </si>
  <si>
    <t>7 7 7 7 7 7 4 4 5 5</t>
  </si>
  <si>
    <t>EH1906#0314=Holy_Jesus_God_of_Love_Look_with_pity</t>
  </si>
  <si>
    <t>Holy Jesus God of Love Look with pity</t>
  </si>
  <si>
    <t>Thomas Parnell</t>
  </si>
  <si>
    <t>EH1906#0315=Jesus_gentlest_Saviour_God_of_might</t>
  </si>
  <si>
    <t>EH1906#0316=Just_as_I_am_without_one_plea_But_that_Thy_blood</t>
  </si>
  <si>
    <t>EH1906#0317=Laud_O_Zion_thy_salvation</t>
  </si>
  <si>
    <t>Laud O Zion thy salvation</t>
  </si>
  <si>
    <t>Thomas Aquinas
The English Hymnal
tr/ad
The English Hymnal</t>
  </si>
  <si>
    <t>EH1906#0318=Let_all_mortal_flesh_keep_silence_And</t>
  </si>
  <si>
    <t>EH1906#0319=Lord_enthroned_in_heavenly_splendour</t>
  </si>
  <si>
    <t>EH1906#0320=My_God_and_is_thy_table_spread_And_doth</t>
  </si>
  <si>
    <t>EH1906#0321=O_Food_of_men_wayfaring</t>
  </si>
  <si>
    <t>O Food of men wayfaring</t>
  </si>
  <si>
    <t>Maintzisch Gesangbuch
John Athelstan Laurie Riley
tr/ad
John Athelstan Laurie Riley</t>
  </si>
  <si>
    <t>c.1661,1906</t>
  </si>
  <si>
    <t>7 7 6 7 7 6</t>
  </si>
  <si>
    <t>EH1906#0322=O_lead_my_blindness_by_the_hand</t>
  </si>
  <si>
    <t>O lead my blindness by the hand</t>
  </si>
  <si>
    <t>William Ewart Gladstone</t>
  </si>
  <si>
    <t>EH1906#0323=O_most_merciful_O_most_merciful</t>
  </si>
  <si>
    <t>O most merciful O most merciful</t>
  </si>
  <si>
    <t>10 7 10 7</t>
  </si>
  <si>
    <t>EH1906#0324=O_Thou_who_at_Thy_eucharist_didst_pray</t>
  </si>
  <si>
    <t>EH1906#0325=O_Word_immortal_of_eternal_God</t>
  </si>
  <si>
    <t>O Word immortal of eternal God</t>
  </si>
  <si>
    <t>Justinian
Thomas Alexander Lacey
tr/ad
Thomas Alexander Lacey</t>
  </si>
  <si>
    <t>EH1906#0326=Of_the_glorious_Body_telling_O_my_tongue</t>
  </si>
  <si>
    <t>Natalie Louise</t>
  </si>
  <si>
    <t>Legg</t>
  </si>
  <si>
    <t>EH1906#0327=Once_only_once_and_once_for_all_His</t>
  </si>
  <si>
    <t>Once only once and once for all His</t>
  </si>
  <si>
    <t>EH1906#0328=See_Father_Thy_beloved_Son_Whom_here_we</t>
  </si>
  <si>
    <t>See Father Thy beloved Son Whom here we</t>
  </si>
  <si>
    <t>1978-mm-dd</t>
  </si>
  <si>
    <t>William Henry Hammond Jervois</t>
  </si>
  <si>
    <t>EH1906#0329=Strengthen_for_service_Lord_the_hands</t>
  </si>
  <si>
    <t>Strengthen for service Lord the hands</t>
  </si>
  <si>
    <t>Liturgy of Malabar
Charles William Humphreys
Percy Dearmer
tr/ad
Charles William Humphreys
Percy Dearmer</t>
  </si>
  <si>
    <t>EH1906#0330=The_word_of_God_proceeding_forth</t>
  </si>
  <si>
    <t>The word of God proceeding forth</t>
  </si>
  <si>
    <t>EH1906#0331=Thee_we_adore_O_hidden_Saviour_Thee</t>
  </si>
  <si>
    <t>Thee we adore O hidden Saviour Thee</t>
  </si>
  <si>
    <t>Thomas Aquinas
James Russell Woodford
tr/ad
James Russell Woodford</t>
  </si>
  <si>
    <t>13 cent,1850</t>
  </si>
  <si>
    <t>https://drive.google.com/uc?id=0BxY8FTVhdfNbT0ZYdW5mempsbFU</t>
  </si>
  <si>
    <t>EH1906#0332=There_is_a_fountain_filled_with_blood_drawn_from</t>
  </si>
  <si>
    <t>There is a fountain filled with blood drawn from</t>
  </si>
  <si>
    <t>William Cowper
Unknown</t>
  </si>
  <si>
    <t>EH1906#0333=Victim_divine_Thy_grace_we_claim_While</t>
  </si>
  <si>
    <t>Victim divine Thy grace we claim While</t>
  </si>
  <si>
    <t>EH1906#0334=We_pray_thee_heavenly_Father_To_hear_us</t>
  </si>
  <si>
    <t>We pray thee heavenly Father To hear us</t>
  </si>
  <si>
    <t>EH1906#0335=Wherefore_O_Father_we_thy_humble</t>
  </si>
  <si>
    <t>Wherefore O Father we thy humble</t>
  </si>
  <si>
    <t>EH1906#0336=Blessed_Jesus_Mary's_Son</t>
  </si>
  <si>
    <t>Blessed Jesus Mary's Son</t>
  </si>
  <si>
    <t>EH1906#0337=In_token_that_thou_shalt_not_fear_Christ</t>
  </si>
  <si>
    <t>In token that thou shalt not fear Christ</t>
  </si>
  <si>
    <t>EH1906#0338=Lord_Jesus_Christ_our_Lord_most_dear</t>
  </si>
  <si>
    <t>Lord Jesus Christ our Lord most dear</t>
  </si>
  <si>
    <t>Heinrich von Laufenburg
Katherine Winkworth
tr/ad
Katherine Winkworth</t>
  </si>
  <si>
    <t>EH1906#0339=With_Christ_we_share_a_mystic_grave_with</t>
  </si>
  <si>
    <t>With Christ we share a mystic grave with</t>
  </si>
  <si>
    <t>EH1906#0340=Behold_us_Lord_before_Thee_met</t>
  </si>
  <si>
    <t>Behold us Lord before Thee met</t>
  </si>
  <si>
    <t>EH1906#0341=My_God_accept_my_heart_this_day_And_make</t>
  </si>
  <si>
    <t>EH1906#0342=Lord_in_thy_presence_dread_and_sweet</t>
  </si>
  <si>
    <t>Lord in thy presence dread and sweet</t>
  </si>
  <si>
    <t>Anonymous
The English Hymnal
tr/ad
The English Hymnal</t>
  </si>
  <si>
    <t>c.1850,1906</t>
  </si>
  <si>
    <t>EH1906#0343=O_Thou_who_camest_from_above_Ready_for_all_Thy</t>
  </si>
  <si>
    <t>EH1906#0344=Thine_for_ever_God_of_love_Hear_us_from</t>
  </si>
  <si>
    <t>Thine for ever God of love Hear us from</t>
  </si>
  <si>
    <t>Mary Fawler (Hooper) Maude</t>
  </si>
  <si>
    <t>EH1906#0344=Thine_forever_God_of_love_Hear_us_from</t>
  </si>
  <si>
    <t>Thine forever God of love Hear us from</t>
  </si>
  <si>
    <t>EH1906#0345=O_Father_all_creating_Whose_wisdom_love</t>
  </si>
  <si>
    <t>O Father all creating Whose wisdom love</t>
  </si>
  <si>
    <t>EH1906#0346=O_perfect_love_all_human_thought</t>
  </si>
  <si>
    <t>EH1906#0347=O_thou_who_gavest_power_to_love</t>
  </si>
  <si>
    <t>O thou who gavest power to love</t>
  </si>
  <si>
    <t>Mandell Creighton</t>
  </si>
  <si>
    <t>EH1906#0348=The_voice_that_breathed_o'er_Eden</t>
  </si>
  <si>
    <t>The voice that breathed o'er Eden</t>
  </si>
  <si>
    <t>EH1906#0348=The_voice_that_breathed_over_Eden</t>
  </si>
  <si>
    <t>The voice that breathed over Eden</t>
  </si>
  <si>
    <t>EH1906#0349=Thou_Lord_hast_power_to_heal_and_thou</t>
  </si>
  <si>
    <t>Thou Lord hast power to heal and thou</t>
  </si>
  <si>
    <t>John Brownlie</t>
  </si>
  <si>
    <t>EH1906#0350=Christ_enthroned_in_highest_heaven</t>
  </si>
  <si>
    <t>Christ enthroned in highest heaven</t>
  </si>
  <si>
    <t>Anonymous
Richard Frederick Littledale
tr/ad
Richard Frederick Littledale</t>
  </si>
  <si>
    <t>13 cent,1502,1867,19</t>
  </si>
  <si>
    <t>EH1906#0351=Day_of_wrath_O_day_of_mourning_See</t>
  </si>
  <si>
    <t>Day of wrath O day of mourning See</t>
  </si>
  <si>
    <t>Thomas de Celano
William Josiah Irons
tr/ad
William Josiah Irons</t>
  </si>
  <si>
    <t>c.1250,1849</t>
  </si>
  <si>
    <t>EH1906#0352=Father_of_spirits_whose_divine_control</t>
  </si>
  <si>
    <t>Father of spirits whose divine control</t>
  </si>
  <si>
    <t>Marcus Aurelius Clemens Prudentius
Percy Dearmer
tr/ad
Percy Dearmer</t>
  </si>
  <si>
    <t>EH1906#0353=Gentle_Shepherd_Thou_hast_stilled_now</t>
  </si>
  <si>
    <t>Gentle Shepherd Thou hast stilled now</t>
  </si>
  <si>
    <t>Johann Wilhelm Meinhold
others
Katherine Winkworth
tr/ad
Katherine Winkworth</t>
  </si>
  <si>
    <t>EH1906#0355=In_Paradise_reposing_by_life's_eternal</t>
  </si>
  <si>
    <t>In Paradise reposing by life's eternal</t>
  </si>
  <si>
    <t>EH1906#0356=Jesus_Son_of_Mary_Fount_of_life_alone</t>
  </si>
  <si>
    <t>Jesus Son of Mary Fount of life alone</t>
  </si>
  <si>
    <t>Edmund Stuart Palmer</t>
  </si>
  <si>
    <t>pre 1901,1902</t>
  </si>
  <si>
    <t>EH1906#0357=Lord_Jesu_who_at_Lazarus'_tomb_to_weep</t>
  </si>
  <si>
    <t>Lord Jesu who at Lazarus' tomb to weep</t>
  </si>
  <si>
    <t>EH1906#0358=Now_the_labourer's_task_is_over_Now_the</t>
  </si>
  <si>
    <t>Now the labourer's task is over Now the</t>
  </si>
  <si>
    <t>7 7 7 7 r 8 8</t>
  </si>
  <si>
    <t>EH1906#0359=O_Lord_to_Whom_the_spirits_live_Of_all</t>
  </si>
  <si>
    <t>O Lord to Whom the spirits live Of all</t>
  </si>
  <si>
    <t>EH1906#0360=What_sweet_of_life_endureth_Unmixed_with</t>
  </si>
  <si>
    <t>What sweet of life endureth Unmixed with</t>
  </si>
  <si>
    <t>John of Damascus
John Athelstan Laurie Riley
tr/ad
John Athelstan Laurie Riley</t>
  </si>
  <si>
    <t>EH1906#0361=A_few_more_years_shall_roll_A_few_more_seasons</t>
  </si>
  <si>
    <t>A few more years shall roll A few more seasons</t>
  </si>
  <si>
    <t>EH1906#0362=A_safe_stronghold_our_God_is_still</t>
  </si>
  <si>
    <t>A safe stronghold our God is still</t>
  </si>
  <si>
    <t>Martin Luther
Rupert E. Davies
Thomas Carlyle
tr/ad
Thomas Carlyle</t>
  </si>
  <si>
    <t>EH1906#0363=Abide_with_me_fast_falls_the_eventide_The_darkness</t>
  </si>
  <si>
    <t>EH1906#0364=All_hail_the_power_of_Jesus_Name_Let_angels</t>
  </si>
  <si>
    <t>EH1906#0365=All_people_that_on_earth_do_dwell_Sing_to_the</t>
  </si>
  <si>
    <t>EH1906#0366=Art_thou_weary_art_thou_languid</t>
  </si>
  <si>
    <t>Art thou weary art thou languid</t>
  </si>
  <si>
    <t>Stephen of Mar Saba
John Mason Neale
tr/ad
John Mason Neale</t>
  </si>
  <si>
    <t>8 5 8 3</t>
  </si>
  <si>
    <t>EH1906#0366=Art_Thou_weary_Art_thou_troubled</t>
  </si>
  <si>
    <t>Art Thou weary Art thou troubled</t>
  </si>
  <si>
    <t>EH1906#0367=As_pants_the_hart_for_cooling_streams_When_heated</t>
  </si>
  <si>
    <t>As pants the hart for cooling streams When heated</t>
  </si>
  <si>
    <t>EH1906#0368=At_the_Name_of_Jesus_every_knee_shall</t>
  </si>
  <si>
    <t>EH1906#0368=In_the_Name_of_Jesus_every_knee_shall</t>
  </si>
  <si>
    <t>EH1906#0369=Be_Thou_my_Guardian_and_my_Guide</t>
  </si>
  <si>
    <t>Be Thou my Guardian and my Guide</t>
  </si>
  <si>
    <t>EH1906#0370=Blest_are_the_pure_in_heart_For_they_shall_see_our</t>
  </si>
  <si>
    <t>EH1906#0371=Brief_life_is_here_our_portion_Brief_sorrow_short</t>
  </si>
  <si>
    <t>Brief life is here our portion Brief sorrow short</t>
  </si>
  <si>
    <t>c.1145,1858</t>
  </si>
  <si>
    <t>EH1906#0372=Bright_the_vision_that_delighted_Once</t>
  </si>
  <si>
    <t>Bright the vision that delighted Once</t>
  </si>
  <si>
    <t>EH1906#0373=Children_of_the_heavenly_King_As_ye_journey_sweet</t>
  </si>
  <si>
    <t>Children of the heavenly King As ye journey sweet</t>
  </si>
  <si>
    <t>John Cennick</t>
  </si>
  <si>
    <t>EH1906#0374=Christian_seek_not_yet_repose_Cast_thy</t>
  </si>
  <si>
    <t>Christian seek not yet repose Cast thy</t>
  </si>
  <si>
    <t>Charlotte Elliott
Hazel Dixon</t>
  </si>
  <si>
    <t>7 7 7 3</t>
  </si>
  <si>
    <t>EH1906#0375=City_of_God_how_broad_and_far_Outspread_thy_walls</t>
  </si>
  <si>
    <t>EH1906#0376=Come_let_us_join_our_cheerful_songs_With_angels</t>
  </si>
  <si>
    <t>Come let us join our cheerful songs With angels</t>
  </si>
  <si>
    <t>EH1906#0377=Come_my_soul_thy_suit_prepare_Jesus_loves_to</t>
  </si>
  <si>
    <t>Come my soul thy suit prepare Jesus loves to</t>
  </si>
  <si>
    <t>7 7 7 7 extended</t>
  </si>
  <si>
    <t>EH1906#0378=Come_O_thou_Traveller_unknown_Whom_still</t>
  </si>
  <si>
    <t>Come O thou Traveller unknown Whom still</t>
  </si>
  <si>
    <t>EH1906#0379=Come_unto_Me_ye_weary_And_I_will</t>
  </si>
  <si>
    <t>Come unto Me ye weary And I will</t>
  </si>
  <si>
    <t>EH1906#0380=Come_ye_faithful_raise_the_anthem</t>
  </si>
  <si>
    <t>Come ye faithful raise the anthem</t>
  </si>
  <si>
    <t>Job Hupton
John Mason Neale
tr/ad
John Mason Neale</t>
  </si>
  <si>
    <t>EH1906#0380=Come_ye_people_raise_the_anthem</t>
  </si>
  <si>
    <t>Come ye people raise the anthem</t>
  </si>
  <si>
    <t>EH1906#0381=Crown_Him_with_many_crowns_The_Lamb</t>
  </si>
  <si>
    <t>EH1906#0382=Days_and_moments_quickly_flying</t>
  </si>
  <si>
    <t>Days and moments quickly flying</t>
  </si>
  <si>
    <t>Edward Caswall
others</t>
  </si>
  <si>
    <t>EH1906#0383=Dear_Lord_and_Father_of_mankind_Forgive</t>
  </si>
  <si>
    <t>EH1906#0384=Eternal_Ruler_of_the_ceaseless_round</t>
  </si>
  <si>
    <t>Eternal Ruler of the ceaseless round</t>
  </si>
  <si>
    <t>John White Chadwick</t>
  </si>
  <si>
    <t>EH1906#0385=Father_hear_the_prayer_we_offer_Not_for</t>
  </si>
  <si>
    <t>EH1906#0386=Father_of_all_to_thee_with_loving_hearts</t>
  </si>
  <si>
    <t>Father of all to thee with loving hearts</t>
  </si>
  <si>
    <t>John D. Julian</t>
  </si>
  <si>
    <t>EH1906#0387=Father_of_heaven_whose_love_profound_A_ransom_for</t>
  </si>
  <si>
    <t>EH1906#0388=Fierce_was_the_wild_billow_dark_was_the</t>
  </si>
  <si>
    <t>Fierce was the wild billow dark was the</t>
  </si>
  <si>
    <t>7 cent,1862</t>
  </si>
  <si>
    <t>EH1906#0389=Fight_the_good_fight_with_all_thy_might</t>
  </si>
  <si>
    <t>EH1906#0390=Firmly_I_believe_and_truly_God_is_Three</t>
  </si>
  <si>
    <t>EH1906#0391=For_ever_with_the_Lord_Amen_so_let_it_be</t>
  </si>
  <si>
    <t>For ever with the Lord Amen so let it be</t>
  </si>
  <si>
    <t>EH1906#0391=Forever_with_the_Lord_Amen_so_let_it_be</t>
  </si>
  <si>
    <t>Forever with the Lord Amen so let it be</t>
  </si>
  <si>
    <t>EH1906#0392=For_thee_O_dear_dear_country_Mine_eyes</t>
  </si>
  <si>
    <t>For thee O dear dear country Mine eyes</t>
  </si>
  <si>
    <t>c.1140,1849,1858</t>
  </si>
  <si>
    <t>EH1906#0393=Glorious_things_of_Thee_are_spoken_Zion_city_of</t>
  </si>
  <si>
    <t>EH1906#0394=God_moves_in_a_mysterious_way_His_wonders_to</t>
  </si>
  <si>
    <t>God moves in a mysterious way His wonders to</t>
  </si>
  <si>
    <t>William Cowper</t>
  </si>
  <si>
    <t>EH1906#0395=God_of_mercy_God_of_grace_Show_the</t>
  </si>
  <si>
    <t>God of mercy God of grace Show the</t>
  </si>
  <si>
    <t>EH1906#0396=Gracious_Spirit_Holy_Ghost_Taught_by</t>
  </si>
  <si>
    <t>Gracious Spirit Holy Ghost Taught by</t>
  </si>
  <si>
    <t>EH1906#0397=Guide_me_O_Thou_great_Jehovah_Pilgrim_through_this</t>
  </si>
  <si>
    <t>EH1906#0397=Guide_me_O_Thou_great_Redeemer_Pilgrim_through</t>
  </si>
  <si>
    <t>EH1906#0398=Happy_are_they_they_that_love_God</t>
  </si>
  <si>
    <t>Happy are they they that love God</t>
  </si>
  <si>
    <t>Charles (Carolo) Coffin
Robert Seymour Bridges
tr/ad
Robert Seymour Bridges</t>
  </si>
  <si>
    <t>EH1906#0399=Hark_hark_my_soul_Angelic_songs</t>
  </si>
  <si>
    <t>Hark hark my soul Angelic songs</t>
  </si>
  <si>
    <t>EH1906#0400=Hark_my_soul_it_is_the_Lord_Tis_my_SavioUr_hear</t>
  </si>
  <si>
    <t>Hark my soul it is the Lord Tis my SavioUr hear</t>
  </si>
  <si>
    <t>EH1906#0401=He_wants_not_friends_that_hath_Thy_love</t>
  </si>
  <si>
    <t>He wants not friends that hath Thy love</t>
  </si>
  <si>
    <t>Richard Baxter</t>
  </si>
  <si>
    <t>EH1906#0402=He_who_would_valiant_be_Gainst_all</t>
  </si>
  <si>
    <t>EH1906#0403=Hold_thou_my_hands_In_grief_and_joy</t>
  </si>
  <si>
    <t>Hold thou my hands In grief and joy</t>
  </si>
  <si>
    <t>William Canton</t>
  </si>
  <si>
    <t>4 8 8 4</t>
  </si>
  <si>
    <t>EH1906#0404=How_shall_I_sing_that_majesty_Which</t>
  </si>
  <si>
    <t>How shall I sing that majesty Which</t>
  </si>
  <si>
    <t>John Mason</t>
  </si>
  <si>
    <t>EH1906#0405=How_sweet_the_name_of_Jesus_sounds_In_a_believer’s</t>
  </si>
  <si>
    <t>How sweet the name of Jesus sounds In a believer’s</t>
  </si>
  <si>
    <t>EH1906#0406=I_look_to_Thee_in_every_need_And_never</t>
  </si>
  <si>
    <t>I look to Thee in every need And never</t>
  </si>
  <si>
    <t>EH1906#0407=Immortal_invisible_God_only_wise</t>
  </si>
  <si>
    <t>EH1906#0408=Immortal_Love_forever_full_Forever</t>
  </si>
  <si>
    <t>Immortal Love forever full Forever</t>
  </si>
  <si>
    <t>EH1906#0409=In_the_cross_of_Christ_I_glory_Towering_o’er_the</t>
  </si>
  <si>
    <t>In the cross of Christ I glory Towering o’er the</t>
  </si>
  <si>
    <t>John Bowring</t>
  </si>
  <si>
    <t>EH1906#0410=In_the_hour_of_my_distress_when</t>
  </si>
  <si>
    <t>In the hour of my distress when</t>
  </si>
  <si>
    <t>Robert Herrick</t>
  </si>
  <si>
    <t>7 7 7 6</t>
  </si>
  <si>
    <t>EH1906#0411=Jerusalem_on_high_my_song_and_city_is</t>
  </si>
  <si>
    <t>Jerusalem on high my song and city is</t>
  </si>
  <si>
    <t>EH1906#0412=Jerusalem_the_golden_With_milk_and_honey</t>
  </si>
  <si>
    <t>EH1906#0413=Jesus_grant_me_this_I_pray_Ever_in</t>
  </si>
  <si>
    <t>Jesus grant me this I pray Ever in</t>
  </si>
  <si>
    <t>Latin
Henry Williams Baker
tr/ad
Henry Williams Baker</t>
  </si>
  <si>
    <t>EH1906#0414=Jesu_lover_of_my_soul_Let_me_to_Thy_bosom_fly</t>
  </si>
  <si>
    <t>EH1906#0414=Jesus_lover_of_my_soul_Let_me_to_Thy_bosom_fly</t>
  </si>
  <si>
    <t>EH1906#0415=Jesu_meek_and_gentle_Son_of_God</t>
  </si>
  <si>
    <t>Jesu meek and gentle Son of God</t>
  </si>
  <si>
    <t>George Rundle Prynne</t>
  </si>
  <si>
    <t>EH1906#0415=Jesus_meek_and_gentle_Son_of_God</t>
  </si>
  <si>
    <t>Jesus meek and gentle Son of God</t>
  </si>
  <si>
    <t>EH1906#0416=Jesus_meek_and_lowly_Saviour_pure_and</t>
  </si>
  <si>
    <t>Jesus meek and lowly Saviour pure and</t>
  </si>
  <si>
    <t>Mike Lanham's mum, one of whose relations was a 'carting contractor'.</t>
  </si>
  <si>
    <t>EH1906#0417=Jesu_my_Lord_my_God_my_All_Hear_me</t>
  </si>
  <si>
    <t>Jesu my Lord my God my All Hear me</t>
  </si>
  <si>
    <t>EH1906#0417=Jesus_my_Lord_my_God_my_All_Hear_me</t>
  </si>
  <si>
    <t>Jesus my Lord my God my All Hear me</t>
  </si>
  <si>
    <t>EH1906#0418=Jesu_Name_all_names_above</t>
  </si>
  <si>
    <t>Jesu Name all names above</t>
  </si>
  <si>
    <t>Theoktistus of the Studium
John Mason Neale
tr/ad
John Mason Neale</t>
  </si>
  <si>
    <t>c.860,1862</t>
  </si>
  <si>
    <t>7 6 7 6 8 8 7 7</t>
  </si>
  <si>
    <t>EH1906#0418=Jesus_Name_all_names_above</t>
  </si>
  <si>
    <t>Alwyn Percival</t>
  </si>
  <si>
    <t>Jesus Name all names above</t>
  </si>
  <si>
    <t>EH1906#0419=Jesus_the_very_thought_of_Thee_With_gladness</t>
  </si>
  <si>
    <t>Mike Lanham's dad, whose own father was a nurse in a 'lunatic asylum'.</t>
  </si>
  <si>
    <t>EH1906#0419=Jesus_the_very_thought_of_Thee_With_sweetness</t>
  </si>
  <si>
    <t>EH1906#0420=Jesus_shall_reign_where'er_the_sun_Does</t>
  </si>
  <si>
    <t>1923-04-19</t>
  </si>
  <si>
    <t>Jesus shall reign where'er the sun Does</t>
  </si>
  <si>
    <t>EH1906#0421=Jesus_these_eyes_have_never_seen_That_radiant_form</t>
  </si>
  <si>
    <t>Jesus these eyes have never seen That radiant form</t>
  </si>
  <si>
    <t>Ray. Palmer</t>
  </si>
  <si>
    <t>EH1906#0422=Jesus_where'er_Thy_people_meet_There_they_behold</t>
  </si>
  <si>
    <t>Jesus where'er Thy people meet There they behold</t>
  </si>
  <si>
    <t>EH1906#0422=Jesus_wherever_Thy_people_meet_There_they_behold</t>
  </si>
  <si>
    <t>Jesus wherever Thy people meet There they behold</t>
  </si>
  <si>
    <t>EH1906#0423=Judge_eternal_throned_in_splendour</t>
  </si>
  <si>
    <t>Judge eternal throned in splendour</t>
  </si>
  <si>
    <t>Henry Scott Holland</t>
  </si>
  <si>
    <t>EH1906#0424=King_of_Glory_King_of_Peace_I_will_love</t>
  </si>
  <si>
    <t>EH1906#0425=Lead_kindly_Light_amid_the_encircling</t>
  </si>
  <si>
    <t>EH1906#0426=Lead_us_heavenly_Father_lead_us_o'er_the</t>
  </si>
  <si>
    <t>EH1906#0427=Let_all_the_world_in_every_corner_sing</t>
  </si>
  <si>
    <t>EH1906#0428=Let_saints_below_in_concert_sing_with_those_to</t>
  </si>
  <si>
    <t>Let saints below in concert sing with those to</t>
  </si>
  <si>
    <t>EH1906#0428=Let_saints_on_earth_unite_sing_with_those_to_glory</t>
  </si>
  <si>
    <t>Let saints on earth unite sing with those to glory</t>
  </si>
  <si>
    <t>EH1906#0429=Lift_up_your_hearts_We_lift_them_Lord_to</t>
  </si>
  <si>
    <t>Lift up your hearts We lift them Lord to</t>
  </si>
  <si>
    <t>Henry Montague Butler</t>
  </si>
  <si>
    <t>EH1906#0430=Lighten_the_darkness_of_our_life's_long</t>
  </si>
  <si>
    <t>Lighten the darkness of our life's long</t>
  </si>
  <si>
    <t>Frances Mary Synge Owen</t>
  </si>
  <si>
    <t>EH1906#0431=Light's_abode_celestial_Salem_Vision</t>
  </si>
  <si>
    <t>Light's abode celestial Salem Vision</t>
  </si>
  <si>
    <t>15 cent,1866</t>
  </si>
  <si>
    <t>EH1906#0432=Long_did_I_toil_and_knew_no_earthly_rest</t>
  </si>
  <si>
    <t>Long did I toil and knew no earthly rest</t>
  </si>
  <si>
    <t>John Quarles
Henry Francis Lyte</t>
  </si>
  <si>
    <t>EH1906#0433=Lord_it_belongs_not_to_my_care_Whether_I</t>
  </si>
  <si>
    <t>Lord it belongs not to my care Whether I</t>
  </si>
  <si>
    <t>EH1906#0434=Lord_of_all_being_throned_afar_Thy_glory</t>
  </si>
  <si>
    <t>Lord of all being throned afar Thy glory</t>
  </si>
  <si>
    <t>Oliver Wendell Holmes</t>
  </si>
  <si>
    <t>EH1906#0435=Lord_of_our_life_and_God_of_our</t>
  </si>
  <si>
    <t>Lord of our life and God of our</t>
  </si>
  <si>
    <t>Matthaus Apelles van Löwenstern
Philip Pusey
tr/ad
Philip Pusey</t>
  </si>
  <si>
    <t>EH1906#0436=Lord_Thy_Word_abideth_and_our_footsteps</t>
  </si>
  <si>
    <t>EH1906#0437=Love_divine_all_loves_excelling_Joy_of_heaven_to</t>
  </si>
  <si>
    <t>EH1906#0438=Love_of_the_Father_love_of_God_the_Son</t>
  </si>
  <si>
    <t>Love of the Father love of God the Son</t>
  </si>
  <si>
    <t>Latin
Robert Seymour Bridges
tr/ad
Robert Seymour Bridges</t>
  </si>
  <si>
    <t>c1200,1899</t>
  </si>
  <si>
    <t>EH1906#0439=My_faith_looks_up_to_Thee_Thou_Lamb_of_Calvary</t>
  </si>
  <si>
    <t>My faith looks up to Thee Thou Lamb of Calvary</t>
  </si>
  <si>
    <t>EH1906#0440=My_God_and_Father_while_I_stray_Far_from</t>
  </si>
  <si>
    <t>My God and Father while I stray Far from</t>
  </si>
  <si>
    <t>EH1906#0441=My_God_how_wonderful_Thou_art_Thy_majesty_how</t>
  </si>
  <si>
    <t>EH1906#0442=My_Lord_my_Life_my_Love</t>
  </si>
  <si>
    <t>My Lord my Life my Love</t>
  </si>
  <si>
    <t>Isaac Watts
Robert Seymour Bridges
tr/ad
Robert Seymour Bridges</t>
  </si>
  <si>
    <t>EH1906#0443=My_spirit_longs_for_Thee_Within_my</t>
  </si>
  <si>
    <t>My spirit longs for Thee Within my</t>
  </si>
  <si>
    <t>EH1906#0444=Nearer_my_God_to_Thee_Nearer_to_Thee_Nearer_to</t>
  </si>
  <si>
    <t>Nearer my God to Thee Nearer to Thee Nearer to</t>
  </si>
  <si>
    <t>Sarah Fuller Flower Adams
Edward Henry Bickersteth</t>
  </si>
  <si>
    <t>6 4 6 4 6 6 4</t>
  </si>
  <si>
    <t>EH1906#0445=O_for_a_closer_walk_with_God_A_calm_and</t>
  </si>
  <si>
    <t>O for a closer walk with God A calm and</t>
  </si>
  <si>
    <t>EH1906#0446=O_for_a_thousand_tongues_to_sing</t>
  </si>
  <si>
    <t>O for a thousand tongues to sing</t>
  </si>
  <si>
    <t>EH1906#0447=O_God_of_Bethel_by_whose_hand_Thy_people_still_are</t>
  </si>
  <si>
    <t>O God of Bethel by whose hand Thy people still are</t>
  </si>
  <si>
    <t>Philip Doddridge
John Logan
others</t>
  </si>
  <si>
    <t>EH1906#0448=O_God_of_mercy_God_of_might_In_love_and</t>
  </si>
  <si>
    <t>O God of mercy God of might In love and</t>
  </si>
  <si>
    <t>EH1906#0450=O_God_our_help_in_ages_past_Our_hope_for</t>
  </si>
  <si>
    <t>EH1906#0450=Our_God_our_help_in_ages_past_Our_hope</t>
  </si>
  <si>
    <t>EH1906#0451=O_God_thy_loving_care_for_man</t>
  </si>
  <si>
    <t>O God thy loving care for man</t>
  </si>
  <si>
    <t>The New English Hymnal</t>
  </si>
  <si>
    <t>EH1906#0452=O_happy_band_of_pilgrims_If_onward</t>
  </si>
  <si>
    <t>O happy band of pilgrims If onward</t>
  </si>
  <si>
    <t>EH1906#0453=O_Holy_Spirit_Lord_of_grace_Eternal</t>
  </si>
  <si>
    <t>O Holy Spirit Lord of grace Eternal</t>
  </si>
  <si>
    <t>Charles (Carolo) Coffin
John Chandler
others
tr/ad
John Chandler
others</t>
  </si>
  <si>
    <t>EH1906#0454=O_King_enthroned_on_high_Thou_comforter</t>
  </si>
  <si>
    <t>O King enthroned on high Thou comforter</t>
  </si>
  <si>
    <t>Pentecostarion
John Brownlie
tr/ad
John Brownlie</t>
  </si>
  <si>
    <t>6 6 8 4</t>
  </si>
  <si>
    <t>EH1906#0455=O_let_him_whose_sorrow_no_relief_can_find</t>
  </si>
  <si>
    <t>O let him whose sorrow no relief can find</t>
  </si>
  <si>
    <t>Heinrich Sigmund Oswald
Frances Elizabeth Cox
tr/ad
Frances Elizabeth Cox</t>
  </si>
  <si>
    <t>EH1906#0456=O_Lord_and_Master_of_us_all_Whatever_our</t>
  </si>
  <si>
    <t>O Lord and Master of us all Whatever our</t>
  </si>
  <si>
    <t>EH1906#0457=O_Lord_how_happy_should_we_be_If_we</t>
  </si>
  <si>
    <t>O Lord how happy should we be If we</t>
  </si>
  <si>
    <t>EH1906#0458=O_Lord_of_hosts_all_heaven_possessing</t>
  </si>
  <si>
    <t>O Lord of hosts all heaven possessing</t>
  </si>
  <si>
    <t>5/1/1864</t>
  </si>
  <si>
    <t>EH1906#0459=O_love_how_deep_how_broad_how_high</t>
  </si>
  <si>
    <t>O love how deep how broad how high</t>
  </si>
  <si>
    <t>Latin
Thomas à Kempis
Benjamin Webb
tr/ad
Benjamin Webb</t>
  </si>
  <si>
    <t>EH1906#0460=O_Lord_who_formedst_me_to_wear</t>
  </si>
  <si>
    <t>O Lord who formedst me to wear</t>
  </si>
  <si>
    <t>Johann (Angelus Silesius) Scheffler
Katherine Winkworth
tr/ad
Katherine Winkworth</t>
  </si>
  <si>
    <t>EH1906#0461=O_praise_our_great_and_gracious_Lord</t>
  </si>
  <si>
    <t>EH1906#0462=O_quickly_come_dread_Judge_of_all_For</t>
  </si>
  <si>
    <t>O quickly come dread Judge of all For</t>
  </si>
  <si>
    <t>Lawrence Tuttiett</t>
  </si>
  <si>
    <t>EH1906#0463=O_Thou_in_all_Thy_might_so_far_In_all</t>
  </si>
  <si>
    <t>O Thou in all Thy might so far In all</t>
  </si>
  <si>
    <t>Frederick Lucian Hosmer
Uzziah Christopher Burnap
tr/ad
Uzziah Christopher Burnap</t>
  </si>
  <si>
    <t>EH1906#0464=O_Thou_not_made_with_hands_Not_throned</t>
  </si>
  <si>
    <t>O Thou not made with hands Not throned</t>
  </si>
  <si>
    <t>Francis Turner Palgrave</t>
  </si>
  <si>
    <t>EH1906#0465=O_what_the_joy_and_the_glory_must_be</t>
  </si>
  <si>
    <t>O what the joy and the glory must be</t>
  </si>
  <si>
    <t>Peter (Pierre) Abelard
John Mason Neale
tr/ad
John Mason Neale</t>
  </si>
  <si>
    <t>EH1906#0465=O_what_their_joy_and_their_glory_must_be</t>
  </si>
  <si>
    <t>O what their joy and their glory must be</t>
  </si>
  <si>
    <t>EH1906#0466=O_worship_the_King_All_glorious_above_O_gratefully</t>
  </si>
  <si>
    <t>EH1906#0467=Oft_in_danger_oft_in_woe_Onward</t>
  </si>
  <si>
    <t>Oft in danger oft in woe Onward</t>
  </si>
  <si>
    <t>Henry Kirke White
Frances Sara Fuller-Maitland Colquhoun
others</t>
  </si>
  <si>
    <t>EH1906#0468=Peace_perfect_peace_in_this_dark_world</t>
  </si>
  <si>
    <t>EH1906#0469=Pleasant_are_Thy_courts_above_In_the</t>
  </si>
  <si>
    <t>Pleasant are Thy courts above In the</t>
  </si>
  <si>
    <t>EH1906#0470=Let_us_praise_the_King_of_heaven_To_his</t>
  </si>
  <si>
    <t>EH1906#0470=Praise_my_soul_the_King_of_heaven_To_His</t>
  </si>
  <si>
    <t>EH1906#0471=Praise_to_the_Holiest_in_the_height_And</t>
  </si>
  <si>
    <t>EH1906#0472=Pray_that_Jerusalem_may_have</t>
  </si>
  <si>
    <t>Pray that Jerusalem may have</t>
  </si>
  <si>
    <t>(1650) Scottish Psalter</t>
  </si>
  <si>
    <t>EH1906#0473=Pray_when_the_morn_is_breaking_pray</t>
  </si>
  <si>
    <t>Pray when the morn is breaking pray</t>
  </si>
  <si>
    <t>Jane Cross Bell Simpson</t>
  </si>
  <si>
    <t>EH1906#0474=Prayer_is_the_soul's_sincere_desire_Uttered_or</t>
  </si>
  <si>
    <t>Prayer is the soul's sincere desire Uttered or</t>
  </si>
  <si>
    <t>EH1906#0475=Rejoice_O_land_in_God_thy_might_His_will</t>
  </si>
  <si>
    <t>Rejoice O land in God thy might His will</t>
  </si>
  <si>
    <t>Robert Seymour Bridges</t>
  </si>
  <si>
    <t>EH1906#0476=Rejoice_the_Lord_is_King_Your_Lord_and_King_adore</t>
  </si>
  <si>
    <t>EH1906#0477=Rock_of_Ages_cleft_for_me_Let_me_hide_myself_in</t>
  </si>
  <si>
    <t>EH1906#0477=Rock_of_Ages_shelter_me_Let_me_hide_myself_in</t>
  </si>
  <si>
    <t>Maria Concepcion</t>
  </si>
  <si>
    <t>EH1906#0478=Sing_praise_to_God_who_reigns_above_the_God_of_all</t>
  </si>
  <si>
    <t>Sing praise to God who reigns above the God of all</t>
  </si>
  <si>
    <t>Johann Jakob Schütz
Honor Mary Thwaites
Frances Elizabeth Cox
tr/ad
Frances Elizabeth Cox</t>
  </si>
  <si>
    <t>EH1906#0479=Soldiers_of_Christ_arise_and_put_your_armour_on</t>
  </si>
  <si>
    <t>Soldiers of Christ arise and put your armour on</t>
  </si>
  <si>
    <t>c.1741</t>
  </si>
  <si>
    <t>EH1906#0480=Soldiers_who_are_Christ's_below_Strong</t>
  </si>
  <si>
    <t>Soldiers who are Christ's below Strong</t>
  </si>
  <si>
    <t>Breviary of Châlons-sur-Marne
John Haldenby Clark
tr/ad
John Haldenby Clark</t>
  </si>
  <si>
    <t>EH1906#0481=Songs_of_praise_the_angels_sang_Heaven_with</t>
  </si>
  <si>
    <t>Songs of praise the angels sang Heaven with</t>
  </si>
  <si>
    <t>EH1906#0482=Still_will_we_trust_though_earth_seem</t>
  </si>
  <si>
    <t>Still will we trust though earth seem</t>
  </si>
  <si>
    <t>William Henry Burleigh</t>
  </si>
  <si>
    <t>11 10 11 7</t>
  </si>
  <si>
    <t>EH1906#0483=Strong_Son_of_God_immortal_love</t>
  </si>
  <si>
    <t>Strong Son of God immortal love</t>
  </si>
  <si>
    <t>Alfred Lord Tennyson</t>
  </si>
  <si>
    <t>EH1906#0484=Take_up_Thy_cross_the_Saviour_said_If_thou_wouldst</t>
  </si>
  <si>
    <t>Take up Thy cross the Saviour said If thou wouldst</t>
  </si>
  <si>
    <t>Charles William Everest</t>
  </si>
  <si>
    <t>EH1906#0485=Teach_me_my_God_and_King_In_all_things</t>
  </si>
  <si>
    <t>Teach me my God and King In all things</t>
  </si>
  <si>
    <t>EH1906#0486=Ten_thousand_times_ten_thousand</t>
  </si>
  <si>
    <t>Ten thousand times ten thousand</t>
  </si>
  <si>
    <t>EH1906#0487=That_day_of_wrath_that_dreadful_day_When_Heaven</t>
  </si>
  <si>
    <t>That day of wrath that dreadful day When Heaven</t>
  </si>
  <si>
    <t>Thomas of Celano
Walter Scott
A. M. Morgan
tr/ad
Walter Scott
A. M. Morgan</t>
  </si>
  <si>
    <t>13 cent,1805</t>
  </si>
  <si>
    <t>EH1906#0487=The_day_of_wrath_that_dreadful_day_When_Heaven_and</t>
  </si>
  <si>
    <t>The day of wrath that dreadful day When Heaven and</t>
  </si>
  <si>
    <t>Peter John</t>
  </si>
  <si>
    <t>EH1906#0488=The_Church_of_God_a_kingdom_is_Where</t>
  </si>
  <si>
    <t>The Church of God a kingdom is Where</t>
  </si>
  <si>
    <t>Lionel Boulton Campbell Lockha Muirhead</t>
  </si>
  <si>
    <t>EH1906#0489=The_Church's_one_foundation_Is_Jesus</t>
  </si>
  <si>
    <t>EH1906#0490=The_King_of_love_my_Shepherd_is_Whose</t>
  </si>
  <si>
    <t>EH1906#0491=The_Lord_my_pasture_shall_prepare_And_feed_me_with</t>
  </si>
  <si>
    <t>The Lord my pasture shall prepare And feed me with</t>
  </si>
  <si>
    <t>EH1906#0492=The_Lord_will_come_and_not_be_slow_His</t>
  </si>
  <si>
    <t>The Lord will come and not be slow His</t>
  </si>
  <si>
    <t>EH1906#0493=The_roseate_hues_of_early_dawn_the</t>
  </si>
  <si>
    <t>The roseate hues of early dawn the</t>
  </si>
  <si>
    <t>EH1906#0494=The_strain_upraise_of_joy_and_praise</t>
  </si>
  <si>
    <t>The strain upraise of joy and praise</t>
  </si>
  <si>
    <t>Balbulus Notker
John Mason Neale
tr/ad
John Mason Neale</t>
  </si>
  <si>
    <t>EH1906#0495=The_world_is_very_evil_The_times_are</t>
  </si>
  <si>
    <t>The world is very evil The times are</t>
  </si>
  <si>
    <t>EH1906#0496=There_is_a_blessed_home_Beyond_this_land</t>
  </si>
  <si>
    <t>There is a blessed home Beyond this land</t>
  </si>
  <si>
    <t>6 6 6 6 D</t>
  </si>
  <si>
    <t>EH1906#0497=There_is_a_Book_that_all_may_read_Which_heavenly</t>
  </si>
  <si>
    <t>There is a Book that all may read Which heavenly</t>
  </si>
  <si>
    <t>EH1906#0497=There_is_a_book_who_runs_may_read_Which_heavenly</t>
  </si>
  <si>
    <t>There is a book who runs may read Which heavenly</t>
  </si>
  <si>
    <t>EH1906#0498=There_is_a_land_of_pure_delight_Where_saints</t>
  </si>
  <si>
    <t>There is a land of pure delight Where saints</t>
  </si>
  <si>
    <t>EH1906#0499=There's_a_wideness_in_God's_mercy</t>
  </si>
  <si>
    <t>There's a wideness in God's mercy</t>
  </si>
  <si>
    <t>EH1906#0500=They_whose_course_on_earth_is_over_Think</t>
  </si>
  <si>
    <t>They whose course on earth is over Think</t>
  </si>
  <si>
    <t>EH1906#0501=Three_in_One_and_One_in_Three_Ruler_of</t>
  </si>
  <si>
    <t>Three in One and One in Three Ruler of</t>
  </si>
  <si>
    <t>Gilbert Rorison</t>
  </si>
  <si>
    <t>EH1906#0502=Through_all_the_changing_scenes_of_life_In_trouble</t>
  </si>
  <si>
    <t>EH1906#0503=Through_the_night_of_doubt_and_sorrow</t>
  </si>
  <si>
    <t>Through the night of doubt and sorrow</t>
  </si>
  <si>
    <t>Bernhardt Severin Ingemann
Sabine Baring-Gould
tr/ad
Sabine Baring-Gould</t>
  </si>
  <si>
    <t>EH1906#0504=Thy_kingdom_come_on_bended_knee</t>
  </si>
  <si>
    <t>Thy kingdom come on bended knee</t>
  </si>
  <si>
    <t>Frederick Lucian Hosmer</t>
  </si>
  <si>
    <t>1891-06-12,1894</t>
  </si>
  <si>
    <t>EH1906#0505=Thy_way_not_mine_O_Lord_However_dark_it_be</t>
  </si>
  <si>
    <t>Thy way not mine O Lord However dark it be</t>
  </si>
  <si>
    <t>EH1906#0506=To_Mercy_Pity_Peace_and_Love</t>
  </si>
  <si>
    <t>To Mercy Pity Peace and Love</t>
  </si>
  <si>
    <t>William Blake</t>
  </si>
  <si>
    <t>EH1906#0507=To_the_Name_of_our_salvation_Laud_and</t>
  </si>
  <si>
    <t>To the Name of our salvation Laud and</t>
  </si>
  <si>
    <t>8th cent,1496,1851</t>
  </si>
  <si>
    <t>EH1906#0508=We_love_the_place_O_God_Wherein_Thine</t>
  </si>
  <si>
    <t>We love the place O God Wherein Thine</t>
  </si>
  <si>
    <t>William Bullock
Henry Williams Baker</t>
  </si>
  <si>
    <t>EH1906#0509=We_saw_Thee_not_when_Thou_didst_come</t>
  </si>
  <si>
    <t>We saw Thee not when Thou didst come</t>
  </si>
  <si>
    <t>Anne Rigby Richter
John Hampden Gurney</t>
  </si>
  <si>
    <t>8 8 8 8 8 8 extended</t>
  </si>
  <si>
    <t>EH1906#0510=We_sing_the_praise_of_Him_who_died_upon_the_cross</t>
  </si>
  <si>
    <t>We sing the praise of Him who died upon the cross</t>
  </si>
  <si>
    <t>EH1906#0511=When_all_Thy_mercies_O_my_God_My_rising</t>
  </si>
  <si>
    <t>When all Thy mercies O my God My rising</t>
  </si>
  <si>
    <t>8/9/1712</t>
  </si>
  <si>
    <t>EH1906#0512=When_morning_gilds_the_skies_My_heart</t>
  </si>
  <si>
    <t>EH1906#0513=When_our_heads_are_bowed_with_woe_when_our_bitter</t>
  </si>
  <si>
    <t>When our heads are bowed with woe when our bitter</t>
  </si>
  <si>
    <t>EH1906#0514=Who_is_this_so_weak_and_helpless_Child</t>
  </si>
  <si>
    <t>Who is this so weak and helpless Child</t>
  </si>
  <si>
    <t>EH1906#0515=Wilt_thou_forgive_that_sin_where_I_begun</t>
  </si>
  <si>
    <t>Wilt thou forgive that sin where I begun</t>
  </si>
  <si>
    <t>John Donne</t>
  </si>
  <si>
    <t>10 10 10 10 8 4</t>
  </si>
  <si>
    <t>EH1906#0516=Work_is_sweet_for_God_has_blest</t>
  </si>
  <si>
    <t>Work is sweet for God has blest</t>
  </si>
  <si>
    <t>EH1906#0517=Ye_holy_angels_bright_Who_wait_at_God's</t>
  </si>
  <si>
    <t>Ye holy angels bright Who wait at God's</t>
  </si>
  <si>
    <t>Richard Baxter
John Hampden Gurney
Richard Robert Chope</t>
  </si>
  <si>
    <t>EH1906#0518=Ye_servants_of_the_Lord_Each_in_his_office_wait</t>
  </si>
  <si>
    <t>Ye servants of the Lord Each in his office wait</t>
  </si>
  <si>
    <t>EH1906#0519=Ye_watchers_and_ye_holy_ones_Bright</t>
  </si>
  <si>
    <t>Ye watchers and ye holy ones Bright</t>
  </si>
  <si>
    <t>EH1906#0520=Holy_Father_in_Thy_mercy_Hear_our</t>
  </si>
  <si>
    <t>Holy Father in Thy mercy Hear our</t>
  </si>
  <si>
    <t>Isabel Stephana Stevenson</t>
  </si>
  <si>
    <t>EH1906#0521=O_Lord_of_heaven_and_earth_and_sea</t>
  </si>
  <si>
    <t>O Lord of heaven and earth and sea</t>
  </si>
  <si>
    <t>EH1906#0522=We_give_Thee_but_Thine_own_Whatever_the</t>
  </si>
  <si>
    <t>We give Thee but Thine own Whatever the</t>
  </si>
  <si>
    <t>EH1906#0523=Lord_behold_us_with_Thy_blessing_Once</t>
  </si>
  <si>
    <t>Lord behold us with Thy blessing Once</t>
  </si>
  <si>
    <t>Henry James Buckoll</t>
  </si>
  <si>
    <t>8 7 8 7 4 7</t>
  </si>
  <si>
    <t>EH1906#0524=God_be_with_you_till_we_meet_again</t>
  </si>
  <si>
    <t>EH1906#0525=From_Thee_all_skill_and_science_flow</t>
  </si>
  <si>
    <t>From Thee all skill and science flow</t>
  </si>
  <si>
    <t>Charles Kingsley</t>
  </si>
  <si>
    <t>EH1906#0526=Thine_arm_O_Lord_in_days_of_old_was</t>
  </si>
  <si>
    <t>Thine arm O Lord in days of old was</t>
  </si>
  <si>
    <t>EH1906#0527=Thou_to_whom_the_sick_and_dying_Ever</t>
  </si>
  <si>
    <t>Thou to whom the sick and dying Ever</t>
  </si>
  <si>
    <t>EH1906#0528=Father_of_men_in_whom_are_one</t>
  </si>
  <si>
    <t>Father of men in whom are one</t>
  </si>
  <si>
    <t>Henry Cary Shuttleworth</t>
  </si>
  <si>
    <t>EH1906#0529=Son_of_God_eternal_Saviour_Source_of</t>
  </si>
  <si>
    <t>Son of God eternal Saviour Source of</t>
  </si>
  <si>
    <t>Somerset Corry Thomas Lowry</t>
  </si>
  <si>
    <t>1893,1894-02</t>
  </si>
  <si>
    <t>EH1906#0530=Lord_of_life_and_King_of_glory_Who_didst</t>
  </si>
  <si>
    <t>Lord of life and King of glory Who didst</t>
  </si>
  <si>
    <t>Christian Burke</t>
  </si>
  <si>
    <t>12/1/1903</t>
  </si>
  <si>
    <t>EH1906#0531=Father_who_on_man_dost_shower_Gifts</t>
  </si>
  <si>
    <t>Father who on man dost shower Gifts</t>
  </si>
  <si>
    <t>EH1906#0532=Let_us_with_a_gladsome_mind_Praise_the_Lord_for_He</t>
  </si>
  <si>
    <t>EH1906#0532=Let_us_with_a_joyful_mind_Praise_the_Lord_for_He</t>
  </si>
  <si>
    <t>EH1906#0533=Now_thank_we_all_our_God_With_hearts</t>
  </si>
  <si>
    <t>EH1906#0534=Praise_the_Lord_of_heaven_Praise_Him_in</t>
  </si>
  <si>
    <t>Praise the Lord of heaven Praise Him in</t>
  </si>
  <si>
    <t>Daphne Beryl</t>
  </si>
  <si>
    <t>Thomas Briarly Browne</t>
  </si>
  <si>
    <t>EH1906#0535=Praise_the_Lord_ye_heavens_adore_Him_Praise_Him</t>
  </si>
  <si>
    <t>EH1906#0536=Praise_to_the_Lord_the_Almighty_the_King</t>
  </si>
  <si>
    <t>EH1906#0537=Rejoice_today_with_one_accord_Sing_out</t>
  </si>
  <si>
    <t>EH1906#0538=Father_to_Thee_we_look_in_all_our_sorrow</t>
  </si>
  <si>
    <t>Father to Thee we look in all our sorrow</t>
  </si>
  <si>
    <t>EH1906#0539=O_Lord_of_hosts_Who_didst_upraise</t>
  </si>
  <si>
    <t>O Lord of hosts Who didst upraise</t>
  </si>
  <si>
    <t>Arthur Christopher Benson</t>
  </si>
  <si>
    <t>EH1906#0540=Eternal_Father_Strong_to_save_Whose_arm</t>
  </si>
  <si>
    <t>EH1906#0541=Fierce_raged_the_tempest_o'er_the_deep</t>
  </si>
  <si>
    <t>Fierce raged the tempest o'er the deep</t>
  </si>
  <si>
    <t>8 8 8 3</t>
  </si>
  <si>
    <t>EH1906#0541=Fierce_raged_the_tempest_over_the_deep</t>
  </si>
  <si>
    <t>Fierce raged the tempest over the deep</t>
  </si>
  <si>
    <t>EH1906#0542=How_are_Thy_servants_blest_O_Lord_How_sure_is</t>
  </si>
  <si>
    <t>How are Thy servants blest O Lord How sure is</t>
  </si>
  <si>
    <t>9/20/1712</t>
  </si>
  <si>
    <t>EH1906#0543=Lord_the_wind_and_sea_obey_thee</t>
  </si>
  <si>
    <t>Lord the wind and sea obey thee</t>
  </si>
  <si>
    <t>EH1906#0544=O_faith_of_England_taught_of_old</t>
  </si>
  <si>
    <t>O faith of England taught of old</t>
  </si>
  <si>
    <t>Thomas Alexander Lacey</t>
  </si>
  <si>
    <t>8 8 7 8 8 7 D</t>
  </si>
  <si>
    <t>EH1906#0545=Thy_hand_O_God_has_guided_Thy_flock_from</t>
  </si>
  <si>
    <t>EH1906#0546=Fling_out_the_banner_let_it_float_Sky</t>
  </si>
  <si>
    <t>Fling out the banner let it float Sky</t>
  </si>
  <si>
    <t>George Washington Doane</t>
  </si>
  <si>
    <t>EH1906#0547=From_Greenland's_icy_mountains_from_India’s_coral</t>
  </si>
  <si>
    <t>From Greenland's icy mountains from India’s coral</t>
  </si>
  <si>
    <t>Martin Joseph</t>
  </si>
  <si>
    <t>EH1906#0548=God_is_working_His_purpose_out_As_year</t>
  </si>
  <si>
    <t>EH1906#0549=Lift_up_your_heads_ye_gates_of_brass_Ye</t>
  </si>
  <si>
    <t>Lift up your heads ye gates of brass Ye</t>
  </si>
  <si>
    <t>EH1906#0550=O_north_with_all_thy_vales_of_green</t>
  </si>
  <si>
    <t>O north with all thy vales of green</t>
  </si>
  <si>
    <t>William Cullen Bryant</t>
  </si>
  <si>
    <t>EH1906#0551=Saviour_sprinkle_many_nations_Fruitful</t>
  </si>
  <si>
    <t>Saviour sprinkle many nations Fruitful</t>
  </si>
  <si>
    <t>EH1906#0552=Spread_O_spread_thou_mighty_word</t>
  </si>
  <si>
    <t>Spread O spread thou mighty word</t>
  </si>
  <si>
    <t>Jonathan Friedrich Bahnmaier
Katherine Winkworth
tr/ad
Katherine Winkworth</t>
  </si>
  <si>
    <t>EH1906#0553=Thou_Whose_almighty_word_Chaos_and_darkness_heard</t>
  </si>
  <si>
    <t>EH1906#0553=Thou_Whose_eternal_word_Chaos_and_darkness_heard</t>
  </si>
  <si>
    <t>EH1906#0554=Thy_kingdom_come_O_God_Thy_rule</t>
  </si>
  <si>
    <t>Thy kingdom come O God Thy rule</t>
  </si>
  <si>
    <t>Lewis Hensley</t>
  </si>
  <si>
    <t>EH1906#0555=Dismiss_me_not_Thy_service_Lord_But</t>
  </si>
  <si>
    <t>Dismiss me not Thy service Lord But</t>
  </si>
  <si>
    <t>Thomas Toke Lynch</t>
  </si>
  <si>
    <t>8 6 8 6 8 6</t>
  </si>
  <si>
    <t>EH1906#0556=Go_labour_on_spend_and_be_spent_Thy_joy_to_do_the</t>
  </si>
  <si>
    <t>LOVEGROVE_Mary_1st=person_id</t>
  </si>
  <si>
    <t>Go labour on spend and be spent Thy joy to do the</t>
  </si>
  <si>
    <t>Mary O'Connell</t>
  </si>
  <si>
    <t>EH1906#0557=From_foes_that_would_the_land_devour_From_guilty</t>
  </si>
  <si>
    <t>From foes that would the land devour From guilty</t>
  </si>
  <si>
    <t>EH1906#0558=God_of_our_fathers_known_of_old_Lord_of</t>
  </si>
  <si>
    <t>God of our fathers known of old Lord of</t>
  </si>
  <si>
    <t>Rudyard Kipling</t>
  </si>
  <si>
    <t>EH1906#0559=God_of_our_fathers_unto_Thee_Our_fathers</t>
  </si>
  <si>
    <t>God of our fathers unto Thee Our fathers</t>
  </si>
  <si>
    <t>8 8 8 8 D r 8 8</t>
  </si>
  <si>
    <t>EH1906#0560=God_save_our_gracious_Queen_Long_live</t>
  </si>
  <si>
    <t>EH1906#0561=Lord_while_for_all_mankind_we_pray_Of_every_clime</t>
  </si>
  <si>
    <t>Lord while for all mankind we pray Of every clime</t>
  </si>
  <si>
    <t>John Reynell Wreford</t>
  </si>
  <si>
    <t>EH1906#0562=O_God_of_earth_and_altar_bow_down_and</t>
  </si>
  <si>
    <t>EH1906#0563=Once_to_every_man_and_nation_Comes_the</t>
  </si>
  <si>
    <t>Once to every man and nation Comes the</t>
  </si>
  <si>
    <t>James Russell Lowell</t>
  </si>
  <si>
    <t>12/11/1845</t>
  </si>
  <si>
    <t>EH1906#0564=The_Queen_O_God_her_heart_to_thee</t>
  </si>
  <si>
    <t>The Queen O God her heart to thee</t>
  </si>
  <si>
    <t>EH1906#0565=To_Thee_our_God_we_fly_For_mercy_and_for</t>
  </si>
  <si>
    <t>To Thee our God we fly For mercy and for</t>
  </si>
  <si>
    <t>EH1906#0566=When_wilt_Thou_save_the_people</t>
  </si>
  <si>
    <t>When wilt Thou save the people</t>
  </si>
  <si>
    <t>Ebenezer Elliott</t>
  </si>
  <si>
    <t>7 6 7 6 8 8 8 5</t>
  </si>
  <si>
    <t>EH1906#0567=Beneath_the_Cross_of_Jesus_I_fain</t>
  </si>
  <si>
    <t>Beneath the Cross of Jesus I fain</t>
  </si>
  <si>
    <t>Elizabeth Cecilia Douglas Clephane</t>
  </si>
  <si>
    <t>EH1906#0568=Daily_daily_sing_the_praises_Of_the_city</t>
  </si>
  <si>
    <t>Daily daily sing the praises Of the city</t>
  </si>
  <si>
    <t>EH1906#0569=Evensong_is_hushed_in_silence_and_the</t>
  </si>
  <si>
    <t>Evensong is hushed in silence and the</t>
  </si>
  <si>
    <t>John Purchas</t>
  </si>
  <si>
    <t>8 7 8 7 D and refrain</t>
  </si>
  <si>
    <t>EH1906#0570=Ho_my_comrades_see_the_signal_waving</t>
  </si>
  <si>
    <t>Ho my comrades see the signal waving</t>
  </si>
  <si>
    <t>Philip Paul Bliss</t>
  </si>
  <si>
    <t>EH1906#0571=For_all_within_us_good_and_holy</t>
  </si>
  <si>
    <t>For all within us good and holy</t>
  </si>
  <si>
    <t>9 7 9 7 and refrain</t>
  </si>
  <si>
    <t>EH1906#0572=I_could_not_do_without_Thee_O_Saviour_of</t>
  </si>
  <si>
    <t>I could not do without Thee O Saviour of</t>
  </si>
  <si>
    <t>5/7/1873</t>
  </si>
  <si>
    <t>EH1906#0573=I_hear_Thy_welcome_voice_That_calls_me_Lord_to</t>
  </si>
  <si>
    <t>I hear Thy welcome voice That calls me Lord to</t>
  </si>
  <si>
    <t>Lewis Hartsough</t>
  </si>
  <si>
    <t>EH1906#0574=I_heard_the_voice_of_Jesus_say_Come_unto_Me_and</t>
  </si>
  <si>
    <t>I heard the voice of Jesus say Come unto Me and</t>
  </si>
  <si>
    <t>EH1906#0575=I_lay_my_sins_on_Jesus_The_spotless_Lamb_of_God</t>
  </si>
  <si>
    <t>I lay my sins on Jesus The spotless Lamb of God</t>
  </si>
  <si>
    <t>EH1906#0576=I_need_Thee_precious_Jesus_For_I_am</t>
  </si>
  <si>
    <t>I need Thee precious Jesus For I am</t>
  </si>
  <si>
    <t>Frederick Whitfield</t>
  </si>
  <si>
    <t>EH1906#0577=O_Jesus_I_have_promised_To_serve_Thee</t>
  </si>
  <si>
    <t>EH1906#0578=O_Jesus_Thou_art_standing_Outside_the</t>
  </si>
  <si>
    <t>O Jesus Thou art standing Outside the</t>
  </si>
  <si>
    <t>EH1906#0579=Rest_of_the_weary_Joy_of_the_sad</t>
  </si>
  <si>
    <t>Rest of the weary Joy of the sad</t>
  </si>
  <si>
    <t>EH1906#0580=Safe_in_the_arms_of_Jesus</t>
  </si>
  <si>
    <t>Safe in the arms of Jesus</t>
  </si>
  <si>
    <t>EH1906#0581=Stand_up_Stand_up_for_Jesus_Ye_soldiers_of_the</t>
  </si>
  <si>
    <t>Stand up Stand up for Jesus Ye soldiers of the</t>
  </si>
  <si>
    <t>George Duffield</t>
  </si>
  <si>
    <t>EH1906#0582=Take_my_life_and_let_it_be_Consecrated</t>
  </si>
  <si>
    <t>EH1906#0583=Tell_me_the_old_old_story_of_unseen</t>
  </si>
  <si>
    <t>Tell me the old old story of unseen</t>
  </si>
  <si>
    <t>Arebella Catherine Hankey</t>
  </si>
  <si>
    <t>EH1906#0584=There_were_ninety_and_nine_that_safely_In_the</t>
  </si>
  <si>
    <t>There were ninety and nine that safely In the</t>
  </si>
  <si>
    <t>IRREGULAR</t>
  </si>
  <si>
    <t>EH1906#0585=Thou_didst_leave_Thy_throne_And_Thy_king</t>
  </si>
  <si>
    <t>Thou didst leave Thy throne And Thy king</t>
  </si>
  <si>
    <t>Emily Elizabeth Steele Elliott</t>
  </si>
  <si>
    <t>11 8 11 8 r 8 8</t>
  </si>
  <si>
    <t>EH1906#0586=Advent_tells_us_Christ_is_near_Christmas</t>
  </si>
  <si>
    <t>Advent tells us Christ is near Christmas</t>
  </si>
  <si>
    <t>Katherine Hankey</t>
  </si>
  <si>
    <t>EH1906#0587=Each_little_flower_that_opens</t>
  </si>
  <si>
    <t>EH1906#0588=Behold_a_little_child_Laid_in_a_manger</t>
  </si>
  <si>
    <t>Behold a little child Laid in a manger</t>
  </si>
  <si>
    <t>William Walsham How
Donald McIlhagga</t>
  </si>
  <si>
    <t>EH1906#0589=Do_no_sinful_action_Speak_no_angry_word</t>
  </si>
  <si>
    <t>Do no sinful action Speak no angry word</t>
  </si>
  <si>
    <t>EH1906#0590=Every_morning_the_red_sun_Rises_warm</t>
  </si>
  <si>
    <t>Every morning the red sun Rises warm</t>
  </si>
  <si>
    <t>7 5 7 5 7 7</t>
  </si>
  <si>
    <t>EH1906#0591=Gentle_Jesus_meek_and_mild_Look_upon_a</t>
  </si>
  <si>
    <t>Gentle Jesus meek and mild Look upon a</t>
  </si>
  <si>
    <t>EH1906#0592=Hail_the_Sign_the_Sign_of_Jesus</t>
  </si>
  <si>
    <t>FSC</t>
  </si>
  <si>
    <t>Hail the Sign the Sign of Jesus</t>
  </si>
  <si>
    <t>8 5 8 5 8 8 8 5</t>
  </si>
  <si>
    <t>EH1906#0593=Heavenly_Father_send_Thy_blessing</t>
  </si>
  <si>
    <t>Heavenly Father send Thy blessing</t>
  </si>
  <si>
    <t>EH1906#0594=I_love_to_tell_the_story_of_unseen_above_Of_Jesus</t>
  </si>
  <si>
    <t>I love to tell the story of unseen above Of Jesus</t>
  </si>
  <si>
    <t>EH1906#0595=I_think_when_I_read_that_sweet_story</t>
  </si>
  <si>
    <t>I think when I read that sweet story</t>
  </si>
  <si>
    <t>Jemima Thompson Luke</t>
  </si>
  <si>
    <t>11 9 11 9</t>
  </si>
  <si>
    <t>EH1906#0596=In_our_work_and_in_our_play</t>
  </si>
  <si>
    <t>In our work and in our play</t>
  </si>
  <si>
    <t>Whitefield Glanville Wills</t>
  </si>
  <si>
    <t>EH1906#0597=It_is_a_thing_most_wonderful_Almost_too</t>
  </si>
  <si>
    <t>It is a thing most wonderful Almost too</t>
  </si>
  <si>
    <t>EH1906#0598=Jesus_good_above_all_other_Gentle_Child</t>
  </si>
  <si>
    <t>Jesus good above all other Gentle Child</t>
  </si>
  <si>
    <t>Adam of St. Victor
John Mason Neale
Percy Dearmer
tr/ad
John Mason Neale
Percy Dearmer</t>
  </si>
  <si>
    <t>EH1906#0599=Jesus_tender_shepherd_hear_me_Bless_Thy</t>
  </si>
  <si>
    <t>Jesus tender shepherd hear me Bless Thy</t>
  </si>
  <si>
    <t>Mary Lundie Duncan</t>
  </si>
  <si>
    <t>EH1906#0600=Little_drops_of_water_Little_grains_of</t>
  </si>
  <si>
    <t>Little drops of water Little grains of</t>
  </si>
  <si>
    <t>Julia Abigail Fletcher Carney</t>
  </si>
  <si>
    <t>EH1906#0601=Lord_I_would_own_Thy_tender_care_And_all</t>
  </si>
  <si>
    <t>Lord I would own Thy tender care And all</t>
  </si>
  <si>
    <t>Jane Taylor</t>
  </si>
  <si>
    <t>EH1906#0602=Loving_Shepherd_of_Thy_sheep_Keep_Thy</t>
  </si>
  <si>
    <t>EH1906#0603=Now_the_day_is_over_Night_is_drawing</t>
  </si>
  <si>
    <t>Now the day is over Night is drawing</t>
  </si>
  <si>
    <t>1865,1867-02-16</t>
  </si>
  <si>
    <t>EH1906#0604=O_dearest_Lord_by_all_adored</t>
  </si>
  <si>
    <t>O dearest Lord by all adored</t>
  </si>
  <si>
    <t>Maurice Frederick Bell</t>
  </si>
  <si>
    <t>EH1906#0605=Once_in_royal_David's_city_Stood_a_lowly</t>
  </si>
  <si>
    <t>Mike Lanham's grandmother, who died when his mum Margaret Lanham was 13yrs.</t>
  </si>
  <si>
    <t>EH1906#0606=Sing_praise_to_the_Lord_the_children's</t>
  </si>
  <si>
    <t>Sing praise to the Lord the children's</t>
  </si>
  <si>
    <t>EH1906#0606=Sing_to_the_Lord_the_children's_hymn</t>
  </si>
  <si>
    <t>Sing to the Lord the children's hymn</t>
  </si>
  <si>
    <t>Robert Stephen Hawker</t>
  </si>
  <si>
    <t>EH1906#0607=There's_a_Friend_for_little_children</t>
  </si>
  <si>
    <t>There's a Friend for little children</t>
  </si>
  <si>
    <t>Albert Midlane</t>
  </si>
  <si>
    <t>1859-02-27,1859-12</t>
  </si>
  <si>
    <t>8 6 7 6 7 6 7 6</t>
  </si>
  <si>
    <t>EH1906#0608=There_is_a_happy_land_far_far_away_Where_saints_in</t>
  </si>
  <si>
    <t>There is a happy land far far away Where saints in</t>
  </si>
  <si>
    <t>Andrew Young</t>
  </si>
  <si>
    <t>6 4 6 4 6 7 6 4</t>
  </si>
  <si>
    <t>EH1906#0609=Through_the_night_thy_angels_kept</t>
  </si>
  <si>
    <t>Through the night thy angels kept</t>
  </si>
  <si>
    <t>EH1906#0610=We_are_but_little_children_weak_Nor_born</t>
  </si>
  <si>
    <t>We are but little children weak Nor born</t>
  </si>
  <si>
    <t>EH1906#0611=When_Christ_was_born_in_Bethlehem_Fair</t>
  </si>
  <si>
    <t>When Christ was born in Bethlehem Fair</t>
  </si>
  <si>
    <t>EH1906#0612=Who_is_He_in_yonder_stall</t>
  </si>
  <si>
    <t>Who is He in yonder stall</t>
  </si>
  <si>
    <t>Benjamin Russell Hanby</t>
  </si>
  <si>
    <t>EH1906#0613=Of_the_Father's_love_begotten_Ere_the</t>
  </si>
  <si>
    <t>EH1906#0615=From_the_eastern_mountains_pressing_on</t>
  </si>
  <si>
    <t>From the eastern mountains pressing on</t>
  </si>
  <si>
    <t>EH1906#0616=Hail_Thou_Source_of_every_blessing_Sovereign</t>
  </si>
  <si>
    <t>Hail Thou Source of every blessing Sovereign</t>
  </si>
  <si>
    <t>Basil Woodd</t>
  </si>
  <si>
    <t>c.1810</t>
  </si>
  <si>
    <t>EH1906#0617=The_children_of_the_Hebrews</t>
  </si>
  <si>
    <t>The children of the Hebrews</t>
  </si>
  <si>
    <t>EH1906#0618=O_Jerusalem_look_toward_the_East</t>
  </si>
  <si>
    <t>O Jerusalem look toward the East</t>
  </si>
  <si>
    <t>Sarum Processional</t>
  </si>
  <si>
    <t>EH1906#0619=Come_faithful_people_come_away</t>
  </si>
  <si>
    <t>Come faithful people come away</t>
  </si>
  <si>
    <t>Gerard Moultrie</t>
  </si>
  <si>
    <t>EH1906#0620=Ride_on_Ride_on_in_Majesty_In_lowly_pomp_ride_on</t>
  </si>
  <si>
    <t>EH1906#0621=Glory_and_praise_and_dominion_be_thine</t>
  </si>
  <si>
    <t>Glory and praise and dominion be thine</t>
  </si>
  <si>
    <t>EH1906#0622=All_glory_laud_and_honour_To_Thee</t>
  </si>
  <si>
    <t>All glory laud and honour To Thee</t>
  </si>
  <si>
    <t>EH1906#0623=Now_my_soul_thy_voice_upraising_Tell_in</t>
  </si>
  <si>
    <t>Now my soul thy voice upraising Tell in</t>
  </si>
  <si>
    <t>Claude de Santeüil
Henry Williams Baker
John Chandler
tr/ad
Henry Williams Baker
John Chandler</t>
  </si>
  <si>
    <t>EH1906#0624=Lo_the_fair_beauty_of_earth</t>
  </si>
  <si>
    <t>Lo the fair beauty of earth</t>
  </si>
  <si>
    <t>Venantius Honorius Clementianu Fortunatus
The English Hymnal
tr/ad
The English Hymnal</t>
  </si>
  <si>
    <t>EH1906#0625=The_strife_is_over_the_battle_is_done</t>
  </si>
  <si>
    <t>The strife is over the battle is done</t>
  </si>
  <si>
    <t>Symphonia Sirenum Selectarum
Francis Pott
tr/ad
Francis Pott</t>
  </si>
  <si>
    <t>12 cent,1695,1861</t>
  </si>
  <si>
    <t>EH1906#0626=Ye_sons_and_daughters_of_the_King_Whom</t>
  </si>
  <si>
    <t>Ye sons and daughters of the King Whom</t>
  </si>
  <si>
    <t>Jean Tisserand
John Mason Neale
tr/ad
John Mason Neale</t>
  </si>
  <si>
    <t>13 cent,1851</t>
  </si>
  <si>
    <t>EH1906#0627=The_Lord_is_risen_indeed_Then_justice_asks_no_more</t>
  </si>
  <si>
    <t>The Lord is risen indeed Then justice asks no more</t>
  </si>
  <si>
    <t>EH1906#0628=Lo_the_fair_beauty_of_earth</t>
  </si>
  <si>
    <t>Venantius Honorius Clementianu Fortunatus
Percy Dearmer
tr/ad
Percy Dearmer</t>
  </si>
  <si>
    <t>EH1906#0629=O_King_most_high_of_earth_and_sky</t>
  </si>
  <si>
    <t>O King most high of earth and sky</t>
  </si>
  <si>
    <t>Latin
William John Blew
tr/ad
William John Blew</t>
  </si>
  <si>
    <t>1686,1852-1855,1906</t>
  </si>
  <si>
    <t>EH1906#0630=Lo_In_the_likeness_of_fire</t>
  </si>
  <si>
    <t>Lo In the likeness of fire</t>
  </si>
  <si>
    <t>Venantius Honorius Clementianu Fortunatus
George Gabriel Scott Gillett
tr/ad
George Gabriel Scott Gillett</t>
  </si>
  <si>
    <t>EH1906#0631=Spirit_of_mercy_truth_and_love_O_shed</t>
  </si>
  <si>
    <t>Spirit of mercy truth and love O shed</t>
  </si>
  <si>
    <t>London Foundling Hospital Coll</t>
  </si>
  <si>
    <t>EH1906#0632=Eternal_Light_Divinity_O_unity_in</t>
  </si>
  <si>
    <t>Eternal Light Divinity O unity in</t>
  </si>
  <si>
    <t>Latin
Richard Frederick Littledale
tr/ad
Richard Frederick Littledale</t>
  </si>
  <si>
    <t>EH1906#0633=All_hail_adored_Trinity_All_hail_eternal</t>
  </si>
  <si>
    <t>All hail adored Trinity All hail eternal</t>
  </si>
  <si>
    <t>11 cent,1857</t>
  </si>
  <si>
    <t>EH1906#0634=Hail_thee_festival_day_(Dedication)</t>
  </si>
  <si>
    <t>Hail thee festival day (Dedication)</t>
  </si>
  <si>
    <t>EH1906#0635=Eternal_Power_whose_high_abode_Becomes</t>
  </si>
  <si>
    <t>Eternal Power whose high abode Becomes</t>
  </si>
  <si>
    <t>Isaac Watts
John Wesley
tr/ad
John Wesley</t>
  </si>
  <si>
    <t>EH1906#0636=Only_begotten_Word_of_God_eternal</t>
  </si>
  <si>
    <t>Only begotten Word of God eternal</t>
  </si>
  <si>
    <t>c.9 cent,1884</t>
  </si>
  <si>
    <t>EH1906#0637=Lo_God_is_here_let_us_adore_And_own_how</t>
  </si>
  <si>
    <t>Lo God is here let us adore And own how</t>
  </si>
  <si>
    <t>James Wilson</t>
  </si>
  <si>
    <t>Gerhard Tersteegen
John Wesley
tr/ad
John Wesley</t>
  </si>
  <si>
    <t>EH1906#0638=Jerusalem_my_happy_home_When_shall</t>
  </si>
  <si>
    <t>Jerusalem my happy home When shall</t>
  </si>
  <si>
    <t>Francis Baker</t>
  </si>
  <si>
    <t>EH1906#0639=The_Church_triumphant_in_thy_love</t>
  </si>
  <si>
    <t>The Church triumphant in thy love</t>
  </si>
  <si>
    <t>EH1906#0640=Virgin_born_we_bow_before_thee_blessed</t>
  </si>
  <si>
    <t>Virgin born we bow before thee blessed</t>
  </si>
  <si>
    <t>8 8 7 7 D</t>
  </si>
  <si>
    <t>EH1906#0641=For_all_the_saints_who_from_their</t>
  </si>
  <si>
    <t>EH1906#0641=For_all_Thy_saints_who_from_their</t>
  </si>
  <si>
    <t>EH1906#0642=Forward_be_our_watchword_steps_and_voice</t>
  </si>
  <si>
    <t>Forward be our watchword steps and voice</t>
  </si>
  <si>
    <t>EH1906#0643=Onward_Christian_soldiers_marching_as_to</t>
  </si>
  <si>
    <t>EH1906#0644=Rejoice_ye_pure_in_heart_Rejoice_give</t>
  </si>
  <si>
    <t>Rejoice ye pure in heart Rejoice give</t>
  </si>
  <si>
    <t>EH1906#0645=Saviour_blessed_Saviour_Listen_while_we</t>
  </si>
  <si>
    <t>Saviour blessed Saviour Listen while we</t>
  </si>
  <si>
    <t>EH1906#0646=The_God_of_Abraham_praise_All_praised_be</t>
  </si>
  <si>
    <t>The God of Abraham praise All praised be</t>
  </si>
  <si>
    <t>Daniel ben Judah
Thomas Olivers
tr/ad
Thomas Olivers</t>
  </si>
  <si>
    <t>c.1400,c.1675,1775-0</t>
  </si>
  <si>
    <t>EH1906#0646=The_God_of_Abraham_praise_Who_reigns_enthroned</t>
  </si>
  <si>
    <t>The God of Abraham praise Who reigns enthroned</t>
  </si>
  <si>
    <t>Macfarlane</t>
  </si>
  <si>
    <t>EH1906#0649=God_the_Father_seen_of_none</t>
  </si>
  <si>
    <t>God the Father seen of none</t>
  </si>
  <si>
    <t>EH1906#0650=Lord_to_our_humble_prayers_attend</t>
  </si>
  <si>
    <t>Lord to our humble prayers attend</t>
  </si>
  <si>
    <t>Unknown
John Brownlie
tr/ad
John Brownlie</t>
  </si>
  <si>
    <t>EH1906#0652=God_of_all_grace_thy_mercy_send_Let_Thy</t>
  </si>
  <si>
    <t>God of all grace thy mercy send Let Thy</t>
  </si>
  <si>
    <t>EH1906#0656=See_Him_in_raiment_rent_With_His_blood</t>
  </si>
  <si>
    <t>See Him in raiment rent With His blood</t>
  </si>
  <si>
    <t>Edward Monro
M. (Mrs.) Dearmer</t>
  </si>
  <si>
    <t>6 4 6 3</t>
  </si>
  <si>
    <t>NEH1986#0001=Creator_of_the_world_to_Thee_And_endless</t>
  </si>
  <si>
    <t>NEH1986</t>
  </si>
  <si>
    <t>Creator of the world to Thee And endless</t>
  </si>
  <si>
    <t>Charles (Carolo) Coffin
John Chandler
John Mason Neale
tr/ad
John Chandler
John Mason Neale</t>
  </si>
  <si>
    <t>NEH1986#0002=O_heavenly_Word_eternal_Light</t>
  </si>
  <si>
    <t>O heavenly Word eternal Light</t>
  </si>
  <si>
    <t>Latin
Hymns Ancient and Modern
tr/ad
Hymns Ancient and Modern</t>
  </si>
  <si>
    <t>c.7 cent,1859</t>
  </si>
  <si>
    <t>NEH1986#0003=Come_Thou_long_expected_Jesus_Born_to_set_Thy</t>
  </si>
  <si>
    <t>NEH1986#0003=Hail_thou_long_expected_Jesus_Born_to_set_Thy</t>
  </si>
  <si>
    <t>NEH1986#0004=Gabriel's_message_does_away_Satan's</t>
  </si>
  <si>
    <t>Gabriel's message does away Satan's</t>
  </si>
  <si>
    <t>(1582) Piae Cantiones
John Mason Neale
tr/ad
John Mason Neale</t>
  </si>
  <si>
    <t>7 7 7 and refrain</t>
  </si>
  <si>
    <t>NEH1986#0005=Hark_a_thrilling_voice_is_sounding</t>
  </si>
  <si>
    <t>NEH1986#0006=Hark_the_glad_sound_the_Saviour_comes_The_Saviour</t>
  </si>
  <si>
    <t>NEH1986#0007=Hills_of_the_north_rejoice_River_and</t>
  </si>
  <si>
    <t>NEH1986#0008=Lift_up_your_heads_ye_mighty_gates</t>
  </si>
  <si>
    <t>Lift up your heads ye mighty gates</t>
  </si>
  <si>
    <t>Georg Weissel
Katherine Winkworth
tr/ad
Katherine Winkworth</t>
  </si>
  <si>
    <t>NEH1986#0008=Lift_up_your_heads_you_mighty_gates</t>
  </si>
  <si>
    <t>Lift up your heads you mighty gates</t>
  </si>
  <si>
    <t>NEH1986#0009=Lo_He_comes_with_clouds_descending_Once</t>
  </si>
  <si>
    <t>NEH1986#0010=Long_ago_prophets_knew_Christ_would</t>
  </si>
  <si>
    <t>NEH1986#0011=O_come_O_come_Emmanuel_And_ransom</t>
  </si>
  <si>
    <t>NEH1986#0012=On_Jordan's_bank_the_Baptist's_cry</t>
  </si>
  <si>
    <t>NEH1986#0013=O_quickly_come_dread_Judge_of_all_For</t>
  </si>
  <si>
    <t>NEH1986#0014=The_advent_of_our_God_With_eager_prayers</t>
  </si>
  <si>
    <t>NEH1986#0015=The_Lord_will_come_and_not_be_slow_His</t>
  </si>
  <si>
    <t>NEH1986#0016=Wake_O_wake_With_tidings_thrilling</t>
  </si>
  <si>
    <t>NEH1986#0017=When_came_in_flesh_the_incarnate_Word</t>
  </si>
  <si>
    <t>NEH1986#0018=Ye_servants_of_the_Lord_Each_in_his_office_wait</t>
  </si>
  <si>
    <t>NEH1986#0019=Come_Thou_Redeemer_of_the_earth_And</t>
  </si>
  <si>
    <t>NEH1986#0020=From_east_to_west_from_shore_to_shore</t>
  </si>
  <si>
    <t>NEH1986#0021=A_great_and_mighty_wonder_A_full</t>
  </si>
  <si>
    <t>NEH1986#0022=Away_in_a_manger_no_crib_for_a_bed</t>
  </si>
  <si>
    <t>NEH1986#0023=Behold_the_great_Creator_makes</t>
  </si>
  <si>
    <t>NEH1986#0024=Christians_awake_salute_the_happy_morn</t>
  </si>
  <si>
    <t>NEH1986#0025=God_rest_ye_merry_gentlemen</t>
  </si>
  <si>
    <t>NEH1986#0026=Hark_the_herald_angels_sing_Glory_to_the</t>
  </si>
  <si>
    <t>NEH1986#0027=How_bright_appears_the_morning_star</t>
  </si>
  <si>
    <t>How bright appears the morning star</t>
  </si>
  <si>
    <t>Philipp Nicolai
William Mercer
tr/ad
William Mercer</t>
  </si>
  <si>
    <t>8 8 7 8 8 7 8 8 8</t>
  </si>
  <si>
    <t>NEH1986#0028=In_the_bleak_mid-winter</t>
  </si>
  <si>
    <t>NEH1986#0028=In_the_bleak_midwinter</t>
  </si>
  <si>
    <t>NEH1986#0029=It_came_upon_the_midnight_clear_That</t>
  </si>
  <si>
    <t>NEH1986#0030=O_come_all_ye_faithful_joyful_and</t>
  </si>
  <si>
    <t>NEH1986#0031=O_little_one_sweet_O_little_one_mild</t>
  </si>
  <si>
    <t>O little one sweet O little one mild</t>
  </si>
  <si>
    <t>Samuel Scheidt</t>
  </si>
  <si>
    <t>©1650,1928 unknown</t>
  </si>
  <si>
    <t>10 9 8 8 10</t>
  </si>
  <si>
    <t>NEH1986#0032=O_little_town_of_Bethlehem_How_still_we</t>
  </si>
  <si>
    <t>NEH1986#0033=Of_the_Father's_love_begotten_Ere_the</t>
  </si>
  <si>
    <t>NEH1986#0034=Once_in_royal_David's_city_Stood_a_lowly</t>
  </si>
  <si>
    <t>NEH1986#0035=Silent_night_holy_night_All_is_calm</t>
  </si>
  <si>
    <t>NEH1986#0036=The_first_Noel_the_angel_did_say_Was_to_certain</t>
  </si>
  <si>
    <t>NEH1986#0037=The_great_God_of_Heaven_is_come_down</t>
  </si>
  <si>
    <t>NEH1986#0038=The_Maker_of_the_sun_and_moon</t>
  </si>
  <si>
    <t>NEH1986#0039=Unto_us_a_Boy_is_born_King_of_all</t>
  </si>
  <si>
    <t>Unto us a Boy is born King of all</t>
  </si>
  <si>
    <t>Unknown
Percy Dearmer
tr/ad
Percy Dearmer</t>
  </si>
  <si>
    <t>©15 cent,1928 Oxford</t>
  </si>
  <si>
    <t>NEH1986#0040=What_Child_is_this_who_laid_to_rest</t>
  </si>
  <si>
    <t>c.1865</t>
  </si>
  <si>
    <t>NEH1986#0041=Where_is_this_stupendous_stranger</t>
  </si>
  <si>
    <t>Where is this stupendous stranger</t>
  </si>
  <si>
    <t>Christopher Smart</t>
  </si>
  <si>
    <t>NEH1986#0042=While_shepherds_watched_their_flocks_by</t>
  </si>
  <si>
    <t>NEH1986#0043=Child_of_the_stable's_secret_birth</t>
  </si>
  <si>
    <t>Child of the stable's secret birth</t>
  </si>
  <si>
    <t>©1983 Hope Publishin</t>
  </si>
  <si>
    <t>8 9 9 9 9 8</t>
  </si>
  <si>
    <t>NEH1986#0044=Faithful_vigil_ended</t>
  </si>
  <si>
    <t>Faithful vigil ended</t>
  </si>
  <si>
    <t>©1984 Hope Publishin</t>
  </si>
  <si>
    <t>NEH1986#0045=The_growing_limbs_of_God_the_Son</t>
  </si>
  <si>
    <t>The growing limbs of God the Son</t>
  </si>
  <si>
    <t>NEH1986#0046=Why_impious_Herod_shouldst_thou_fear</t>
  </si>
  <si>
    <t>NEH1986#0047=As_with_gladness_men_of_old_Did_the</t>
  </si>
  <si>
    <t>NEH1986#0048=Earth_has_many_a_noble_city_Bethlehem</t>
  </si>
  <si>
    <t>Earth has many a noble city Bethlehem</t>
  </si>
  <si>
    <t>Marcus Aurelius Clemens Prudentius
Edward Caswall
tr/ad
Edward Caswall</t>
  </si>
  <si>
    <t>c.400,1849,1861</t>
  </si>
  <si>
    <t>NEH1986#0049=Brightest_and_best_of_the_sons_of_the</t>
  </si>
  <si>
    <t>NEH1986#0050=From_the_eastern_mountains_pressing_on</t>
  </si>
  <si>
    <t>NEH1986#0051=Hail_Thou_Source_of_every_blessing_Sovereign</t>
  </si>
  <si>
    <t>NEH1986#0052=O_worship_the_Lord_in_the_beauty_of_Holiness</t>
  </si>
  <si>
    <t>NEH1986#0052=Worship_the_Lord_in_the_beauty_of_Holiness</t>
  </si>
  <si>
    <t>NEH1986#0053=This_day_the_first_of_days_was_made</t>
  </si>
  <si>
    <t>NEH1986#0054=O_Trinity_of_blessed_light_O_unity_of</t>
  </si>
  <si>
    <t>NEH1986#0055=Hail_to_the_Lord's_Anointed_Great_David</t>
  </si>
  <si>
    <t>NEH1986#0056=Songs_of_thankfulness_and_praise_Jesus_Lord_to</t>
  </si>
  <si>
    <t>NEH1986#0057=The_race_that_long_in_darkness_pined</t>
  </si>
  <si>
    <t>NEH1986#0058=The_sinless_one_to_Jordan_came</t>
  </si>
  <si>
    <t>The sinless one to Jordan came</t>
  </si>
  <si>
    <t>NEH1986#0059=Now_is_the_healing_time_decreed</t>
  </si>
  <si>
    <t>NEH1986#0060=O_kind_Creator_bend_Thine_ear</t>
  </si>
  <si>
    <t>NEH1986#0060=O_kind_Creator_bow_Thine_ear</t>
  </si>
  <si>
    <t>NEH1986#0061=O_Christ_Who_art_the_Light_and_Day_Thou</t>
  </si>
  <si>
    <t>NEH1986#0062=Ah_holy_Jesu_how_hast_Thou_offended</t>
  </si>
  <si>
    <t>NEH1986#0062=Ah_holy_Jesus_how_hast_Thou_offended</t>
  </si>
  <si>
    <t>NEH1986#0063=All_ye_who_seek_a_comfort_sure</t>
  </si>
  <si>
    <t>NEH1986#0063=All_ye_who_seek_for_sure_relief_In</t>
  </si>
  <si>
    <t>NEH1986#0064=Be_Thou_my_Guardian_and_my_Guide</t>
  </si>
  <si>
    <t>NEH1986#0065=Christian_dost_thou_see_them_On_the_holy</t>
  </si>
  <si>
    <t>NEH1986#0066=Forgive_our_sins_as_we_forgive_You</t>
  </si>
  <si>
    <t>NEH1986#0067=Forty_days_and_forty_nights_Thou_wast</t>
  </si>
  <si>
    <t>NEH1986#0068=Jesus_Lord_of_life_and_glory_Bend_from</t>
  </si>
  <si>
    <t>NEH1986#0069=Lord_in_this_Thy_mercy's_day_Ere_for_us</t>
  </si>
  <si>
    <t>NEH1986#0070=Lord_Jesus_think_on_me_And_purge_away</t>
  </si>
  <si>
    <t>NEH1986#0071=Maker_of_earth_to_thee_alone</t>
  </si>
  <si>
    <t>NEH1986#0072=My_faith_looks_up_to_Thee_Thou_Lamb_of_Calvary</t>
  </si>
  <si>
    <t>NEH1986#0073=My_God_I_love_Thee_Not_because_I_hope</t>
  </si>
  <si>
    <t>NEH1986#0074=O_for_a_heart_to_love_my_God_A_heart_from_sin_set</t>
  </si>
  <si>
    <t>NEH1986#0074=O_for_a_heart_to_praise_my_God_A_heart_from_sin</t>
  </si>
  <si>
    <t>NEH1986#0075=O_Thou_Who_dost_to_man_accord_His_high</t>
  </si>
  <si>
    <t>NEH1986#0076=Take_up_Thy_cross_the_Saviour_said_If_thou_wouldst</t>
  </si>
  <si>
    <t>NEH1986#0077=The_God_of_love_my_Shepherd_is_And_He</t>
  </si>
  <si>
    <t>NEH1986#0078=Sing_my_tongue_the_glorious_battle</t>
  </si>
  <si>
    <t>NEH1986#0079=The_royal_banners_forward_go_The_cross</t>
  </si>
  <si>
    <t>NEH1986#0080=Servant_of_God_remember_The_stream</t>
  </si>
  <si>
    <t>NEH1986#0081=Dost_thou_truly_seek_renown_Christ_His</t>
  </si>
  <si>
    <t>NEH1986#0082=Drop_drop_slow_tears_And_bathe_those</t>
  </si>
  <si>
    <t>NEH1986#0083=Glory_be_to_Jesus_Who_in_bitter_pains</t>
  </si>
  <si>
    <t>NEH1986#0084=It_is_a_thing_most_wonderful_Almost_too</t>
  </si>
  <si>
    <t>NEH1986#0085=Jesus_meek_and_lowly_Saviour_pure_and</t>
  </si>
  <si>
    <t>NEH1986#0086=My_song_is_love_unknown_My_Saviour's</t>
  </si>
  <si>
    <t>NEH1986#0087=Nature_with_open_volume_sounds_(stands)</t>
  </si>
  <si>
    <t>Nature with open volume sounds (stands)</t>
  </si>
  <si>
    <t>1707-1709</t>
  </si>
  <si>
    <t>NEH1986#0088=Now_my_soul_thy_voice_upraising_Tell_in</t>
  </si>
  <si>
    <t>NEH1986#0089=O_dearest_Lord_Thy_sacred_head</t>
  </si>
  <si>
    <t>O dearest Lord Thy sacred head</t>
  </si>
  <si>
    <t>Henry Ernest (Father Andrew) Hardy</t>
  </si>
  <si>
    <t>© A. R. Mowbray Ltd</t>
  </si>
  <si>
    <t>NEH1986#0090=O_sacred_head_sore_wounded_Defiled</t>
  </si>
  <si>
    <t>NEH1986#0091=Sweet_the_moments_rich_in_blessing_Which_before</t>
  </si>
  <si>
    <t>NEH1986#0092=There_is_a_green_hill_far_away_Outside_a</t>
  </si>
  <si>
    <t>NEH1986#0093=Were_you_there_when_they_crucified_my</t>
  </si>
  <si>
    <t>NEH1986#0094=We_sing_the_praise_of_Him_who_died_upon_the_cross</t>
  </si>
  <si>
    <t>NEH1986#0095=When_I_survey_the_wondrous_cross_On_which_the</t>
  </si>
  <si>
    <t>NEH1986#0096=O_Thou_Who_through_this_holy_week</t>
  </si>
  <si>
    <t>NEH1986#0097=At_the_cross_her_station_keeping_Stood</t>
  </si>
  <si>
    <t>NEH1986#0098=O_come_and_mourn_with_me_awhile</t>
  </si>
  <si>
    <t>NEH1986#0099=It_is_finished_Blessed_Jesus_Thou_hast</t>
  </si>
  <si>
    <t>NEH1986#0100=The_day_draws_on_with_golden_light</t>
  </si>
  <si>
    <t>NEH1986#0101=The_Lamb's_high_banquet_we_await</t>
  </si>
  <si>
    <t>NEH1986#0102=A_brighter_dawn_is_breaking_and_earth</t>
  </si>
  <si>
    <t>NEH1986#0103=Alleluia_Alleluia_Hearts_to_heaven_Sing</t>
  </si>
  <si>
    <t>NEH1986#0104=At_the_Lamb's_high_feast_we_sing_Praise</t>
  </si>
  <si>
    <t>NEH1986#0105=Christ_the_Lord_is_risen_again_Christ</t>
  </si>
  <si>
    <t>NEH1986#0106=Come_ye_faithful_raise_the_strain</t>
  </si>
  <si>
    <t>NEH1986#0107=Good_Christian_men_rejoice_and_sing</t>
  </si>
  <si>
    <t>Good Christian men rejoice and sing</t>
  </si>
  <si>
    <t>Cyril Argentine Alington
Norman Mealy</t>
  </si>
  <si>
    <t>©1958,1986 Hope Publ</t>
  </si>
  <si>
    <t>NEH1986#0108=Hail_Easter_bright_in_glory_dight</t>
  </si>
  <si>
    <t>Hail Easter bright in glory dight</t>
  </si>
  <si>
    <t>Daniel's Thesaurus Hymnologicu
George Ratcliffe Woodward
(Editors) English Praise
tr/ad
George Ratcliffe Woodward
(Editors) English Praise</t>
  </si>
  <si>
    <t>c.1530</t>
  </si>
  <si>
    <t>NEH1986#0109=Lo_the_fair_beauty_of_earth</t>
  </si>
  <si>
    <t>Venantius Honorius Clementianu Fortunatus
Maurice Frederick Bell
tr/ad
Maurice Frederick Bell</t>
  </si>
  <si>
    <t>NEH1986#0110=Jesus_Christ_is_risen_today_Alleluia</t>
  </si>
  <si>
    <t>NEH1986#0111=Jesus_Christ_is_risen_the_feast</t>
  </si>
  <si>
    <t>Jesus Christ is risen the feast</t>
  </si>
  <si>
    <t>Victimae paschali
George Ratcliffe Woodward</t>
  </si>
  <si>
    <t>6 6 8 8 8 with alleluia</t>
  </si>
  <si>
    <t>NEH1986#0112=Jesus_lives_thy_terrors_now_Can_O_death</t>
  </si>
  <si>
    <t>NEH1986#0113=Love's_redeeming_work_is_done</t>
  </si>
  <si>
    <t>NEH1986#0114=Now_is_eternal_life_If_risen_with_Christ</t>
  </si>
  <si>
    <t>Now is eternal life If risen with Christ</t>
  </si>
  <si>
    <t>George Wallace Briggs</t>
  </si>
  <si>
    <t>NEH1986#0115=Now_the_green_blade_rises_from_the</t>
  </si>
  <si>
    <t>NEH1986#0116=O_praise_our_great_and_gracious_Lord</t>
  </si>
  <si>
    <t>NEH1986#0117=The_day_of_resurrection_Earth_tell_it</t>
  </si>
  <si>
    <t>NEH1986#0118=The_Lord_is_risen_indeed_Then_justice_asks_no_more</t>
  </si>
  <si>
    <t>NEH1986#0119=The_strife_is_over_the_battle_is_done</t>
  </si>
  <si>
    <t>NEH1986#0120=Thine_be_the_glory_risen_conquering_Son</t>
  </si>
  <si>
    <t>NEH1986#0120=Thine_is_the_glory_risen_conquering_Son</t>
  </si>
  <si>
    <t>NEH1986#0121=This_joyful_Eastertide_Away_with_care</t>
  </si>
  <si>
    <t>NEH1986#0122=Thou_hallowed_chosen_morn_of_praise</t>
  </si>
  <si>
    <t>NEH1986#0123=Walking_in_a_garden_at_the_close_of_day</t>
  </si>
  <si>
    <t>Walking in a garden at the close of day</t>
  </si>
  <si>
    <t>Hilary Greenwood</t>
  </si>
  <si>
    <t>©1975 Society of the</t>
  </si>
  <si>
    <t>6 5 6 5 6 5 7 5</t>
  </si>
  <si>
    <t>NEH1986#0124=Ye_choirs_of_new_Jerusalem_Your_sweetest</t>
  </si>
  <si>
    <t>NEH1986#0125=Ye_sons_and_daughters_of_the_King_Whom</t>
  </si>
  <si>
    <t>NEH1986#0126=Lord_in_Thy_Name_Thy_servants_plead</t>
  </si>
  <si>
    <t>NEH1986#0127=To_Thee_our_God_we_fly_For_mercy_and_for</t>
  </si>
  <si>
    <t>NEH1986#0128=Eternal_Monarch_King_most_high_Whose</t>
  </si>
  <si>
    <t>NEH1986#0129=O_Christ_our_hope_our_hearts'_desire</t>
  </si>
  <si>
    <t>NEH1986#0130=Hail_the_day_that_sees_Him_rise_Alleluia</t>
  </si>
  <si>
    <t>NEH1986#0131=O_King_most_high_of_earth_and_sky</t>
  </si>
  <si>
    <t>NEH1986#0132=See_the_conqueror_mounts_in_triumph</t>
  </si>
  <si>
    <t>NEH1986#0133=The_eternal_gates_lift_up_their_heads_the_doors</t>
  </si>
  <si>
    <t>The eternal gates lift up their heads the doors</t>
  </si>
  <si>
    <t>NEH1986#0134=The_head_that_once_was_crowned_with</t>
  </si>
  <si>
    <t>NEH1986#0135=The_Lord_ascendeth_up_on_high_The_Lord</t>
  </si>
  <si>
    <t>NEH1986#0136=Rejoice_the_year_upon_its_way</t>
  </si>
  <si>
    <t>NEH1986#0137=Come_down_O_Love_Divine_Seek_Thou</t>
  </si>
  <si>
    <t>NEH1986#0138=Come_Holy_Ghost_our_souls_inspire</t>
  </si>
  <si>
    <t>NEH1986#0139=Come_Thou_Holy_Spirit_come_And_from_Thy</t>
  </si>
  <si>
    <t>Come Thou Holy Spirit come And from Thy</t>
  </si>
  <si>
    <t>Stephen Langton
Edward Caswall
others
tr/ad
Edward Caswall
others</t>
  </si>
  <si>
    <t>NEH1986#0140=Holy_Spirit_come_confirm_us_In_the_truth</t>
  </si>
  <si>
    <t>Holy Spirit come confirm us In the truth</t>
  </si>
  <si>
    <t>Brian Foley</t>
  </si>
  <si>
    <t>NEH1986#0141=Holy_Spirit_ever_dwelling_in_the_holiest</t>
  </si>
  <si>
    <t>Holy Spirit ever dwelling in the holiest</t>
  </si>
  <si>
    <t>Timothy Rees</t>
  </si>
  <si>
    <t>©1942 A. R. Mowbray</t>
  </si>
  <si>
    <t>NEH1986#0141=Holy_Spirit_ever_living_as_the_Church's</t>
  </si>
  <si>
    <t>Holy Spirit ever living as the Church's</t>
  </si>
  <si>
    <t>NEH1986#0142=Sing_to_Him_in_whom_creation</t>
  </si>
  <si>
    <t>Sing to Him in whom creation</t>
  </si>
  <si>
    <t>Michael Hewlett</t>
  </si>
  <si>
    <t>NEH1986#0143=Spirit_of_mercy_truth_and_love_O_shed</t>
  </si>
  <si>
    <t>NEH1986#0144=Father_most_holy_merciful_and_loving</t>
  </si>
  <si>
    <t>NEH1986#0145=All_hail_adored_Trinity_All_hail_eternal</t>
  </si>
  <si>
    <t>Peter McGargle's grandfather?</t>
  </si>
  <si>
    <t>NEH1986#0146=Holy_holy_holy_Lord_God_almighty_Early_in_the</t>
  </si>
  <si>
    <t>NEH1986#0147=Most_ancient_of_all_mysteries_Before_Thy</t>
  </si>
  <si>
    <t>NEH1986#0148=The_God_of_Abraham_praise_All_praised_be</t>
  </si>
  <si>
    <t>NEH1986#0148=The_God_of_Abraham_praise_Who_reigns_enthroned</t>
  </si>
  <si>
    <t>NEH1986#0149=Father_we_praise_Thee_now_the_night_is</t>
  </si>
  <si>
    <t>NEH1986#0150=O_blest_Creator_of_the_light</t>
  </si>
  <si>
    <t>Jane Mary</t>
  </si>
  <si>
    <t>NEH1986#0151=Now_that_the_daylight_fills_the_sky_We</t>
  </si>
  <si>
    <t>NEH1986#0152=Creator_of_the_earth_and_sky_Ruling_the</t>
  </si>
  <si>
    <t>NEH1986#0153=O_let_the_heart_beat_high_with_bliss</t>
  </si>
  <si>
    <t>NEH1986#0154=A_heavenly_splendour_from_on_high</t>
  </si>
  <si>
    <t>A heavenly splendour from on high</t>
  </si>
  <si>
    <t>© George B. Timms/Th</t>
  </si>
  <si>
    <t>NEH1986#0155=We_sing_the_glorious_conquest_Before</t>
  </si>
  <si>
    <t>NEH1986#0156=Sing_how_the_age-long_promise_of_a</t>
  </si>
  <si>
    <t>Sing how the age-long promise of a</t>
  </si>
  <si>
    <t>Latin
The New English Hymnal
tr/ad
The New English Hymnal</t>
  </si>
  <si>
    <t>9 cent,1986</t>
  </si>
  <si>
    <t>NEH1986#0157=Hail_to_the_Lord_who_comes_Comes_to_His</t>
  </si>
  <si>
    <t>NEH1986#0158=We_praise_Thy_Name_all_holy_Lord</t>
  </si>
  <si>
    <t>NEH1986#0159=I_bind_unto_myself_today_The_strong_name</t>
  </si>
  <si>
    <t>NEH1986#0160=Lord_hear_the_praises_of_thy_faithful</t>
  </si>
  <si>
    <t>Lord hear the praises of thy faithful</t>
  </si>
  <si>
    <t>NEH1986#0161=For_Mary_Mother_of_the_Lord</t>
  </si>
  <si>
    <t>Sheila Mary Deidre</t>
  </si>
  <si>
    <t>For Mary Mother of the Lord</t>
  </si>
  <si>
    <t>NEH1986#0162=Lord_God_of_Hosts_within_Whose_hand</t>
  </si>
  <si>
    <t>NEH1986#0163=The_Saint_who_first_found_grace_to_pen</t>
  </si>
  <si>
    <t>NEH1986#0164=Twin_princes_of_the_courts_of_heaven</t>
  </si>
  <si>
    <t>Twin princes of the courts of heaven</t>
  </si>
  <si>
    <t>NEH1986#0165=The_highest_and_the_holiest_place_Guards</t>
  </si>
  <si>
    <t>NEH1986#0166=Now_in_holy_celebration</t>
  </si>
  <si>
    <t>NEH1986#0167=The_Son_of_Consolation_Of_Levi’s</t>
  </si>
  <si>
    <t>NEH1986#0168=On_this_high_feast_day_honour_we_the</t>
  </si>
  <si>
    <t>On this high feast day honour we the</t>
  </si>
  <si>
    <t>Paulus Diaconus Paul the Deacon</t>
  </si>
  <si>
    <t>NEH1986#0169=Hail_harbinger_of_morn_thou_that_art</t>
  </si>
  <si>
    <t>NEH1986#0170=Lo_in_the_wilderness_a_voice</t>
  </si>
  <si>
    <t>Lo in the wilderness a voice</t>
  </si>
  <si>
    <t>NEH1986#0171=With_golden_splendour_and_with_roseate</t>
  </si>
  <si>
    <t>NEH1986#0172=Thou_art_the_Christ_O_Lord_The_Son_of</t>
  </si>
  <si>
    <t>Thou art the Christ O Lord The Son of</t>
  </si>
  <si>
    <t>NEH1986#0172=You_are_the_Christ_O_Lord</t>
  </si>
  <si>
    <t>You are the Christ O Lord</t>
  </si>
  <si>
    <t>NEH1986#0173=Blessed_Thomas_doubt_no_longer</t>
  </si>
  <si>
    <t>Blessed Thomas doubt no longer</t>
  </si>
  <si>
    <t>NEH1986#0174=Mary_weep_not_weep_no_longer</t>
  </si>
  <si>
    <t>NEH1986#0175=Lord_who_shall_sit_beside_thee</t>
  </si>
  <si>
    <t>NEH1986#0176=O_vision_blest_of_heavenly_light</t>
  </si>
  <si>
    <t>O vision blest of heavenly light</t>
  </si>
  <si>
    <t>NEH1986#0177=Christ_upon_the_mountain_peak</t>
  </si>
  <si>
    <t>Christ upon the mountain peak</t>
  </si>
  <si>
    <t>©1977 Stainer &amp;</t>
  </si>
  <si>
    <t>7 8 7 8 and alleluias</t>
  </si>
  <si>
    <t>NEH1986#0178=Tis_good_Lord_to_be_here_Thy_glory_fills</t>
  </si>
  <si>
    <t>NEH1986#0179=Saints_of_God_Lo_Jesus'_people</t>
  </si>
  <si>
    <t>NEH1986#0180=Hail_O_star_that_pointest_Towards_the</t>
  </si>
  <si>
    <t>NEH1986#0181=The_Lord_whom_earth_and_sea_and_sky</t>
  </si>
  <si>
    <t>The Lord whom earth and sea and sky</t>
  </si>
  <si>
    <t>Venantius Honorius Clementianu Fortunatus
John Mason Neale
The New English Hymnal
tr/ad
John Mason Neale
The New English Hymnal</t>
  </si>
  <si>
    <t>NEH1986#0182=Her_Virgin_eyes_saw_God_incarnate_born</t>
  </si>
  <si>
    <t>NEH1986#0183=O_glorious_Maid_exalted_far</t>
  </si>
  <si>
    <t>NEH1986#0184=Shall_we_not_love_thee_Mother_dear</t>
  </si>
  <si>
    <t>Shall we not love thee Mother dear</t>
  </si>
  <si>
    <t>NEH1986#0185=Sing_we_of_the_Blessed_Mother_who</t>
  </si>
  <si>
    <t>NEH1986#0186=Tell_out_my_soul_the_greatness_of_the</t>
  </si>
  <si>
    <t>NEH1986#0187=Victim_divine_Thy_grace_we_claim_While</t>
  </si>
  <si>
    <t>NEH1986#0188=Ye_who_own_the_faith_of_Jesus_sing_the</t>
  </si>
  <si>
    <t>NEH1986#0189=He_sat_to_watch_o'er_customs_paid</t>
  </si>
  <si>
    <t>NEH1986#0189=He_sat_to_watch_over_customs_paid</t>
  </si>
  <si>
    <t>NEH1986#0190=Christ_the_fair_glory_of_the_holy_angels</t>
  </si>
  <si>
    <t>Rhabanus (Hrabanus) Maurus
Charles Stanley Phillips
tr/ad
Charles Stanley Phillips</t>
  </si>
  <si>
    <t>©1932 Hope Publishin</t>
  </si>
  <si>
    <t>NEH1986#0191=Around_the_throne_of_God_a_band</t>
  </si>
  <si>
    <t>NEH1986#0192=Sons_of_the_Holy_One_bright_with_his</t>
  </si>
  <si>
    <t>Sons of the Holy One bright with his</t>
  </si>
  <si>
    <t>F. A. Judd</t>
  </si>
  <si>
    <t>NEH1986#0193=Stars_of_the_morning_so_gloriously</t>
  </si>
  <si>
    <t>NEH1986#0194=Saviour_who_didst_healing_give_still_in</t>
  </si>
  <si>
    <t>NEH1986#0195=Lord_of_all_the_saints_we_praise_thee</t>
  </si>
  <si>
    <t>Lord of all the saints we praise thee</t>
  </si>
  <si>
    <t>NEH1986#0196=Father_in_whom_thy_saints_are_one</t>
  </si>
  <si>
    <t>Father in whom thy saints are one</t>
  </si>
  <si>
    <t>NEH1986#0197=For_all_the_saints_who_from_their</t>
  </si>
  <si>
    <t>NEH1986#0197=For_all_Thy_saints_who_from_their</t>
  </si>
  <si>
    <t>NEH1986#0198=The_Church_triumphant_in_thy_love</t>
  </si>
  <si>
    <t>NEH1986#0199=God_whose_city's_sure_foundation_Stands</t>
  </si>
  <si>
    <t>God whose city's sure foundation Stands</t>
  </si>
  <si>
    <t>©1950,1986 Hope Publ</t>
  </si>
  <si>
    <t>NEH1986#0200=Jesus_calls_us_o'er_the_tumult_Of_our</t>
  </si>
  <si>
    <t>NEH1986#0200=Jesus_calls_us_over_the_tumult_Of_our</t>
  </si>
  <si>
    <t>NEH1986#0201=Stephen_first_of_Christian_martyrs</t>
  </si>
  <si>
    <t>Stephen first of Christian martyrs</t>
  </si>
  <si>
    <t>NEH1986#0202=Word_Supreme_before_creation_Born_of</t>
  </si>
  <si>
    <t>NEH1986#0203=When_Christ_was_born_in_Bethlehem_Fair</t>
  </si>
  <si>
    <t>NEH1986#0204=Blessed_city_heavenly_Salem_Vision_dear</t>
  </si>
  <si>
    <t>Blessed city heavenly Salem Vision dear</t>
  </si>
  <si>
    <t>6 or 7 cent,1851</t>
  </si>
  <si>
    <t>NEH1986#0205=Christ_is_made_the_sure_foundation_Christ_the_head</t>
  </si>
  <si>
    <t>NEH1986#0206=Christ_is_our_corner-stone_On_Him_alone_we_build</t>
  </si>
  <si>
    <t>Christ is our corner-stone On Him alone we build</t>
  </si>
  <si>
    <t>Unknown
John Chandler
tr/ad
John Chandler</t>
  </si>
  <si>
    <t>c.700,1837</t>
  </si>
  <si>
    <t>NEH1986#0206=Christ_is_our_cornerstone_On_Him_alone_we_build</t>
  </si>
  <si>
    <t>Christ is our cornerstone On Him alone we build</t>
  </si>
  <si>
    <t>NEH1986#0207=Eternal_Power_whose_high_abode_Becomes</t>
  </si>
  <si>
    <t>NEH1986#0208=In_our_day_of_thanksgiving_one_psalm_let</t>
  </si>
  <si>
    <t>In our day of thanksgiving one psalm let</t>
  </si>
  <si>
    <t>William Henry Draper</t>
  </si>
  <si>
    <t>12 11 12 11</t>
  </si>
  <si>
    <t>NEH1986#0209=Lo_God_is_here_let_us_adore_And_own_how</t>
  </si>
  <si>
    <t>NEH1986#0210=Only_begotten_Word_of_God_eternal</t>
  </si>
  <si>
    <t>NEH1986#0211=O_Word_of_God_above_Who_fillest_all</t>
  </si>
  <si>
    <t>NEH1986#0212=Zion's_daughters_Sons_of_Jerusalem</t>
  </si>
  <si>
    <t>NEH1986#0213=The_eternal_gifts_of_Christ_the_King</t>
  </si>
  <si>
    <t>NEH1986#0214=Let_the_round_world_with_songs_rejoice</t>
  </si>
  <si>
    <t>NEH1986#0215=Captains_of_the_saintly_band_Lights_who</t>
  </si>
  <si>
    <t>NEH1986#0216=Disposer_supreme_and_Judge_of_the_earth</t>
  </si>
  <si>
    <t>NEH1986#0217=Martyr_of_God_whose_strength_was</t>
  </si>
  <si>
    <t>NEH1986#0218=O_God_Thy_soldiers'_crown_and_guard</t>
  </si>
  <si>
    <t>NEH1986#0219=Let_our_choir_new_anthems_raise_wake_the</t>
  </si>
  <si>
    <t>NEH1986#0220=He_who_bore_witness_by_a_good</t>
  </si>
  <si>
    <t>He who bore witness by a good</t>
  </si>
  <si>
    <t>NEH1986#0221=O_God_thy_loving_care_for_man</t>
  </si>
  <si>
    <t>NEH1986#0222=As_we_remember_Lord_thy_faithful</t>
  </si>
  <si>
    <t>As we remember Lord thy faithful</t>
  </si>
  <si>
    <t>Evelyn Rose</t>
  </si>
  <si>
    <t>NEH1986#0223=O_Jesus_Saviour_of_mankind</t>
  </si>
  <si>
    <t>O Jesus Saviour of mankind</t>
  </si>
  <si>
    <t>Latin
Richard Meux Benson
The New English Hymnal
tr/ad
Richard Meux Benson
The New English Hymnal</t>
  </si>
  <si>
    <t>8 cent</t>
  </si>
  <si>
    <t>NEH1986#0224=For_all_Thy_saints_O_God_Who_strove_in_Christ_to</t>
  </si>
  <si>
    <t>NEH1986#0224=For_all_Thy_saints_O_Lord_Who_strove_in_Christ_to</t>
  </si>
  <si>
    <t>NEH1986#0225=Give_me_the_wings_of_faith_to_rise_Within_the_veil</t>
  </si>
  <si>
    <t>NEH1986#0225=Give_us_the_wings_of_faith_to_rise_Within_the_veil</t>
  </si>
  <si>
    <t>NEH1986#0226=Hark_the_sound_of_holy_voices_Chanting</t>
  </si>
  <si>
    <t>NEH1986#0227=How_bright_these_glorious_spirits_shine_Whence_all</t>
  </si>
  <si>
    <t>NEH1986#0228=Jerusalem_thou_City_blest_Dear_vision_of</t>
  </si>
  <si>
    <t>Jerusalem thou City blest Dear vision of</t>
  </si>
  <si>
    <t>NEH1986#0229=Joy_and_triumph_everlasting_Hath_the</t>
  </si>
  <si>
    <t>NEH1986#0230=Palms_of_glory_raiment_bright_Crowns</t>
  </si>
  <si>
    <t>NEH1986#0231=Who_are_these_like_stars_appearing_These</t>
  </si>
  <si>
    <t>NEH1986#0232=Awake_my_soul_and_with_the_sun_Thy_daily_stage_of</t>
  </si>
  <si>
    <t>NEH1986#0233=Glory_to_thee_who_safe_hast_kept_and_has</t>
  </si>
  <si>
    <t>Glory to thee who safe hast kept and has</t>
  </si>
  <si>
    <t>NEH1986#0234=Christ_whose_glory_fills_the_skies_Christ_the_true</t>
  </si>
  <si>
    <t>NEH1986#0235=Forth_in_Thy_name_O_Lord_I_go_My_daily</t>
  </si>
  <si>
    <t>NEH1986#0236=Lord_as_I_wake_I_turn_to_You</t>
  </si>
  <si>
    <t>Lord as I wake I turn to You</t>
  </si>
  <si>
    <t>Charles Reeves</t>
  </si>
  <si>
    <t>NEH1986#0237=Morning_has_broken_like_the_first</t>
  </si>
  <si>
    <t>NEH1986#0238=New_every_morning_is_the_love_Our_wakening_and</t>
  </si>
  <si>
    <t>NEH1986#0239=Lord_of_all_hopefulness_Lord_of_all_joy</t>
  </si>
  <si>
    <t>NEH1986#0240=When_all_the_world_to_life_is_waking</t>
  </si>
  <si>
    <t>When all the world to life is waking</t>
  </si>
  <si>
    <t>Jack Winslow</t>
  </si>
  <si>
    <t>NEH1986#0241=Before_the_ending_of_the_day_Creator_of</t>
  </si>
  <si>
    <t>NEH1986#0242=As_now_the_sun's_declining_rays_At</t>
  </si>
  <si>
    <t>NEH1986#0243=At_even_ere_the_sun_was_set_The_sick</t>
  </si>
  <si>
    <t>NEH1986#0243=At_even_when_the_sun_was_set_The_sick</t>
  </si>
  <si>
    <t>NEH1986#0244=Glory_to_Thee_my_God_this_night_For_all_the_bless</t>
  </si>
  <si>
    <t>NEH1986#0245=God_that_madest_earth_and_heaven_Dark</t>
  </si>
  <si>
    <t>NEH1986#0246=Holy_Father_cheer_our_way_With_Thy_love</t>
  </si>
  <si>
    <t>NEH1986#0247=O_gladsome_light_O_grace</t>
  </si>
  <si>
    <t>NEH1986#0248=O_Strength_and_Stay_upholding_all</t>
  </si>
  <si>
    <t>NEH1986#0249=Round_me_falls_the_night_Saviour_be_my</t>
  </si>
  <si>
    <t>NEH1986#0250=Saviour_again_in_Thy_dear_name</t>
  </si>
  <si>
    <t>Vincent James</t>
  </si>
  <si>
    <t>NEH1986#0250=Saviour_again_to_Thy_dear_name</t>
  </si>
  <si>
    <t>NEH1986#0251=Sun_of_my_soul_Thou_Saviour_dear_It_is_not_night</t>
  </si>
  <si>
    <t>NEH1986#0252=The_day_Thou_gavest_Lord_is_ended</t>
  </si>
  <si>
    <t>NEH1986#0253=The_duteous_day_now_closeth_Each_flower</t>
  </si>
  <si>
    <t>NEH1986#0254=Come_let_us_with_our_Lord_arise</t>
  </si>
  <si>
    <t>Come let us with our Lord arise</t>
  </si>
  <si>
    <t>NEH1986#0255=Most_glorious_Lord_of_life_that_on_this</t>
  </si>
  <si>
    <t>NEH1986#0256=On_this_day_the_first_of_days_God_the</t>
  </si>
  <si>
    <t>On this day the first of days God the</t>
  </si>
  <si>
    <t>Breviary of Diocese of Le Mans
Henry Williams Baker
tr/ad
Henry Williams Baker</t>
  </si>
  <si>
    <t>NEH1986#0257=This_is_the_day_the_Lord_hath_made_He_calls_the</t>
  </si>
  <si>
    <t>This is the day the Lord hath made He calls the</t>
  </si>
  <si>
    <t>NEH1986#0258=O_Christ_the_same_through_all_our_story</t>
  </si>
  <si>
    <t>O Christ the same through all our story</t>
  </si>
  <si>
    <t>11 10 11 10 11 10 11 12</t>
  </si>
  <si>
    <t>NEH1986#0259=Come_ye_thankful_people_come_Raise_the</t>
  </si>
  <si>
    <t>NEH1986#0260=Fair_waved_the_golden_corn_In_Canaan's</t>
  </si>
  <si>
    <t>NEH1986#0261=To_Thee_O_Lord_our_hearts_we_raise</t>
  </si>
  <si>
    <t>NEH1986#0262=We_plough_the_fields_and_scatter</t>
  </si>
  <si>
    <t>NEH1986#0263=All_creatures_of_our_God_and_King</t>
  </si>
  <si>
    <t>NEH1986#0264=Each_little_flower_that_opens</t>
  </si>
  <si>
    <t>NEH1986#0265=Lord_of_beauty_thine_the_splendour</t>
  </si>
  <si>
    <t>Lord of beauty thine the splendour</t>
  </si>
  <si>
    <t>NEH1986#0266=The_Lord_reigns_clothed_in_strength_and</t>
  </si>
  <si>
    <t>The Lord reigns clothed in strength and</t>
  </si>
  <si>
    <t>Michael Hodgetts</t>
  </si>
  <si>
    <t>NEH1986#0267=The_spacious_firmament_on_high_With_all_the_blue</t>
  </si>
  <si>
    <t>NEH1986#0268=Of_the_glorious_Body_telling_O_my_tongue</t>
  </si>
  <si>
    <t>NEH1986#0269=The_heavenly_Word_proceeding_forth</t>
  </si>
  <si>
    <t>NEH1986#0270=According_to_Thy_gracious_word_In_meek_humility</t>
  </si>
  <si>
    <t>NEH1986#0271=Alleluia_sing_to_Jesus_His_the_sceptre</t>
  </si>
  <si>
    <t>NEH1986#0271=Hallelujah_sing_to_Jesus_His_the_sceptre</t>
  </si>
  <si>
    <t>NEH1986#0272=All_for_Jesus_all_for_Jesus_This_our_son</t>
  </si>
  <si>
    <t>NEH1986#0273=And_now_O_Father_mindful_of_the_love</t>
  </si>
  <si>
    <t>NEH1986#0274=Author_of_life_divine_Who_hast_a_table</t>
  </si>
  <si>
    <t>NEH1986#0275=Blessed_Jesus_Mary's_Son</t>
  </si>
  <si>
    <t>NEH1986#0276=Bread_of_heaven_on_Thee_we_feed</t>
  </si>
  <si>
    <t>NEH1986#0277=Bread_of_the_world_in_mercy_broken_Wine</t>
  </si>
  <si>
    <t>NEH1986#0278=Christ_be_with_me_Christ_within_me</t>
  </si>
  <si>
    <t>Christ be with me Christ within me</t>
  </si>
  <si>
    <t>St. Patrick's Breastplate
Cecil Frances (Humphreys) Alexander
tr/ad
Cecil Frances (Humphreys) Alexander</t>
  </si>
  <si>
    <t>NEH1986#0279=Come_risen_Lord_and_deign_to_be_our</t>
  </si>
  <si>
    <t>Come risen Lord and deign to be our</t>
  </si>
  <si>
    <t>NEH1986#0280=Deck_thyself_my_soul_with_gladness</t>
  </si>
  <si>
    <t>NEH1986#0281=Draw_nigh_and_take_the_Body_of_the_Lord</t>
  </si>
  <si>
    <t>NEH1986#0282=Faithful_Shepherd_feed_me_In_the_pasture</t>
  </si>
  <si>
    <t>Faithful Shepherd feed me In the pasture</t>
  </si>
  <si>
    <t>Thomas Benson Pollock</t>
  </si>
  <si>
    <t>12/1/1868</t>
  </si>
  <si>
    <t>NEH1986#0283=Father_see_thy_children_bending_at_Thy</t>
  </si>
  <si>
    <t>NEH1986#0284=Father_we_thank_Thee_who_hast_planted</t>
  </si>
  <si>
    <t>Father we thank Thee who hast planted</t>
  </si>
  <si>
    <t>(1st or 2nd Century) Didache
Francis Bland Tucker
tr/ad
Francis Bland Tucker</t>
  </si>
  <si>
    <t>c.110, 1941</t>
  </si>
  <si>
    <t>NEH1986#0285=For_the_beauty_of_the_earth_For_the</t>
  </si>
  <si>
    <t>NEH1986#0286=From_glory_to_glory_advancing_We_praise</t>
  </si>
  <si>
    <t>NEH1986#0287=Glory_love_and_praise_and_honour</t>
  </si>
  <si>
    <t>Glory love and praise and honour</t>
  </si>
  <si>
    <t>8 3 3 6 D</t>
  </si>
  <si>
    <t>NEH1986#0288=God_everlasting_wonderful_and_holy</t>
  </si>
  <si>
    <t>NEH1986#0289=Hail_true_Body_born_of_Mary</t>
  </si>
  <si>
    <t>NEH1986#0290=Holy_God_we_show_forth_here_Jesus'_death</t>
  </si>
  <si>
    <t>NEH1986#0291=Jesus_the_very_thought_is_sweet_in_that</t>
  </si>
  <si>
    <t>NEH1986#0292=Jesus_Thou_joy_of_loving_hearts_Thou_Fount_of_life</t>
  </si>
  <si>
    <t>Jesus Thou joy of loving hearts Thou Fount of life</t>
  </si>
  <si>
    <t>Bernard of Clairvaux
Ray. Palmer
tr/ad
Ray. Palmer</t>
  </si>
  <si>
    <t>12 cent,1858,1876</t>
  </si>
  <si>
    <t>NEH1986#0293=Jesus_our_Master_on_the_night_they_came</t>
  </si>
  <si>
    <t>Jesus our Master on the night they came</t>
  </si>
  <si>
    <t>NEH1986#0294=Just_as_I_am_without_one_plea_But_that_Thy_blood</t>
  </si>
  <si>
    <t>NEH1986#0295=Let_all_mortal_flesh_keep_silence_And</t>
  </si>
  <si>
    <t>NEH1986#0296=Lord_enthroned_in_heavenly_splendour</t>
  </si>
  <si>
    <t>NEH1986#0297=Lord_Jesus_Christ_You_have_come_to_us</t>
  </si>
  <si>
    <t>NEH1986#0299=My_spirit_longs_for_Thee_Within_my</t>
  </si>
  <si>
    <t>NEH1986#0300=O_Food_of_men_wayfaring</t>
  </si>
  <si>
    <t>NEH1986#0301=O_most_merciful_O_most_merciful</t>
  </si>
  <si>
    <t>NEH1986#0302=O_Thou_who_at_Thy_eucharist_didst_pray</t>
  </si>
  <si>
    <t>NEH1986#0303=O_Word_immortal_of_eternal_God</t>
  </si>
  <si>
    <t>NEH1986#0304=Once_only_once_and_once_for_all_His</t>
  </si>
  <si>
    <t>NEH1986#0305=Soul_of_my_Saviour_sanctify_my_breast</t>
  </si>
  <si>
    <t>NEH1986#0306=Strengthen_for_service_Lord_the_hands</t>
  </si>
  <si>
    <t>NEH1986#0307=Sweet_sacrament_divine_hid_in_thine</t>
  </si>
  <si>
    <t>NEH1986#0308=Thee_we_adore_O_hidden_Saviour_Thee</t>
  </si>
  <si>
    <t>NEH1986#0310=We_hail_thy_Presence_glorious_O_Christ</t>
  </si>
  <si>
    <t>We hail thy Presence glorious O Christ</t>
  </si>
  <si>
    <t>Richard Godfrey Parsons</t>
  </si>
  <si>
    <t>NEH1986#0311=We_pray_thee_heavenly_Father_To_hear_us</t>
  </si>
  <si>
    <t>NEH1986#0312=Where_the_appointed_sacrifice</t>
  </si>
  <si>
    <t>Where the appointed sacrifice</t>
  </si>
  <si>
    <t>NEH1986#0313=Wherefore_O_Father_we_thy_humble</t>
  </si>
  <si>
    <t>NEH1986#0314=With_solemn_faith_we_offer_up_And_spread</t>
  </si>
  <si>
    <t>With solemn faith we offer up And spread</t>
  </si>
  <si>
    <t>NEH1986#0315=Word_of_the_Father_source_of_all_things</t>
  </si>
  <si>
    <t>Word of the Father source of all things</t>
  </si>
  <si>
    <t>NEH1986#0316=Sing_to_the_Lord_glad_hymns_of_praise</t>
  </si>
  <si>
    <t>Sing to the Lord glad hymns of praise</t>
  </si>
  <si>
    <t>Robert Stephen Hawker
The New English Hymnal
tr/ad
The New English Hymnal</t>
  </si>
  <si>
    <t>NEH1986#0317=With_Christ_we_share_a_mystic_grave_with</t>
  </si>
  <si>
    <t>NEH1986#0318=My_God_accept_my_heart_this_day_And_make</t>
  </si>
  <si>
    <t>NEH1986#0319=O_God_whose_loving_hand_has_led</t>
  </si>
  <si>
    <t>O God whose loving hand has led</t>
  </si>
  <si>
    <t>John Boyd Moore</t>
  </si>
  <si>
    <t>NEH1986#0320=O_perfect_love_all_human_thought</t>
  </si>
  <si>
    <t>NEH1986#0321=Go_forth_for_God_go_forth_to_the_world</t>
  </si>
  <si>
    <t>Go forth for God go forth to the world</t>
  </si>
  <si>
    <t>John Raphael Peacey
(Editors) English Praise</t>
  </si>
  <si>
    <t>©1975,1984 Hope Publ</t>
  </si>
  <si>
    <t>NEH1986#0322=Pour_out_Thy_Spirit_from_on_high_Lord_Thine</t>
  </si>
  <si>
    <t>NEH1986#0323=Father_of_mercy_God_of_consolation</t>
  </si>
  <si>
    <t>Father of mercy God of consolation</t>
  </si>
  <si>
    <t>NEH1986#0324=Thine_arm_O_Lord_in_days_of_old_was</t>
  </si>
  <si>
    <t>NEH1986#0325=Thou_to_whom_the_sick_and_dying_Ever</t>
  </si>
  <si>
    <t>NEH1986#0326=Brief_life_is_here_our_portion_Brief_sorrow_short</t>
  </si>
  <si>
    <t>NEH1986#0327=Christ_enthroned_in_highest_heaven</t>
  </si>
  <si>
    <t>NEH1986#0328=God_be_in_my_head_And_in_my_and_in_my</t>
  </si>
  <si>
    <t>NEH1986#0329=Jesus_Son_of_Mary_Fount_of_life_alone</t>
  </si>
  <si>
    <t>NEH1986#0330=What_sweet_of_life_endureth_Unmixed_with</t>
  </si>
  <si>
    <t>NEH1986#0331=Abide_with_me_fast_falls_the_eventide_The_darkness</t>
  </si>
  <si>
    <t>NEH1986#0332=All_hail_the_power_of_Jesus_Name_Let_angels</t>
  </si>
  <si>
    <t>NEH1986#0333=All_my_hope_on_God_is_founded_He_doth_still_my</t>
  </si>
  <si>
    <t>NEH1986#0334=All_people_that_on_earth_do_dwell_Sing_to_the</t>
  </si>
  <si>
    <t>NEH1986#0335=All_praise_to_Thee_for_Thou_O_King</t>
  </si>
  <si>
    <t>All praise to Thee for Thou O King</t>
  </si>
  <si>
    <t>Francis Bland Tucker</t>
  </si>
  <si>
    <t>© The Church Hymnal</t>
  </si>
  <si>
    <t>NEH1986#0336=Angel_voices_ever_singing_Round_Thy</t>
  </si>
  <si>
    <t>NEH1986#0337=As_pants_the_hart_for_cooling_streams_When_heated</t>
  </si>
  <si>
    <t>NEH1986#0338=At_the_Name_of_Jesus_every_knee_shall</t>
  </si>
  <si>
    <t>NEH1986#0338=In_the_Name_of_Jesus_every_knee_shall</t>
  </si>
  <si>
    <t>NEH1986#0339=Be_Thou_my_vision_O_Lord_of_my_heart</t>
  </si>
  <si>
    <t>NEH1986#0340=Beyond_all_mortal_praise</t>
  </si>
  <si>
    <t>Beyond all mortal praise</t>
  </si>
  <si>
    <t>NEH1986#0341=Blest_are_the_pure_in_heart_For_they_shall_see_our</t>
  </si>
  <si>
    <t>NEH1986#0342=Breathe_on_me_breath_of_God_Fill_me_with</t>
  </si>
  <si>
    <t>NEH1986#0343=Bright_the_vision_that_delighted_Once</t>
  </si>
  <si>
    <t>NEH1986#0344=Children_of_the_heavenly_King_As_ye_journey_sweet</t>
  </si>
  <si>
    <t>NEH1986#0345=Christ_is_the_King_O_friends_rejoice</t>
  </si>
  <si>
    <t>Christ is the King O friends rejoice</t>
  </si>
  <si>
    <t>George Kennedy Allen Bell</t>
  </si>
  <si>
    <t>NEH1986#0346=City_of_God_how_broad_and_far_Outspread_thy_walls</t>
  </si>
  <si>
    <t>NEH1986#0347=Come_gracious_Spirit_heavenly_Dove_with_light_and</t>
  </si>
  <si>
    <t>Come gracious Spirit heavenly Dove with light and</t>
  </si>
  <si>
    <t>Simon Browne
others</t>
  </si>
  <si>
    <t>NEH1986#0348=Come_Holy_Ghost_our_hearts_inspire_Let_us_Thine</t>
  </si>
  <si>
    <t>Come Holy Ghost our hearts inspire Let us Thine</t>
  </si>
  <si>
    <t>NEH1986#0349=Come_let_us_join_our_cheerful_songs_With_angels</t>
  </si>
  <si>
    <t>NEH1986#0350=Come_O_thou_Traveller_unknown_Whom_still</t>
  </si>
  <si>
    <t>NEH1986#0351=Come_ye_faithful_raise_the_anthem</t>
  </si>
  <si>
    <t>NEH1986#0351=Come_ye_people_raise_the_anthem</t>
  </si>
  <si>
    <t>NEH1986#0352=Crown_Him_with_many_crowns_The_Lamb</t>
  </si>
  <si>
    <t>NEH1986#0353=Dear_Lord_and_Father_of_mankind_Forgive</t>
  </si>
  <si>
    <t>NEH1986#0354=Eternal_Father_Strong_to_save_Whose_arm</t>
  </si>
  <si>
    <t>NEH1986#0355=Eternal_Ruler_of_the_ceaseless_round</t>
  </si>
  <si>
    <t>NEH1986#0356=Father_eternal_Lord_of_the_ages</t>
  </si>
  <si>
    <t>Father eternal Lord of the ages</t>
  </si>
  <si>
    <t>10 10 10 9</t>
  </si>
  <si>
    <t>NEH1986#0357=Father_hear_the_prayer_we_offer_Not_for</t>
  </si>
  <si>
    <t>NEH1986#0358=Father_of_heaven_whose_love_profound_A_ransom_for</t>
  </si>
  <si>
    <t>NEH1986#0359=Fight_the_good_fight_with_all_thy_might</t>
  </si>
  <si>
    <t>NEH1986#0360=Firmly_I_believe_and_truly_God_is_Three</t>
  </si>
  <si>
    <t>NEH1986#0361=Forth_in_the_peace_of_Christ_we_go</t>
  </si>
  <si>
    <t>NEH1986#0362=Glorious_things_of_Thee_are_spoken_Zion_city_of</t>
  </si>
  <si>
    <t>NEH1986#0363=Glory_in_the_highest_to_the_God_of</t>
  </si>
  <si>
    <t>Glory in the highest to the God of</t>
  </si>
  <si>
    <t>NEH1986#0364=God_is_Love_let_heaven_adore_Him</t>
  </si>
  <si>
    <t>God is Love let heaven adore Him</t>
  </si>
  <si>
    <t>NEH1986#0365=God_moves_in_a_mysterious_way_His_wonders_to</t>
  </si>
  <si>
    <t>NEH1986#0366=God_of_mercy_God_of_grace_Show_the</t>
  </si>
  <si>
    <t>NEH1986#0367=Gracious_Spirit_Holy_Ghost_Taught_by</t>
  </si>
  <si>
    <t>NEH1986#0368=Guide_me_O_Thou_great_Jehovah_Pilgrim_through_this</t>
  </si>
  <si>
    <t>NEH1986#0368=Guide_me_O_Thou_great_Redeemer_Pilgrim_through</t>
  </si>
  <si>
    <t>NEH1986#0369=Happy_are_they_they_that_love_God</t>
  </si>
  <si>
    <t>NEH1986#0370=Help_us_O_Lord_to_learn_The_truths</t>
  </si>
  <si>
    <t>Help us O Lord to learn The truths</t>
  </si>
  <si>
    <t>William Watkins Reid</t>
  </si>
  <si>
    <t>©1959,1987 Hope Publ</t>
  </si>
  <si>
    <t>NEH1986#0371=He_wants_not_friends_that_hath_Thy_love</t>
  </si>
  <si>
    <t>NEH1986#0372=He_who_would_valiant_be_Gainst_all</t>
  </si>
  <si>
    <t>NEH1986#0373=How_shall_I_sing_that_majesty_Which</t>
  </si>
  <si>
    <t>NEH1986#0374=How_sweet_the_name_of_Jesus_sounds_In_a_believer’s</t>
  </si>
  <si>
    <t>NEH1986#0375=I_danced_in_the_morning_when_the_world</t>
  </si>
  <si>
    <t>NEH1986#0376=I_heard_the_voice_of_Jesus_say_Come_unto_Me_and</t>
  </si>
  <si>
    <t>NEH1986#0377=Immortal_invisible_God_only_wise</t>
  </si>
  <si>
    <t>NEH1986#0378=Immortal_Love_forever_full_Forever</t>
  </si>
  <si>
    <t>NEH1986#0379=In_the_cross_of_Christ_I_glory_Towering_o’er_the</t>
  </si>
  <si>
    <t>NEH1986#0380=It_is_finished_Christ_hath_known</t>
  </si>
  <si>
    <t>NEH1986#0381=Jerusalem_the_golden_With_milk_and_honey</t>
  </si>
  <si>
    <t>NEH1986#0382=Jesus_grant_me_this_I_pray_Ever_in</t>
  </si>
  <si>
    <t>NEH1986#0383=Jesu_lover_of_my_soul_Let_me_to_Thy_bosom_fly</t>
  </si>
  <si>
    <t>NEH1986#0383=Jesus_lover_of_my_soul_Let_me_to_Thy_bosom_fly</t>
  </si>
  <si>
    <t>NEH1986#0384=Jesu_my_Lord_my_God_my_All_Hear_me</t>
  </si>
  <si>
    <t>NEH1986#0384=Jesus_my_Lord_my_God_my_All_Hear_me</t>
  </si>
  <si>
    <t>NEH1986#0385=Jesus_the_very_thought_of_Thee_With_gladness</t>
  </si>
  <si>
    <t>NEH1986#0385=Jesus_the_very_thought_of_Thee_With_sweetness</t>
  </si>
  <si>
    <t>NEH1986#0386=O_Jesus_King_most_wonderful_Thou_Conqueror</t>
  </si>
  <si>
    <t>O Jesus King most wonderful Thou Conqueror</t>
  </si>
  <si>
    <t>NEH1986#0387=Jesus_good_above_all_other_Gentle_Child</t>
  </si>
  <si>
    <t>NEH1986#0388=Jesus_shall_reign_where'er_the_sun_Does</t>
  </si>
  <si>
    <t>NEH1986#0389=Jesus_these_eyes_have_never_seen_That_radiant_form</t>
  </si>
  <si>
    <t>NEH1986#0390=Jesus_where'er_Thy_people_meet_There_they_behold</t>
  </si>
  <si>
    <t>NEH1986#0390=Jesus_wherever_Thy_people_meet_There_they_behold</t>
  </si>
  <si>
    <t>NEH1986#0391=King_of_Glory_King_of_Peace_I_will_love</t>
  </si>
  <si>
    <t>NEH1986#0392=Lead_kindly_Light_amid_the_encircling</t>
  </si>
  <si>
    <t>NEH1986#0393=Lead_us_heavenly_Father_lead_us_o'er_the</t>
  </si>
  <si>
    <t>NEH1986#0394=Let_all_the_world_in_every_corner_sing</t>
  </si>
  <si>
    <t>NEH1986#0395=Let_bells_peal_forth_the_universal_fame</t>
  </si>
  <si>
    <t>Let bells peal forth the universal fame</t>
  </si>
  <si>
    <t>Peter Baelz</t>
  </si>
  <si>
    <t>NEH1986#0396=Let_saints_below_in_concert_sing_with_those_to</t>
  </si>
  <si>
    <t>NEH1986#0396=Let_saints_on_earth_unite_sing_with_those_to_glory</t>
  </si>
  <si>
    <t>NEH1986#0397=Let_us_with_a_gladsome_mind_Praise_the_Lord_for_He</t>
  </si>
  <si>
    <t>NEH1986#0397=Let_us_with_a_joyful_mind_Praise_the_Lord_for_He</t>
  </si>
  <si>
    <t>NEH1986#0398=Lift_up_your_hearts_We_lift_them_Lord_to</t>
  </si>
  <si>
    <t>NEH1986#0399=Light_of_the_lonely_pilgrim's_heart_Star</t>
  </si>
  <si>
    <t>Light of the lonely pilgrim's heart Star</t>
  </si>
  <si>
    <t>Edward Denny</t>
  </si>
  <si>
    <t>NEH1986#0400=Light_of_the_minds_that_know_him</t>
  </si>
  <si>
    <t>Light of the minds that know him</t>
  </si>
  <si>
    <t>Catherine Winifred</t>
  </si>
  <si>
    <t>NEH1986#0401=Light's_abode_celestial_Salem_Vision</t>
  </si>
  <si>
    <t>NEH1986#0402=Lord_it_belongs_not_to_my_care_Whether_I</t>
  </si>
  <si>
    <t>NEH1986#0403=Lord_of_all_being_throned_afar_Thy_glory</t>
  </si>
  <si>
    <t>NEH1986#0404=Lord_of_our_life_and_God_of_our</t>
  </si>
  <si>
    <t>NEH1986#0405=Lord_of_the_boundless_curves_of_space</t>
  </si>
  <si>
    <t>Lord of the boundless curves of space</t>
  </si>
  <si>
    <t>Albert F. Bayly
Brian A. Wren</t>
  </si>
  <si>
    <t>NEH1986#0406=Lord_teach_us_how_to_pray_aright_With</t>
  </si>
  <si>
    <t>NEH1986#0407=Lord_Thy_Word_abideth_and_our_footsteps</t>
  </si>
  <si>
    <t>NEH1986#0408=Love_divine_all_loves_excelling_Joy_of_heaven_to</t>
  </si>
  <si>
    <t>NEH1986#0409=Love_of_the_Father_love_of_God_the_Son</t>
  </si>
  <si>
    <t>NEH1986#0410=My_God_how_wonderful_Thou_art_Thy_majesty_how</t>
  </si>
  <si>
    <t>NEH1986#0411=My_Lord_my_Life_my_Love</t>
  </si>
  <si>
    <t>NEH1986#0412=My_soul_there_is_a_country_Far_beyond</t>
  </si>
  <si>
    <t>My soul there is a country Far beyond</t>
  </si>
  <si>
    <t>Henry Vaughan</t>
  </si>
  <si>
    <t>NEH1986#0413=Now_thank_we_all_our_God_With_hearts</t>
  </si>
  <si>
    <t>NEH1986#0414=O_for_a_closer_walk_with_God_A_calm_and</t>
  </si>
  <si>
    <t>NEH1986#0415=O_for_a_thousand_tongues_to_sing</t>
  </si>
  <si>
    <t>NEH1986#0416=O_God_of_Bethel_by_whose_hand_Thy_people_still_are</t>
  </si>
  <si>
    <t>NEH1986#0417=O_God_our_help_in_ages_past_Our_hope_for</t>
  </si>
  <si>
    <t>NEH1986#0417=Our_God_our_help_in_ages_past_Our_hope</t>
  </si>
  <si>
    <t>NEH1986#0418=O_happy_band_of_pilgrims_If_onward</t>
  </si>
  <si>
    <t>NEH1986#0419=O_Holy_Spirit_Lord_of_grace_Eternal</t>
  </si>
  <si>
    <t>NEH1986#0420=O_Jesus_I_have_promised_To_serve_Thee</t>
  </si>
  <si>
    <t>NEH1986#0421=O_King_enthroned_on_high_Thou_comforter</t>
  </si>
  <si>
    <t>NEH1986#0422=O_Lord_of_heaven_and_earth_and_sea</t>
  </si>
  <si>
    <t>NEH1986#0423=O_Lord_of_hosts_all_heaven_possessing</t>
  </si>
  <si>
    <t>NEH1986#0424=O_love_divine_how_sweet_thou_art_When_shall_I_find</t>
  </si>
  <si>
    <t>Julie Ellen</t>
  </si>
  <si>
    <t>O love divine how sweet thou art When shall I find</t>
  </si>
  <si>
    <t>NEH1986#0425=O_love_how_deep_how_broad_how_high</t>
  </si>
  <si>
    <t>NEH1986#0426=O_praise_the_Lord_ye_servants_of_the</t>
  </si>
  <si>
    <t>O praise the Lord ye servants of the</t>
  </si>
  <si>
    <t>Pamphlet at St. Oswald's</t>
  </si>
  <si>
    <t>19 cent</t>
  </si>
  <si>
    <t>NEH1986#0427=O_praise_ye_the_Lord_Praise_Him_In_the</t>
  </si>
  <si>
    <t>NEH1986#0428=O_Son_of_God_eternal_Love</t>
  </si>
  <si>
    <t>O Son of God eternal Love</t>
  </si>
  <si>
    <t>Lubanska</t>
  </si>
  <si>
    <t>NEH1986#0429=O_Thou_in_all_Thy_might_so_far_In_all</t>
  </si>
  <si>
    <t>NEH1986#0430=O_Thou_not_made_with_hands_Not_throned</t>
  </si>
  <si>
    <t>NEH1986#0431=O_Thou_who_camest_from_above_Ready_for_all_Thy</t>
  </si>
  <si>
    <t>NEH1986#0432=O_what_the_joy_and_the_glory_must_be</t>
  </si>
  <si>
    <t>NEH1986#0432=O_what_their_joy_and_their_glory_must_be</t>
  </si>
  <si>
    <t>NEH1986#0433=O_worship_the_King_All_glorious_above_O_gratefully</t>
  </si>
  <si>
    <t>NEH1986#0434=Oft_in_danger_oft_in_woe_Onward</t>
  </si>
  <si>
    <t>NEH1986#0435=Onward_Christian_soldiers_marching_as_to</t>
  </si>
  <si>
    <t>https://drive.google.com/uc?id=0BxY8FTVhdfNba2dvMXdSNmxrRjA</t>
  </si>
  <si>
    <t>NEH1986#0436=Let_us_praise_the_King_of_heaven_To_his</t>
  </si>
  <si>
    <t>NEH1986#0436=Praise_my_soul_the_King_of_heaven_To_His</t>
  </si>
  <si>
    <t>NEH1986#0437=Praise_the_Lord_ye_heavens_adore_Him_Praise_Him</t>
  </si>
  <si>
    <t>NEH1986#0438=Praise_to_God_whose_word_was_spoken</t>
  </si>
  <si>
    <t>Praise to God whose word was spoken</t>
  </si>
  <si>
    <t>Reginald Thomas (Peter) Brooks</t>
  </si>
  <si>
    <t>NEH1986#0439=Praise_to_the_Holiest_in_the_height_And</t>
  </si>
  <si>
    <t>NEH1986#0440=Praise_to_the_Lord_the_Almighty_the_King</t>
  </si>
  <si>
    <t>NEH1986#0441=Pray_that_Jerusalem_may_have</t>
  </si>
  <si>
    <t>NEH1986#0442=Prayer_is_the_soul's_sincere_desire_Uttered_or</t>
  </si>
  <si>
    <t>NEH1986#0443=Rejoice_the_Lord_is_King_Your_Lord_and_King_adore</t>
  </si>
  <si>
    <t>NEH1986#0444=Rejoice_today_with_one_accord_Sing_out</t>
  </si>
  <si>
    <t>NEH1986#0445=Rock_of_Ages_cleft_for_me_Let_me_hide_myself_in</t>
  </si>
  <si>
    <t>NEH1986#0445=Rock_of_Ages_shelter_me_Let_me_hide_myself_in</t>
  </si>
  <si>
    <t>NEH1986#0446=Sing_Alleluia_forth_ye_saints_on_high</t>
  </si>
  <si>
    <t>Sing Alleluia forth ye saints on high</t>
  </si>
  <si>
    <t>10 10 and refrain</t>
  </si>
  <si>
    <t>NEH1986#0447=Sing_praise_to_God_who_reigns_above_the_God_of_all</t>
  </si>
  <si>
    <t>NEH1986#0448=Sing_ye_faithful_sing_with_gladness</t>
  </si>
  <si>
    <t>Sing ye faithful sing with gladness</t>
  </si>
  <si>
    <t>NEH1986#0449=Soldiers_of_Christ_arise_and_put_your_armour_on</t>
  </si>
  <si>
    <t>NEH1986#0450=Soldiers_who_are_Christ's_below_Strong</t>
  </si>
  <si>
    <t>NEH1986#0451=Songs_of_praise_the_angels_sang_Heaven_with</t>
  </si>
  <si>
    <t>NEH1986#0452=Stand_up_and_bless_the_Lord_Ye_people_of_His</t>
  </si>
  <si>
    <t>Stand up and bless the Lord Ye people of His</t>
  </si>
  <si>
    <t>NEH1986#0453=Stand_up_Stand_up_for_Jesus_Ye_soldiers_of_the</t>
  </si>
  <si>
    <t>NEH1986#0454=Still_throned_in_Heaven_to_men_in</t>
  </si>
  <si>
    <t>Still throned in Heaven to men in</t>
  </si>
  <si>
    <t>10 6 10 6</t>
  </si>
  <si>
    <t>NEH1986#0455=Strong_Son_of_God_immortal_love</t>
  </si>
  <si>
    <t>NEH1986#0456=Teach_me_my_God_and_King_In_all_things</t>
  </si>
  <si>
    <t>NEH1986#0457=The_King_of_love_my_Shepherd_is_Whose</t>
  </si>
  <si>
    <t>NEH1986#0458=The_Lord_my_pasture_shall_prepare_And_feed_me_with</t>
  </si>
  <si>
    <t>NEH1986#0459=The_Lord's_my_Shepherd_I'll_not_want</t>
  </si>
  <si>
    <t>NEH1986#0460=There_is_a_land_of_pure_delight_Where_saints</t>
  </si>
  <si>
    <t>NEH1986#0461=There's_a_wideness_in_God's_mercy</t>
  </si>
  <si>
    <t>NEH1986#0462=They_whose_course_on_earth_is_over_Think</t>
  </si>
  <si>
    <t>NEH1986#0463=Thine_for_ever_God_of_love_Hear_us_from</t>
  </si>
  <si>
    <t>NEH1986#0463=Thine_forever_God_of_love_Hear_us_from</t>
  </si>
  <si>
    <t>NEH1986#0464=Thou_art_the_Way_to_Thee_alone_From_sin</t>
  </si>
  <si>
    <t>Thou art the Way to Thee alone From sin</t>
  </si>
  <si>
    <t>NEH1986#0465=Thou_didst_leave_Thy_throne_And_Thy_king</t>
  </si>
  <si>
    <t>NEH1986#0466=Thou_Whose_almighty_word_Chaos_and_darkness_heard</t>
  </si>
  <si>
    <t>NEH1986#0466=Thou_Whose_eternal_word_Chaos_and_darkness_heard</t>
  </si>
  <si>
    <t>NEH1986#0467=Through_all_the_changing_scenes_of_life_In_trouble</t>
  </si>
  <si>
    <t>NEH1986#0468=Through_the_night_of_doubt_and_sorrow</t>
  </si>
  <si>
    <t>NEH1986#0469=To_Mercy_Pity_Peace_and_Love</t>
  </si>
  <si>
    <t>NEH1986#0470=To_the_Name_of_our_salvation_Laud_and</t>
  </si>
  <si>
    <t>NEH1986#0471=We_love_the_place_O_God_Wherein_Thine</t>
  </si>
  <si>
    <t>NEH1986#0472=When_all_Thy_mercies_O_my_God_My_rising</t>
  </si>
  <si>
    <t>NEH1986#0473=When_morning_gilds_the_skies_My_heart</t>
  </si>
  <si>
    <t>NEH1986#0474=Who_is_this_so_weak_and_helpless_Child</t>
  </si>
  <si>
    <t>NEH1986#0475=Ye_holy_angels_bright_Who_wait_at_God's</t>
  </si>
  <si>
    <t>NEH1986#0476=Ye_servants_of_God_Your_Master_proclaim</t>
  </si>
  <si>
    <t>NEH1986#0477=Ye_that_know_the_Lord_is_gracious</t>
  </si>
  <si>
    <t>Ye that know the Lord is gracious</t>
  </si>
  <si>
    <t>© Hope Publishing Co</t>
  </si>
  <si>
    <t>NEH1986#0478=Ye_watchers_and_ye_holy_ones_Bright</t>
  </si>
  <si>
    <t>NEH1986#0479=Faith_of_our_fathers_taught_of_old_By</t>
  </si>
  <si>
    <t>Faith of our fathers taught of old By</t>
  </si>
  <si>
    <t>NEH1986#0480=In_Christ_there_is_no_East_or_West</t>
  </si>
  <si>
    <t>NEH1986#0481=Jesus_Lord_we_look_to_Thee_let_us</t>
  </si>
  <si>
    <t>Jesus Lord we look to Thee let us</t>
  </si>
  <si>
    <t>NEH1986#0482=Spread_O_spread_thou_mighty_word</t>
  </si>
  <si>
    <t>NEH1986#0483=The_Church_of_God_a_kingdom_is_Where</t>
  </si>
  <si>
    <t>NEH1986#0484=The_Church's_one_foundation_Is_Jesus</t>
  </si>
  <si>
    <t>NEH1986#0485=Thy_hand_O_God_has_guided_Thy_flock_from</t>
  </si>
  <si>
    <t>NEH1986#0486=We_have_a_gospel_to_proclaim_Good_news</t>
  </si>
  <si>
    <t>NEH1986#0487=You_living_Christ_our_eyes_behold</t>
  </si>
  <si>
    <t>You living Christ our eyes behold</t>
  </si>
  <si>
    <t>Edmund Robert Morgan</t>
  </si>
  <si>
    <t>NEH1986#0488=And_did_those_feet_in_ancient_time</t>
  </si>
  <si>
    <t>NEH1986#0489=God_save_our_gracious_Queen_Long_live</t>
  </si>
  <si>
    <t>NEH1986#0490=Judge_eternal_throned_in_splendour</t>
  </si>
  <si>
    <t>NEH1986#0491=Lord_while_for_all_mankind_we_pray_Of_every_clime</t>
  </si>
  <si>
    <t>NEH1986#0492=O_God_of_earth_and_altar_bow_down_and</t>
  </si>
  <si>
    <t>NEH1986#0493=Rejoice_O_land_in_God_thy_might_His_will</t>
  </si>
  <si>
    <t>NEH1986#0494=Christ_is_the_world's_true_Light</t>
  </si>
  <si>
    <t>Christ is the world's true Light</t>
  </si>
  <si>
    <t>©1933 Stainer &amp;</t>
  </si>
  <si>
    <t>NEH1986#0495=God_is_working_His_purpose_out_As_year</t>
  </si>
  <si>
    <t>NEH1986#0496=O_Christ_the_Lord_O_Christ_the_King</t>
  </si>
  <si>
    <t>O Christ the Lord O Christ the King</t>
  </si>
  <si>
    <t>NEH1986#0497=O_Lord_our_God_arise_The_cause_of_truth</t>
  </si>
  <si>
    <t>O Lord our God arise The cause of truth</t>
  </si>
  <si>
    <t>Ralph Wardlaw</t>
  </si>
  <si>
    <t>NEH1986#0498=Son_of_God_eternal_Saviour_Source_of</t>
  </si>
  <si>
    <t>NEH1986#0499=Thy_kingdom_come_O_God_Thy_rule</t>
  </si>
  <si>
    <t>NEH1986#0500=Thy_kingdom_come_on_bended_knee</t>
  </si>
  <si>
    <t>NEH1986#0501=Drop_down_ye_heavens_from_above</t>
  </si>
  <si>
    <t>Drop down ye heavens from above</t>
  </si>
  <si>
    <t>NEH1986#0502=Saviour_eternal_Health_and_life</t>
  </si>
  <si>
    <t>NEH1986#0503=O_Wisdom_which_camest</t>
  </si>
  <si>
    <t>O Wisdom which camest</t>
  </si>
  <si>
    <t>NEH1986#0504=Magnificat_magnificat</t>
  </si>
  <si>
    <t>Magnificat magnificat</t>
  </si>
  <si>
    <t>©1979 Ateliers et Pr</t>
  </si>
  <si>
    <t>NEH1986#0505=Come_rejoicing_faithful_men</t>
  </si>
  <si>
    <t>NEH1986#0506=The_Candlemas_Ceremony_(Nunc_dimittis)</t>
  </si>
  <si>
    <t>The Candlemas Ceremony (Nunc dimittis)</t>
  </si>
  <si>
    <t>NEH1986#0507=Hear_us_O_Lord_have_mercy_upon_us</t>
  </si>
  <si>
    <t>Hear us O Lord have mercy upon us</t>
  </si>
  <si>
    <t>10 8 11 11 11</t>
  </si>
  <si>
    <t>NEH1986#0509=All_glory_laud_and_honour_To_Thee</t>
  </si>
  <si>
    <t>NEH1986#0510=O_Jerusalem_look_toward_the_East</t>
  </si>
  <si>
    <t>NEH1986#0511=Ride_on_Ride_on_in_Majesty_In_lowly_pomp_ride_on</t>
  </si>
  <si>
    <t>NEH1986#0512=Blest_by_the_sun_the_olive_tree</t>
  </si>
  <si>
    <t>Blest by the sun the olive tree</t>
  </si>
  <si>
    <t>NEH1986#0513=Here_in_Christ_we_gather_love_of_Christ</t>
  </si>
  <si>
    <t>NEH1986#0514=Come_Christ's_beloved_feed_on_his</t>
  </si>
  <si>
    <t>Come Christ's beloved feed on his</t>
  </si>
  <si>
    <t>Antiphonary of Bennchar
Unknown
tr/ad
Unknown</t>
  </si>
  <si>
    <t>NEH1986#0519=Christians_to_the_Paschal_victim</t>
  </si>
  <si>
    <t>NEH1986#0521=Laud_O_Zion_thy_salvation</t>
  </si>
  <si>
    <t>NEH1986#0523=Spouse_of_Christ_whose_earthly_conflict</t>
  </si>
  <si>
    <t>NEH1986#0524=Day_of_wrath_and_day_of_wonder</t>
  </si>
  <si>
    <t>Day of wrath and day of wonder</t>
  </si>
  <si>
    <t>NEH1986#0526=Give_rest_O_Christ_to_thy_servant</t>
  </si>
  <si>
    <t>Give rest O Christ to thy servant</t>
  </si>
  <si>
    <t>Eastern Orthodox Memorial Serv
W. J. Birkbeck
tr/ad
W. J. Birkbeck</t>
  </si>
  <si>
    <t>.</t>
  </si>
  <si>
    <t>Rita now in nursing home</t>
  </si>
  <si>
    <t>Roy William</t>
  </si>
  <si>
    <t>Pace-Ubaldini</t>
  </si>
  <si>
    <t>Thelma Ann</t>
  </si>
  <si>
    <t>1936-04-28</t>
  </si>
  <si>
    <t>Walter Fountain</t>
  </si>
  <si>
    <t>Alfred Cyril</t>
  </si>
  <si>
    <t>Gwendoline Mary</t>
  </si>
  <si>
    <t>Felix Thomas</t>
  </si>
  <si>
    <t>Jean Anastasia</t>
  </si>
  <si>
    <t>Josef Stanley</t>
  </si>
  <si>
    <t>1936-05-02</t>
  </si>
  <si>
    <t>Enid Aurora</t>
  </si>
  <si>
    <t>1929-10-22</t>
  </si>
  <si>
    <t>https://drive.google.com/uc?id=1MMLl0J69AFwnuVDknnVkjpwOlkQw5ZDS_A</t>
  </si>
  <si>
    <t>Mabel Lillian</t>
  </si>
  <si>
    <t>BPFE</t>
  </si>
  <si>
    <t>Raymond Corr</t>
  </si>
  <si>
    <t>1941-08-10</t>
  </si>
  <si>
    <t>David James</t>
  </si>
  <si>
    <t>1929-03-14</t>
  </si>
  <si>
    <t>https://docs.google.com/document/d/1I-5VMEsAL14mXkhEiCWbQ5Sz0--syCoTR9ZJmy-XGrY/edit?usp=sharing</t>
  </si>
  <si>
    <t>1920-03-27</t>
  </si>
  <si>
    <t>Shawn-Brown</t>
  </si>
  <si>
    <t>1920-11-04</t>
  </si>
  <si>
    <t>Mary Ellen</t>
  </si>
  <si>
    <t>Margaret Patricia</t>
  </si>
  <si>
    <t>1926-03-26</t>
  </si>
  <si>
    <t>Mary Christina</t>
  </si>
  <si>
    <t>Enid Joyce</t>
  </si>
  <si>
    <t>Mary Joan</t>
  </si>
  <si>
    <t>Temple-Murray</t>
  </si>
  <si>
    <t>Harry Leonard</t>
  </si>
  <si>
    <t>Married name Collington;changed back to maiden name.</t>
  </si>
  <si>
    <t>Doris Austral</t>
  </si>
  <si>
    <t>1913-06-27</t>
  </si>
  <si>
    <t>John McLaren</t>
  </si>
  <si>
    <t>Alice Lilian</t>
  </si>
  <si>
    <t>Derrick Ralph</t>
  </si>
  <si>
    <t>Violet Ruth</t>
  </si>
  <si>
    <t>William Ralph</t>
  </si>
  <si>
    <t>SSM</t>
  </si>
  <si>
    <t>Natasha</t>
  </si>
  <si>
    <t>1st PP STM</t>
  </si>
</sst>
</file>

<file path=xl/styles.xml><?xml version="1.0" encoding="utf-8"?>
<styleSheet xmlns="http://schemas.openxmlformats.org/spreadsheetml/2006/main" xmlns:x14ac="http://schemas.microsoft.com/office/spreadsheetml/2009/9/ac" xmlns:mc="http://schemas.openxmlformats.org/markup-compatibility/2006">
  <numFmts count="19">
    <numFmt numFmtId="164" formatCode="dd/MM/yyyy"/>
    <numFmt numFmtId="165" formatCode="ddd"/>
    <numFmt numFmtId="166" formatCode="yyyy&quot;-&quot;mm&quot;-&quot;dd"/>
    <numFmt numFmtId="167" formatCode="yyyy-mm-dd"/>
    <numFmt numFmtId="168" formatCode="dd/mm/yyyy"/>
    <numFmt numFmtId="169" formatCode="dd&quot;/&quot;mm&quot;/&quot;yy"/>
    <numFmt numFmtId="170" formatCode="[$£-809]#,##0.00"/>
    <numFmt numFmtId="171" formatCode="ddd&quot;, &quot;yyyy&quot;-&quot;mm&quot;-&quot;dd"/>
    <numFmt numFmtId="172" formatCode="d/m/yyyy"/>
    <numFmt numFmtId="173" formatCode="ddd&quot; &quot;dd&quot;/&quot;mm&quot; &quot;hh&quot;:&quot;mm"/>
    <numFmt numFmtId="174" formatCode="ddd&quot;, &quot;yyyy&quot;-&quot;mm&quot;-&quot;dd&quot; &quot;hh&quot;:&quot;mm"/>
    <numFmt numFmtId="175" formatCode="dd&quot;/&quot;mm&quot;/&quot;yy&quot; &quot;hh&quot;:&quot;mm"/>
    <numFmt numFmtId="176" formatCode="ddd&quot;,&quot;dd&quot;/&quot;mm&quot;/&quot;yy&quot; &quot;hh&quot;:&quot;mm"/>
    <numFmt numFmtId="177" formatCode="ddd, d mmm hh:mm"/>
    <numFmt numFmtId="178" formatCode="d/m"/>
    <numFmt numFmtId="179" formatCode="d mmmm"/>
    <numFmt numFmtId="180" formatCode="dd&quot;/&quot;mm"/>
    <numFmt numFmtId="181" formatCode="d&quot;-&quot;mmm"/>
    <numFmt numFmtId="182" formatCode="D/M/YYYY"/>
  </numFmts>
  <fonts count="46">
    <font>
      <sz val="10.0"/>
      <color rgb="FF000000"/>
      <name val="Arial"/>
    </font>
    <font>
      <sz val="12.0"/>
      <name val="Roboto Mono"/>
    </font>
    <font>
      <sz val="12.0"/>
      <color rgb="FF000000"/>
      <name val="Roboto Mono"/>
    </font>
    <font>
      <b/>
      <sz val="12.0"/>
      <color rgb="FFFFFF00"/>
      <name val="Roboto Mono"/>
    </font>
    <font>
      <b/>
      <sz val="12.0"/>
      <color rgb="FF9900FF"/>
      <name val="Roboto Mono"/>
    </font>
    <font>
      <sz val="12.0"/>
      <color rgb="FFFFFF00"/>
      <name val="Roboto Mono"/>
    </font>
    <font>
      <u/>
      <sz val="12.0"/>
      <color rgb="FF000000"/>
      <name val="Roboto Mono"/>
    </font>
    <font>
      <sz val="12.0"/>
      <color rgb="FF222222"/>
      <name val="Roboto Mono"/>
    </font>
    <font>
      <sz val="12.0"/>
    </font>
    <font>
      <sz val="12.0"/>
      <color rgb="FF000000"/>
      <name val="&quot;Roboto Mono&quot;"/>
    </font>
    <font>
      <u/>
      <sz val="12.0"/>
      <color rgb="FF000000"/>
      <name val="Roboto Mono"/>
    </font>
    <font>
      <sz val="12.0"/>
      <color rgb="FF000000"/>
      <name val="Arial"/>
    </font>
    <font>
      <u/>
      <sz val="12.0"/>
      <color rgb="FF0000FF"/>
      <name val="Roboto Mono"/>
    </font>
    <font>
      <sz val="12.0"/>
      <color rgb="FF000000"/>
      <name val="'Roboto Mono'"/>
    </font>
    <font>
      <u/>
      <sz val="12.0"/>
      <color rgb="FF000000"/>
      <name val="Roboto Mono"/>
    </font>
    <font>
      <b/>
      <sz val="10.0"/>
      <color rgb="FFFFFF00"/>
      <name val="Roboto Mono"/>
    </font>
    <font>
      <b/>
      <sz val="12.0"/>
      <name val="Roboto Mono"/>
    </font>
    <font>
      <color rgb="FFD9D9D9"/>
    </font>
    <font>
      <u/>
      <sz val="12.0"/>
      <color rgb="FF000000"/>
      <name val="Roboto Mono"/>
    </font>
    <font>
      <sz val="12.0"/>
      <name val="Arial"/>
    </font>
    <font>
      <u/>
      <sz val="12.0"/>
      <color rgb="FF0000FF"/>
      <name val="Roboto Mono"/>
    </font>
    <font>
      <u/>
      <sz val="12.0"/>
      <color rgb="FF000000"/>
      <name val="Roboto Mono"/>
    </font>
    <font>
      <u/>
      <sz val="12.0"/>
      <color rgb="FF000000"/>
      <name val="Roboto Mono"/>
    </font>
    <font>
      <sz val="12.0"/>
      <color rgb="FF980000"/>
      <name val="Roboto Mono"/>
    </font>
    <font/>
    <font>
      <b/>
      <sz val="12.0"/>
      <color rgb="FF000000"/>
      <name val="Roboto Mono"/>
    </font>
    <font>
      <u/>
      <sz val="12.0"/>
      <color rgb="FF0000FF"/>
      <name val="Roboto Mono"/>
    </font>
    <font>
      <sz val="11.0"/>
      <name val="Roboto Mono"/>
    </font>
    <font>
      <u/>
      <sz val="12.0"/>
      <color rgb="FF000000"/>
      <name val="Roboto Mono"/>
    </font>
    <font>
      <sz val="11.0"/>
      <color rgb="FF000000"/>
      <name val="Roboto Mono"/>
    </font>
    <font>
      <sz val="12.0"/>
      <color rgb="FFFF0000"/>
      <name val="Roboto Mono"/>
    </font>
    <font>
      <sz val="12.0"/>
      <color rgb="FF666666"/>
      <name val="Roboto Mono"/>
    </font>
    <font>
      <u/>
      <sz val="12.0"/>
      <color rgb="FF0000FF"/>
      <name val="Roboto Mono"/>
    </font>
    <font>
      <u/>
      <sz val="12.0"/>
      <color rgb="FF0000FF"/>
      <name val="Roboto Mono"/>
    </font>
    <font>
      <u/>
      <sz val="12.0"/>
      <name val="Roboto Mono"/>
    </font>
    <font>
      <u/>
      <sz val="12.0"/>
      <color rgb="FF0000FF"/>
      <name val="Roboto Mono"/>
    </font>
    <font>
      <u/>
      <sz val="12.0"/>
      <color rgb="FF0000FF"/>
      <name val="Roboto Mono"/>
    </font>
    <font>
      <u/>
      <sz val="12.0"/>
      <color rgb="FF0000FF"/>
      <name val="Roboto Mono"/>
    </font>
    <font>
      <sz val="10.0"/>
      <name val="Arial"/>
    </font>
    <font>
      <b/>
      <sz val="11.0"/>
      <name val="Roboto Mono"/>
    </font>
    <font>
      <u/>
      <sz val="12.0"/>
      <color rgb="FF000000"/>
      <name val="Roboto Mono"/>
    </font>
    <font>
      <b/>
      <u/>
      <sz val="12.0"/>
      <color rgb="FF000000"/>
      <name val="Roboto Mono"/>
    </font>
    <font>
      <b/>
      <u/>
      <sz val="12.0"/>
      <color rgb="FF000000"/>
      <name val="Roboto Mono"/>
    </font>
    <font>
      <sz val="12.0"/>
      <color rgb="FF252525"/>
      <name val="Roboto Mono"/>
    </font>
    <font>
      <u/>
      <sz val="12.0"/>
      <color rgb="FF000000"/>
      <name val="Roboto Mono"/>
    </font>
    <font>
      <b/>
      <u/>
      <sz val="12.0"/>
      <color rgb="FF000000"/>
      <name val="Roboto Mono"/>
    </font>
  </fonts>
  <fills count="22">
    <fill>
      <patternFill patternType="none"/>
    </fill>
    <fill>
      <patternFill patternType="lightGray"/>
    </fill>
    <fill>
      <patternFill patternType="solid">
        <fgColor rgb="FFFFFFFF"/>
        <bgColor rgb="FFFFFFFF"/>
      </patternFill>
    </fill>
    <fill>
      <patternFill patternType="solid">
        <fgColor rgb="FF274E13"/>
        <bgColor rgb="FF274E13"/>
      </patternFill>
    </fill>
    <fill>
      <patternFill patternType="solid">
        <fgColor rgb="FFFF9900"/>
        <bgColor rgb="FFFF9900"/>
      </patternFill>
    </fill>
    <fill>
      <patternFill patternType="solid">
        <fgColor rgb="FFCCCCCC"/>
        <bgColor rgb="FFCCCCCC"/>
      </patternFill>
    </fill>
    <fill>
      <patternFill patternType="solid">
        <fgColor rgb="FFD9D9D9"/>
        <bgColor rgb="FFD9D9D9"/>
      </patternFill>
    </fill>
    <fill>
      <patternFill patternType="solid">
        <fgColor rgb="FF5B0F00"/>
        <bgColor rgb="FF5B0F00"/>
      </patternFill>
    </fill>
    <fill>
      <patternFill patternType="solid">
        <fgColor rgb="FFA61C00"/>
        <bgColor rgb="FFA61C00"/>
      </patternFill>
    </fill>
    <fill>
      <patternFill patternType="solid">
        <fgColor rgb="FFCC4125"/>
        <bgColor rgb="FFCC4125"/>
      </patternFill>
    </fill>
    <fill>
      <patternFill patternType="solid">
        <fgColor rgb="FFB7B7B7"/>
        <bgColor rgb="FFB7B7B7"/>
      </patternFill>
    </fill>
    <fill>
      <patternFill patternType="solid">
        <fgColor rgb="FF6AA84F"/>
        <bgColor rgb="FF6AA84F"/>
      </patternFill>
    </fill>
    <fill>
      <patternFill patternType="solid">
        <fgColor rgb="FFFF0000"/>
        <bgColor rgb="FFFF0000"/>
      </patternFill>
    </fill>
    <fill>
      <patternFill patternType="solid">
        <fgColor rgb="FF4A86E8"/>
        <bgColor rgb="FF4A86E8"/>
      </patternFill>
    </fill>
    <fill>
      <patternFill patternType="solid">
        <fgColor rgb="FFD5A6BD"/>
        <bgColor rgb="FFD5A6BD"/>
      </patternFill>
    </fill>
    <fill>
      <patternFill patternType="solid">
        <fgColor rgb="FF666666"/>
        <bgColor rgb="FF666666"/>
      </patternFill>
    </fill>
    <fill>
      <patternFill patternType="solid">
        <fgColor rgb="FF6FA8DC"/>
        <bgColor rgb="FF6FA8DC"/>
      </patternFill>
    </fill>
    <fill>
      <patternFill patternType="solid">
        <fgColor rgb="FF00FFFF"/>
        <bgColor rgb="FF00FFFF"/>
      </patternFill>
    </fill>
    <fill>
      <patternFill patternType="solid">
        <fgColor rgb="FFA64D79"/>
        <bgColor rgb="FFA64D79"/>
      </patternFill>
    </fill>
    <fill>
      <patternFill patternType="solid">
        <fgColor rgb="FF9FC5E8"/>
        <bgColor rgb="FF9FC5E8"/>
      </patternFill>
    </fill>
    <fill>
      <patternFill patternType="solid">
        <fgColor rgb="FF93C47D"/>
        <bgColor rgb="FF93C47D"/>
      </patternFill>
    </fill>
    <fill>
      <patternFill patternType="solid">
        <fgColor rgb="FFD9EAD3"/>
        <bgColor rgb="FFD9EAD3"/>
      </patternFill>
    </fill>
  </fills>
  <borders count="4">
    <border>
      <left/>
      <right/>
      <top/>
      <bottom/>
    </border>
    <border>
      <left/>
      <right style="thin">
        <color rgb="FF000000"/>
      </right>
      <top/>
      <bottom/>
    </border>
    <border>
      <left/>
      <right style="thin">
        <color rgb="FF000000"/>
      </right>
      <top/>
      <bottom style="thin">
        <color rgb="FF000000"/>
      </bottom>
    </border>
    <border>
      <left/>
      <right/>
      <top/>
      <bottom style="thin">
        <color rgb="FF000000"/>
      </bottom>
    </border>
  </borders>
  <cellStyleXfs count="1">
    <xf borderId="0" fillId="0" fontId="0" numFmtId="0" applyAlignment="1" applyFont="1"/>
  </cellStyleXfs>
  <cellXfs count="385">
    <xf borderId="0" fillId="0" fontId="0" numFmtId="0" xfId="0" applyAlignment="1" applyFont="1">
      <alignment/>
    </xf>
    <xf borderId="0" fillId="0" fontId="1" numFmtId="0" xfId="0" applyAlignment="1" applyFont="1">
      <alignment horizontal="right" vertical="center"/>
    </xf>
    <xf borderId="0" fillId="2" fontId="1" numFmtId="0" xfId="0" applyAlignment="1" applyFill="1" applyFont="1">
      <alignment horizontal="left" vertical="center"/>
    </xf>
    <xf borderId="0" fillId="2" fontId="1" numFmtId="0" xfId="0" applyAlignment="1" applyFont="1">
      <alignment horizontal="right" vertical="center"/>
    </xf>
    <xf borderId="0" fillId="0" fontId="1" numFmtId="0" xfId="0" applyAlignment="1" applyFont="1">
      <alignment horizontal="left" vertical="center"/>
    </xf>
    <xf borderId="0" fillId="2" fontId="2" numFmtId="0" xfId="0" applyAlignment="1" applyFont="1">
      <alignment vertical="center"/>
    </xf>
    <xf borderId="0" fillId="2" fontId="2" numFmtId="0" xfId="0" applyAlignment="1" applyFont="1">
      <alignment vertical="center"/>
    </xf>
    <xf borderId="0" fillId="2" fontId="2" numFmtId="0" xfId="0" applyAlignment="1" applyFont="1">
      <alignment horizontal="left" vertical="center"/>
    </xf>
    <xf borderId="0" fillId="2" fontId="1" numFmtId="0" xfId="0" applyAlignment="1" applyFont="1">
      <alignment horizontal="center" vertical="center"/>
    </xf>
    <xf borderId="0" fillId="2" fontId="1" numFmtId="0" xfId="0" applyAlignment="1" applyFont="1">
      <alignment horizontal="left" vertical="center"/>
    </xf>
    <xf borderId="0" fillId="2" fontId="1" numFmtId="0" xfId="0" applyAlignment="1" applyFont="1">
      <alignment horizontal="left" vertical="center"/>
    </xf>
    <xf borderId="0" fillId="0" fontId="1" numFmtId="0" xfId="0" applyAlignment="1" applyFont="1">
      <alignment horizontal="left" vertical="center"/>
    </xf>
    <xf borderId="0" fillId="0" fontId="2" numFmtId="0" xfId="0" applyAlignment="1" applyFont="1">
      <alignment horizontal="right" vertical="center"/>
    </xf>
    <xf borderId="0" fillId="3" fontId="3" numFmtId="0" xfId="0" applyAlignment="1" applyFill="1" applyFont="1">
      <alignment horizontal="right" vertical="center"/>
    </xf>
    <xf borderId="0" fillId="3" fontId="3" numFmtId="0" xfId="0" applyAlignment="1" applyFont="1">
      <alignment horizontal="left" vertical="center"/>
    </xf>
    <xf borderId="0" fillId="3" fontId="3" numFmtId="0" xfId="0" applyAlignment="1" applyFont="1">
      <alignment horizontal="right" vertical="center"/>
    </xf>
    <xf borderId="0" fillId="0" fontId="2" numFmtId="0" xfId="0" applyAlignment="1" applyFont="1">
      <alignment horizontal="left" vertical="center"/>
    </xf>
    <xf borderId="0" fillId="2" fontId="2" numFmtId="0" xfId="0" applyAlignment="1" applyFont="1">
      <alignment horizontal="center" vertical="center"/>
    </xf>
    <xf borderId="0" fillId="2" fontId="2" numFmtId="0" xfId="0" applyAlignment="1" applyFont="1">
      <alignment horizontal="left" vertical="center"/>
    </xf>
    <xf borderId="0" fillId="4" fontId="4" numFmtId="0" xfId="0" applyAlignment="1" applyFill="1" applyFont="1">
      <alignment horizontal="left" vertical="center"/>
    </xf>
    <xf borderId="0" fillId="0" fontId="2" numFmtId="164" xfId="0" applyAlignment="1" applyFont="1" applyNumberFormat="1">
      <alignment horizontal="left" vertical="center"/>
    </xf>
    <xf borderId="0" fillId="4" fontId="4" numFmtId="0" xfId="0" applyAlignment="1" applyFont="1">
      <alignment horizontal="left" vertical="center"/>
    </xf>
    <xf borderId="0" fillId="0" fontId="2" numFmtId="165" xfId="0" applyAlignment="1" applyFont="1" applyNumberFormat="1">
      <alignment horizontal="left" vertical="center"/>
    </xf>
    <xf borderId="0" fillId="4" fontId="4" numFmtId="0" xfId="0" applyAlignment="1" applyFont="1">
      <alignment horizontal="center" vertical="center"/>
    </xf>
    <xf borderId="0" fillId="0" fontId="2" numFmtId="0" xfId="0" applyAlignment="1" applyFont="1">
      <alignment horizontal="left" vertical="center"/>
    </xf>
    <xf borderId="0" fillId="5" fontId="2" numFmtId="0" xfId="0" applyAlignment="1" applyFill="1" applyFont="1">
      <alignment horizontal="left" vertical="center"/>
    </xf>
    <xf borderId="0" fillId="3" fontId="3" numFmtId="164" xfId="0" applyAlignment="1" applyFont="1" applyNumberFormat="1">
      <alignment horizontal="left" vertical="center"/>
    </xf>
    <xf borderId="0" fillId="3" fontId="3" numFmtId="165" xfId="0" applyAlignment="1" applyFont="1" applyNumberFormat="1">
      <alignment horizontal="left" vertical="center"/>
    </xf>
    <xf borderId="0" fillId="3" fontId="5" numFmtId="0" xfId="0" applyAlignment="1" applyFont="1">
      <alignment horizontal="left" vertical="center"/>
    </xf>
    <xf borderId="0" fillId="3" fontId="3" numFmtId="0" xfId="0" applyAlignment="1" applyFont="1">
      <alignment horizontal="left" vertical="center"/>
    </xf>
    <xf borderId="0" fillId="3" fontId="3" numFmtId="0" xfId="0" applyAlignment="1" applyFont="1">
      <alignment horizontal="center" vertical="center"/>
    </xf>
    <xf borderId="0" fillId="6" fontId="2" numFmtId="0" xfId="0" applyAlignment="1" applyFill="1" applyFont="1">
      <alignment horizontal="right" vertical="center"/>
    </xf>
    <xf borderId="0" fillId="0" fontId="1" numFmtId="0" xfId="0" applyAlignment="1" applyFont="1">
      <alignment horizontal="fill" vertical="center"/>
    </xf>
    <xf borderId="0" fillId="2" fontId="2" numFmtId="0" xfId="0" applyAlignment="1" applyFont="1">
      <alignment horizontal="center" vertical="center"/>
    </xf>
    <xf borderId="0" fillId="0" fontId="1" numFmtId="164" xfId="0" applyAlignment="1" applyFont="1" applyNumberFormat="1">
      <alignment horizontal="left" vertical="center"/>
    </xf>
    <xf borderId="0" fillId="0" fontId="2" numFmtId="0" xfId="0" applyAlignment="1" applyFont="1">
      <alignment horizontal="left" vertical="center"/>
    </xf>
    <xf borderId="0" fillId="0" fontId="1" numFmtId="0" xfId="0" applyAlignment="1" applyFont="1">
      <alignment horizontal="left" vertical="center"/>
    </xf>
    <xf borderId="0" fillId="0" fontId="2" numFmtId="166" xfId="0" applyAlignment="1" applyFont="1" applyNumberFormat="1">
      <alignment horizontal="left" vertical="center"/>
    </xf>
    <xf borderId="0" fillId="0" fontId="2" numFmtId="166" xfId="0" applyAlignment="1" applyFont="1" applyNumberFormat="1">
      <alignment horizontal="center" vertical="center"/>
    </xf>
    <xf borderId="0" fillId="2" fontId="2" numFmtId="0" xfId="0" applyAlignment="1" applyFont="1">
      <alignment horizontal="left" vertical="center"/>
    </xf>
    <xf borderId="0" fillId="0" fontId="6" numFmtId="0" xfId="0" applyAlignment="1" applyFont="1">
      <alignment horizontal="left" vertical="center"/>
    </xf>
    <xf borderId="0" fillId="2" fontId="2" numFmtId="0" xfId="0" applyAlignment="1" applyFont="1">
      <alignment horizontal="left" vertical="center"/>
    </xf>
    <xf borderId="0" fillId="0" fontId="2" numFmtId="0" xfId="0" applyAlignment="1" applyFont="1">
      <alignment horizontal="left" vertical="center"/>
    </xf>
    <xf borderId="0" fillId="2" fontId="2" numFmtId="0" xfId="0" applyAlignment="1" applyFont="1">
      <alignment horizontal="left" vertical="center"/>
    </xf>
    <xf borderId="0" fillId="0" fontId="7" numFmtId="0" xfId="0" applyAlignment="1" applyFont="1">
      <alignment horizontal="left" vertical="center"/>
    </xf>
    <xf borderId="0" fillId="0" fontId="1" numFmtId="0" xfId="0" applyAlignment="1" applyFont="1">
      <alignment horizontal="fill" vertical="center"/>
    </xf>
    <xf borderId="0" fillId="0" fontId="1" numFmtId="0" xfId="0" applyAlignment="1" applyFont="1">
      <alignment horizontal="left" vertical="center"/>
    </xf>
    <xf borderId="0" fillId="2" fontId="2" numFmtId="0" xfId="0" applyAlignment="1" applyFont="1">
      <alignment horizontal="left"/>
    </xf>
    <xf borderId="0" fillId="0" fontId="2" numFmtId="166" xfId="0" applyAlignment="1" applyFont="1" applyNumberFormat="1">
      <alignment horizontal="center" vertical="center"/>
    </xf>
    <xf borderId="0" fillId="0" fontId="8" numFmtId="0" xfId="0" applyFont="1"/>
    <xf borderId="0" fillId="0" fontId="2" numFmtId="0" xfId="0" applyAlignment="1" applyFont="1">
      <alignment horizontal="left" vertical="center"/>
    </xf>
    <xf borderId="0" fillId="0" fontId="2" numFmtId="0" xfId="0" applyAlignment="1" applyFont="1">
      <alignment horizontal="left" vertical="center"/>
    </xf>
    <xf borderId="0" fillId="0" fontId="1" numFmtId="165" xfId="0" applyAlignment="1" applyFont="1" applyNumberFormat="1">
      <alignment horizontal="left" vertical="center"/>
    </xf>
    <xf borderId="0" fillId="0" fontId="2" numFmtId="0" xfId="0" applyAlignment="1" applyFont="1">
      <alignment horizontal="left" vertical="center"/>
    </xf>
    <xf borderId="0" fillId="2" fontId="2" numFmtId="0" xfId="0" applyAlignment="1" applyFont="1">
      <alignment horizontal="center" vertical="center"/>
    </xf>
    <xf borderId="0" fillId="0" fontId="2" numFmtId="166" xfId="0" applyAlignment="1" applyFont="1" applyNumberFormat="1">
      <alignment horizontal="left" vertical="center"/>
    </xf>
    <xf borderId="0" fillId="0" fontId="2" numFmtId="0" xfId="0" applyAlignment="1" applyFont="1">
      <alignment horizontal="right" vertical="center"/>
    </xf>
    <xf borderId="0" fillId="0" fontId="1" numFmtId="0" xfId="0" applyAlignment="1" applyFont="1">
      <alignment horizontal="left"/>
    </xf>
    <xf borderId="0" fillId="0" fontId="1" numFmtId="0" xfId="0" applyAlignment="1" applyFont="1">
      <alignment horizontal="left"/>
    </xf>
    <xf borderId="0" fillId="0" fontId="1" numFmtId="0" xfId="0" applyAlignment="1" applyFont="1">
      <alignment horizontal="left"/>
    </xf>
    <xf borderId="0" fillId="0" fontId="1" numFmtId="0" xfId="0" applyAlignment="1" applyFont="1">
      <alignment horizontal="left"/>
    </xf>
    <xf borderId="0" fillId="0" fontId="1" numFmtId="0" xfId="0" applyAlignment="1" applyFont="1">
      <alignment horizontal="left" vertical="center"/>
    </xf>
    <xf borderId="0" fillId="0" fontId="1" numFmtId="166" xfId="0" applyAlignment="1" applyFont="1" applyNumberFormat="1">
      <alignment horizontal="center" vertical="center"/>
    </xf>
    <xf borderId="0" fillId="0" fontId="1" numFmtId="0" xfId="0" applyAlignment="1" applyFont="1">
      <alignment horizontal="center" vertical="center"/>
    </xf>
    <xf borderId="0" fillId="2" fontId="1" numFmtId="0" xfId="0" applyAlignment="1" applyFont="1">
      <alignment horizontal="left" vertical="center"/>
    </xf>
    <xf borderId="0" fillId="0" fontId="9" numFmtId="166" xfId="0" applyAlignment="1" applyFont="1" applyNumberFormat="1">
      <alignment horizontal="center" vertical="center"/>
    </xf>
    <xf borderId="0" fillId="0" fontId="1" numFmtId="0" xfId="0" applyAlignment="1" applyFont="1">
      <alignment vertical="center"/>
    </xf>
    <xf borderId="0" fillId="0" fontId="2" numFmtId="0" xfId="0" applyAlignment="1" applyFont="1">
      <alignment horizontal="center" vertical="center"/>
    </xf>
    <xf borderId="0" fillId="0" fontId="1" numFmtId="0" xfId="0" applyAlignment="1" applyFont="1">
      <alignment horizontal="left" vertical="center"/>
    </xf>
    <xf borderId="0" fillId="2" fontId="2" numFmtId="167" xfId="0" applyAlignment="1" applyFont="1" applyNumberFormat="1">
      <alignment horizontal="left" vertical="center"/>
    </xf>
    <xf borderId="0" fillId="0" fontId="2" numFmtId="0" xfId="0" applyAlignment="1" applyFont="1">
      <alignment horizontal="fill" vertical="center"/>
    </xf>
    <xf borderId="0" fillId="0" fontId="2" numFmtId="0" xfId="0" applyAlignment="1" applyFont="1">
      <alignment horizontal="fill" vertical="center"/>
    </xf>
    <xf borderId="0" fillId="0" fontId="2" numFmtId="166" xfId="0" applyAlignment="1" applyFont="1" applyNumberFormat="1">
      <alignment horizontal="center" vertical="center"/>
    </xf>
    <xf borderId="0" fillId="0" fontId="2" numFmtId="0" xfId="0" applyAlignment="1" applyFont="1">
      <alignment horizontal="fill" vertical="center"/>
    </xf>
    <xf borderId="0" fillId="0" fontId="2" numFmtId="0" xfId="0" applyAlignment="1" applyFont="1">
      <alignment horizontal="fill" vertical="center"/>
    </xf>
    <xf borderId="0" fillId="0" fontId="2" numFmtId="0" xfId="0" applyAlignment="1" applyFont="1">
      <alignment horizontal="left" vertical="center"/>
    </xf>
    <xf borderId="0" fillId="0" fontId="1" numFmtId="0" xfId="0" applyAlignment="1" applyFont="1">
      <alignment horizontal="left" vertical="center"/>
    </xf>
    <xf borderId="0" fillId="0" fontId="2" numFmtId="0" xfId="0" applyAlignment="1" applyFont="1">
      <alignment horizontal="fill" vertical="center"/>
    </xf>
    <xf borderId="0" fillId="0" fontId="1" numFmtId="168" xfId="0" applyAlignment="1" applyFont="1" applyNumberFormat="1">
      <alignment horizontal="center" vertical="center"/>
    </xf>
    <xf borderId="0" fillId="0" fontId="1" numFmtId="0" xfId="0" applyAlignment="1" applyFont="1">
      <alignment horizontal="right" vertical="center"/>
    </xf>
    <xf borderId="0" fillId="2" fontId="2" numFmtId="0" xfId="0" applyAlignment="1" applyFont="1">
      <alignment horizontal="left" vertical="center"/>
    </xf>
    <xf borderId="0" fillId="0" fontId="2" numFmtId="166" xfId="0" applyAlignment="1" applyFont="1" applyNumberFormat="1">
      <alignment horizontal="center" vertical="center"/>
    </xf>
    <xf borderId="0" fillId="0" fontId="2" numFmtId="167" xfId="0" applyAlignment="1" applyFont="1" applyNumberFormat="1">
      <alignment horizontal="center" vertical="center"/>
    </xf>
    <xf borderId="0" fillId="2" fontId="1" numFmtId="0" xfId="0" applyAlignment="1" applyFont="1">
      <alignment horizontal="left" vertical="center"/>
    </xf>
    <xf borderId="0" fillId="0" fontId="1" numFmtId="0" xfId="0" applyAlignment="1" applyFont="1">
      <alignment horizontal="fill" vertical="center"/>
    </xf>
    <xf borderId="0" fillId="2" fontId="10" numFmtId="0" xfId="0" applyAlignment="1" applyFont="1">
      <alignment horizontal="left" vertical="center"/>
    </xf>
    <xf borderId="0" fillId="0" fontId="1" numFmtId="0" xfId="0" applyAlignment="1" applyFont="1">
      <alignment horizontal="left" vertical="center"/>
    </xf>
    <xf borderId="0" fillId="0" fontId="1" numFmtId="0" xfId="0" applyAlignment="1" applyFont="1">
      <alignment vertical="center"/>
    </xf>
    <xf borderId="0" fillId="0" fontId="1" numFmtId="0" xfId="0" applyAlignment="1" applyFont="1">
      <alignment horizontal="left" vertical="center"/>
    </xf>
    <xf borderId="0" fillId="2" fontId="11" numFmtId="0" xfId="0" applyAlignment="1" applyFont="1">
      <alignment/>
    </xf>
    <xf borderId="0" fillId="0" fontId="12" numFmtId="0" xfId="0" applyAlignment="1" applyFont="1">
      <alignment horizontal="left" vertical="center"/>
    </xf>
    <xf borderId="0" fillId="0" fontId="2" numFmtId="0" xfId="0" applyAlignment="1" applyFont="1">
      <alignment horizontal="left" vertical="center"/>
    </xf>
    <xf borderId="0" fillId="0" fontId="13" numFmtId="0" xfId="0" applyAlignment="1" applyFont="1">
      <alignment horizontal="left" vertical="center"/>
    </xf>
    <xf borderId="0" fillId="2" fontId="1" numFmtId="0" xfId="0" applyAlignment="1" applyFont="1">
      <alignment horizontal="left" vertical="center"/>
    </xf>
    <xf borderId="0" fillId="0" fontId="1" numFmtId="0" xfId="0" applyFont="1"/>
    <xf borderId="0" fillId="0" fontId="8" numFmtId="0" xfId="0" applyAlignment="1" applyFont="1">
      <alignment vertical="center"/>
    </xf>
    <xf borderId="0" fillId="0" fontId="2" numFmtId="0" xfId="0" applyAlignment="1" applyFont="1">
      <alignment horizontal="right" vertical="center"/>
    </xf>
    <xf borderId="0" fillId="0" fontId="8" numFmtId="0" xfId="0" applyAlignment="1" applyFont="1">
      <alignment vertical="center"/>
    </xf>
    <xf borderId="0" fillId="0" fontId="1" numFmtId="166" xfId="0" applyAlignment="1" applyFont="1" applyNumberFormat="1">
      <alignment horizontal="left" vertical="center"/>
    </xf>
    <xf borderId="1" fillId="0" fontId="2" numFmtId="0" xfId="0" applyAlignment="1" applyBorder="1" applyFont="1">
      <alignment horizontal="left" vertical="center"/>
    </xf>
    <xf borderId="0" fillId="0" fontId="1" numFmtId="169" xfId="0" applyAlignment="1" applyFont="1" applyNumberFormat="1">
      <alignment horizontal="left" vertical="center"/>
    </xf>
    <xf borderId="0" fillId="0" fontId="1" numFmtId="170" xfId="0" applyAlignment="1" applyFont="1" applyNumberFormat="1">
      <alignment horizontal="left" vertical="center"/>
    </xf>
    <xf borderId="0" fillId="0" fontId="14" numFmtId="0" xfId="0" applyAlignment="1" applyFont="1">
      <alignment horizontal="fill" vertical="center"/>
    </xf>
    <xf borderId="0" fillId="0" fontId="1" numFmtId="170" xfId="0" applyAlignment="1" applyFont="1" applyNumberFormat="1">
      <alignment horizontal="right" vertical="center"/>
    </xf>
    <xf borderId="0" fillId="0" fontId="1" numFmtId="0" xfId="0" applyAlignment="1" applyFont="1">
      <alignment horizontal="right" vertical="center"/>
    </xf>
    <xf borderId="1" fillId="7" fontId="3" numFmtId="0" xfId="0" applyAlignment="1" applyBorder="1" applyFill="1" applyFont="1">
      <alignment horizontal="fill" vertical="center"/>
    </xf>
    <xf borderId="0" fillId="7" fontId="3" numFmtId="0" xfId="0" applyAlignment="1" applyFont="1">
      <alignment horizontal="left" vertical="center"/>
    </xf>
    <xf borderId="0" fillId="7" fontId="3" numFmtId="170" xfId="0" applyAlignment="1" applyFont="1" applyNumberFormat="1">
      <alignment horizontal="right" vertical="center"/>
    </xf>
    <xf borderId="0" fillId="0" fontId="2" numFmtId="0" xfId="0" applyAlignment="1" applyFont="1">
      <alignment horizontal="center" vertical="center"/>
    </xf>
    <xf borderId="0" fillId="8" fontId="3" numFmtId="170" xfId="0" applyAlignment="1" applyFill="1" applyFont="1" applyNumberFormat="1">
      <alignment horizontal="right" vertical="center"/>
    </xf>
    <xf borderId="0" fillId="7" fontId="15" numFmtId="170" xfId="0" applyAlignment="1" applyFont="1" applyNumberFormat="1">
      <alignment horizontal="right" vertical="center"/>
    </xf>
    <xf borderId="0" fillId="7" fontId="3" numFmtId="0" xfId="0" applyAlignment="1" applyFont="1">
      <alignment horizontal="right" vertical="center"/>
    </xf>
    <xf borderId="0" fillId="9" fontId="3" numFmtId="170" xfId="0" applyAlignment="1" applyFill="1" applyFont="1" applyNumberFormat="1">
      <alignment horizontal="right" vertical="center"/>
    </xf>
    <xf borderId="1" fillId="6" fontId="1" numFmtId="0" xfId="0" applyAlignment="1" applyBorder="1" applyFont="1">
      <alignment horizontal="fill" vertical="center"/>
    </xf>
    <xf borderId="0" fillId="0" fontId="1" numFmtId="171" xfId="0" applyAlignment="1" applyFont="1" applyNumberFormat="1">
      <alignment horizontal="left" vertical="center"/>
    </xf>
    <xf borderId="0" fillId="0" fontId="2" numFmtId="170" xfId="0" applyAlignment="1" applyFont="1" applyNumberFormat="1">
      <alignment vertical="center"/>
    </xf>
    <xf borderId="0" fillId="2" fontId="2" numFmtId="170" xfId="0" applyAlignment="1" applyFont="1" applyNumberFormat="1">
      <alignment vertical="center"/>
    </xf>
    <xf borderId="0" fillId="2" fontId="2" numFmtId="170" xfId="0" applyAlignment="1" applyFont="1" applyNumberFormat="1">
      <alignment horizontal="right" vertical="center"/>
    </xf>
    <xf borderId="0" fillId="6" fontId="16" numFmtId="170" xfId="0" applyAlignment="1" applyFont="1" applyNumberFormat="1">
      <alignment vertical="center"/>
    </xf>
    <xf borderId="0" fillId="10" fontId="16" numFmtId="170" xfId="0" applyAlignment="1" applyFill="1" applyFont="1" applyNumberFormat="1">
      <alignment vertical="center"/>
    </xf>
    <xf borderId="0" fillId="0" fontId="1" numFmtId="170" xfId="0" applyAlignment="1" applyFont="1" applyNumberFormat="1">
      <alignment horizontal="right" vertical="center"/>
    </xf>
    <xf borderId="0" fillId="0" fontId="1" numFmtId="0" xfId="0" applyAlignment="1" applyFont="1">
      <alignment horizontal="right" vertical="center"/>
    </xf>
    <xf borderId="0" fillId="6" fontId="16" numFmtId="170" xfId="0" applyAlignment="1" applyFont="1" applyNumberFormat="1">
      <alignment horizontal="right" vertical="center"/>
    </xf>
    <xf borderId="0" fillId="0" fontId="1" numFmtId="170" xfId="0" applyAlignment="1" applyFont="1" applyNumberFormat="1">
      <alignment vertical="center"/>
    </xf>
    <xf borderId="0" fillId="6" fontId="16" numFmtId="170" xfId="0" applyAlignment="1" applyFont="1" applyNumberFormat="1">
      <alignment vertical="center"/>
    </xf>
    <xf borderId="0" fillId="6" fontId="16" numFmtId="170" xfId="0" applyAlignment="1" applyFont="1" applyNumberFormat="1">
      <alignment horizontal="right" vertical="center"/>
    </xf>
    <xf borderId="0" fillId="0" fontId="16" numFmtId="170" xfId="0" applyAlignment="1" applyFont="1" applyNumberFormat="1">
      <alignment horizontal="right" vertical="center"/>
    </xf>
    <xf borderId="0" fillId="10" fontId="17" numFmtId="170" xfId="0" applyFont="1" applyNumberFormat="1"/>
    <xf borderId="0" fillId="0" fontId="1" numFmtId="170" xfId="0" applyAlignment="1" applyFont="1" applyNumberFormat="1">
      <alignment horizontal="right" vertical="center"/>
    </xf>
    <xf borderId="0" fillId="0" fontId="1" numFmtId="0" xfId="0" applyAlignment="1" applyFont="1">
      <alignment horizontal="right" vertical="center"/>
    </xf>
    <xf borderId="0" fillId="0" fontId="1" numFmtId="170" xfId="0" applyAlignment="1" applyFont="1" applyNumberFormat="1">
      <alignment vertical="center"/>
    </xf>
    <xf borderId="0" fillId="0" fontId="16" numFmtId="170" xfId="0" applyAlignment="1" applyFont="1" applyNumberFormat="1">
      <alignment horizontal="right" vertical="center"/>
    </xf>
    <xf borderId="0" fillId="0" fontId="9" numFmtId="0" xfId="0" applyAlignment="1" applyFont="1">
      <alignment horizontal="left"/>
    </xf>
    <xf borderId="0" fillId="0" fontId="1" numFmtId="172" xfId="0" applyAlignment="1" applyFont="1" applyNumberFormat="1">
      <alignment horizontal="center" vertical="center"/>
    </xf>
    <xf borderId="0" fillId="11" fontId="3" numFmtId="0" xfId="0" applyAlignment="1" applyFill="1" applyFont="1">
      <alignment horizontal="left" vertical="center"/>
    </xf>
    <xf borderId="0" fillId="6" fontId="1" numFmtId="0" xfId="0" applyAlignment="1" applyFont="1">
      <alignment horizontal="left" vertical="center"/>
    </xf>
    <xf borderId="0" fillId="0" fontId="1" numFmtId="0" xfId="0" applyAlignment="1" applyFont="1">
      <alignment vertical="center"/>
    </xf>
    <xf borderId="0" fillId="2" fontId="1" numFmtId="0" xfId="0" applyAlignment="1" applyFont="1">
      <alignment horizontal="left" vertical="center"/>
    </xf>
    <xf borderId="0" fillId="2" fontId="2" numFmtId="0" xfId="0" applyAlignment="1" applyFont="1">
      <alignment horizontal="left" vertical="center"/>
    </xf>
    <xf borderId="0" fillId="0" fontId="1" numFmtId="167" xfId="0" applyAlignment="1" applyFont="1" applyNumberFormat="1">
      <alignment horizontal="left" vertical="center"/>
    </xf>
    <xf borderId="0" fillId="2" fontId="1" numFmtId="0" xfId="0" applyAlignment="1" applyFont="1">
      <alignment horizontal="fill" vertical="center"/>
    </xf>
    <xf borderId="0" fillId="2" fontId="1" numFmtId="0" xfId="0" applyAlignment="1" applyFont="1">
      <alignment horizontal="fill" vertical="center"/>
    </xf>
    <xf borderId="0" fillId="2" fontId="1" numFmtId="0" xfId="0" applyAlignment="1" applyFont="1">
      <alignment horizontal="fill" vertical="center"/>
    </xf>
    <xf borderId="0" fillId="2" fontId="7" numFmtId="0" xfId="0" applyAlignment="1" applyFont="1">
      <alignment horizontal="fill" vertical="center"/>
    </xf>
    <xf borderId="0" fillId="2" fontId="7" numFmtId="0" xfId="0" applyAlignment="1" applyFont="1">
      <alignment horizontal="fill" vertical="center"/>
    </xf>
    <xf borderId="0" fillId="6" fontId="2" numFmtId="0" xfId="0" applyAlignment="1" applyFont="1">
      <alignment horizontal="left" vertical="center"/>
    </xf>
    <xf borderId="0" fillId="12" fontId="1" numFmtId="0" xfId="0" applyAlignment="1" applyFill="1" applyFont="1">
      <alignment horizontal="left" vertical="center"/>
    </xf>
    <xf borderId="0" fillId="0" fontId="18" numFmtId="0" xfId="0" applyAlignment="1" applyFont="1">
      <alignment horizontal="left" vertical="center"/>
    </xf>
    <xf borderId="0" fillId="4" fontId="4" numFmtId="0" xfId="0" applyAlignment="1" applyFont="1">
      <alignment vertical="center"/>
    </xf>
    <xf borderId="0" fillId="2" fontId="1" numFmtId="0" xfId="0" applyAlignment="1" applyFont="1">
      <alignment horizontal="center" vertical="center"/>
    </xf>
    <xf borderId="0" fillId="2" fontId="1" numFmtId="0" xfId="0" applyAlignment="1" applyFont="1">
      <alignment horizontal="center" vertical="center"/>
    </xf>
    <xf borderId="0" fillId="0" fontId="8" numFmtId="0" xfId="0" applyAlignment="1" applyFont="1">
      <alignment horizontal="left"/>
    </xf>
    <xf borderId="0" fillId="0" fontId="7" numFmtId="166" xfId="0" applyAlignment="1" applyFont="1" applyNumberFormat="1">
      <alignment horizontal="center" vertical="center"/>
    </xf>
    <xf borderId="0" fillId="0" fontId="19" numFmtId="0" xfId="0" applyAlignment="1" applyFont="1">
      <alignment vertical="center"/>
    </xf>
    <xf borderId="0" fillId="0" fontId="19" numFmtId="0" xfId="0" applyAlignment="1" applyFont="1">
      <alignment horizontal="left" vertical="center"/>
    </xf>
    <xf borderId="0" fillId="0" fontId="19" numFmtId="166" xfId="0" applyAlignment="1" applyFont="1" applyNumberFormat="1">
      <alignment horizontal="center" vertical="center"/>
    </xf>
    <xf borderId="0" fillId="0" fontId="19" numFmtId="0" xfId="0" applyAlignment="1" applyFont="1">
      <alignment vertical="center"/>
    </xf>
    <xf borderId="0" fillId="0" fontId="19" numFmtId="0" xfId="0" applyAlignment="1" applyFont="1">
      <alignment vertical="center"/>
    </xf>
    <xf borderId="0" fillId="0" fontId="1" numFmtId="0" xfId="0" applyAlignment="1" applyFont="1">
      <alignment vertical="center"/>
    </xf>
    <xf borderId="0" fillId="0" fontId="1" numFmtId="166" xfId="0" applyAlignment="1" applyFont="1" applyNumberFormat="1">
      <alignment horizontal="left" vertical="center"/>
    </xf>
    <xf borderId="0" fillId="7" fontId="3" numFmtId="0" xfId="0" applyAlignment="1" applyFont="1">
      <alignment horizontal="left" vertical="center"/>
    </xf>
    <xf borderId="0" fillId="2" fontId="1" numFmtId="173" xfId="0" applyAlignment="1" applyFont="1" applyNumberFormat="1">
      <alignment horizontal="left" vertical="center"/>
    </xf>
    <xf borderId="0" fillId="2" fontId="1" numFmtId="174" xfId="0" applyAlignment="1" applyFont="1" applyNumberFormat="1">
      <alignment horizontal="left" vertical="center"/>
    </xf>
    <xf borderId="0" fillId="2" fontId="20" numFmtId="0" xfId="0" applyAlignment="1" applyFont="1">
      <alignment horizontal="left" vertical="center"/>
    </xf>
    <xf borderId="0" fillId="0" fontId="1" numFmtId="164" xfId="0" applyAlignment="1" applyFont="1" applyNumberFormat="1">
      <alignment horizontal="left" vertical="center"/>
    </xf>
    <xf borderId="0" fillId="0" fontId="1" numFmtId="165" xfId="0" applyAlignment="1" applyFont="1" applyNumberFormat="1">
      <alignment horizontal="left" vertical="center"/>
    </xf>
    <xf borderId="0" fillId="0" fontId="7" numFmtId="166" xfId="0" applyAlignment="1" applyFont="1" applyNumberFormat="1">
      <alignment horizontal="center" vertical="center"/>
    </xf>
    <xf borderId="0" fillId="0" fontId="1" numFmtId="0" xfId="0" applyAlignment="1" applyFont="1">
      <alignment horizontal="fill"/>
    </xf>
    <xf borderId="0" fillId="0" fontId="1" numFmtId="0" xfId="0" applyAlignment="1" applyFont="1">
      <alignment horizontal="fill"/>
    </xf>
    <xf borderId="0" fillId="0" fontId="1" numFmtId="0" xfId="0" applyAlignment="1" applyFont="1">
      <alignment/>
    </xf>
    <xf borderId="0" fillId="0" fontId="1" numFmtId="0" xfId="0" applyAlignment="1" applyFont="1">
      <alignment horizontal="left" vertical="top"/>
    </xf>
    <xf borderId="0" fillId="0" fontId="1" numFmtId="0" xfId="0" applyAlignment="1" applyFont="1">
      <alignment horizontal="fill"/>
    </xf>
    <xf borderId="0" fillId="0" fontId="1" numFmtId="0" xfId="0" applyAlignment="1" applyFont="1">
      <alignment horizontal="left" vertical="top"/>
    </xf>
    <xf borderId="0" fillId="2" fontId="1" numFmtId="0" xfId="0" applyAlignment="1" applyFont="1">
      <alignment horizontal="left"/>
    </xf>
    <xf borderId="0" fillId="0" fontId="1" numFmtId="175" xfId="0" applyAlignment="1" applyFont="1" applyNumberFormat="1">
      <alignment horizontal="left" vertical="center"/>
    </xf>
    <xf borderId="0" fillId="7" fontId="3" numFmtId="175" xfId="0" applyAlignment="1" applyFont="1" applyNumberFormat="1">
      <alignment horizontal="left" vertical="center"/>
    </xf>
    <xf borderId="0" fillId="7" fontId="3" numFmtId="170" xfId="0" applyAlignment="1" applyFont="1" applyNumberFormat="1">
      <alignment horizontal="left" vertical="center"/>
    </xf>
    <xf borderId="0" fillId="2" fontId="1" numFmtId="176" xfId="0" applyAlignment="1" applyFont="1" applyNumberFormat="1">
      <alignment horizontal="left" vertical="center"/>
    </xf>
    <xf borderId="0" fillId="2" fontId="1" numFmtId="170" xfId="0" applyAlignment="1" applyFont="1" applyNumberFormat="1">
      <alignment horizontal="left" vertical="center"/>
    </xf>
    <xf borderId="0" fillId="2" fontId="1" numFmtId="170" xfId="0" applyAlignment="1" applyFont="1" applyNumberFormat="1">
      <alignment horizontal="left" vertical="center"/>
    </xf>
    <xf borderId="0" fillId="2" fontId="1" numFmtId="0" xfId="0" applyAlignment="1" applyFont="1">
      <alignment horizontal="left" vertical="center"/>
    </xf>
    <xf borderId="0" fillId="2" fontId="1" numFmtId="0" xfId="0" applyAlignment="1" applyFont="1">
      <alignment horizontal="left" vertical="center"/>
    </xf>
    <xf borderId="0" fillId="2" fontId="1" numFmtId="0" xfId="0" applyAlignment="1" applyFont="1">
      <alignment horizontal="left" vertical="center"/>
    </xf>
    <xf borderId="0" fillId="6" fontId="1" numFmtId="0" xfId="0" applyAlignment="1" applyFont="1">
      <alignment horizontal="left" vertical="center"/>
    </xf>
    <xf borderId="0" fillId="2" fontId="1" numFmtId="176" xfId="0" applyAlignment="1" applyFont="1" applyNumberFormat="1">
      <alignment horizontal="left" vertical="center"/>
    </xf>
    <xf borderId="0" fillId="0" fontId="21" numFmtId="0" xfId="0" applyAlignment="1" applyFont="1">
      <alignment horizontal="left" vertical="center"/>
    </xf>
    <xf borderId="0" fillId="2" fontId="1" numFmtId="170" xfId="0" applyAlignment="1" applyFont="1" applyNumberFormat="1">
      <alignment horizontal="left" vertical="center"/>
    </xf>
    <xf borderId="0" fillId="2" fontId="1" numFmtId="176" xfId="0" applyAlignment="1" applyFont="1" applyNumberFormat="1">
      <alignment horizontal="left" vertical="center"/>
    </xf>
    <xf borderId="0" fillId="2" fontId="1" numFmtId="0" xfId="0" applyAlignment="1" applyFont="1">
      <alignment horizontal="left" vertical="center"/>
    </xf>
    <xf borderId="0" fillId="6" fontId="1" numFmtId="0" xfId="0" applyAlignment="1" applyFont="1">
      <alignment horizontal="left" vertical="center"/>
    </xf>
    <xf borderId="0" fillId="2" fontId="1" numFmtId="170" xfId="0" applyAlignment="1" applyFont="1" applyNumberFormat="1">
      <alignment horizontal="left" vertical="center"/>
    </xf>
    <xf borderId="0" fillId="2" fontId="9" numFmtId="0" xfId="0" applyAlignment="1" applyFont="1">
      <alignment horizontal="left" vertical="center"/>
    </xf>
    <xf borderId="0" fillId="2" fontId="1" numFmtId="0" xfId="0" applyAlignment="1" applyFont="1">
      <alignment horizontal="left" vertical="center"/>
    </xf>
    <xf borderId="0" fillId="2" fontId="1" numFmtId="170" xfId="0" applyAlignment="1" applyFont="1" applyNumberFormat="1">
      <alignment horizontal="left" vertical="center"/>
    </xf>
    <xf borderId="0" fillId="2" fontId="1" numFmtId="170" xfId="0" applyAlignment="1" applyFont="1" applyNumberFormat="1">
      <alignment horizontal="left" vertical="center"/>
    </xf>
    <xf borderId="0" fillId="0" fontId="1" numFmtId="170" xfId="0" applyAlignment="1" applyFont="1" applyNumberFormat="1">
      <alignment horizontal="left"/>
    </xf>
    <xf borderId="0" fillId="0" fontId="1" numFmtId="170" xfId="0" applyAlignment="1" applyFont="1" applyNumberFormat="1">
      <alignment horizontal="left"/>
    </xf>
    <xf borderId="0" fillId="2" fontId="1" numFmtId="0" xfId="0" applyAlignment="1" applyFont="1">
      <alignment horizontal="left" vertical="center"/>
    </xf>
    <xf borderId="0" fillId="2" fontId="19" numFmtId="0" xfId="0" applyAlignment="1" applyFont="1">
      <alignment horizontal="fill" vertical="center"/>
    </xf>
    <xf borderId="0" fillId="2" fontId="1" numFmtId="0" xfId="0" applyAlignment="1" applyFont="1">
      <alignment horizontal="fill" vertical="center"/>
    </xf>
    <xf borderId="0" fillId="0" fontId="9" numFmtId="0" xfId="0" applyAlignment="1" applyFont="1">
      <alignment horizontal="left" vertical="center"/>
    </xf>
    <xf borderId="0" fillId="0" fontId="2" numFmtId="0" xfId="0" applyAlignment="1" applyFont="1">
      <alignment horizontal="right" vertical="center"/>
    </xf>
    <xf borderId="0" fillId="0" fontId="8" numFmtId="176" xfId="0" applyAlignment="1" applyFont="1" applyNumberFormat="1">
      <alignment horizontal="left"/>
    </xf>
    <xf borderId="0" fillId="0" fontId="8" numFmtId="170" xfId="0" applyAlignment="1" applyFont="1" applyNumberFormat="1">
      <alignment horizontal="left"/>
    </xf>
    <xf borderId="0" fillId="0" fontId="22" numFmtId="0" xfId="0" applyAlignment="1" applyFont="1">
      <alignment horizontal="left" vertical="center"/>
    </xf>
    <xf borderId="0" fillId="2" fontId="19" numFmtId="0" xfId="0" applyAlignment="1" applyFont="1">
      <alignment horizontal="left" vertical="center"/>
    </xf>
    <xf borderId="0" fillId="0" fontId="1" numFmtId="166" xfId="0" applyAlignment="1" applyFont="1" applyNumberFormat="1">
      <alignment vertical="center"/>
    </xf>
    <xf borderId="0" fillId="2" fontId="19" numFmtId="170" xfId="0" applyAlignment="1" applyFont="1" applyNumberFormat="1">
      <alignment horizontal="left" vertical="center"/>
    </xf>
    <xf borderId="0" fillId="0" fontId="1" numFmtId="0" xfId="0" applyAlignment="1" applyFont="1">
      <alignment horizontal="fill" vertical="center"/>
    </xf>
    <xf borderId="0" fillId="0" fontId="1" numFmtId="176" xfId="0" applyAlignment="1" applyFont="1" applyNumberFormat="1">
      <alignment horizontal="left" vertical="center"/>
    </xf>
    <xf borderId="0" fillId="2" fontId="1" numFmtId="14" xfId="0" applyAlignment="1" applyFont="1" applyNumberFormat="1">
      <alignment horizontal="left" vertical="center"/>
    </xf>
    <xf borderId="0" fillId="0" fontId="2" numFmtId="0" xfId="0" applyAlignment="1" applyFont="1">
      <alignment horizontal="left"/>
    </xf>
    <xf borderId="0" fillId="6" fontId="23" numFmtId="0" xfId="0" applyAlignment="1" applyFont="1">
      <alignment horizontal="left" vertical="center"/>
    </xf>
    <xf borderId="0" fillId="2" fontId="23" numFmtId="173" xfId="0" applyAlignment="1" applyFont="1" applyNumberFormat="1">
      <alignment horizontal="left" vertical="center"/>
    </xf>
    <xf borderId="0" fillId="2" fontId="23" numFmtId="0" xfId="0" applyAlignment="1" applyFont="1">
      <alignment horizontal="left" vertical="center"/>
    </xf>
    <xf borderId="0" fillId="0" fontId="1" numFmtId="0" xfId="0" applyAlignment="1" applyFont="1">
      <alignment horizontal="fill" vertical="center"/>
    </xf>
    <xf borderId="0" fillId="2" fontId="19" numFmtId="0" xfId="0" applyAlignment="1" applyFont="1">
      <alignment horizontal="fill" vertical="center"/>
    </xf>
    <xf borderId="0" fillId="2" fontId="19" numFmtId="0" xfId="0" applyAlignment="1" applyFont="1">
      <alignment vertical="center"/>
    </xf>
    <xf borderId="0" fillId="2" fontId="19" numFmtId="0" xfId="0" applyAlignment="1" applyFont="1">
      <alignment vertical="center"/>
    </xf>
    <xf borderId="0" fillId="2" fontId="1" numFmtId="174" xfId="0" applyAlignment="1" applyFont="1" applyNumberFormat="1">
      <alignment horizontal="left" vertical="center"/>
    </xf>
    <xf borderId="0" fillId="0" fontId="1" numFmtId="167" xfId="0" applyAlignment="1" applyFont="1" applyNumberFormat="1">
      <alignment horizontal="center" vertical="center"/>
    </xf>
    <xf borderId="0" fillId="2" fontId="19" numFmtId="174" xfId="0" applyAlignment="1" applyFont="1" applyNumberFormat="1">
      <alignment vertical="center"/>
    </xf>
    <xf borderId="0" fillId="0" fontId="24" numFmtId="0" xfId="0" applyAlignment="1" applyFont="1">
      <alignment/>
    </xf>
    <xf borderId="0" fillId="2" fontId="7" numFmtId="177" xfId="0" applyAlignment="1" applyFont="1" applyNumberFormat="1">
      <alignment vertical="center"/>
    </xf>
    <xf borderId="0" fillId="2" fontId="7" numFmtId="0" xfId="0" applyAlignment="1" applyFont="1">
      <alignment vertical="center"/>
    </xf>
    <xf borderId="0" fillId="2" fontId="1" numFmtId="178" xfId="0" applyAlignment="1" applyFont="1" applyNumberFormat="1">
      <alignment horizontal="left" vertical="center"/>
    </xf>
    <xf borderId="0" fillId="2" fontId="1" numFmtId="179" xfId="0" applyAlignment="1" applyFont="1" applyNumberFormat="1">
      <alignment horizontal="left" vertical="center"/>
    </xf>
    <xf borderId="0" fillId="0" fontId="9" numFmtId="0" xfId="0" applyAlignment="1" applyFont="1">
      <alignment horizontal="right" vertical="center"/>
    </xf>
    <xf borderId="0" fillId="2" fontId="2" numFmtId="0" xfId="0" applyAlignment="1" applyFont="1">
      <alignment horizontal="left" vertical="center"/>
    </xf>
    <xf borderId="0" fillId="2" fontId="2" numFmtId="0" xfId="0" applyAlignment="1" applyFont="1">
      <alignment horizontal="right" vertical="center"/>
    </xf>
    <xf borderId="0" fillId="13" fontId="3" numFmtId="0" xfId="0" applyAlignment="1" applyFill="1" applyFont="1">
      <alignment horizontal="left" vertical="center"/>
    </xf>
    <xf borderId="0" fillId="13" fontId="3" numFmtId="0" xfId="0" applyAlignment="1" applyFont="1">
      <alignment horizontal="left" vertical="center"/>
    </xf>
    <xf borderId="0" fillId="13" fontId="3" numFmtId="0" xfId="0" applyAlignment="1" applyFont="1">
      <alignment horizontal="right" vertical="center"/>
    </xf>
    <xf borderId="0" fillId="2" fontId="2" numFmtId="0" xfId="0" applyAlignment="1" applyFont="1">
      <alignment horizontal="fill" vertical="center"/>
    </xf>
    <xf borderId="0" fillId="0" fontId="1" numFmtId="0" xfId="0" applyAlignment="1" applyFont="1">
      <alignment horizontal="right" vertical="center"/>
    </xf>
    <xf borderId="0" fillId="2" fontId="2" numFmtId="166" xfId="0" applyAlignment="1" applyFont="1" applyNumberFormat="1">
      <alignment horizontal="left" vertical="center"/>
    </xf>
    <xf borderId="0" fillId="0" fontId="1" numFmtId="166" xfId="0" applyAlignment="1" applyFont="1" applyNumberFormat="1">
      <alignment horizontal="fill" vertical="center"/>
    </xf>
    <xf borderId="0" fillId="0" fontId="1" numFmtId="166" xfId="0" applyAlignment="1" applyFont="1" applyNumberFormat="1">
      <alignment horizontal="fill" vertical="center"/>
    </xf>
    <xf borderId="0" fillId="2" fontId="2" numFmtId="0" xfId="0" applyAlignment="1" applyFont="1">
      <alignment horizontal="left" vertical="center"/>
    </xf>
    <xf borderId="0" fillId="2" fontId="2" numFmtId="0" xfId="0" applyAlignment="1" applyFont="1">
      <alignment horizontal="fill" vertical="center"/>
    </xf>
    <xf borderId="0" fillId="2" fontId="1" numFmtId="0" xfId="0" applyAlignment="1" applyFont="1">
      <alignment horizontal="right" vertical="center"/>
    </xf>
    <xf borderId="0" fillId="0" fontId="1" numFmtId="0" xfId="0" applyAlignment="1" applyFont="1">
      <alignment/>
    </xf>
    <xf borderId="0" fillId="2" fontId="1" numFmtId="0" xfId="0" applyAlignment="1" applyFont="1">
      <alignment vertical="center"/>
    </xf>
    <xf borderId="0" fillId="13" fontId="3" numFmtId="0" xfId="0" applyAlignment="1" applyFont="1">
      <alignment/>
    </xf>
    <xf borderId="0" fillId="2" fontId="1" numFmtId="0" xfId="0" applyAlignment="1" applyFont="1">
      <alignment vertical="center"/>
    </xf>
    <xf borderId="0" fillId="2" fontId="1" numFmtId="0" xfId="0" applyAlignment="1" applyFont="1">
      <alignment horizontal="right" vertical="center"/>
    </xf>
    <xf borderId="0" fillId="13" fontId="3" numFmtId="0" xfId="0" applyAlignment="1" applyFont="1">
      <alignment/>
    </xf>
    <xf borderId="0" fillId="13" fontId="3" numFmtId="0" xfId="0" applyAlignment="1" applyFont="1">
      <alignment horizontal="fill"/>
    </xf>
    <xf borderId="0" fillId="0" fontId="1" numFmtId="0" xfId="0" applyAlignment="1" applyFont="1">
      <alignment/>
    </xf>
    <xf borderId="0" fillId="2" fontId="1" numFmtId="166" xfId="0" applyAlignment="1" applyFont="1" applyNumberFormat="1">
      <alignment vertical="center"/>
    </xf>
    <xf borderId="0" fillId="13" fontId="25" numFmtId="0" xfId="0" applyAlignment="1" applyFont="1">
      <alignment/>
    </xf>
    <xf borderId="0" fillId="2" fontId="2" numFmtId="0" xfId="0" applyAlignment="1" applyFont="1">
      <alignment/>
    </xf>
    <xf borderId="0" fillId="0" fontId="26" numFmtId="0" xfId="0" applyAlignment="1" applyFont="1">
      <alignment horizontal="fill" vertical="center"/>
    </xf>
    <xf borderId="0" fillId="14" fontId="3" numFmtId="0" xfId="0" applyAlignment="1" applyFill="1" applyFont="1">
      <alignment horizontal="left" vertical="center"/>
    </xf>
    <xf borderId="0" fillId="14" fontId="3" numFmtId="0" xfId="0" applyAlignment="1" applyFont="1">
      <alignment horizontal="left" vertical="center"/>
    </xf>
    <xf borderId="0" fillId="0" fontId="1" numFmtId="180" xfId="0" applyAlignment="1" applyFont="1" applyNumberFormat="1">
      <alignment horizontal="left" vertical="center"/>
    </xf>
    <xf borderId="0" fillId="0" fontId="1" numFmtId="181" xfId="0" applyAlignment="1" applyFont="1" applyNumberFormat="1">
      <alignment horizontal="left" vertical="center"/>
    </xf>
    <xf borderId="0" fillId="2" fontId="7" numFmtId="0" xfId="0" applyAlignment="1" applyFont="1">
      <alignment horizontal="left" vertical="center"/>
    </xf>
    <xf borderId="0" fillId="0" fontId="1" numFmtId="0" xfId="0" applyAlignment="1" applyFont="1">
      <alignment horizontal="left" vertical="center"/>
    </xf>
    <xf borderId="0" fillId="6" fontId="7" numFmtId="0" xfId="0" applyAlignment="1" applyFont="1">
      <alignment horizontal="left" vertical="center"/>
    </xf>
    <xf borderId="0" fillId="0" fontId="2" numFmtId="14" xfId="0" applyAlignment="1" applyFont="1" applyNumberFormat="1">
      <alignment horizontal="fill" vertical="center"/>
    </xf>
    <xf borderId="0" fillId="2" fontId="7" numFmtId="0" xfId="0" applyAlignment="1" applyFont="1">
      <alignment horizontal="left" vertical="center"/>
    </xf>
    <xf borderId="0" fillId="0" fontId="1" numFmtId="0" xfId="0" applyAlignment="1" applyFont="1">
      <alignment vertical="center"/>
    </xf>
    <xf borderId="0" fillId="0" fontId="27" numFmtId="0" xfId="0" applyAlignment="1" applyFont="1">
      <alignment horizontal="fill"/>
    </xf>
    <xf borderId="0" fillId="0" fontId="28" numFmtId="0" xfId="0" applyAlignment="1" applyFont="1">
      <alignment horizontal="fill" vertical="center"/>
    </xf>
    <xf borderId="0" fillId="0" fontId="27" numFmtId="0" xfId="0" applyAlignment="1" applyFont="1">
      <alignment/>
    </xf>
    <xf borderId="0" fillId="0" fontId="2" numFmtId="0" xfId="0" applyAlignment="1" applyFont="1">
      <alignment horizontal="fill" vertical="center"/>
    </xf>
    <xf borderId="0" fillId="0" fontId="27" numFmtId="0" xfId="0" applyAlignment="1" applyFont="1">
      <alignment/>
    </xf>
    <xf borderId="0" fillId="0" fontId="27" numFmtId="0" xfId="0" applyAlignment="1" applyFont="1">
      <alignment/>
    </xf>
    <xf borderId="0" fillId="2" fontId="1" numFmtId="166" xfId="0" applyAlignment="1" applyFont="1" applyNumberFormat="1">
      <alignment horizontal="left" vertical="center"/>
    </xf>
    <xf borderId="0" fillId="0" fontId="27" numFmtId="0" xfId="0" applyAlignment="1" applyFont="1">
      <alignment/>
    </xf>
    <xf borderId="0" fillId="2" fontId="29" numFmtId="0" xfId="0" applyAlignment="1" applyFont="1">
      <alignment horizontal="left"/>
    </xf>
    <xf borderId="0" fillId="0" fontId="27" numFmtId="0" xfId="0" applyFont="1"/>
    <xf borderId="0" fillId="0" fontId="7" numFmtId="0" xfId="0" applyAlignment="1" applyFont="1">
      <alignment/>
    </xf>
    <xf borderId="0" fillId="0" fontId="27" numFmtId="0" xfId="0" applyFont="1"/>
    <xf borderId="0" fillId="2" fontId="1" numFmtId="0" xfId="0" applyAlignment="1" applyFont="1">
      <alignment horizontal="fill" vertical="center"/>
    </xf>
    <xf borderId="0" fillId="2" fontId="1" numFmtId="166" xfId="0" applyAlignment="1" applyFont="1" applyNumberFormat="1">
      <alignment horizontal="fill" vertical="center"/>
    </xf>
    <xf borderId="0" fillId="2" fontId="30" numFmtId="0" xfId="0" applyAlignment="1" applyFont="1">
      <alignment horizontal="left" vertical="center"/>
    </xf>
    <xf borderId="0" fillId="2" fontId="30" numFmtId="0" xfId="0" applyAlignment="1" applyFont="1">
      <alignment horizontal="right" vertical="center"/>
    </xf>
    <xf borderId="0" fillId="0" fontId="27" numFmtId="0" xfId="0" applyAlignment="1" applyFont="1">
      <alignment/>
    </xf>
    <xf borderId="0" fillId="0" fontId="27" numFmtId="0" xfId="0" applyAlignment="1" applyFont="1">
      <alignment horizontal="left" vertical="top"/>
    </xf>
    <xf borderId="0" fillId="2" fontId="9" numFmtId="0" xfId="0" applyAlignment="1" applyFont="1">
      <alignment horizontal="right" vertical="center"/>
    </xf>
    <xf borderId="0" fillId="2" fontId="1" numFmtId="166" xfId="0" applyAlignment="1" applyFont="1" applyNumberFormat="1">
      <alignment horizontal="left" vertical="center"/>
    </xf>
    <xf borderId="0" fillId="0" fontId="1" numFmtId="0" xfId="0" applyAlignment="1" applyFont="1">
      <alignment horizontal="left" vertical="center"/>
    </xf>
    <xf borderId="1" fillId="7" fontId="3" numFmtId="0" xfId="0" applyAlignment="1" applyBorder="1" applyFont="1">
      <alignment horizontal="left" vertical="center"/>
    </xf>
    <xf borderId="0" fillId="7" fontId="3" numFmtId="0" xfId="0" applyAlignment="1" applyFont="1">
      <alignment horizontal="right" vertical="center"/>
    </xf>
    <xf borderId="1" fillId="6" fontId="1" numFmtId="0" xfId="0" applyAlignment="1" applyBorder="1" applyFont="1">
      <alignment horizontal="left" vertical="center"/>
    </xf>
    <xf borderId="0" fillId="2" fontId="1" numFmtId="171" xfId="0" applyAlignment="1" applyFont="1" applyNumberFormat="1">
      <alignment horizontal="left" vertical="center"/>
    </xf>
    <xf borderId="0" fillId="2" fontId="1" numFmtId="1" xfId="0" applyAlignment="1" applyFont="1" applyNumberFormat="1">
      <alignment horizontal="right" vertical="center"/>
    </xf>
    <xf borderId="0" fillId="15" fontId="1" numFmtId="1" xfId="0" applyAlignment="1" applyFill="1" applyFont="1" applyNumberFormat="1">
      <alignment horizontal="right" vertical="center"/>
    </xf>
    <xf borderId="0" fillId="0" fontId="1" numFmtId="1" xfId="0" applyAlignment="1" applyFont="1" applyNumberFormat="1">
      <alignment horizontal="right" vertical="center"/>
    </xf>
    <xf borderId="0" fillId="15" fontId="1" numFmtId="0" xfId="0" applyAlignment="1" applyFont="1">
      <alignment horizontal="right" vertical="center"/>
    </xf>
    <xf borderId="0" fillId="2" fontId="1" numFmtId="1" xfId="0" applyAlignment="1" applyFont="1" applyNumberFormat="1">
      <alignment horizontal="right" vertical="center"/>
    </xf>
    <xf borderId="0" fillId="15" fontId="1" numFmtId="1" xfId="0" applyAlignment="1" applyFont="1" applyNumberFormat="1">
      <alignment horizontal="right" vertical="center"/>
    </xf>
    <xf borderId="0" fillId="12" fontId="1" numFmtId="0" xfId="0" applyAlignment="1" applyFont="1">
      <alignment horizontal="right" vertical="center"/>
    </xf>
    <xf borderId="2" fillId="6" fontId="1" numFmtId="0" xfId="0" applyAlignment="1" applyBorder="1" applyFont="1">
      <alignment horizontal="left" vertical="center"/>
    </xf>
    <xf borderId="3" fillId="2" fontId="1" numFmtId="171" xfId="0" applyAlignment="1" applyBorder="1" applyFont="1" applyNumberFormat="1">
      <alignment horizontal="left" vertical="center"/>
    </xf>
    <xf borderId="3" fillId="2" fontId="1" numFmtId="1" xfId="0" applyAlignment="1" applyBorder="1" applyFont="1" applyNumberFormat="1">
      <alignment horizontal="right" vertical="center"/>
    </xf>
    <xf borderId="3" fillId="2" fontId="1" numFmtId="0" xfId="0" applyAlignment="1" applyBorder="1" applyFont="1">
      <alignment horizontal="right" vertical="center"/>
    </xf>
    <xf borderId="3" fillId="2" fontId="1" numFmtId="1" xfId="0" applyAlignment="1" applyBorder="1" applyFont="1" applyNumberFormat="1">
      <alignment horizontal="right" vertical="center"/>
    </xf>
    <xf borderId="3" fillId="0" fontId="1" numFmtId="1" xfId="0" applyAlignment="1" applyBorder="1" applyFont="1" applyNumberFormat="1">
      <alignment horizontal="right" vertical="center"/>
    </xf>
    <xf borderId="3" fillId="0" fontId="1" numFmtId="0" xfId="0" applyAlignment="1" applyBorder="1" applyFont="1">
      <alignment horizontal="right" vertical="center"/>
    </xf>
    <xf borderId="0" fillId="15" fontId="31" numFmtId="0" xfId="0" applyAlignment="1" applyFont="1">
      <alignment horizontal="right" vertical="center"/>
    </xf>
    <xf borderId="1" fillId="6" fontId="1" numFmtId="0" xfId="0" applyAlignment="1" applyBorder="1" applyFont="1">
      <alignment horizontal="left" vertical="center"/>
    </xf>
    <xf borderId="2" fillId="6" fontId="1" numFmtId="0" xfId="0" applyAlignment="1" applyBorder="1" applyFont="1">
      <alignment horizontal="left" vertical="center"/>
    </xf>
    <xf borderId="0" fillId="2" fontId="1" numFmtId="0" xfId="0" applyAlignment="1" applyFont="1">
      <alignment horizontal="right" vertical="center"/>
    </xf>
    <xf borderId="0" fillId="3" fontId="3" numFmtId="0" xfId="0" applyAlignment="1" applyFont="1">
      <alignment vertical="center"/>
    </xf>
    <xf borderId="0" fillId="13" fontId="3" numFmtId="0" xfId="0" applyAlignment="1" applyFont="1">
      <alignment horizontal="fill" vertical="center"/>
    </xf>
    <xf borderId="0" fillId="2" fontId="1" numFmtId="167" xfId="0" applyAlignment="1" applyFont="1" applyNumberFormat="1">
      <alignment horizontal="left" vertical="center"/>
    </xf>
    <xf borderId="0" fillId="13" fontId="3" numFmtId="0" xfId="0" applyAlignment="1" applyFont="1">
      <alignment horizontal="fill" vertical="center"/>
    </xf>
    <xf borderId="0" fillId="0" fontId="2" numFmtId="182" xfId="0" applyAlignment="1" applyFont="1" applyNumberFormat="1">
      <alignment horizontal="left" vertical="center"/>
    </xf>
    <xf borderId="0" fillId="0" fontId="2" numFmtId="0" xfId="0" applyAlignment="1" applyFont="1">
      <alignment horizontal="fill" vertical="center"/>
    </xf>
    <xf borderId="0" fillId="0" fontId="32" numFmtId="0" xfId="0" applyAlignment="1" applyFont="1">
      <alignment horizontal="fill" vertical="center"/>
    </xf>
    <xf borderId="0" fillId="0" fontId="2" numFmtId="172" xfId="0" applyAlignment="1" applyFont="1" applyNumberFormat="1">
      <alignment horizontal="left" vertical="center"/>
    </xf>
    <xf borderId="0" fillId="0" fontId="2" numFmtId="0" xfId="0" applyAlignment="1" applyFont="1">
      <alignment horizontal="fill" vertical="center"/>
    </xf>
    <xf borderId="0" fillId="0" fontId="33" numFmtId="0" xfId="0" applyAlignment="1" applyFont="1">
      <alignment horizontal="fill" vertical="center"/>
    </xf>
    <xf borderId="0" fillId="0" fontId="2" numFmtId="182" xfId="0" applyAlignment="1" applyFont="1" applyNumberFormat="1">
      <alignment horizontal="left" vertical="center"/>
    </xf>
    <xf borderId="0" fillId="3" fontId="3" numFmtId="0" xfId="0" applyAlignment="1" applyFont="1">
      <alignment horizontal="fill" vertical="center"/>
    </xf>
    <xf borderId="0" fillId="6" fontId="1" numFmtId="0" xfId="0" applyAlignment="1" applyFont="1">
      <alignment horizontal="fill" vertical="center"/>
    </xf>
    <xf borderId="0" fillId="2" fontId="2" numFmtId="0" xfId="0" applyAlignment="1" applyFont="1">
      <alignment horizontal="fill" vertical="center"/>
    </xf>
    <xf borderId="0" fillId="0" fontId="1" numFmtId="0" xfId="0" applyAlignment="1" applyFont="1">
      <alignment horizontal="left" vertical="center"/>
    </xf>
    <xf borderId="0" fillId="0" fontId="1" numFmtId="0" xfId="0" applyAlignment="1" applyFont="1">
      <alignment horizontal="center" vertical="center"/>
    </xf>
    <xf borderId="0" fillId="2" fontId="34" numFmtId="0" xfId="0" applyAlignment="1" applyFont="1">
      <alignment horizontal="left" vertical="center"/>
    </xf>
    <xf borderId="0" fillId="0" fontId="19" numFmtId="0" xfId="0" applyAlignment="1" applyFont="1">
      <alignment vertical="center"/>
    </xf>
    <xf borderId="0" fillId="0" fontId="1" numFmtId="166" xfId="0" applyAlignment="1" applyFont="1" applyNumberFormat="1">
      <alignment horizontal="left" vertical="center"/>
    </xf>
    <xf borderId="0" fillId="2" fontId="30" numFmtId="0" xfId="0" applyAlignment="1" applyFont="1">
      <alignment horizontal="right" vertical="center"/>
    </xf>
    <xf borderId="0" fillId="2" fontId="30" numFmtId="0" xfId="0" applyAlignment="1" applyFont="1">
      <alignment horizontal="left" vertical="center"/>
    </xf>
    <xf borderId="0" fillId="2" fontId="2" numFmtId="0" xfId="0" applyAlignment="1" applyFont="1">
      <alignment horizontal="right" vertical="center"/>
    </xf>
    <xf borderId="0" fillId="2" fontId="30" numFmtId="0" xfId="0" applyAlignment="1" applyFont="1">
      <alignment horizontal="fill" vertical="center"/>
    </xf>
    <xf borderId="0" fillId="2" fontId="1" numFmtId="166" xfId="0" applyAlignment="1" applyFont="1" applyNumberFormat="1">
      <alignment horizontal="fill" vertical="center"/>
    </xf>
    <xf borderId="0" fillId="6" fontId="2" numFmtId="0" xfId="0" applyAlignment="1" applyFont="1">
      <alignment vertical="center"/>
    </xf>
    <xf borderId="0" fillId="0" fontId="35" numFmtId="0" xfId="0" applyAlignment="1" applyFont="1">
      <alignment horizontal="left" vertical="center"/>
    </xf>
    <xf borderId="0" fillId="0" fontId="1" numFmtId="0" xfId="0" applyAlignment="1" applyFont="1">
      <alignment horizontal="center" vertical="center"/>
    </xf>
    <xf borderId="0" fillId="0" fontId="2" numFmtId="0" xfId="0" applyAlignment="1" applyFont="1">
      <alignment horizontal="center" vertical="center"/>
    </xf>
    <xf borderId="0" fillId="2" fontId="2" numFmtId="0" xfId="0" applyAlignment="1" applyFont="1">
      <alignment horizontal="fill" vertical="center"/>
    </xf>
    <xf borderId="0" fillId="6" fontId="1" numFmtId="0" xfId="0" applyAlignment="1" applyFont="1">
      <alignment/>
    </xf>
    <xf borderId="0" fillId="16" fontId="3" numFmtId="0" xfId="0" applyAlignment="1" applyFill="1" applyFont="1">
      <alignment horizontal="left"/>
    </xf>
    <xf borderId="0" fillId="16" fontId="3" numFmtId="0" xfId="0" applyAlignment="1" applyFont="1">
      <alignment horizontal="fill" vertical="center"/>
    </xf>
    <xf borderId="0" fillId="0" fontId="36" numFmtId="0" xfId="0" applyAlignment="1" applyFont="1">
      <alignment horizontal="fill"/>
    </xf>
    <xf borderId="0" fillId="0" fontId="37" numFmtId="0" xfId="0" applyAlignment="1" applyFont="1">
      <alignment horizontal="fill"/>
    </xf>
    <xf borderId="0" fillId="6" fontId="1" numFmtId="0" xfId="0" applyAlignment="1" applyFont="1">
      <alignment horizontal="left" vertical="center"/>
    </xf>
    <xf borderId="0" fillId="0" fontId="38" numFmtId="0" xfId="0" applyAlignment="1" applyFont="1">
      <alignment horizontal="left" vertical="center"/>
    </xf>
    <xf borderId="0" fillId="2" fontId="38" numFmtId="0" xfId="0" applyAlignment="1" applyFont="1">
      <alignment horizontal="left" vertical="center"/>
    </xf>
    <xf borderId="0" fillId="2" fontId="38" numFmtId="0" xfId="0" applyAlignment="1" applyFont="1">
      <alignment horizontal="left" vertical="center"/>
    </xf>
    <xf borderId="0" fillId="17" fontId="39" numFmtId="0" xfId="0" applyAlignment="1" applyFill="1" applyFont="1">
      <alignment horizontal="left" vertical="center"/>
    </xf>
    <xf borderId="0" fillId="2" fontId="27" numFmtId="0" xfId="0" applyAlignment="1" applyFont="1">
      <alignment horizontal="left" vertical="center"/>
    </xf>
    <xf borderId="0" fillId="2" fontId="27" numFmtId="0" xfId="0" applyAlignment="1" applyFont="1">
      <alignment horizontal="left" vertical="center"/>
    </xf>
    <xf borderId="0" fillId="0" fontId="2" numFmtId="0" xfId="0" applyAlignment="1" applyFont="1">
      <alignment horizontal="fill" vertical="top"/>
    </xf>
    <xf borderId="0" fillId="0" fontId="2" numFmtId="1" xfId="0" applyAlignment="1" applyFont="1" applyNumberFormat="1">
      <alignment horizontal="center" vertical="top"/>
    </xf>
    <xf borderId="0" fillId="18" fontId="3" numFmtId="0" xfId="0" applyAlignment="1" applyFill="1" applyFont="1">
      <alignment horizontal="fill" vertical="top"/>
    </xf>
    <xf borderId="0" fillId="18" fontId="3" numFmtId="1" xfId="0" applyAlignment="1" applyFont="1" applyNumberFormat="1">
      <alignment horizontal="center" vertical="top"/>
    </xf>
    <xf borderId="0" fillId="19" fontId="2" numFmtId="0" xfId="0" applyAlignment="1" applyFill="1" applyFont="1">
      <alignment horizontal="fill" vertical="top"/>
    </xf>
    <xf borderId="0" fillId="19" fontId="2" numFmtId="0" xfId="0" applyAlignment="1" applyFont="1">
      <alignment horizontal="center" vertical="top"/>
    </xf>
    <xf borderId="0" fillId="19" fontId="40" numFmtId="0" xfId="0" applyAlignment="1" applyFont="1">
      <alignment horizontal="left" vertical="top"/>
    </xf>
    <xf borderId="0" fillId="19" fontId="2" numFmtId="0" xfId="0" applyAlignment="1" applyFont="1">
      <alignment horizontal="left" vertical="top"/>
    </xf>
    <xf borderId="0" fillId="19" fontId="2" numFmtId="3" xfId="0" applyAlignment="1" applyFont="1" applyNumberFormat="1">
      <alignment horizontal="left" vertical="top"/>
    </xf>
    <xf borderId="0" fillId="19" fontId="41" numFmtId="0" xfId="0" applyAlignment="1" applyFont="1">
      <alignment horizontal="left" vertical="top"/>
    </xf>
    <xf borderId="0" fillId="0" fontId="1" numFmtId="166" xfId="0" applyAlignment="1" applyFont="1" applyNumberFormat="1">
      <alignment horizontal="center" vertical="center"/>
    </xf>
    <xf borderId="0" fillId="19" fontId="2" numFmtId="3" xfId="0" applyAlignment="1" applyFont="1" applyNumberFormat="1">
      <alignment horizontal="left" vertical="top"/>
    </xf>
    <xf borderId="0" fillId="19" fontId="2" numFmtId="14" xfId="0" applyAlignment="1" applyFont="1" applyNumberFormat="1">
      <alignment horizontal="left" vertical="top"/>
    </xf>
    <xf borderId="0" fillId="19" fontId="2" numFmtId="0" xfId="0" applyAlignment="1" applyFont="1">
      <alignment horizontal="left" vertical="top"/>
    </xf>
    <xf borderId="0" fillId="2" fontId="38" numFmtId="14" xfId="0" applyAlignment="1" applyFont="1" applyNumberFormat="1">
      <alignment horizontal="left" vertical="center"/>
    </xf>
    <xf borderId="0" fillId="20" fontId="2" numFmtId="0" xfId="0" applyAlignment="1" applyFill="1" applyFont="1">
      <alignment horizontal="fill" vertical="top"/>
    </xf>
    <xf borderId="0" fillId="20" fontId="2" numFmtId="0" xfId="0" applyAlignment="1" applyFont="1">
      <alignment horizontal="center" vertical="top"/>
    </xf>
    <xf borderId="0" fillId="20" fontId="42" numFmtId="0" xfId="0" applyAlignment="1" applyFont="1">
      <alignment horizontal="left" vertical="top"/>
    </xf>
    <xf borderId="0" fillId="20" fontId="2" numFmtId="0" xfId="0" applyAlignment="1" applyFont="1">
      <alignment horizontal="left" vertical="top"/>
    </xf>
    <xf borderId="0" fillId="20" fontId="2" numFmtId="0" xfId="0" applyAlignment="1" applyFont="1">
      <alignment horizontal="left" vertical="top"/>
    </xf>
    <xf borderId="0" fillId="20" fontId="2" numFmtId="14" xfId="0" applyAlignment="1" applyFont="1" applyNumberFormat="1">
      <alignment horizontal="left" vertical="top"/>
    </xf>
    <xf borderId="0" fillId="20" fontId="2" numFmtId="3" xfId="0" applyAlignment="1" applyFont="1" applyNumberFormat="1">
      <alignment horizontal="left" vertical="top"/>
    </xf>
    <xf borderId="0" fillId="20" fontId="2" numFmtId="0" xfId="0" applyAlignment="1" applyFont="1">
      <alignment horizontal="left" vertical="top"/>
    </xf>
    <xf borderId="0" fillId="0" fontId="43" numFmtId="166" xfId="0" applyAlignment="1" applyFont="1" applyNumberFormat="1">
      <alignment horizontal="center" vertical="center"/>
    </xf>
    <xf borderId="0" fillId="0" fontId="1" numFmtId="166" xfId="0" applyAlignment="1" applyFont="1" applyNumberFormat="1">
      <alignment horizontal="center" vertical="center"/>
    </xf>
    <xf borderId="0" fillId="0" fontId="1" numFmtId="0" xfId="0" applyAlignment="1" applyFont="1">
      <alignment horizontal="center" vertical="center"/>
    </xf>
    <xf borderId="0" fillId="21" fontId="2" numFmtId="0" xfId="0" applyAlignment="1" applyFill="1" applyFont="1">
      <alignment horizontal="fill" vertical="top"/>
    </xf>
    <xf borderId="0" fillId="21" fontId="2" numFmtId="0" xfId="0" applyAlignment="1" applyFont="1">
      <alignment horizontal="center" vertical="top"/>
    </xf>
    <xf borderId="0" fillId="21" fontId="44" numFmtId="0" xfId="0" applyAlignment="1" applyFont="1">
      <alignment horizontal="left" vertical="top"/>
    </xf>
    <xf borderId="0" fillId="21" fontId="2" numFmtId="0" xfId="0" applyAlignment="1" applyFont="1">
      <alignment horizontal="left" vertical="top"/>
    </xf>
    <xf borderId="0" fillId="21" fontId="2" numFmtId="3" xfId="0" applyAlignment="1" applyFont="1" applyNumberFormat="1">
      <alignment horizontal="left" vertical="top"/>
    </xf>
    <xf borderId="0" fillId="21" fontId="45" numFmtId="0" xfId="0" applyAlignment="1" applyFont="1">
      <alignment horizontal="left" vertical="top"/>
    </xf>
    <xf borderId="0" fillId="21" fontId="2" numFmtId="3" xfId="0" applyAlignment="1" applyFont="1" applyNumberFormat="1">
      <alignment horizontal="left" vertical="top"/>
    </xf>
    <xf borderId="0" fillId="21" fontId="2" numFmtId="14" xfId="0" applyAlignment="1" applyFont="1" applyNumberFormat="1">
      <alignment horizontal="left" vertical="top"/>
    </xf>
    <xf borderId="0" fillId="21" fontId="2" numFmtId="0" xfId="0" applyAlignment="1" applyFont="1">
      <alignment horizontal="left" vertical="top"/>
    </xf>
    <xf borderId="0" fillId="0" fontId="1" numFmtId="0" xfId="0" applyAlignment="1" applyFont="1">
      <alignment horizontal="left" vertical="center"/>
    </xf>
    <xf borderId="0" fillId="0" fontId="1" numFmtId="167" xfId="0" applyAlignment="1" applyFont="1" applyNumberFormat="1">
      <alignment horizontal="center" vertical="center"/>
    </xf>
    <xf borderId="0" fillId="0" fontId="1"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drive.google.com/uc?id=184A8AWAyroGQsgcqj6eNv_CJGq-Ee73uIA" TargetMode="External"/><Relationship Id="rId42" Type="http://schemas.openxmlformats.org/officeDocument/2006/relationships/hyperlink" Target="https://drive.google.com/uc?id=15RiK2uQrrCUApUhe-eR7WWYY-tG-I0G26g" TargetMode="External"/><Relationship Id="rId41" Type="http://schemas.openxmlformats.org/officeDocument/2006/relationships/hyperlink" Target="https://drive.google.com/uc?id=1wWSZrPvFpNXc9JA2OceQxlKIw628gf4c_A" TargetMode="External"/><Relationship Id="rId44" Type="http://schemas.openxmlformats.org/officeDocument/2006/relationships/hyperlink" Target="https://drive.google.com/uc?id=1RsrD66YcWfnlM9UEsvNNtJajhf35KqldRA" TargetMode="External"/><Relationship Id="rId43" Type="http://schemas.openxmlformats.org/officeDocument/2006/relationships/hyperlink" Target="https://drive.google.com/uc?id=17PYnd-MxetrTc22u8682hw3A5KCkHjQFjg" TargetMode="External"/><Relationship Id="rId46" Type="http://schemas.openxmlformats.org/officeDocument/2006/relationships/hyperlink" Target="https://drive.google.com/uc?id=1mTkQRrrl_cL5YCcFimnJ-4-ZeO6iD4kelw" TargetMode="External"/><Relationship Id="rId45" Type="http://schemas.openxmlformats.org/officeDocument/2006/relationships/hyperlink" Target="http://www.avonstourpastoralarea.org/mypics/Tom%20Grufferty%20PA%20%281%29.jpg" TargetMode="External"/><Relationship Id="rId107" Type="http://schemas.openxmlformats.org/officeDocument/2006/relationships/hyperlink" Target="https://drive.google.com/uc?id=0BxY8FTVhdfNbU1VhbHJmQWJManc" TargetMode="External"/><Relationship Id="rId106" Type="http://schemas.openxmlformats.org/officeDocument/2006/relationships/hyperlink" Target="https://drive.google.com/uc?id=0BxY8FTVhdfNbVzJGSFRIekI1enc" TargetMode="External"/><Relationship Id="rId105" Type="http://schemas.openxmlformats.org/officeDocument/2006/relationships/hyperlink" Target="https://drive.google.com/uc?id=0BxY8FTVhdfNbbTVYajdyV3lQWDg" TargetMode="External"/><Relationship Id="rId104" Type="http://schemas.openxmlformats.org/officeDocument/2006/relationships/hyperlink" Target="https://drive.google.com/uc?id=0BxY8FTVhdfNbUWQ5NnFKNFNPTGs" TargetMode="External"/><Relationship Id="rId109" Type="http://schemas.openxmlformats.org/officeDocument/2006/relationships/hyperlink" Target="https://drive.google.com/uc?id=1MnCWXCdNKHbxolQ3A6RlIQCHCDGCLiEYTA" TargetMode="External"/><Relationship Id="rId108" Type="http://schemas.openxmlformats.org/officeDocument/2006/relationships/hyperlink" Target="https://drive.google.com/uc?id=0BxY8FTVhdfNbdXR6RWcwMmRRNHM" TargetMode="External"/><Relationship Id="rId48" Type="http://schemas.openxmlformats.org/officeDocument/2006/relationships/hyperlink" Target="https://drive.google.com/uc?id=0BxY8FTVhdfNbdmpiV2J4S1dJQnM" TargetMode="External"/><Relationship Id="rId47" Type="http://schemas.openxmlformats.org/officeDocument/2006/relationships/hyperlink" Target="https://docs.google.com/document/d/1ZtqqyGKYwIrax8cIBWgI-xqDMMwd7aXjG_UfcFrNvKk/edit?usp=sharing" TargetMode="External"/><Relationship Id="rId49" Type="http://schemas.openxmlformats.org/officeDocument/2006/relationships/hyperlink" Target="https://docs.google.com/document/d/1JjRLg7Kx9yBPUexD6CEaIwAYNHI1HW3bAqoXZMsFr_w/edit?usp=sharing" TargetMode="External"/><Relationship Id="rId103" Type="http://schemas.openxmlformats.org/officeDocument/2006/relationships/hyperlink" Target="https://drive.google.com/uc?id=0BxY8FTVhdfNbYktCQzN3QWQxSHM" TargetMode="External"/><Relationship Id="rId102" Type="http://schemas.openxmlformats.org/officeDocument/2006/relationships/hyperlink" Target="http://www.ordinariate.org.uk/organisation/clergy/75.jpg" TargetMode="External"/><Relationship Id="rId101" Type="http://schemas.openxmlformats.org/officeDocument/2006/relationships/hyperlink" Target="https://drive.google.com/uc?id=1QUu47flHB3qR60JlZ7kgA1wySwwmJNZ10Q" TargetMode="External"/><Relationship Id="rId100" Type="http://schemas.openxmlformats.org/officeDocument/2006/relationships/hyperlink" Target="https://drive.google.com/uc?id=1xcfymqMiQDQBFC3w8Xy4-8Kj3sAZpRTz6w" TargetMode="External"/><Relationship Id="rId31" Type="http://schemas.openxmlformats.org/officeDocument/2006/relationships/hyperlink" Target="https://drive.google.com/uc?id=0BxY8FTVhdfNbcENocXI0cXp3U28" TargetMode="External"/><Relationship Id="rId30" Type="http://schemas.openxmlformats.org/officeDocument/2006/relationships/hyperlink" Target="https://drive.google.com/uc?id=0BxY8FTVhdfNbVFZnS3NUMUJ1eFk" TargetMode="External"/><Relationship Id="rId33" Type="http://schemas.openxmlformats.org/officeDocument/2006/relationships/hyperlink" Target="https://drive.google.com/uc?id=0BxY8FTVhdfNbbXF0QWNtTDQyeXc" TargetMode="External"/><Relationship Id="rId32" Type="http://schemas.openxmlformats.org/officeDocument/2006/relationships/hyperlink" Target="https://drive.google.com/uc?id=0BxY8FTVhdfNbRTFob2RTYzdra2s" TargetMode="External"/><Relationship Id="rId35" Type="http://schemas.openxmlformats.org/officeDocument/2006/relationships/hyperlink" Target="https://drive.google.com/uc?id=0BxY8FTVhdfNbR0NqNXBON3YxQU0" TargetMode="External"/><Relationship Id="rId34" Type="http://schemas.openxmlformats.org/officeDocument/2006/relationships/hyperlink" Target="https://drive.google.com/uc?id=0BxY8FTVhdfNbb2ZTYXFQX0d1dU0" TargetMode="External"/><Relationship Id="rId37" Type="http://schemas.openxmlformats.org/officeDocument/2006/relationships/hyperlink" Target="https://drive.google.com/uc?id=0BxY8FTVhdfNbRTRjNnhCSWMtOUk" TargetMode="External"/><Relationship Id="rId36" Type="http://schemas.openxmlformats.org/officeDocument/2006/relationships/hyperlink" Target="https://drive.google.com/uc?id=0BxY8FTVhdfNbOE0wTWhrcFdMWW8" TargetMode="External"/><Relationship Id="rId39" Type="http://schemas.openxmlformats.org/officeDocument/2006/relationships/hyperlink" Target="https://drive.google.com/uc?id=154RBDZRPEvjckJWuw_9xdMsFMtJ6ihhytg" TargetMode="External"/><Relationship Id="rId38" Type="http://schemas.openxmlformats.org/officeDocument/2006/relationships/hyperlink" Target="https://drive.google.com/uc?id=1fLPAJr1Ua8bOb9cRQ9PtHV3aP8QUYVhA6Q" TargetMode="External"/><Relationship Id="rId20" Type="http://schemas.openxmlformats.org/officeDocument/2006/relationships/hyperlink" Target="https://drive.google.com/uc?id=0BxY8FTVhdfNbdUJjX3RDZWJEQ00" TargetMode="External"/><Relationship Id="rId22" Type="http://schemas.openxmlformats.org/officeDocument/2006/relationships/hyperlink" Target="https://docs.google.com/document/d/1_hn1moRxk6IAJaN74MGqrlh0lXgJKorfoBSLmahC48c/edit?usp=sharing" TargetMode="External"/><Relationship Id="rId21" Type="http://schemas.openxmlformats.org/officeDocument/2006/relationships/hyperlink" Target="https://drive.google.com/uc?id=1qCOacOq5jjWSzD7D--h0v5v0WPraZy1bCw" TargetMode="External"/><Relationship Id="rId24" Type="http://schemas.openxmlformats.org/officeDocument/2006/relationships/hyperlink" Target="https://drive.google.com/uc?id=0BxY8FTVhdfNbWF9uZVpxS1hJZVE" TargetMode="External"/><Relationship Id="rId23" Type="http://schemas.openxmlformats.org/officeDocument/2006/relationships/hyperlink" Target="http://www.ordinariate.org.uk/organisation/clergy/28.jpg" TargetMode="External"/><Relationship Id="rId129" Type="http://schemas.openxmlformats.org/officeDocument/2006/relationships/vmlDrawing" Target="../drawings/vmlDrawing1.vml"/><Relationship Id="rId128" Type="http://schemas.openxmlformats.org/officeDocument/2006/relationships/drawing" Target="../drawings/drawing1.xml"/><Relationship Id="rId127" Type="http://schemas.openxmlformats.org/officeDocument/2006/relationships/hyperlink" Target="https://docs.google.com/document/d/1I-5VMEsAL14mXkhEiCWbQ5Sz0--syCoTR9ZJmy-XGrY/edit?usp=sharing" TargetMode="External"/><Relationship Id="rId126" Type="http://schemas.openxmlformats.org/officeDocument/2006/relationships/hyperlink" Target="https://drive.google.com/uc?id=1MMLl0J69AFwnuVDknnVkjpwOlkQw5ZDS_A" TargetMode="External"/><Relationship Id="rId26" Type="http://schemas.openxmlformats.org/officeDocument/2006/relationships/hyperlink" Target="https://drive.google.com/uc?id=0BxY8FTVhdfNbSWxJR3VTVUJ2bzQ" TargetMode="External"/><Relationship Id="rId121" Type="http://schemas.openxmlformats.org/officeDocument/2006/relationships/hyperlink" Target="https://drive.google.com/uc?id=0BxY8FTVhdfNbUjl6eVdfam14dEE" TargetMode="External"/><Relationship Id="rId25" Type="http://schemas.openxmlformats.org/officeDocument/2006/relationships/hyperlink" Target="https://drive.google.com/uc?id=0BxY8FTVhdfNbcjNnZ1lPT3JyQ0U" TargetMode="External"/><Relationship Id="rId120" Type="http://schemas.openxmlformats.org/officeDocument/2006/relationships/hyperlink" Target="https://drive.google.com/uc?id=0BxY8FTVhdfNbelpxQjVQOVhsZWc" TargetMode="External"/><Relationship Id="rId28" Type="http://schemas.openxmlformats.org/officeDocument/2006/relationships/hyperlink" Target="https://drive.google.com/uc?id=0BxY8FTVhdfNbdWt4SkI3WmMwbFk" TargetMode="External"/><Relationship Id="rId27" Type="http://schemas.openxmlformats.org/officeDocument/2006/relationships/hyperlink" Target="https://drive.google.com/uc?id=0BxY8FTVhdfNbUFRtc28wWllFUjA" TargetMode="External"/><Relationship Id="rId125" Type="http://schemas.openxmlformats.org/officeDocument/2006/relationships/hyperlink" Target="https://drive.google.com/uc?id=0BxY8FTVhdfNba2dvMXdSNmxrRjA" TargetMode="External"/><Relationship Id="rId29" Type="http://schemas.openxmlformats.org/officeDocument/2006/relationships/hyperlink" Target="http://www.portsmouthdiocese.org.uk/images/people/bishop_philip-s.jpg" TargetMode="External"/><Relationship Id="rId124" Type="http://schemas.openxmlformats.org/officeDocument/2006/relationships/hyperlink" Target="https://drive.google.com/uc?id=0BxY8FTVhdfNbT0ZYdW5mempsbFU" TargetMode="External"/><Relationship Id="rId123" Type="http://schemas.openxmlformats.org/officeDocument/2006/relationships/hyperlink" Target="https://drive.google.com/uc?id=0BxY8FTVhdfNbclZ3ODlTYWVIZlE" TargetMode="External"/><Relationship Id="rId122" Type="http://schemas.openxmlformats.org/officeDocument/2006/relationships/hyperlink" Target="http://societyofchrist.co.uk/clients/_londyn/_upload/_foto/1358333032.jpg" TargetMode="External"/><Relationship Id="rId95" Type="http://schemas.openxmlformats.org/officeDocument/2006/relationships/hyperlink" Target="https://drive.google.com/uc?id=0BxY8FTVhdfNbVWl5dk5COVdRakU" TargetMode="External"/><Relationship Id="rId94" Type="http://schemas.openxmlformats.org/officeDocument/2006/relationships/hyperlink" Target="https://drive.google.com/uc?id=0BxY8FTVhdfNbVDlFaWw2dWxNY28" TargetMode="External"/><Relationship Id="rId97" Type="http://schemas.openxmlformats.org/officeDocument/2006/relationships/hyperlink" Target="http://www.avonstourpastoralarea.org/mypics/Fr%20Tony%20Pennicott%20RGB.jpg" TargetMode="External"/><Relationship Id="rId96" Type="http://schemas.openxmlformats.org/officeDocument/2006/relationships/hyperlink" Target="https://drive.google.com/uc?id=0BxY8FTVhdfNbZm9SckRFUkxmbDFLa1FKb3cxdXlaVmpjWUVz" TargetMode="External"/><Relationship Id="rId11" Type="http://schemas.openxmlformats.org/officeDocument/2006/relationships/hyperlink" Target="http://mgredwins.blogspot.co.uk/" TargetMode="External"/><Relationship Id="rId99" Type="http://schemas.openxmlformats.org/officeDocument/2006/relationships/hyperlink" Target="https://drive.google.com/uc?id=1lFU9XrqWjOaYb0dV3oLxIBlWBh3txXu5tA" TargetMode="External"/><Relationship Id="rId10" Type="http://schemas.openxmlformats.org/officeDocument/2006/relationships/hyperlink" Target="http://www.theanglocatholic.com/wp-content/uploads/2010/02/+E002.jpg" TargetMode="External"/><Relationship Id="rId98" Type="http://schemas.openxmlformats.org/officeDocument/2006/relationships/hyperlink" Target="https://drive.google.com/uc?id=1OIqE3-1fpZFdvVfHBxCxBT-L2Mt7kEE9Rg" TargetMode="External"/><Relationship Id="rId13" Type="http://schemas.openxmlformats.org/officeDocument/2006/relationships/hyperlink" Target="http://www.ordinariate.org.uk/organisation/clergy/17.jpg" TargetMode="External"/><Relationship Id="rId12" Type="http://schemas.openxmlformats.org/officeDocument/2006/relationships/hyperlink" Target="https://drive.google.com/uc?id=0BxY8FTVhdfNbZVNNaEFMTk8yOVU" TargetMode="External"/><Relationship Id="rId91" Type="http://schemas.openxmlformats.org/officeDocument/2006/relationships/hyperlink" Target="https://drive.google.com/uc?id=0BxY8FTVhdfNbX0xlcW40SGt3cWs" TargetMode="External"/><Relationship Id="rId90" Type="http://schemas.openxmlformats.org/officeDocument/2006/relationships/hyperlink" Target="http://www.ordinariate.org.uk/organisation/clergy/64.jpg" TargetMode="External"/><Relationship Id="rId93" Type="http://schemas.openxmlformats.org/officeDocument/2006/relationships/hyperlink" Target="http://www.avonstourpastoralarea.org/mypics/Fr%20Gerry.jpg-for-web-SMALL.jpg" TargetMode="External"/><Relationship Id="rId92" Type="http://schemas.openxmlformats.org/officeDocument/2006/relationships/hyperlink" Target="http://www.avonstourpastoralarea.org/mypics/Fr%20Paul%20Obada.JPG-for-web-small.jpg" TargetMode="External"/><Relationship Id="rId118" Type="http://schemas.openxmlformats.org/officeDocument/2006/relationships/hyperlink" Target="https://drive.google.com/uc?id=0BxY8FTVhdfNbYm9MZXFOMHZDRXhYMEZSUUFoM0pUZGNTd1VV" TargetMode="External"/><Relationship Id="rId117" Type="http://schemas.openxmlformats.org/officeDocument/2006/relationships/hyperlink" Target="https://drive.google.com/uc?id=0BxY8FTVhdfNbdk9hWF91RVBMRWs" TargetMode="External"/><Relationship Id="rId116" Type="http://schemas.openxmlformats.org/officeDocument/2006/relationships/hyperlink" Target="https://drive.google.com/uc?id=1DwQcdF0Ib4M0t9-GD7M1A-R2jRkA5qHG6A" TargetMode="External"/><Relationship Id="rId115" Type="http://schemas.openxmlformats.org/officeDocument/2006/relationships/hyperlink" Target="https://drive.google.com/uc?id=1DwQcdF0Ib4M0t9-GD7M1A-R2jRkA5qHG6A" TargetMode="External"/><Relationship Id="rId119" Type="http://schemas.openxmlformats.org/officeDocument/2006/relationships/hyperlink" Target="https://drive.google.com/uc?id=0BxY8FTVhdfNbc29UYnByem1IVnc" TargetMode="External"/><Relationship Id="rId15" Type="http://schemas.openxmlformats.org/officeDocument/2006/relationships/hyperlink" Target="https://drive.google.com/uc?id=0BxY8FTVhdfNbMkxUeFpRTnNhb1E" TargetMode="External"/><Relationship Id="rId110" Type="http://schemas.openxmlformats.org/officeDocument/2006/relationships/hyperlink" Target="https://drive.google.com/open?id=1y4DL-8gWZWd3HCydbVfgjPyRYIRu5pk9nO_h6EsM7Sg" TargetMode="External"/><Relationship Id="rId14" Type="http://schemas.openxmlformats.org/officeDocument/2006/relationships/hyperlink" Target="https://drive.google.com/uc?id=0BxY8FTVhdfNbV21SQmJqSVZzdHc" TargetMode="External"/><Relationship Id="rId17" Type="http://schemas.openxmlformats.org/officeDocument/2006/relationships/hyperlink" Target="https://drive.google.com/uc?id=0BxY8FTVhdfNbdTh3cWRTdFZlWUU" TargetMode="External"/><Relationship Id="rId16" Type="http://schemas.openxmlformats.org/officeDocument/2006/relationships/hyperlink" Target="http://www.ordinariate.org.uk/organisation/clergy/20.jpg" TargetMode="External"/><Relationship Id="rId19" Type="http://schemas.openxmlformats.org/officeDocument/2006/relationships/hyperlink" Target="https://drive.google.com/uc?id=1Dy5H5mW2gTdSro08HXGw7P7g1VASuD6_OQ" TargetMode="External"/><Relationship Id="rId114" Type="http://schemas.openxmlformats.org/officeDocument/2006/relationships/hyperlink" Target="https://drive.google.com/uc?id=1S0UPMcqb-JAdMj1lWQdqzO7FpZoPFIp-fQ" TargetMode="External"/><Relationship Id="rId18" Type="http://schemas.openxmlformats.org/officeDocument/2006/relationships/hyperlink" Target="https://drive.google.com/uc?id=0BxY8FTVhdfNbd1dWNGMzV29VaDg" TargetMode="External"/><Relationship Id="rId113" Type="http://schemas.openxmlformats.org/officeDocument/2006/relationships/hyperlink" Target="https://drive.google.com/uc?id=0BxY8FTVhdfNbX3phZWNsTXBuQmM" TargetMode="External"/><Relationship Id="rId112" Type="http://schemas.openxmlformats.org/officeDocument/2006/relationships/hyperlink" Target="http://www.ordinariate.org.uk/organisation/clergy/82.jpg" TargetMode="External"/><Relationship Id="rId111" Type="http://schemas.openxmlformats.org/officeDocument/2006/relationships/hyperlink" Target="https://drive.google.com/uc?id=0BxY8FTVhdfNbRlJZdEhNUE1jejg" TargetMode="External"/><Relationship Id="rId84" Type="http://schemas.openxmlformats.org/officeDocument/2006/relationships/hyperlink" Target="https://drive.google.com/uc?id=0BxY8FTVhdfNbZVEwNkw3Q0VYaEMtVncxNXlYRUV4Vld5Ul93" TargetMode="External"/><Relationship Id="rId83" Type="http://schemas.openxmlformats.org/officeDocument/2006/relationships/hyperlink" Target="https://drive.google.com/uc?id=124VK1sqJI4tdpN0KTfNzNei3_yYJ05uLNw" TargetMode="External"/><Relationship Id="rId86" Type="http://schemas.openxmlformats.org/officeDocument/2006/relationships/hyperlink" Target="https://drive.google.com/uc?id=0BxY8FTVhdfNbeDBjTVo2TWZoSEU" TargetMode="External"/><Relationship Id="rId85" Type="http://schemas.openxmlformats.org/officeDocument/2006/relationships/hyperlink" Target="http://m.c.lnkd.licdn.com/mpr/mpr/shrink_200_200/p/3/005/089/336/10b556d.jpg" TargetMode="External"/><Relationship Id="rId88" Type="http://schemas.openxmlformats.org/officeDocument/2006/relationships/hyperlink" Target="https://drive.google.com/uc?id=0BxY8FTVhdfNbbF9CY2tUM1haNDA" TargetMode="External"/><Relationship Id="rId87" Type="http://schemas.openxmlformats.org/officeDocument/2006/relationships/hyperlink" Target="https://drive.google.com/uc?id=0BxY8FTVhdfNbQVEzc1ZYRWNIR09pVy0yVmUzTEtzSU9xajZZ" TargetMode="External"/><Relationship Id="rId89" Type="http://schemas.openxmlformats.org/officeDocument/2006/relationships/hyperlink" Target="https://drive.google.com/uc?id=0BxY8FTVhdfNbYjZnWG1xM0pSbXM" TargetMode="External"/><Relationship Id="rId80" Type="http://schemas.openxmlformats.org/officeDocument/2006/relationships/hyperlink" Target="https://drive.google.com/uc?id=1VBcVF1EPuPN_PNGfzr1Ej9CDaH1ukftdeA" TargetMode="External"/><Relationship Id="rId82" Type="http://schemas.openxmlformats.org/officeDocument/2006/relationships/hyperlink" Target="https://drive.google.com/uc?id=1Dy5H5mW2gTdSro08HXGw7P7g1VASuD6_OQ" TargetMode="External"/><Relationship Id="rId81" Type="http://schemas.openxmlformats.org/officeDocument/2006/relationships/hyperlink" Target="https://drive.google.com/uc?id=1n8mG4x3y4qMXG9ctttUD8jjdeu05CqwBRQ" TargetMode="External"/><Relationship Id="rId1" Type="http://schemas.openxmlformats.org/officeDocument/2006/relationships/comments" Target="../comments1.xml"/><Relationship Id="rId2" Type="http://schemas.openxmlformats.org/officeDocument/2006/relationships/hyperlink" Target="https://drive.google.com/uc?id=1O8QfwCrQOYdOXUVQhhWRbdQ9z9woT2dxUg" TargetMode="External"/><Relationship Id="rId3" Type="http://schemas.openxmlformats.org/officeDocument/2006/relationships/hyperlink" Target="https://drive.google.com/uc?id=14UWsFWdjfz01jRtHzbk5WMGmqaMnaf_sWA" TargetMode="External"/><Relationship Id="rId4" Type="http://schemas.openxmlformats.org/officeDocument/2006/relationships/hyperlink" Target="https://drive.google.com/uc?id=1kNEebbhIkUuJi5Hdx6lullgMWO1KETADdg" TargetMode="External"/><Relationship Id="rId9" Type="http://schemas.openxmlformats.org/officeDocument/2006/relationships/hyperlink" Target="https://drive.google.com/uc?id=0BxY8FTVhdfNbNHlsaVdnaUF0UU0" TargetMode="External"/><Relationship Id="rId5" Type="http://schemas.openxmlformats.org/officeDocument/2006/relationships/hyperlink" Target="https://drive.google.com/uc?id=1xrCDZ3JVjVIIO2a3yfcO-rViEIua6SnPuQ" TargetMode="External"/><Relationship Id="rId6" Type="http://schemas.openxmlformats.org/officeDocument/2006/relationships/hyperlink" Target="https://drive.google.com/uc?id=18tsNS7IjNefKGsrU74xCEdfoP3LdU9dcdQ" TargetMode="External"/><Relationship Id="rId7" Type="http://schemas.openxmlformats.org/officeDocument/2006/relationships/hyperlink" Target="https://drive.google.com/uc?id=1heXUUtABdlN0mfx5E-LkurMbDMYRoko9Yw" TargetMode="External"/><Relationship Id="rId8" Type="http://schemas.openxmlformats.org/officeDocument/2006/relationships/hyperlink" Target="https://drive.google.com/uc?id=0BxY8FTVhdfNbazdGMldUc2NFYnc" TargetMode="External"/><Relationship Id="rId73" Type="http://schemas.openxmlformats.org/officeDocument/2006/relationships/hyperlink" Target="https://drive.google.com/uc?id=16QPvDPEKJPWgrD3LBh9oHsjuU6U2OxMf_w" TargetMode="External"/><Relationship Id="rId72" Type="http://schemas.openxmlformats.org/officeDocument/2006/relationships/hyperlink" Target="https://drive.google.com/uc?id=1oSdL2ckssW4XgUmx7BT_FQ2o12nIglo7uA" TargetMode="External"/><Relationship Id="rId75" Type="http://schemas.openxmlformats.org/officeDocument/2006/relationships/hyperlink" Target="http://www.ferndown.gov.uk/images/councillors/CllrPeterLucas.jpg" TargetMode="External"/><Relationship Id="rId74" Type="http://schemas.openxmlformats.org/officeDocument/2006/relationships/hyperlink" Target="https://docs.google.com/document/d/1OQJZpVVhYG4tB7KHPkeIL71V6Gqg75FQXt0LbbcpJnw/edit?usp=sharing" TargetMode="External"/><Relationship Id="rId77" Type="http://schemas.openxmlformats.org/officeDocument/2006/relationships/hyperlink" Target="https://docs.google.com/document/d/1Lec8B9gIs22mkmhYghaGOVFtWmzy44OjYqLAco_lVJI/edit?usp=sharing" TargetMode="External"/><Relationship Id="rId76" Type="http://schemas.openxmlformats.org/officeDocument/2006/relationships/hyperlink" Target="https://docs.google.com/document/d/1CS5sywRbCnaEx7gU7qIG8wimWFYUNRq6VmhDnNPeNjc/edit?usp=sharing" TargetMode="External"/><Relationship Id="rId79" Type="http://schemas.openxmlformats.org/officeDocument/2006/relationships/hyperlink" Target="https://drive.google.com/uc?id=1pYaFvW81tsGcaBf9Ki9kdcWsbHuCXOazWA" TargetMode="External"/><Relationship Id="rId78" Type="http://schemas.openxmlformats.org/officeDocument/2006/relationships/hyperlink" Target="https://drive.google.com/uc?id=14FsFZxH7x9we0Ilh32-5cWVzWGDvmRXGbQ" TargetMode="External"/><Relationship Id="rId71" Type="http://schemas.openxmlformats.org/officeDocument/2006/relationships/hyperlink" Target="http://malankaracatholicchurchuk.com/images/father.gif" TargetMode="External"/><Relationship Id="rId70" Type="http://schemas.openxmlformats.org/officeDocument/2006/relationships/hyperlink" Target="https://drive.google.com/uc?id=0BxY8FTVhdfNbMHlmMk9UWjlIX0U" TargetMode="External"/><Relationship Id="rId62" Type="http://schemas.openxmlformats.org/officeDocument/2006/relationships/hyperlink" Target="https://docs.google.com/document/d/151SbniWZlyB5daG6JYRRi1l4kRGsvNHkTK0cWgEYGGs/edit?usp=sharing" TargetMode="External"/><Relationship Id="rId61" Type="http://schemas.openxmlformats.org/officeDocument/2006/relationships/hyperlink" Target="https://docs.google.com/document/d/151SbniWZlyB5daG6JYRRi1l4kRGsvNHkTK0cWgEYGGs/edit?usp=sharing" TargetMode="External"/><Relationship Id="rId64" Type="http://schemas.openxmlformats.org/officeDocument/2006/relationships/hyperlink" Target="https://docs.google.com/document/d/1gnnt0JVxlPOiZ-avn4ilrc3UiP7N_5OBxRWhXrDDeVM/edit?usp=sharing" TargetMode="External"/><Relationship Id="rId63" Type="http://schemas.openxmlformats.org/officeDocument/2006/relationships/hyperlink" Target="https://drive.google.com/uc?id=0BxY8FTVhdfNbQnRYVmpTZWgtSE0" TargetMode="External"/><Relationship Id="rId66" Type="http://schemas.openxmlformats.org/officeDocument/2006/relationships/hyperlink" Target="https://docs.google.com/document/d/1eWzotbFCBg8fKD_N8unkMnZTrB9vP-zBP1cQyUf_rjw/edit?usp=sharing" TargetMode="External"/><Relationship Id="rId65" Type="http://schemas.openxmlformats.org/officeDocument/2006/relationships/hyperlink" Target="https://drive.google.com/uc?id=0BxY8FTVhdfNbLXU1UVZxbWdSajQ" TargetMode="External"/><Relationship Id="rId68" Type="http://schemas.openxmlformats.org/officeDocument/2006/relationships/hyperlink" Target="https://drive.google.com/uc?id=0BxY8FTVhdfNbRDh6bUFmVHk2eXM" TargetMode="External"/><Relationship Id="rId67" Type="http://schemas.openxmlformats.org/officeDocument/2006/relationships/hyperlink" Target="http://www.avonstourpastoralarea.org/mypics/Fr.%20Darryl/Fr.%20Darryl.jpg" TargetMode="External"/><Relationship Id="rId60" Type="http://schemas.openxmlformats.org/officeDocument/2006/relationships/hyperlink" Target="https://drive.google.com/uc?id=0BxY8FTVhdfNbMjE1SEVDUGJPekE" TargetMode="External"/><Relationship Id="rId69" Type="http://schemas.openxmlformats.org/officeDocument/2006/relationships/hyperlink" Target="https://drive.google.com/uc?id=0BxY8FTVhdfNbQVEzc1ZYRWNIR09pVy0yVmUzTEtzSU9xajZZ" TargetMode="External"/><Relationship Id="rId51" Type="http://schemas.openxmlformats.org/officeDocument/2006/relationships/hyperlink" Target="https://docs.google.com/document/d/1rFq10y7_asqtvL3vNkI8hDGrsJCVYHD7tJpNoPOXvM0/edit?usp=sharing" TargetMode="External"/><Relationship Id="rId50" Type="http://schemas.openxmlformats.org/officeDocument/2006/relationships/hyperlink" Target="https://drive.google.com/uc?id=0BxY8FTVhdfNba0FyQ05ocG5jNjQ" TargetMode="External"/><Relationship Id="rId53" Type="http://schemas.openxmlformats.org/officeDocument/2006/relationships/hyperlink" Target="https://drive.google.com/uc?id=0BxY8FTVhdfNbaXBob1Q5VkFwSzhrekItbDV3ZlNDcGY1OFdZ" TargetMode="External"/><Relationship Id="rId52" Type="http://schemas.openxmlformats.org/officeDocument/2006/relationships/hyperlink" Target="https://drive.google.com/uc?id=0BxY8FTVhdfNbNlZwMUN0bDFJenM" TargetMode="External"/><Relationship Id="rId55" Type="http://schemas.openxmlformats.org/officeDocument/2006/relationships/hyperlink" Target="https://drive.google.com/uc?id=1GwLvXVPx7Kpv1cLhxpMbXUxtzkP3v-TAiQ" TargetMode="External"/><Relationship Id="rId54" Type="http://schemas.openxmlformats.org/officeDocument/2006/relationships/hyperlink" Target="https://drive.google.com/uc?id=0BxY8FTVhdfNbbTUtUTV2YW4xMDgyNFZqX0c4OGgwajdQbktV" TargetMode="External"/><Relationship Id="rId57" Type="http://schemas.openxmlformats.org/officeDocument/2006/relationships/hyperlink" Target="http://www.bamendaandportsmouth.com/images/Mgr-Ron-Hishon-Chair-of-the-Diocesan-Bamenda-Committee-3.jpg" TargetMode="External"/><Relationship Id="rId56" Type="http://schemas.openxmlformats.org/officeDocument/2006/relationships/hyperlink" Target="https://drive.google.com/uc?id=13NWpWqbYSG-3NnryZEy_vaykkqY_6LloGQ" TargetMode="External"/><Relationship Id="rId59" Type="http://schemas.openxmlformats.org/officeDocument/2006/relationships/hyperlink" Target="http://corpuschristiboscombe.org.uk/wp-content/uploads/2015/03/fr-adrian-cropped.png" TargetMode="External"/><Relationship Id="rId58" Type="http://schemas.openxmlformats.org/officeDocument/2006/relationships/hyperlink" Target="https://drive.google.com/uc?id=0BxY8FTVhdfNbdk9hWF91RVBMRWs" TargetMode="External"/></Relationships>
</file>

<file path=xl/worksheets/_rels/sheet2.xml.rels><?xml version="1.0" encoding="UTF-8" standalone="yes"?><Relationships xmlns="http://schemas.openxmlformats.org/package/2006/relationships"><Relationship Id="rId11" Type="http://schemas.openxmlformats.org/officeDocument/2006/relationships/drawing" Target="../drawings/drawing2.xml"/><Relationship Id="rId10" Type="http://schemas.openxmlformats.org/officeDocument/2006/relationships/hyperlink" Target="https://docs.google.com/document/d/1nst9s0LdK0x4W9-APk5V50dtUhWoL2D_3gh2HYI1lYw/edit?usp=sharing" TargetMode="External"/><Relationship Id="rId12" Type="http://schemas.openxmlformats.org/officeDocument/2006/relationships/vmlDrawing" Target="../drawings/vmlDrawing2.vml"/><Relationship Id="rId1" Type="http://schemas.openxmlformats.org/officeDocument/2006/relationships/comments" Target="../comments2.xml"/><Relationship Id="rId2" Type="http://schemas.openxmlformats.org/officeDocument/2006/relationships/hyperlink" Target="https://drive.google.com/open?id=0BxY8FTVhdfNbaURsQ1h4b0RERHVWSjRvNmpscEJUNDluN0pN" TargetMode="External"/><Relationship Id="rId3" Type="http://schemas.openxmlformats.org/officeDocument/2006/relationships/hyperlink" Target="https://drive.google.com/open?id=0BxY8FTVhdfNbamp6aDFuNkJYNkxSdzdyVVRGZnVDck1BMXgw" TargetMode="External"/><Relationship Id="rId4" Type="http://schemas.openxmlformats.org/officeDocument/2006/relationships/hyperlink" Target="https://docs.google.com/document/d/1H84mdXopRCzq9UJuTc74_ugkrISQJtROIyl5hrQ0RAI/edit" TargetMode="External"/><Relationship Id="rId9" Type="http://schemas.openxmlformats.org/officeDocument/2006/relationships/hyperlink" Target="https://docs.google.com/document/d/19tFTwEGd23-vCFbmS9t7BqQlpNBe2GjK0YpUegbBpiA/edit?usp=sharing" TargetMode="External"/><Relationship Id="rId5" Type="http://schemas.openxmlformats.org/officeDocument/2006/relationships/hyperlink" Target="https://drive.google.com/open?id=1ecYwGLo4dU8-b7Fy85iACtCkdNE_zuYZwh8jHaXjKf4" TargetMode="External"/><Relationship Id="rId6" Type="http://schemas.openxmlformats.org/officeDocument/2006/relationships/hyperlink" Target="https://docs.google.com/document/d/1XhLfeZdjvJkfH1VvO2mIBrRU3zTI6jxc8x5IemnOPoc/edit?usp=sharing" TargetMode="External"/><Relationship Id="rId7" Type="http://schemas.openxmlformats.org/officeDocument/2006/relationships/hyperlink" Target="https://docs.google.com/document/d/1lMG7bHObB7CSO_K6vsn9kZbzVD9spHIlChiluvznUCw/edit?usp=sharing" TargetMode="External"/><Relationship Id="rId8" Type="http://schemas.openxmlformats.org/officeDocument/2006/relationships/hyperlink" Target="https://docs.google.com/document/d/1SyNnCny7ejm-idhLE08_zX0UgENlLNBUOibgvgrfIuw/edit?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drive.google.com/uc?id=0BxY8FTVhdfNbZ2pDMzh0TkNkd3M" TargetMode="External"/><Relationship Id="rId3" Type="http://schemas.openxmlformats.org/officeDocument/2006/relationships/drawing" Target="../drawings/drawing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drive.google.com/uc?id=0BxY8FTVhdfNbRWlCclBLUGd4RUk" TargetMode="External"/><Relationship Id="rId3" Type="http://schemas.openxmlformats.org/officeDocument/2006/relationships/hyperlink" Target="https://drive.google.com/open?id=1awFVvZ2zloGsiJOA9VWDgO5BR2eduQghN_3nVjs-eIY" TargetMode="External"/><Relationship Id="rId4" Type="http://schemas.openxmlformats.org/officeDocument/2006/relationships/hyperlink" Target="http://tributes.to/t/themes/tributes/cache/JTNGaSUzRHh4eHh4eCUyRm1lZGlhJTJGMjAxNSUyRjA1JTJGS0lMTEVFTi1OYXRhbGllLnBuZyUyNmN3JTNEMjY3JTI2aCUzRDIw.png" TargetMode="External"/><Relationship Id="rId5" Type="http://schemas.openxmlformats.org/officeDocument/2006/relationships/hyperlink" Target="http://tributes.harrytomes.com/natalie-louise-killeen/" TargetMode="External"/><Relationship Id="rId6" Type="http://schemas.openxmlformats.org/officeDocument/2006/relationships/drawing" Target="../drawings/drawing7.xml"/><Relationship Id="rId7"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9.xml"/><Relationship Id="rId3"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40" Type="http://schemas.openxmlformats.org/officeDocument/2006/relationships/hyperlink" Target="https://drive.google.com/uc?id=0BxY8FTVhdfNbei1MQjZzbkhiQ2c" TargetMode="External"/><Relationship Id="rId42" Type="http://schemas.openxmlformats.org/officeDocument/2006/relationships/hyperlink" Target="http://www.syromalabarchurchuk.org/" TargetMode="External"/><Relationship Id="rId41" Type="http://schemas.openxmlformats.org/officeDocument/2006/relationships/hyperlink" Target="http://www.dominicansistersofstjoseph.org/contact/" TargetMode="External"/><Relationship Id="rId44" Type="http://schemas.openxmlformats.org/officeDocument/2006/relationships/drawing" Target="../drawings/drawing11.xml"/><Relationship Id="rId43" Type="http://schemas.openxmlformats.org/officeDocument/2006/relationships/hyperlink" Target="http://malankaracatholicchurchuk.com/chaplan-coordinator.html" TargetMode="External"/><Relationship Id="rId45" Type="http://schemas.openxmlformats.org/officeDocument/2006/relationships/vmlDrawing" Target="../drawings/vmlDrawing9.vml"/><Relationship Id="rId31" Type="http://schemas.openxmlformats.org/officeDocument/2006/relationships/hyperlink" Target="http://www.st-catherines-wimborne.co.uk/" TargetMode="External"/><Relationship Id="rId30" Type="http://schemas.openxmlformats.org/officeDocument/2006/relationships/hyperlink" Target="http://www.ourlady-starofthesea.com/" TargetMode="External"/><Relationship Id="rId33" Type="http://schemas.openxmlformats.org/officeDocument/2006/relationships/hyperlink" Target="http://www.rbch.nhs.uk/assets/templates/rbch/documents/about_the_trust/maps/christchurch_hospital.pdf" TargetMode="External"/><Relationship Id="rId32" Type="http://schemas.openxmlformats.org/officeDocument/2006/relationships/hyperlink" Target="http://newsite.purbeckcatholic.org.uk/" TargetMode="External"/><Relationship Id="rId35" Type="http://schemas.openxmlformats.org/officeDocument/2006/relationships/hyperlink" Target="http://www.ordinariate.org.uk/" TargetMode="External"/><Relationship Id="rId34" Type="http://schemas.openxmlformats.org/officeDocument/2006/relationships/hyperlink" Target="http://www.avonstourpastoralarea.org/" TargetMode="External"/><Relationship Id="rId37" Type="http://schemas.openxmlformats.org/officeDocument/2006/relationships/hyperlink" Target="http://care-south.co.uk" TargetMode="External"/><Relationship Id="rId36" Type="http://schemas.openxmlformats.org/officeDocument/2006/relationships/hyperlink" Target="http://www.ferndown.gov.uk/council/councillors.asp?id=14" TargetMode="External"/><Relationship Id="rId39" Type="http://schemas.openxmlformats.org/officeDocument/2006/relationships/hyperlink" Target="https://goo.gl/maps/arKwghbThVL2" TargetMode="External"/><Relationship Id="rId38" Type="http://schemas.openxmlformats.org/officeDocument/2006/relationships/hyperlink" Target="http://Hannah-Levy-house-trust.co.uk/" TargetMode="External"/><Relationship Id="rId20" Type="http://schemas.openxmlformats.org/officeDocument/2006/relationships/hyperlink" Target="http://www.nfwp.org.uk/totton-1/" TargetMode="External"/><Relationship Id="rId22" Type="http://schemas.openxmlformats.org/officeDocument/2006/relationships/hyperlink" Target="http://www.plymouth-diocese.org.uk/index.php/22-churches/124-bournemouth-our-lady-of-victories-and-st-bernadette" TargetMode="External"/><Relationship Id="rId21" Type="http://schemas.openxmlformats.org/officeDocument/2006/relationships/hyperlink" Target="http://www.watersidecatholics.org.uk/" TargetMode="External"/><Relationship Id="rId24" Type="http://schemas.openxmlformats.org/officeDocument/2006/relationships/hyperlink" Target="http://www.holytrinitycatholicchurchdorchester.org.uk/english/whoswho.php" TargetMode="External"/><Relationship Id="rId23" Type="http://schemas.openxmlformats.org/officeDocument/2006/relationships/hyperlink" Target="http://www.plymouth-diocese.org.uk/index.php/22-churches/125-bournemouth-kinson-christ-the-king" TargetMode="External"/><Relationship Id="rId26" Type="http://schemas.openxmlformats.org/officeDocument/2006/relationships/hyperlink" Target="http://www.stjosephspoole.org.uk/public/index.php" TargetMode="External"/><Relationship Id="rId25" Type="http://schemas.openxmlformats.org/officeDocument/2006/relationships/hyperlink" Target="http://www.stmaryspoole.org.uk/public/index.php" TargetMode="External"/><Relationship Id="rId28" Type="http://schemas.openxmlformats.org/officeDocument/2006/relationships/hyperlink" Target="http://newsite.purbeckcatholic.org.uk/" TargetMode="External"/><Relationship Id="rId27" Type="http://schemas.openxmlformats.org/officeDocument/2006/relationships/hyperlink" Target="http://www.stjosephspoole.org.uk/public/index.php" TargetMode="External"/><Relationship Id="rId29" Type="http://schemas.openxmlformats.org/officeDocument/2006/relationships/hyperlink" Target="http://newsite.purbeckcatholic.org.uk/" TargetMode="External"/><Relationship Id="rId11" Type="http://schemas.openxmlformats.org/officeDocument/2006/relationships/hyperlink" Target="http://corpuschristiboscombe.org.uk/" TargetMode="External"/><Relationship Id="rId10" Type="http://schemas.openxmlformats.org/officeDocument/2006/relationships/hyperlink" Target="http://st.thomasmorechurch.org.uk" TargetMode="External"/><Relationship Id="rId13" Type="http://schemas.openxmlformats.org/officeDocument/2006/relationships/hyperlink" Target="http://www.annunciation-stedmundcampion.co.uk/" TargetMode="External"/><Relationship Id="rId12" Type="http://schemas.openxmlformats.org/officeDocument/2006/relationships/hyperlink" Target="http://www.sac-heart.org/" TargetMode="External"/><Relationship Id="rId15" Type="http://schemas.openxmlformats.org/officeDocument/2006/relationships/hyperlink" Target="http://catholicwestbourne.org" TargetMode="External"/><Relationship Id="rId14" Type="http://schemas.openxmlformats.org/officeDocument/2006/relationships/hyperlink" Target="http://www.westmoors-pc.gov.uk/West-Moors-PC/UserFiles/Images/CommunityLife/stanthony04_small.jpg" TargetMode="External"/><Relationship Id="rId17" Type="http://schemas.openxmlformats.org/officeDocument/2006/relationships/hyperlink" Target="http://lymrcchurch.blogspot.co.uk/" TargetMode="External"/><Relationship Id="rId16" Type="http://schemas.openxmlformats.org/officeDocument/2006/relationships/hyperlink" Target="http://www.nfwp.org.uk/brockenhurst/" TargetMode="External"/><Relationship Id="rId19" Type="http://schemas.openxmlformats.org/officeDocument/2006/relationships/hyperlink" Target="http://www.ollcatholicchurch.co.uk/" TargetMode="External"/><Relationship Id="rId18" Type="http://schemas.openxmlformats.org/officeDocument/2006/relationships/hyperlink" Target="http://www.nfwp.org.uk/milford-on-sea-1/" TargetMode="External"/><Relationship Id="rId1" Type="http://schemas.openxmlformats.org/officeDocument/2006/relationships/comments" Target="../comments9.xml"/><Relationship Id="rId2" Type="http://schemas.openxmlformats.org/officeDocument/2006/relationships/hyperlink" Target="http://www.portsmouthcatholiccathedral.org.uk/" TargetMode="External"/><Relationship Id="rId3" Type="http://schemas.openxmlformats.org/officeDocument/2006/relationships/hyperlink" Target="http://www.woodlandburialground.co.uk/" TargetMode="External"/><Relationship Id="rId4" Type="http://schemas.openxmlformats.org/officeDocument/2006/relationships/hyperlink" Target="http://www.rbch.nhs.uk/assets/templates/rbch/documents/about_the_trust/maps/bournemouth_hospital.pdf" TargetMode="External"/><Relationship Id="rId9" Type="http://schemas.openxmlformats.org/officeDocument/2006/relationships/hyperlink" Target="http://www.stjosephscentrechristchurch.org.uk" TargetMode="External"/><Relationship Id="rId5" Type="http://schemas.openxmlformats.org/officeDocument/2006/relationships/hyperlink" Target="http://www.rbch.nhs.uk/patients_visitors/hospital_facilities/chaplaincy.php" TargetMode="External"/><Relationship Id="rId6" Type="http://schemas.openxmlformats.org/officeDocument/2006/relationships/hyperlink" Target="http://www.rbch.nhs.uk/assets/templates/rbch/documents/about_the_trust/maps/bournemouth_hospital.pdf" TargetMode="External"/><Relationship Id="rId7" Type="http://schemas.openxmlformats.org/officeDocument/2006/relationships/hyperlink" Target="http://www.rbch.nhs.uk/patients_visitors/hospital_facilities/chaplaincy.php" TargetMode="External"/><Relationship Id="rId8" Type="http://schemas.openxmlformats.org/officeDocument/2006/relationships/hyperlink" Target="http://www.portsmouthdiocese.org.uk/directory/organisation/1095.htm"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5.xml"/><Relationship Id="rId3"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8.xml"/><Relationship Id="rId3"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23.xml"/><Relationship Id="rId3" Type="http://schemas.openxmlformats.org/officeDocument/2006/relationships/vmlDrawing" Target="../drawings/vmlDrawing12.v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20" Type="http://schemas.openxmlformats.org/officeDocument/2006/relationships/hyperlink" Target="http://st.thomasmorechurch.org.uk/wp-admin/post-new.php" TargetMode="External"/><Relationship Id="rId22" Type="http://schemas.openxmlformats.org/officeDocument/2006/relationships/hyperlink" Target="https://drive.google.com/open?id=0BxY8FTVhdfNbaVdNZGY5YjBQQ1U" TargetMode="External"/><Relationship Id="rId21" Type="http://schemas.openxmlformats.org/officeDocument/2006/relationships/hyperlink" Target="http://www.portsmouthdiocese.org.uk/directory/figures_specialcollections.php" TargetMode="External"/><Relationship Id="rId24" Type="http://schemas.openxmlformats.org/officeDocument/2006/relationships/hyperlink" Target="http://www.royalmail.com/sites/default/files/docs/pdf/programmers_guide_edition_7_v5.pdf" TargetMode="External"/><Relationship Id="rId23" Type="http://schemas.openxmlformats.org/officeDocument/2006/relationships/hyperlink" Target="https://drive.google.com/open?id=0BxY8FTVhdfNbUDd5V0Jmb3JaM00" TargetMode="External"/><Relationship Id="rId26" Type="http://schemas.openxmlformats.org/officeDocument/2006/relationships/drawing" Target="../drawings/drawing26.xml"/><Relationship Id="rId25" Type="http://schemas.openxmlformats.org/officeDocument/2006/relationships/hyperlink" Target="https://tools.ietf.org/html/rfc6350" TargetMode="External"/><Relationship Id="rId11" Type="http://schemas.openxmlformats.org/officeDocument/2006/relationships/hyperlink" Target="https://www.ietf.org/rfc/rfc2445" TargetMode="External"/><Relationship Id="rId10" Type="http://schemas.openxmlformats.org/officeDocument/2006/relationships/hyperlink" Target="https://upload.wikimedia.org/wikipedia/commons/c/c0/ICalendarSpecification.png" TargetMode="External"/><Relationship Id="rId13" Type="http://schemas.openxmlformats.org/officeDocument/2006/relationships/hyperlink" Target="http://www.liturgyoffice.org.uk/Resources/GIRM/Documents/CTM.pdf" TargetMode="External"/><Relationship Id="rId12" Type="http://schemas.openxmlformats.org/officeDocument/2006/relationships/hyperlink" Target="https://en.wikipedia.org/wiki/VCard" TargetMode="External"/><Relationship Id="rId15" Type="http://schemas.openxmlformats.org/officeDocument/2006/relationships/hyperlink" Target="http://www.universalis.com/Europe.England.Ordinariate/calendar.htm?year=2016&amp;submit=View" TargetMode="External"/><Relationship Id="rId14" Type="http://schemas.openxmlformats.org/officeDocument/2006/relationships/hyperlink" Target="http://www.liturgyoffice.org.uk/Resources/GIRM/Documents/GIRM.pdf" TargetMode="External"/><Relationship Id="rId17" Type="http://schemas.openxmlformats.org/officeDocument/2006/relationships/hyperlink" Target="http://wwwmigrate.usccb.org/bible/readings" TargetMode="External"/><Relationship Id="rId16" Type="http://schemas.openxmlformats.org/officeDocument/2006/relationships/hyperlink" Target="http://www.universalis.com/Europe.England.Postmouth/calendar.htm?year=2016&amp;submit=View" TargetMode="External"/><Relationship Id="rId19" Type="http://schemas.openxmlformats.org/officeDocument/2006/relationships/hyperlink" Target="https://drive.google.com/folderview?id=0BxY8FTVhdfNbN2RfSjFBMDVoY3c&amp;usp=sharing" TargetMode="External"/><Relationship Id="rId18" Type="http://schemas.openxmlformats.org/officeDocument/2006/relationships/hyperlink" Target="https://drive.google.com/open?id=0BxY8FTVhdfNbTzRiQ0tmRGRMSFE" TargetMode="External"/><Relationship Id="rId1" Type="http://schemas.openxmlformats.org/officeDocument/2006/relationships/hyperlink" Target="http://www.vatican.va/archive/ENG1104/__P2Y.HTM" TargetMode="External"/><Relationship Id="rId2" Type="http://schemas.openxmlformats.org/officeDocument/2006/relationships/hyperlink" Target="http://www.vatican.va/archive/ENG1104/__P2U.HTM" TargetMode="External"/><Relationship Id="rId3" Type="http://schemas.openxmlformats.org/officeDocument/2006/relationships/hyperlink" Target="http://www.vatican.va/archive/ENG1104/__P3Y.HTM" TargetMode="External"/><Relationship Id="rId4" Type="http://schemas.openxmlformats.org/officeDocument/2006/relationships/hyperlink" Target="http://www.vatican.va/archive/ENG1104/__P41.HTM" TargetMode="External"/><Relationship Id="rId9" Type="http://schemas.openxmlformats.org/officeDocument/2006/relationships/hyperlink" Target="https://drive.google.com/file/d/0BxY8FTVhdfNbdnNCN0RwLWlhZFk/view?usp=sharing" TargetMode="External"/><Relationship Id="rId5" Type="http://schemas.openxmlformats.org/officeDocument/2006/relationships/hyperlink" Target="https://www.churchofengland.org/media/41132/mvcollects374-523.pdf" TargetMode="External"/><Relationship Id="rId6" Type="http://schemas.openxmlformats.org/officeDocument/2006/relationships/hyperlink" Target="https://drive.google.com/open?id=0BxY8FTVhdfNbMzRCYWlPbmE5M1U" TargetMode="External"/><Relationship Id="rId7" Type="http://schemas.openxmlformats.org/officeDocument/2006/relationships/hyperlink" Target="http://www.rcsjw.org.uk/pastoralcare/marriage-papers.pdf" TargetMode="External"/><Relationship Id="rId8" Type="http://schemas.openxmlformats.org/officeDocument/2006/relationships/hyperlink" Target="https://drive.google.com/open?id=0BxY8FTVhdfNbdENYSHlqNERmanM" TargetMode="Externa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28.xml"/><Relationship Id="rId3" Type="http://schemas.openxmlformats.org/officeDocument/2006/relationships/vmlDrawing" Target="../drawings/vmlDrawing13.v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392" Type="http://schemas.openxmlformats.org/officeDocument/2006/relationships/hyperlink" Target="http://ehymnbook.org/CMMS/hymnSong.php?id=pd25415" TargetMode="External"/><Relationship Id="rId391" Type="http://schemas.openxmlformats.org/officeDocument/2006/relationships/hyperlink" Target="http://ehymnbook.org/CMMS/hymnSong.php?id=pd25413" TargetMode="External"/><Relationship Id="rId390" Type="http://schemas.openxmlformats.org/officeDocument/2006/relationships/hyperlink" Target="http://ehymnbook.org/CMMS/hymnSong.php?id=pd25412" TargetMode="External"/><Relationship Id="rId1" Type="http://schemas.openxmlformats.org/officeDocument/2006/relationships/hyperlink" Target="http://ehymnbook.org/CMMS/hymnSong.php?id=pd25181" TargetMode="External"/><Relationship Id="rId2" Type="http://schemas.openxmlformats.org/officeDocument/2006/relationships/hyperlink" Target="http://ehymnbook.org/CMMS/hymnSong.php?id=pd04591" TargetMode="External"/><Relationship Id="rId3" Type="http://schemas.openxmlformats.org/officeDocument/2006/relationships/hyperlink" Target="http://ehymnbook.org/CMMS/hymnSong.php?id=pd24713" TargetMode="External"/><Relationship Id="rId4" Type="http://schemas.openxmlformats.org/officeDocument/2006/relationships/hyperlink" Target="http://ehymnbook.org/CMMS/hymnSong.php?id=pd25183" TargetMode="External"/><Relationship Id="rId9" Type="http://schemas.openxmlformats.org/officeDocument/2006/relationships/hyperlink" Target="http://ehymnbook.org/CMMS/hymnSong.php?id=pd09276" TargetMode="External"/><Relationship Id="rId385" Type="http://schemas.openxmlformats.org/officeDocument/2006/relationships/hyperlink" Target="http://ehymnbook.org/CMMS/hymnSong.php?id=pd25407" TargetMode="External"/><Relationship Id="rId384" Type="http://schemas.openxmlformats.org/officeDocument/2006/relationships/hyperlink" Target="http://ehymnbook.org/CMMS/hymnSong.php?id=pd25406" TargetMode="External"/><Relationship Id="rId383" Type="http://schemas.openxmlformats.org/officeDocument/2006/relationships/hyperlink" Target="http://ehymnbook.org/CMMS/hymnSong.php?id=pd25405" TargetMode="External"/><Relationship Id="rId382" Type="http://schemas.openxmlformats.org/officeDocument/2006/relationships/hyperlink" Target="http://ehymnbook.org/CMMS/hymnSong.php?id=pd25404" TargetMode="External"/><Relationship Id="rId5" Type="http://schemas.openxmlformats.org/officeDocument/2006/relationships/hyperlink" Target="http://ehymnbook.org/CMMS/hymnSong.php?id=pd23821" TargetMode="External"/><Relationship Id="rId389" Type="http://schemas.openxmlformats.org/officeDocument/2006/relationships/hyperlink" Target="http://ehymnbook.org/CMMS/hymnSong.php?id=pd25411" TargetMode="External"/><Relationship Id="rId6" Type="http://schemas.openxmlformats.org/officeDocument/2006/relationships/hyperlink" Target="http://ehymnbook.org/CMMS/hymnSong.php?id=pd16700" TargetMode="External"/><Relationship Id="rId388" Type="http://schemas.openxmlformats.org/officeDocument/2006/relationships/hyperlink" Target="http://ehymnbook.org/CMMS/hymnSong.php?id=pd25410" TargetMode="External"/><Relationship Id="rId7" Type="http://schemas.openxmlformats.org/officeDocument/2006/relationships/hyperlink" Target="http://ehymnbook.org/CMMS/hymnSong.php?id=pd16706" TargetMode="External"/><Relationship Id="rId387" Type="http://schemas.openxmlformats.org/officeDocument/2006/relationships/hyperlink" Target="http://ehymnbook.org/CMMS/hymnSong.php?id=pd25409" TargetMode="External"/><Relationship Id="rId8" Type="http://schemas.openxmlformats.org/officeDocument/2006/relationships/hyperlink" Target="http://ehymnbook.org/CMMS/hymnSong.php?id=pd25184" TargetMode="External"/><Relationship Id="rId386" Type="http://schemas.openxmlformats.org/officeDocument/2006/relationships/hyperlink" Target="http://ehymnbook.org/CMMS/hymnSong.php?id=pd25408" TargetMode="External"/><Relationship Id="rId381" Type="http://schemas.openxmlformats.org/officeDocument/2006/relationships/hyperlink" Target="http://ehymnbook.org/CMMS/hymnSong.php?id=pd25403" TargetMode="External"/><Relationship Id="rId380" Type="http://schemas.openxmlformats.org/officeDocument/2006/relationships/hyperlink" Target="http://ehymnbook.org/CMMS/hymnSong.php?id=pd25402" TargetMode="External"/><Relationship Id="rId379" Type="http://schemas.openxmlformats.org/officeDocument/2006/relationships/hyperlink" Target="http://ehymnbook.org/CMMS/hymnSong.php?id=pd25401" TargetMode="External"/><Relationship Id="rId374" Type="http://schemas.openxmlformats.org/officeDocument/2006/relationships/hyperlink" Target="http://ehymnbook.org/CMMS/hymnSong.php?id=pd25395" TargetMode="External"/><Relationship Id="rId373" Type="http://schemas.openxmlformats.org/officeDocument/2006/relationships/hyperlink" Target="http://ehymnbook.org/CMMS/hymnSong.php?id=pd25394" TargetMode="External"/><Relationship Id="rId372" Type="http://schemas.openxmlformats.org/officeDocument/2006/relationships/hyperlink" Target="http://ehymnbook.org/CMMS/hymnSong.php?id=pd14381" TargetMode="External"/><Relationship Id="rId371" Type="http://schemas.openxmlformats.org/officeDocument/2006/relationships/hyperlink" Target="http://ehymnbook.org/CMMS/hymnSong.php?id=pd25393" TargetMode="External"/><Relationship Id="rId378" Type="http://schemas.openxmlformats.org/officeDocument/2006/relationships/hyperlink" Target="http://ehymnbook.org/CMMS/hymnSong.php?id=pd25400" TargetMode="External"/><Relationship Id="rId377" Type="http://schemas.openxmlformats.org/officeDocument/2006/relationships/hyperlink" Target="http://ehymnbook.org/CMMS/hymnSong.php?id=pd25399" TargetMode="External"/><Relationship Id="rId376" Type="http://schemas.openxmlformats.org/officeDocument/2006/relationships/hyperlink" Target="http://ehymnbook.org/CMMS/hymnSong.php?id=pd25398" TargetMode="External"/><Relationship Id="rId375" Type="http://schemas.openxmlformats.org/officeDocument/2006/relationships/hyperlink" Target="http://ehymnbook.org/CMMS/hymnSong.php?id=pd25397" TargetMode="External"/><Relationship Id="rId396" Type="http://schemas.openxmlformats.org/officeDocument/2006/relationships/hyperlink" Target="http://ehymnbook.org/CMMS/hymnSong.php?id=pd25419" TargetMode="External"/><Relationship Id="rId395" Type="http://schemas.openxmlformats.org/officeDocument/2006/relationships/hyperlink" Target="http://ehymnbook.org/CMMS/hymnSong.php?id=pd25418" TargetMode="External"/><Relationship Id="rId394" Type="http://schemas.openxmlformats.org/officeDocument/2006/relationships/hyperlink" Target="http://ehymnbook.org/CMMS/hymnSong.php?id=pd25417" TargetMode="External"/><Relationship Id="rId393" Type="http://schemas.openxmlformats.org/officeDocument/2006/relationships/hyperlink" Target="http://ehymnbook.org/CMMS/hymnSong.php?id=pd25416" TargetMode="External"/><Relationship Id="rId399" Type="http://schemas.openxmlformats.org/officeDocument/2006/relationships/hyperlink" Target="http://ehymnbook.org/CMMS/hymnSong.php?id=pd25422" TargetMode="External"/><Relationship Id="rId398" Type="http://schemas.openxmlformats.org/officeDocument/2006/relationships/hyperlink" Target="http://ehymnbook.org/CMMS/hymnSong.php?id=pd25421" TargetMode="External"/><Relationship Id="rId397" Type="http://schemas.openxmlformats.org/officeDocument/2006/relationships/hyperlink" Target="http://ehymnbook.org/CMMS/hymnSong.php?id=pd25420" TargetMode="External"/><Relationship Id="rId1730" Type="http://schemas.openxmlformats.org/officeDocument/2006/relationships/hyperlink" Target="http://ehymnbook.org/CMMS/hymnSong.php?id=pd03358" TargetMode="External"/><Relationship Id="rId1731" Type="http://schemas.openxmlformats.org/officeDocument/2006/relationships/hyperlink" Target="http://ehymnbook.org/CMMS/hymnSong.php?id=pd03377" TargetMode="External"/><Relationship Id="rId1732" Type="http://schemas.openxmlformats.org/officeDocument/2006/relationships/hyperlink" Target="http://ehymnbook.org/CMMS/hymnSong.php?id=pd09042" TargetMode="External"/><Relationship Id="rId1733" Type="http://schemas.openxmlformats.org/officeDocument/2006/relationships/hyperlink" Target="http://ehymnbook.org/CMMS/hymnSong.php?id=pd00847" TargetMode="External"/><Relationship Id="rId1734" Type="http://schemas.openxmlformats.org/officeDocument/2006/relationships/hyperlink" Target="http://ehymnbook.org/CMMS/hymnSong.php?id=pd09584" TargetMode="External"/><Relationship Id="rId1735" Type="http://schemas.openxmlformats.org/officeDocument/2006/relationships/hyperlink" Target="http://ehymnbook.org/CMMS/hymnSong.php?id=pd02168" TargetMode="External"/><Relationship Id="rId1736" Type="http://schemas.openxmlformats.org/officeDocument/2006/relationships/hyperlink" Target="http://ehymnbook.org/CMMS/hymnSong.php?id=pd09598" TargetMode="External"/><Relationship Id="rId1737" Type="http://schemas.openxmlformats.org/officeDocument/2006/relationships/hyperlink" Target="http://ehymnbook.org/CMMS/hymnSong.php?id=pd05514" TargetMode="External"/><Relationship Id="rId1738" Type="http://schemas.openxmlformats.org/officeDocument/2006/relationships/hyperlink" Target="http://ehymnbook.org/CMMS/hymnSong.php?id=pd03618" TargetMode="External"/><Relationship Id="rId1739" Type="http://schemas.openxmlformats.org/officeDocument/2006/relationships/hyperlink" Target="http://ehymnbook.org/CMMS/hymnSong.php?id=pd05532" TargetMode="External"/><Relationship Id="rId1720" Type="http://schemas.openxmlformats.org/officeDocument/2006/relationships/hyperlink" Target="http://ehymnbook.org/CMMS/hymnSong.php?id=pd03631" TargetMode="External"/><Relationship Id="rId1721" Type="http://schemas.openxmlformats.org/officeDocument/2006/relationships/hyperlink" Target="http://ehymnbook.org/CMMS/hymnSong.php?id=pd03847" TargetMode="External"/><Relationship Id="rId1722" Type="http://schemas.openxmlformats.org/officeDocument/2006/relationships/hyperlink" Target="http://ehymnbook.org/CMMS/hymnSong.php?id=pd03375" TargetMode="External"/><Relationship Id="rId1723" Type="http://schemas.openxmlformats.org/officeDocument/2006/relationships/hyperlink" Target="http://ehymnbook.org/CMMS/hymnSong.php?id=pd01772" TargetMode="External"/><Relationship Id="rId1724" Type="http://schemas.openxmlformats.org/officeDocument/2006/relationships/hyperlink" Target="http://ehymnbook.org/CMMS/hymnSong.php?id=pd06673" TargetMode="External"/><Relationship Id="rId1725" Type="http://schemas.openxmlformats.org/officeDocument/2006/relationships/hyperlink" Target="http://ehymnbook.org/CMMS/hymnSong.php?id=pd00827" TargetMode="External"/><Relationship Id="rId1726" Type="http://schemas.openxmlformats.org/officeDocument/2006/relationships/hyperlink" Target="http://ehymnbook.org/CMMS/hymnSong.php?id=pd08962" TargetMode="External"/><Relationship Id="rId1727" Type="http://schemas.openxmlformats.org/officeDocument/2006/relationships/hyperlink" Target="http://ehymnbook.org/CMMS/hymnSong.php?id=pd08966" TargetMode="External"/><Relationship Id="rId1728" Type="http://schemas.openxmlformats.org/officeDocument/2006/relationships/hyperlink" Target="http://ehymnbook.org/CMMS/hymnSong.php?id=pd00031" TargetMode="External"/><Relationship Id="rId1729" Type="http://schemas.openxmlformats.org/officeDocument/2006/relationships/hyperlink" Target="http://ehymnbook.org/CMMS/hymnSong.php?id=pd04001" TargetMode="External"/><Relationship Id="rId1752" Type="http://schemas.openxmlformats.org/officeDocument/2006/relationships/hyperlink" Target="http://ehymnbook.org/CMMS/hymnSong.php?id=pd00019" TargetMode="External"/><Relationship Id="rId1753" Type="http://schemas.openxmlformats.org/officeDocument/2006/relationships/hyperlink" Target="http://ehymnbook.org/CMMS/hymnSong.php?id=pd06006" TargetMode="External"/><Relationship Id="rId1754" Type="http://schemas.openxmlformats.org/officeDocument/2006/relationships/hyperlink" Target="http://ehymnbook.org/CMMS/hymnSong.php?id=pd06011" TargetMode="External"/><Relationship Id="rId1755" Type="http://schemas.openxmlformats.org/officeDocument/2006/relationships/hyperlink" Target="http://ehymnbook.org/CMMS/hymnSong.php?id=pd03715" TargetMode="External"/><Relationship Id="rId1756" Type="http://schemas.openxmlformats.org/officeDocument/2006/relationships/hyperlink" Target="http://ehymnbook.org/CMMS/hymnSong.php?id=pd06607" TargetMode="External"/><Relationship Id="rId1757" Type="http://schemas.openxmlformats.org/officeDocument/2006/relationships/hyperlink" Target="http://ehymnbook.org/CMMS/hymnSong.php?id=pd01016" TargetMode="External"/><Relationship Id="rId1758" Type="http://schemas.openxmlformats.org/officeDocument/2006/relationships/hyperlink" Target="http://ehymnbook.org/CMMS/hymnSong.php?id=pd06151" TargetMode="External"/><Relationship Id="rId1759" Type="http://schemas.openxmlformats.org/officeDocument/2006/relationships/hyperlink" Target="http://ehymnbook.org/CMMS/hymnSong.php?id=pd04012" TargetMode="External"/><Relationship Id="rId808" Type="http://schemas.openxmlformats.org/officeDocument/2006/relationships/hyperlink" Target="http://ehymnbook.org/CMMS/hymnSong.php?id=pd10034" TargetMode="External"/><Relationship Id="rId807" Type="http://schemas.openxmlformats.org/officeDocument/2006/relationships/hyperlink" Target="http://ehymnbook.org/CMMS/hymnSong.php?id=pd03224" TargetMode="External"/><Relationship Id="rId806" Type="http://schemas.openxmlformats.org/officeDocument/2006/relationships/hyperlink" Target="http://ehymnbook.org/CMMS/hymnSong.php?id=pd14933" TargetMode="External"/><Relationship Id="rId805" Type="http://schemas.openxmlformats.org/officeDocument/2006/relationships/hyperlink" Target="http://ehymnbook.org/CMMS/hymnSong.php?id=pd00565" TargetMode="External"/><Relationship Id="rId809" Type="http://schemas.openxmlformats.org/officeDocument/2006/relationships/hyperlink" Target="http://ehymnbook.org/CMMS/hymnSong.php?id=pd00099" TargetMode="External"/><Relationship Id="rId800" Type="http://schemas.openxmlformats.org/officeDocument/2006/relationships/hyperlink" Target="http://ehymnbook.org/CMMS/hymnSong.php?id=pd04393" TargetMode="External"/><Relationship Id="rId804" Type="http://schemas.openxmlformats.org/officeDocument/2006/relationships/hyperlink" Target="http://ehymnbook.org/CMMS/hymnSong.php?id=pd10093" TargetMode="External"/><Relationship Id="rId803" Type="http://schemas.openxmlformats.org/officeDocument/2006/relationships/hyperlink" Target="http://ehymnbook.org/CMMS/hymnSong.php?id=pd07555" TargetMode="External"/><Relationship Id="rId802" Type="http://schemas.openxmlformats.org/officeDocument/2006/relationships/hyperlink" Target="http://ehymnbook.org/CMMS/hymnSong.php?id=pd05330" TargetMode="External"/><Relationship Id="rId801" Type="http://schemas.openxmlformats.org/officeDocument/2006/relationships/hyperlink" Target="http://ehymnbook.org/CMMS/hymnSong.php?id=pd07301" TargetMode="External"/><Relationship Id="rId1750" Type="http://schemas.openxmlformats.org/officeDocument/2006/relationships/hyperlink" Target="http://ehymnbook.org/CMMS/hymnSong.php?id=pd05961" TargetMode="External"/><Relationship Id="rId1751" Type="http://schemas.openxmlformats.org/officeDocument/2006/relationships/hyperlink" Target="http://ehymnbook.org/CMMS/hymnSong.php?id=pd01711" TargetMode="External"/><Relationship Id="rId1741" Type="http://schemas.openxmlformats.org/officeDocument/2006/relationships/hyperlink" Target="http://ehymnbook.org/CMMS/hymnSong.php?id=pd00002" TargetMode="External"/><Relationship Id="rId1742" Type="http://schemas.openxmlformats.org/officeDocument/2006/relationships/hyperlink" Target="http://ehymnbook.org/CMMS/hymnSong.php?id=pd03655" TargetMode="External"/><Relationship Id="rId1743" Type="http://schemas.openxmlformats.org/officeDocument/2006/relationships/hyperlink" Target="http://ehymnbook.org/CMMS/hymnSong.php?id=pd09627" TargetMode="External"/><Relationship Id="rId1744" Type="http://schemas.openxmlformats.org/officeDocument/2006/relationships/hyperlink" Target="http://ehymnbook.org/CMMS/hymnSong.php?id=pd03515" TargetMode="External"/><Relationship Id="rId1745" Type="http://schemas.openxmlformats.org/officeDocument/2006/relationships/hyperlink" Target="http://ehymnbook.org/CMMS/hymnSong.php?id=pd00201" TargetMode="External"/><Relationship Id="rId1746" Type="http://schemas.openxmlformats.org/officeDocument/2006/relationships/hyperlink" Target="http://ehymnbook.org/CMMS/hymnSong.php?id=pd05768" TargetMode="External"/><Relationship Id="rId1747" Type="http://schemas.openxmlformats.org/officeDocument/2006/relationships/hyperlink" Target="http://ehymnbook.org/CMMS/hymnSong.php?id=pd09646" TargetMode="External"/><Relationship Id="rId1748" Type="http://schemas.openxmlformats.org/officeDocument/2006/relationships/hyperlink" Target="http://ehymnbook.org/CMMS/hymnSong.php?id=pd01326" TargetMode="External"/><Relationship Id="rId1749" Type="http://schemas.openxmlformats.org/officeDocument/2006/relationships/hyperlink" Target="http://ehymnbook.org/CMMS/hymnSong.php?id=pd09661" TargetMode="External"/><Relationship Id="rId1740" Type="http://schemas.openxmlformats.org/officeDocument/2006/relationships/hyperlink" Target="http://ehymnbook.org/CMMS/hymnSong.php?id=pd05532" TargetMode="External"/><Relationship Id="rId1710" Type="http://schemas.openxmlformats.org/officeDocument/2006/relationships/hyperlink" Target="http://ehymnbook.org/CMMS/hymnSong.php?id=pd00007" TargetMode="External"/><Relationship Id="rId1711" Type="http://schemas.openxmlformats.org/officeDocument/2006/relationships/hyperlink" Target="http://ehymnbook.org/CMMS/hymnSong.php?id=pd08880" TargetMode="External"/><Relationship Id="rId1712" Type="http://schemas.openxmlformats.org/officeDocument/2006/relationships/hyperlink" Target="http://ehymnbook.org/CMMS/hymnSong.php?id=pd06441" TargetMode="External"/><Relationship Id="rId1713" Type="http://schemas.openxmlformats.org/officeDocument/2006/relationships/hyperlink" Target="http://ehymnbook.org/CMMS/hymnSong.php?id=pd06441" TargetMode="External"/><Relationship Id="rId1714" Type="http://schemas.openxmlformats.org/officeDocument/2006/relationships/hyperlink" Target="http://ehymnbook.org/CMMS/hymnSong.php?id=pd00409" TargetMode="External"/><Relationship Id="rId1715" Type="http://schemas.openxmlformats.org/officeDocument/2006/relationships/hyperlink" Target="http://ehymnbook.org/CMMS/hymnSong.php?id=pd00409" TargetMode="External"/><Relationship Id="rId1716" Type="http://schemas.openxmlformats.org/officeDocument/2006/relationships/hyperlink" Target="http://ehymnbook.org/CMMS/hymnSong.php?id=pd03438" TargetMode="External"/><Relationship Id="rId1717" Type="http://schemas.openxmlformats.org/officeDocument/2006/relationships/hyperlink" Target="http://ehymnbook.org/CMMS/hymnSong.php?id=pd04433" TargetMode="External"/><Relationship Id="rId1718" Type="http://schemas.openxmlformats.org/officeDocument/2006/relationships/hyperlink" Target="http://ehymnbook.org/CMMS/hymnSong.php?id=pd08889" TargetMode="External"/><Relationship Id="rId1719" Type="http://schemas.openxmlformats.org/officeDocument/2006/relationships/hyperlink" Target="http://ehymnbook.org/CMMS/hymnSong.php?id=pd06502" TargetMode="External"/><Relationship Id="rId1700" Type="http://schemas.openxmlformats.org/officeDocument/2006/relationships/hyperlink" Target="http://ehymnbook.org/CMMS/hymnSong.php?id=pd04459" TargetMode="External"/><Relationship Id="rId1701" Type="http://schemas.openxmlformats.org/officeDocument/2006/relationships/hyperlink" Target="http://ehymnbook.org/CMMS/hymnSong.php?id=pd04459" TargetMode="External"/><Relationship Id="rId1702" Type="http://schemas.openxmlformats.org/officeDocument/2006/relationships/hyperlink" Target="http://ehymnbook.org/CMMS/hymnSong.php?id=pd03329" TargetMode="External"/><Relationship Id="rId1703" Type="http://schemas.openxmlformats.org/officeDocument/2006/relationships/hyperlink" Target="http://ehymnbook.org/CMMS/hymnSong.php?id=pd03667" TargetMode="External"/><Relationship Id="rId1704" Type="http://schemas.openxmlformats.org/officeDocument/2006/relationships/hyperlink" Target="http://ehymnbook.org/CMMS/hymnSong.php?id=pd03865" TargetMode="External"/><Relationship Id="rId1705" Type="http://schemas.openxmlformats.org/officeDocument/2006/relationships/hyperlink" Target="http://ehymnbook.org/CMMS/hymnSong.php?id=pd03539" TargetMode="External"/><Relationship Id="rId1706" Type="http://schemas.openxmlformats.org/officeDocument/2006/relationships/hyperlink" Target="http://ehymnbook.org/CMMS/hymnSong.php?id=pd03539" TargetMode="External"/><Relationship Id="rId1707" Type="http://schemas.openxmlformats.org/officeDocument/2006/relationships/hyperlink" Target="http://ehymnbook.org/CMMS/hymnSong.php?id=pd03505" TargetMode="External"/><Relationship Id="rId1708" Type="http://schemas.openxmlformats.org/officeDocument/2006/relationships/hyperlink" Target="http://ehymnbook.org/CMMS/hymnSong.php?id=pd01022" TargetMode="External"/><Relationship Id="rId1709" Type="http://schemas.openxmlformats.org/officeDocument/2006/relationships/hyperlink" Target="http://ehymnbook.org/CMMS/hymnSong.php?id=pd00784" TargetMode="External"/><Relationship Id="rId40" Type="http://schemas.openxmlformats.org/officeDocument/2006/relationships/hyperlink" Target="http://ehymnbook.org/CMMS/hymnSong.php?id=pd01943" TargetMode="External"/><Relationship Id="rId1334" Type="http://schemas.openxmlformats.org/officeDocument/2006/relationships/hyperlink" Target="http://ehymnbook.org/CMMS/hymnSong.php?id=pd13135" TargetMode="External"/><Relationship Id="rId1335" Type="http://schemas.openxmlformats.org/officeDocument/2006/relationships/hyperlink" Target="http://ehymnbook.org/CMMS/hymnSong.php?id=pd01041" TargetMode="External"/><Relationship Id="rId42" Type="http://schemas.openxmlformats.org/officeDocument/2006/relationships/hyperlink" Target="http://ehymnbook.org/CMMS/hymnSong.php?id=pd25199" TargetMode="External"/><Relationship Id="rId1336" Type="http://schemas.openxmlformats.org/officeDocument/2006/relationships/hyperlink" Target="http://ehymnbook.org/CMMS/hymnSong.php?id=pd08044" TargetMode="External"/><Relationship Id="rId41" Type="http://schemas.openxmlformats.org/officeDocument/2006/relationships/hyperlink" Target="http://ehymnbook.org/CMMS/hymnSong.php?id=pd25198" TargetMode="External"/><Relationship Id="rId1337" Type="http://schemas.openxmlformats.org/officeDocument/2006/relationships/hyperlink" Target="http://ehymnbook.org/CMMS/hymnSong.php?id=pd11364" TargetMode="External"/><Relationship Id="rId44" Type="http://schemas.openxmlformats.org/officeDocument/2006/relationships/hyperlink" Target="http://ehymnbook.org/CMMS/hymnSong.php?id=pd09170" TargetMode="External"/><Relationship Id="rId1338" Type="http://schemas.openxmlformats.org/officeDocument/2006/relationships/hyperlink" Target="http://ehymnbook.org/CMMS/hymnSong.php?id=pd08756" TargetMode="External"/><Relationship Id="rId43" Type="http://schemas.openxmlformats.org/officeDocument/2006/relationships/hyperlink" Target="http://ehymnbook.org/CMMS/hymnSong.php?id=pd00049" TargetMode="External"/><Relationship Id="rId1339" Type="http://schemas.openxmlformats.org/officeDocument/2006/relationships/hyperlink" Target="http://ehymnbook.org/CMMS/hymnSong.php?id=pd09036" TargetMode="External"/><Relationship Id="rId46" Type="http://schemas.openxmlformats.org/officeDocument/2006/relationships/hyperlink" Target="http://ehymnbook.org/CMMS/hymnSong.php?id=pd25201" TargetMode="External"/><Relationship Id="rId45" Type="http://schemas.openxmlformats.org/officeDocument/2006/relationships/hyperlink" Target="http://ehymnbook.org/CMMS/hymnSong.php?id=pd25200" TargetMode="External"/><Relationship Id="rId745" Type="http://schemas.openxmlformats.org/officeDocument/2006/relationships/hyperlink" Target="http://ehymnbook.org/CMMS/hymnSong.php?id=pd03136" TargetMode="External"/><Relationship Id="rId744" Type="http://schemas.openxmlformats.org/officeDocument/2006/relationships/hyperlink" Target="http://ehymnbook.org/CMMS/hymnSong.php?id=pd17709" TargetMode="External"/><Relationship Id="rId743" Type="http://schemas.openxmlformats.org/officeDocument/2006/relationships/hyperlink" Target="http://ehymnbook.org/CMMS/hymnSong.php?id=pd01384" TargetMode="External"/><Relationship Id="rId742" Type="http://schemas.openxmlformats.org/officeDocument/2006/relationships/hyperlink" Target="http://ehymnbook.org/CMMS/hymnSong.php?id=pd14872" TargetMode="External"/><Relationship Id="rId749" Type="http://schemas.openxmlformats.org/officeDocument/2006/relationships/hyperlink" Target="http://ehymnbook.org/CMMS/hymnSong.php?id=pd25579" TargetMode="External"/><Relationship Id="rId748" Type="http://schemas.openxmlformats.org/officeDocument/2006/relationships/hyperlink" Target="http://ehymnbook.org/CMMS/hymnSong.php?id=pd09881" TargetMode="External"/><Relationship Id="rId747" Type="http://schemas.openxmlformats.org/officeDocument/2006/relationships/hyperlink" Target="http://ehymnbook.org/CMMS/hymnSong.php?id=pd07648" TargetMode="External"/><Relationship Id="rId746" Type="http://schemas.openxmlformats.org/officeDocument/2006/relationships/hyperlink" Target="http://ehymnbook.org/CMMS/hymnSong.php?id=pd03423" TargetMode="External"/><Relationship Id="rId48" Type="http://schemas.openxmlformats.org/officeDocument/2006/relationships/hyperlink" Target="http://ehymnbook.org/CMMS/hymnSong.php?id=pd25203" TargetMode="External"/><Relationship Id="rId47" Type="http://schemas.openxmlformats.org/officeDocument/2006/relationships/hyperlink" Target="http://ehymnbook.org/CMMS/hymnSong.php?id=pd25202" TargetMode="External"/><Relationship Id="rId49" Type="http://schemas.openxmlformats.org/officeDocument/2006/relationships/hyperlink" Target="http://ehymnbook.org/CMMS/hymnSong.php?id=pd00297" TargetMode="External"/><Relationship Id="rId741" Type="http://schemas.openxmlformats.org/officeDocument/2006/relationships/hyperlink" Target="http://ehymnbook.org/CMMS/hymnSong.php?id=pd03446" TargetMode="External"/><Relationship Id="rId1330" Type="http://schemas.openxmlformats.org/officeDocument/2006/relationships/hyperlink" Target="http://ehymnbook.org/CMMS/hymnSong.php?id=pd08651" TargetMode="External"/><Relationship Id="rId740" Type="http://schemas.openxmlformats.org/officeDocument/2006/relationships/hyperlink" Target="http://ehymnbook.org/CMMS/hymnSong.php?id=pd25577" TargetMode="External"/><Relationship Id="rId1331" Type="http://schemas.openxmlformats.org/officeDocument/2006/relationships/hyperlink" Target="http://ehymnbook.org/CMMS/hymnSong.php?id=pd16033" TargetMode="External"/><Relationship Id="rId1332" Type="http://schemas.openxmlformats.org/officeDocument/2006/relationships/hyperlink" Target="http://ehymnbook.org/CMMS/hymnSong.php?id=pd00004" TargetMode="External"/><Relationship Id="rId1333" Type="http://schemas.openxmlformats.org/officeDocument/2006/relationships/hyperlink" Target="http://ehymnbook.org/CMMS/hymnSong.php?id=pd05070" TargetMode="External"/><Relationship Id="rId1323" Type="http://schemas.openxmlformats.org/officeDocument/2006/relationships/hyperlink" Target="http://ehymnbook.org/CMMS/hymnSong.php?id=pd06404" TargetMode="External"/><Relationship Id="rId1324" Type="http://schemas.openxmlformats.org/officeDocument/2006/relationships/hyperlink" Target="http://ehymnbook.org/CMMS/hymnSong.php?id=pd10068" TargetMode="External"/><Relationship Id="rId31" Type="http://schemas.openxmlformats.org/officeDocument/2006/relationships/hyperlink" Target="http://ehymnbook.org/CMMS/hymnSong.php?id=pd25195" TargetMode="External"/><Relationship Id="rId1325" Type="http://schemas.openxmlformats.org/officeDocument/2006/relationships/hyperlink" Target="http://ehymnbook.org/CMMS/hymnSong.php?id=pd01363" TargetMode="External"/><Relationship Id="rId30" Type="http://schemas.openxmlformats.org/officeDocument/2006/relationships/hyperlink" Target="http://ehymnbook.org/CMMS/hymnSong.php?id=pd25194" TargetMode="External"/><Relationship Id="rId1326" Type="http://schemas.openxmlformats.org/officeDocument/2006/relationships/hyperlink" Target="http://ehymnbook.org/CMMS/hymnSong.php?id=pd03806" TargetMode="External"/><Relationship Id="rId33" Type="http://schemas.openxmlformats.org/officeDocument/2006/relationships/hyperlink" Target="http://ehymnbook.org/CMMS/hymnSong.php?id=pd01403" TargetMode="External"/><Relationship Id="rId1327" Type="http://schemas.openxmlformats.org/officeDocument/2006/relationships/hyperlink" Target="http://ehymnbook.org/CMMS/hymnSong.php?id=pd06996" TargetMode="External"/><Relationship Id="rId32" Type="http://schemas.openxmlformats.org/officeDocument/2006/relationships/hyperlink" Target="http://ehymnbook.org/CMMS/hymnSong.php?id=pd01354" TargetMode="External"/><Relationship Id="rId1328" Type="http://schemas.openxmlformats.org/officeDocument/2006/relationships/hyperlink" Target="http://ehymnbook.org/CMMS/hymnSong.php?id=pd16032" TargetMode="External"/><Relationship Id="rId35" Type="http://schemas.openxmlformats.org/officeDocument/2006/relationships/hyperlink" Target="http://ehymnbook.org/CMMS/hymnSong.php?id=pd25196" TargetMode="External"/><Relationship Id="rId1329" Type="http://schemas.openxmlformats.org/officeDocument/2006/relationships/hyperlink" Target="http://ehymnbook.org/CMMS/hymnSong.php?id=pd11317" TargetMode="External"/><Relationship Id="rId34" Type="http://schemas.openxmlformats.org/officeDocument/2006/relationships/hyperlink" Target="http://ehymnbook.org/CMMS/hymnSong.php?id=pd01403" TargetMode="External"/><Relationship Id="rId739" Type="http://schemas.openxmlformats.org/officeDocument/2006/relationships/hyperlink" Target="http://ehymnbook.org/CMMS/hymnSong.php?id=pd25576" TargetMode="External"/><Relationship Id="rId734" Type="http://schemas.openxmlformats.org/officeDocument/2006/relationships/hyperlink" Target="http://ehymnbook.org/CMMS/hymnSong.php?id=pd11131" TargetMode="External"/><Relationship Id="rId733" Type="http://schemas.openxmlformats.org/officeDocument/2006/relationships/hyperlink" Target="http://ehymnbook.org/CMMS/hymnSong.php?id=pd13197" TargetMode="External"/><Relationship Id="rId732" Type="http://schemas.openxmlformats.org/officeDocument/2006/relationships/hyperlink" Target="http://ehymnbook.org/CMMS/hymnSong.php?id=pd09803" TargetMode="External"/><Relationship Id="rId731" Type="http://schemas.openxmlformats.org/officeDocument/2006/relationships/hyperlink" Target="http://ehymnbook.org/CMMS/hymnSong.php?id=pd25572" TargetMode="External"/><Relationship Id="rId738" Type="http://schemas.openxmlformats.org/officeDocument/2006/relationships/hyperlink" Target="http://ehymnbook.org/CMMS/hymnSong.php?id=pd04942" TargetMode="External"/><Relationship Id="rId737" Type="http://schemas.openxmlformats.org/officeDocument/2006/relationships/hyperlink" Target="http://ehymnbook.org/CMMS/hymnSong.php?id=pd25574" TargetMode="External"/><Relationship Id="rId736" Type="http://schemas.openxmlformats.org/officeDocument/2006/relationships/hyperlink" Target="http://ehymnbook.org/CMMS/hymnSong.php?id=pd09911" TargetMode="External"/><Relationship Id="rId735" Type="http://schemas.openxmlformats.org/officeDocument/2006/relationships/hyperlink" Target="http://ehymnbook.org/CMMS/hymnSong.php?id=pd25573" TargetMode="External"/><Relationship Id="rId37" Type="http://schemas.openxmlformats.org/officeDocument/2006/relationships/hyperlink" Target="http://ehymnbook.org/CMMS/hymnSong.php?id=pd25197" TargetMode="External"/><Relationship Id="rId36" Type="http://schemas.openxmlformats.org/officeDocument/2006/relationships/hyperlink" Target="http://ehymnbook.org/CMMS/hymnSong.php?id=pd08067" TargetMode="External"/><Relationship Id="rId39" Type="http://schemas.openxmlformats.org/officeDocument/2006/relationships/hyperlink" Target="http://ehymnbook.org/CMMS/hymnSong.php?id=pd06697" TargetMode="External"/><Relationship Id="rId38" Type="http://schemas.openxmlformats.org/officeDocument/2006/relationships/hyperlink" Target="http://ehymnbook.org/CMMS/hymnSong.php?id=pd03573" TargetMode="External"/><Relationship Id="rId730" Type="http://schemas.openxmlformats.org/officeDocument/2006/relationships/hyperlink" Target="http://ehymnbook.org/CMMS/hymnSong.php?id=pd01300" TargetMode="External"/><Relationship Id="rId1320" Type="http://schemas.openxmlformats.org/officeDocument/2006/relationships/hyperlink" Target="http://ehymnbook.org/CMMS/hymnSong.php?id=pd06130" TargetMode="External"/><Relationship Id="rId1321" Type="http://schemas.openxmlformats.org/officeDocument/2006/relationships/hyperlink" Target="http://ehymnbook.org/CMMS/hymnSong.php?id=pd06109" TargetMode="External"/><Relationship Id="rId1322" Type="http://schemas.openxmlformats.org/officeDocument/2006/relationships/hyperlink" Target="http://ehymnbook.org/CMMS/hymnSong.php?id=pd09793" TargetMode="External"/><Relationship Id="rId1356" Type="http://schemas.openxmlformats.org/officeDocument/2006/relationships/hyperlink" Target="http://ehymnbook.org/CMMS/hymnSong.php?id=pd01314" TargetMode="External"/><Relationship Id="rId1357" Type="http://schemas.openxmlformats.org/officeDocument/2006/relationships/hyperlink" Target="http://ehymnbook.org/CMMS/hymnSong.php?id=pd01314" TargetMode="External"/><Relationship Id="rId20" Type="http://schemas.openxmlformats.org/officeDocument/2006/relationships/hyperlink" Target="http://ehymnbook.org/CMMS/hymnSong.php?id=pd09319" TargetMode="External"/><Relationship Id="rId1358" Type="http://schemas.openxmlformats.org/officeDocument/2006/relationships/hyperlink" Target="http://ehymnbook.org/CMMS/hymnSong.php?id=pd16035" TargetMode="External"/><Relationship Id="rId1359" Type="http://schemas.openxmlformats.org/officeDocument/2006/relationships/hyperlink" Target="http://ehymnbook.org/CMMS/hymnSong.php?id=pd06658" TargetMode="External"/><Relationship Id="rId22" Type="http://schemas.openxmlformats.org/officeDocument/2006/relationships/hyperlink" Target="http://ehymnbook.org/CMMS/hymnSong.php?id=pd09277" TargetMode="External"/><Relationship Id="rId21" Type="http://schemas.openxmlformats.org/officeDocument/2006/relationships/hyperlink" Target="http://ehymnbook.org/CMMS/hymnSong.php?id=pd25187" TargetMode="External"/><Relationship Id="rId24" Type="http://schemas.openxmlformats.org/officeDocument/2006/relationships/hyperlink" Target="http://ehymnbook.org/CMMS/hymnSong.php?id=pd25190" TargetMode="External"/><Relationship Id="rId23" Type="http://schemas.openxmlformats.org/officeDocument/2006/relationships/hyperlink" Target="http://ehymnbook.org/CMMS/hymnSong.php?id=pd25189" TargetMode="External"/><Relationship Id="rId767" Type="http://schemas.openxmlformats.org/officeDocument/2006/relationships/hyperlink" Target="http://ehymnbook.org/CMMS/hymnSong.php?id=pd25590" TargetMode="External"/><Relationship Id="rId766" Type="http://schemas.openxmlformats.org/officeDocument/2006/relationships/hyperlink" Target="http://ehymnbook.org/CMMS/hymnSong.php?id=pd11137" TargetMode="External"/><Relationship Id="rId765" Type="http://schemas.openxmlformats.org/officeDocument/2006/relationships/hyperlink" Target="http://ehymnbook.org/CMMS/hymnSong.php?id=pd25589" TargetMode="External"/><Relationship Id="rId764" Type="http://schemas.openxmlformats.org/officeDocument/2006/relationships/hyperlink" Target="http://ehymnbook.org/CMMS/hymnSong.php?id=pd25588" TargetMode="External"/><Relationship Id="rId769" Type="http://schemas.openxmlformats.org/officeDocument/2006/relationships/hyperlink" Target="http://ehymnbook.org/CMMS/hymnSong.php?id=pd25592" TargetMode="External"/><Relationship Id="rId768" Type="http://schemas.openxmlformats.org/officeDocument/2006/relationships/hyperlink" Target="http://ehymnbook.org/CMMS/hymnSong.php?id=pd25591" TargetMode="External"/><Relationship Id="rId26" Type="http://schemas.openxmlformats.org/officeDocument/2006/relationships/hyperlink" Target="http://ehymnbook.org/CMMS/hymnSong.php?id=pd04174" TargetMode="External"/><Relationship Id="rId25" Type="http://schemas.openxmlformats.org/officeDocument/2006/relationships/hyperlink" Target="http://ehymnbook.org/CMMS/hymnSong.php?id=pd25192" TargetMode="External"/><Relationship Id="rId28" Type="http://schemas.openxmlformats.org/officeDocument/2006/relationships/hyperlink" Target="http://ehymnbook.org/CMMS/hymnSong.php?id=pd00048" TargetMode="External"/><Relationship Id="rId1350" Type="http://schemas.openxmlformats.org/officeDocument/2006/relationships/hyperlink" Target="http://ehymnbook.org/CMMS/hymnSong.php?id=pd09812" TargetMode="External"/><Relationship Id="rId27" Type="http://schemas.openxmlformats.org/officeDocument/2006/relationships/hyperlink" Target="http://ehymnbook.org/CMMS/hymnSong.php?id=pd04174" TargetMode="External"/><Relationship Id="rId1351" Type="http://schemas.openxmlformats.org/officeDocument/2006/relationships/hyperlink" Target="http://ehymnbook.org/CMMS/hymnSong.php?id=pd00087" TargetMode="External"/><Relationship Id="rId763" Type="http://schemas.openxmlformats.org/officeDocument/2006/relationships/hyperlink" Target="http://ehymnbook.org/CMMS/hymnSong.php?id=pd00281" TargetMode="External"/><Relationship Id="rId1352" Type="http://schemas.openxmlformats.org/officeDocument/2006/relationships/hyperlink" Target="http://ehymnbook.org/CMMS/hymnSong.php?id=pd00087" TargetMode="External"/><Relationship Id="rId29" Type="http://schemas.openxmlformats.org/officeDocument/2006/relationships/hyperlink" Target="http://ehymnbook.org/CMMS/hymnSong.php?id=pd25193" TargetMode="External"/><Relationship Id="rId762" Type="http://schemas.openxmlformats.org/officeDocument/2006/relationships/hyperlink" Target="http://ehymnbook.org/CMMS/hymnSong.php?id=pd09991" TargetMode="External"/><Relationship Id="rId1353" Type="http://schemas.openxmlformats.org/officeDocument/2006/relationships/hyperlink" Target="http://ehymnbook.org/CMMS/hymnSong.php?id=pd03995" TargetMode="External"/><Relationship Id="rId761" Type="http://schemas.openxmlformats.org/officeDocument/2006/relationships/hyperlink" Target="http://ehymnbook.org/CMMS/hymnSong.php?id=pd25587" TargetMode="External"/><Relationship Id="rId1354" Type="http://schemas.openxmlformats.org/officeDocument/2006/relationships/hyperlink" Target="http://ehymnbook.org/CMMS/hymnSong.php?id=pd00997" TargetMode="External"/><Relationship Id="rId760" Type="http://schemas.openxmlformats.org/officeDocument/2006/relationships/hyperlink" Target="http://ehymnbook.org/CMMS/hymnSong.php?id=pd00280" TargetMode="External"/><Relationship Id="rId1355" Type="http://schemas.openxmlformats.org/officeDocument/2006/relationships/hyperlink" Target="http://ehymnbook.org/CMMS/hymnSong.php?id=pd03332" TargetMode="External"/><Relationship Id="rId1345" Type="http://schemas.openxmlformats.org/officeDocument/2006/relationships/hyperlink" Target="http://ehymnbook.org/CMMS/hymnSong.php?id=pd03205" TargetMode="External"/><Relationship Id="rId1346" Type="http://schemas.openxmlformats.org/officeDocument/2006/relationships/hyperlink" Target="http://ehymnbook.org/CMMS/hymnSong.php?id=pd05639" TargetMode="External"/><Relationship Id="rId1347" Type="http://schemas.openxmlformats.org/officeDocument/2006/relationships/hyperlink" Target="http://ehymnbook.org/CMMS/hymnSong.php?id=pd03524" TargetMode="External"/><Relationship Id="rId1348" Type="http://schemas.openxmlformats.org/officeDocument/2006/relationships/hyperlink" Target="http://ehymnbook.org/CMMS/hymnSong.php?id=pd08839" TargetMode="External"/><Relationship Id="rId11" Type="http://schemas.openxmlformats.org/officeDocument/2006/relationships/hyperlink" Target="http://ehymnbook.org/CMMS/hymnSong.php?id=pd03267" TargetMode="External"/><Relationship Id="rId1349" Type="http://schemas.openxmlformats.org/officeDocument/2006/relationships/hyperlink" Target="http://ehymnbook.org/CMMS/hymnSong.php?id=pd09742" TargetMode="External"/><Relationship Id="rId10" Type="http://schemas.openxmlformats.org/officeDocument/2006/relationships/hyperlink" Target="http://ehymnbook.org/CMMS/hymnSong.php?id=pd04382" TargetMode="External"/><Relationship Id="rId13" Type="http://schemas.openxmlformats.org/officeDocument/2006/relationships/hyperlink" Target="http://ehymnbook.org/CMMS/hymnSong.php?id=pd25185" TargetMode="External"/><Relationship Id="rId12" Type="http://schemas.openxmlformats.org/officeDocument/2006/relationships/hyperlink" Target="http://ehymnbook.org/CMMS/hymnSong.php?id=pd03267" TargetMode="External"/><Relationship Id="rId756" Type="http://schemas.openxmlformats.org/officeDocument/2006/relationships/hyperlink" Target="http://ehymnbook.org/CMMS/hymnSong.php?id=pd25584" TargetMode="External"/><Relationship Id="rId755" Type="http://schemas.openxmlformats.org/officeDocument/2006/relationships/hyperlink" Target="http://ehymnbook.org/CMMS/hymnSong.php?id=pd25583" TargetMode="External"/><Relationship Id="rId754" Type="http://schemas.openxmlformats.org/officeDocument/2006/relationships/hyperlink" Target="http://ehymnbook.org/CMMS/hymnSong.php?id=pd25582" TargetMode="External"/><Relationship Id="rId753" Type="http://schemas.openxmlformats.org/officeDocument/2006/relationships/hyperlink" Target="http://ehymnbook.org/CMMS/hymnSong.php?id=pd02980" TargetMode="External"/><Relationship Id="rId759" Type="http://schemas.openxmlformats.org/officeDocument/2006/relationships/hyperlink" Target="http://ehymnbook.org/CMMS/hymnSong.php?id=pd03732" TargetMode="External"/><Relationship Id="rId758" Type="http://schemas.openxmlformats.org/officeDocument/2006/relationships/hyperlink" Target="http://ehymnbook.org/CMMS/hymnSong.php?id=pd25586" TargetMode="External"/><Relationship Id="rId757" Type="http://schemas.openxmlformats.org/officeDocument/2006/relationships/hyperlink" Target="http://ehymnbook.org/CMMS/hymnSong.php?id=pd16701" TargetMode="External"/><Relationship Id="rId15" Type="http://schemas.openxmlformats.org/officeDocument/2006/relationships/hyperlink" Target="http://ehymnbook.org/CMMS/hymnSong.php?id=pd03311" TargetMode="External"/><Relationship Id="rId14" Type="http://schemas.openxmlformats.org/officeDocument/2006/relationships/hyperlink" Target="http://ehymnbook.org/CMMS/hymnSong.php?id=pd00288" TargetMode="External"/><Relationship Id="rId17" Type="http://schemas.openxmlformats.org/officeDocument/2006/relationships/hyperlink" Target="http://ehymnbook.org/CMMS/hymnSong.php?id=pd00465" TargetMode="External"/><Relationship Id="rId16" Type="http://schemas.openxmlformats.org/officeDocument/2006/relationships/hyperlink" Target="http://ehymnbook.org/CMMS/hymnSong.php?id=pd04399" TargetMode="External"/><Relationship Id="rId1340" Type="http://schemas.openxmlformats.org/officeDocument/2006/relationships/hyperlink" Target="http://ehymnbook.org/CMMS/hymnSong.php?id=pd03351" TargetMode="External"/><Relationship Id="rId19" Type="http://schemas.openxmlformats.org/officeDocument/2006/relationships/hyperlink" Target="http://ehymnbook.org/CMMS/hymnSong.php?id=pd25186" TargetMode="External"/><Relationship Id="rId752" Type="http://schemas.openxmlformats.org/officeDocument/2006/relationships/hyperlink" Target="http://ehymnbook.org/CMMS/hymnSong.php?id=pd10326" TargetMode="External"/><Relationship Id="rId1341" Type="http://schemas.openxmlformats.org/officeDocument/2006/relationships/hyperlink" Target="http://ehymnbook.org/CMMS/hymnSong.php?id=pd05993" TargetMode="External"/><Relationship Id="rId18" Type="http://schemas.openxmlformats.org/officeDocument/2006/relationships/hyperlink" Target="http://ehymnbook.org/CMMS/hymnSong.php?id=pd00289" TargetMode="External"/><Relationship Id="rId751" Type="http://schemas.openxmlformats.org/officeDocument/2006/relationships/hyperlink" Target="http://ehymnbook.org/CMMS/hymnSong.php?id=pd25581" TargetMode="External"/><Relationship Id="rId1342" Type="http://schemas.openxmlformats.org/officeDocument/2006/relationships/hyperlink" Target="http://ehymnbook.org/CMMS/hymnSong.php?id=pd08674" TargetMode="External"/><Relationship Id="rId750" Type="http://schemas.openxmlformats.org/officeDocument/2006/relationships/hyperlink" Target="http://ehymnbook.org/CMMS/hymnSong.php?id=pd25580" TargetMode="External"/><Relationship Id="rId1343" Type="http://schemas.openxmlformats.org/officeDocument/2006/relationships/hyperlink" Target="http://ehymnbook.org/CMMS/hymnSong.php?id=pd04392" TargetMode="External"/><Relationship Id="rId1344" Type="http://schemas.openxmlformats.org/officeDocument/2006/relationships/hyperlink" Target="http://ehymnbook.org/CMMS/hymnSong.php?id=pd15269" TargetMode="External"/><Relationship Id="rId84" Type="http://schemas.openxmlformats.org/officeDocument/2006/relationships/hyperlink" Target="http://ehymnbook.org/CMMS/hymnSong.php?id=pd25223" TargetMode="External"/><Relationship Id="rId1774" Type="http://schemas.openxmlformats.org/officeDocument/2006/relationships/hyperlink" Target="http://ehymnbook.org/CMMS/hymnSong.php?id=pd00249" TargetMode="External"/><Relationship Id="rId83" Type="http://schemas.openxmlformats.org/officeDocument/2006/relationships/hyperlink" Target="http://ehymnbook.org/CMMS/hymnSong.php?id=pd25222" TargetMode="External"/><Relationship Id="rId1775" Type="http://schemas.openxmlformats.org/officeDocument/2006/relationships/hyperlink" Target="http://ehymnbook.org/CMMS/hymnSong.php?id=pd03116" TargetMode="External"/><Relationship Id="rId86" Type="http://schemas.openxmlformats.org/officeDocument/2006/relationships/hyperlink" Target="http://ehymnbook.org/CMMS/hymnSong.php?id=pd25225" TargetMode="External"/><Relationship Id="rId1776" Type="http://schemas.openxmlformats.org/officeDocument/2006/relationships/hyperlink" Target="http://ehymnbook.org/CMMS/hymnSong.php?id=pd10105" TargetMode="External"/><Relationship Id="rId85" Type="http://schemas.openxmlformats.org/officeDocument/2006/relationships/hyperlink" Target="http://ehymnbook.org/CMMS/hymnSong.php?id=pd25224" TargetMode="External"/><Relationship Id="rId1777" Type="http://schemas.openxmlformats.org/officeDocument/2006/relationships/hyperlink" Target="http://ehymnbook.org/CMMS/hymnSong.php?id=pd06697" TargetMode="External"/><Relationship Id="rId88" Type="http://schemas.openxmlformats.org/officeDocument/2006/relationships/hyperlink" Target="http://ehymnbook.org/CMMS/hymnSong.php?id=pd00063" TargetMode="External"/><Relationship Id="rId1778" Type="http://schemas.openxmlformats.org/officeDocument/2006/relationships/hyperlink" Target="http://ehymnbook.org/CMMS/hymnSong.php?id=pd04042" TargetMode="External"/><Relationship Id="rId87" Type="http://schemas.openxmlformats.org/officeDocument/2006/relationships/hyperlink" Target="http://ehymnbook.org/CMMS/hymnSong.php?id=pd01218" TargetMode="External"/><Relationship Id="rId1779" Type="http://schemas.openxmlformats.org/officeDocument/2006/relationships/hyperlink" Target="http://ehymnbook.org/CMMS/hymnSong.php?id=pd00779" TargetMode="External"/><Relationship Id="rId89" Type="http://schemas.openxmlformats.org/officeDocument/2006/relationships/hyperlink" Target="http://ehymnbook.org/CMMS/hymnSong.php?id=pd00565" TargetMode="External"/><Relationship Id="rId709" Type="http://schemas.openxmlformats.org/officeDocument/2006/relationships/hyperlink" Target="http://ehymnbook.org/CMMS/hymnSong.php?id=pd25565" TargetMode="External"/><Relationship Id="rId708" Type="http://schemas.openxmlformats.org/officeDocument/2006/relationships/hyperlink" Target="http://ehymnbook.org/CMMS/hymnSong.php?id=pd25564" TargetMode="External"/><Relationship Id="rId707" Type="http://schemas.openxmlformats.org/officeDocument/2006/relationships/hyperlink" Target="http://ehymnbook.org/CMMS/hymnSong.php?id=pd25563" TargetMode="External"/><Relationship Id="rId706" Type="http://schemas.openxmlformats.org/officeDocument/2006/relationships/hyperlink" Target="http://ehymnbook.org/CMMS/hymnSong.php?id=pd25562" TargetMode="External"/><Relationship Id="rId80" Type="http://schemas.openxmlformats.org/officeDocument/2006/relationships/hyperlink" Target="http://ehymnbook.org/CMMS/hymnSong.php?id=pd25220" TargetMode="External"/><Relationship Id="rId82" Type="http://schemas.openxmlformats.org/officeDocument/2006/relationships/hyperlink" Target="http://ehymnbook.org/CMMS/hymnSong.php?id=pd25221" TargetMode="External"/><Relationship Id="rId81" Type="http://schemas.openxmlformats.org/officeDocument/2006/relationships/hyperlink" Target="http://ehymnbook.org/CMMS/hymnSong.php?id=pd17474" TargetMode="External"/><Relationship Id="rId701" Type="http://schemas.openxmlformats.org/officeDocument/2006/relationships/hyperlink" Target="http://ehymnbook.org/CMMS/hymnSong.php?id=pd25559" TargetMode="External"/><Relationship Id="rId700" Type="http://schemas.openxmlformats.org/officeDocument/2006/relationships/hyperlink" Target="http://ehymnbook.org/CMMS/hymnSong.php?id=pd25558" TargetMode="External"/><Relationship Id="rId705" Type="http://schemas.openxmlformats.org/officeDocument/2006/relationships/hyperlink" Target="http://ehymnbook.org/CMMS/hymnSong.php?id=pd25561" TargetMode="External"/><Relationship Id="rId704" Type="http://schemas.openxmlformats.org/officeDocument/2006/relationships/hyperlink" Target="http://ehymnbook.org/CMMS/hymnSong.php?id=pd25560" TargetMode="External"/><Relationship Id="rId703" Type="http://schemas.openxmlformats.org/officeDocument/2006/relationships/hyperlink" Target="http://ehymnbook.org/CMMS/hymnSong.php?id=pd03600" TargetMode="External"/><Relationship Id="rId702" Type="http://schemas.openxmlformats.org/officeDocument/2006/relationships/hyperlink" Target="http://ehymnbook.org/CMMS/hymnSong.php?id=pd10388" TargetMode="External"/><Relationship Id="rId1770" Type="http://schemas.openxmlformats.org/officeDocument/2006/relationships/hyperlink" Target="http://ehymnbook.org/CMMS/hymnSong.php?id=pd08678" TargetMode="External"/><Relationship Id="rId1771" Type="http://schemas.openxmlformats.org/officeDocument/2006/relationships/hyperlink" Target="http://ehymnbook.org/CMMS/hymnSong.php?id=pd01259" TargetMode="External"/><Relationship Id="rId1772" Type="http://schemas.openxmlformats.org/officeDocument/2006/relationships/hyperlink" Target="http://ehymnbook.org/CMMS/hymnSong.php?id=pd03942" TargetMode="External"/><Relationship Id="rId1773" Type="http://schemas.openxmlformats.org/officeDocument/2006/relationships/hyperlink" Target="http://ehymnbook.org/CMMS/hymnSong.php?id=pd08410" TargetMode="External"/><Relationship Id="rId73" Type="http://schemas.openxmlformats.org/officeDocument/2006/relationships/hyperlink" Target="http://ehymnbook.org/CMMS/hymnSong.php?id=pd25215" TargetMode="External"/><Relationship Id="rId1763" Type="http://schemas.openxmlformats.org/officeDocument/2006/relationships/hyperlink" Target="http://ehymnbook.org/CMMS/hymnSong.php?id=pd00248" TargetMode="External"/><Relationship Id="rId72" Type="http://schemas.openxmlformats.org/officeDocument/2006/relationships/hyperlink" Target="http://ehymnbook.org/CMMS/hymnSong.php?id=pd02304" TargetMode="External"/><Relationship Id="rId1764" Type="http://schemas.openxmlformats.org/officeDocument/2006/relationships/hyperlink" Target="http://ehymnbook.org/CMMS/hymnSong.php?id=pd09798" TargetMode="External"/><Relationship Id="rId75" Type="http://schemas.openxmlformats.org/officeDocument/2006/relationships/hyperlink" Target="http://ehymnbook.org/CMMS/hymnSong.php?id=pd25217" TargetMode="External"/><Relationship Id="rId1765" Type="http://schemas.openxmlformats.org/officeDocument/2006/relationships/hyperlink" Target="http://ehymnbook.org/CMMS/hymnSong.php?id=pd10091" TargetMode="External"/><Relationship Id="rId74" Type="http://schemas.openxmlformats.org/officeDocument/2006/relationships/hyperlink" Target="http://ehymnbook.org/CMMS/hymnSong.php?id=pd25216" TargetMode="External"/><Relationship Id="rId1766" Type="http://schemas.openxmlformats.org/officeDocument/2006/relationships/hyperlink" Target="http://ehymnbook.org/CMMS/hymnSong.php?id=pd00488" TargetMode="External"/><Relationship Id="rId77" Type="http://schemas.openxmlformats.org/officeDocument/2006/relationships/hyperlink" Target="http://ehymnbook.org/CMMS/hymnSong.php?id=pd04410" TargetMode="External"/><Relationship Id="rId1767" Type="http://schemas.openxmlformats.org/officeDocument/2006/relationships/hyperlink" Target="http://ehymnbook.org/CMMS/hymnSong.php?id=pd00280" TargetMode="External"/><Relationship Id="rId76" Type="http://schemas.openxmlformats.org/officeDocument/2006/relationships/hyperlink" Target="http://ehymnbook.org/CMMS/hymnSong.php?id=pd25218" TargetMode="External"/><Relationship Id="rId1768" Type="http://schemas.openxmlformats.org/officeDocument/2006/relationships/hyperlink" Target="http://ehymnbook.org/CMMS/hymnSong.php?id=pd10103" TargetMode="External"/><Relationship Id="rId79" Type="http://schemas.openxmlformats.org/officeDocument/2006/relationships/hyperlink" Target="http://ehymnbook.org/CMMS/hymnSong.php?id=pd17475" TargetMode="External"/><Relationship Id="rId1769" Type="http://schemas.openxmlformats.org/officeDocument/2006/relationships/hyperlink" Target="http://ehymnbook.org/CMMS/hymnSong.php?id=pd08047" TargetMode="External"/><Relationship Id="rId78" Type="http://schemas.openxmlformats.org/officeDocument/2006/relationships/hyperlink" Target="http://ehymnbook.org/CMMS/hymnSong.php?id=pd03659" TargetMode="External"/><Relationship Id="rId71" Type="http://schemas.openxmlformats.org/officeDocument/2006/relationships/hyperlink" Target="http://ehymnbook.org/CMMS/hymnSong.php?id=pd00059" TargetMode="External"/><Relationship Id="rId70" Type="http://schemas.openxmlformats.org/officeDocument/2006/relationships/hyperlink" Target="http://ehymnbook.org/CMMS/hymnSong.php?id=pd25214" TargetMode="External"/><Relationship Id="rId1760" Type="http://schemas.openxmlformats.org/officeDocument/2006/relationships/hyperlink" Target="http://ehymnbook.org/CMMS/hymnSong.php?id=pd04012" TargetMode="External"/><Relationship Id="rId1761" Type="http://schemas.openxmlformats.org/officeDocument/2006/relationships/hyperlink" Target="http://ehymnbook.org/CMMS/hymnSong.php?id=pd03302" TargetMode="External"/><Relationship Id="rId1762" Type="http://schemas.openxmlformats.org/officeDocument/2006/relationships/hyperlink" Target="http://ehymnbook.org/CMMS/hymnSong.php?id=pd00239" TargetMode="External"/><Relationship Id="rId62" Type="http://schemas.openxmlformats.org/officeDocument/2006/relationships/hyperlink" Target="http://ehymnbook.org/CMMS/hymnSong.php?id=pd02306" TargetMode="External"/><Relationship Id="rId1312" Type="http://schemas.openxmlformats.org/officeDocument/2006/relationships/hyperlink" Target="http://ehymnbook.org/CMMS/hymnSong.php?id=pd03667" TargetMode="External"/><Relationship Id="rId1796" Type="http://schemas.openxmlformats.org/officeDocument/2006/relationships/hyperlink" Target="http://ehymnbook.org/CMMS/hymnSong.php?id=pd08778" TargetMode="External"/><Relationship Id="rId61" Type="http://schemas.openxmlformats.org/officeDocument/2006/relationships/hyperlink" Target="http://ehymnbook.org/CMMS/hymnSong.php?id=pd25212" TargetMode="External"/><Relationship Id="rId1313" Type="http://schemas.openxmlformats.org/officeDocument/2006/relationships/hyperlink" Target="http://ehymnbook.org/CMMS/hymnSong.php?id=pd04148" TargetMode="External"/><Relationship Id="rId1797" Type="http://schemas.openxmlformats.org/officeDocument/2006/relationships/hyperlink" Target="http://ehymnbook.org/CMMS/hymnSong.php?id=pd00004" TargetMode="External"/><Relationship Id="rId64" Type="http://schemas.openxmlformats.org/officeDocument/2006/relationships/hyperlink" Target="http://ehymnbook.org/CMMS/hymnSong.php?id=pd00697" TargetMode="External"/><Relationship Id="rId1314" Type="http://schemas.openxmlformats.org/officeDocument/2006/relationships/hyperlink" Target="http://ehymnbook.org/CMMS/hymnSong.php?id=pd06580" TargetMode="External"/><Relationship Id="rId1798" Type="http://schemas.openxmlformats.org/officeDocument/2006/relationships/hyperlink" Target="http://ehymnbook.org/CMMS/hymnSong.php?id=pd11317" TargetMode="External"/><Relationship Id="rId63" Type="http://schemas.openxmlformats.org/officeDocument/2006/relationships/hyperlink" Target="http://ehymnbook.org/CMMS/hymnSong.php?id=pd00055" TargetMode="External"/><Relationship Id="rId1315" Type="http://schemas.openxmlformats.org/officeDocument/2006/relationships/hyperlink" Target="http://ehymnbook.org/CMMS/hymnSong.php?id=pd03845" TargetMode="External"/><Relationship Id="rId1799" Type="http://schemas.openxmlformats.org/officeDocument/2006/relationships/hyperlink" Target="http://ehymnbook.org/CMMS/hymnSong.php?id=pd10055" TargetMode="External"/><Relationship Id="rId66" Type="http://schemas.openxmlformats.org/officeDocument/2006/relationships/hyperlink" Target="http://ehymnbook.org/CMMS/hymnSong.php?id=pd25213" TargetMode="External"/><Relationship Id="rId1316" Type="http://schemas.openxmlformats.org/officeDocument/2006/relationships/hyperlink" Target="http://ehymnbook.org/CMMS/hymnSong.php?id=pd00837" TargetMode="External"/><Relationship Id="rId65" Type="http://schemas.openxmlformats.org/officeDocument/2006/relationships/hyperlink" Target="http://ehymnbook.org/CMMS/hymnSong.php?id=pd00697" TargetMode="External"/><Relationship Id="rId1317" Type="http://schemas.openxmlformats.org/officeDocument/2006/relationships/hyperlink" Target="http://ehymnbook.org/CMMS/hymnSong.php?id=pd08997" TargetMode="External"/><Relationship Id="rId68" Type="http://schemas.openxmlformats.org/officeDocument/2006/relationships/hyperlink" Target="http://ehymnbook.org/CMMS/hymnSong.php?id=pd09310" TargetMode="External"/><Relationship Id="rId1318" Type="http://schemas.openxmlformats.org/officeDocument/2006/relationships/hyperlink" Target="http://ehymnbook.org/CMMS/hymnSong.php?id=pd14603" TargetMode="External"/><Relationship Id="rId67" Type="http://schemas.openxmlformats.org/officeDocument/2006/relationships/hyperlink" Target="http://ehymnbook.org/CMMS/hymnSong.php?id=pd04041" TargetMode="External"/><Relationship Id="rId1319" Type="http://schemas.openxmlformats.org/officeDocument/2006/relationships/hyperlink" Target="http://ehymnbook.org/CMMS/hymnSong.php?id=pd05931" TargetMode="External"/><Relationship Id="rId729" Type="http://schemas.openxmlformats.org/officeDocument/2006/relationships/hyperlink" Target="http://ehymnbook.org/CMMS/hymnSong.php?id=pd01300" TargetMode="External"/><Relationship Id="rId728" Type="http://schemas.openxmlformats.org/officeDocument/2006/relationships/hyperlink" Target="http://ehymnbook.org/CMMS/hymnSong.php?id=pd09871" TargetMode="External"/><Relationship Id="rId60" Type="http://schemas.openxmlformats.org/officeDocument/2006/relationships/hyperlink" Target="http://ehymnbook.org/CMMS/hymnSong.php?id=pd25211" TargetMode="External"/><Relationship Id="rId723" Type="http://schemas.openxmlformats.org/officeDocument/2006/relationships/hyperlink" Target="http://ehymnbook.org/CMMS/hymnSong.php?id=pd25571" TargetMode="External"/><Relationship Id="rId722" Type="http://schemas.openxmlformats.org/officeDocument/2006/relationships/hyperlink" Target="http://ehymnbook.org/CMMS/hymnSong.php?id=pd10489" TargetMode="External"/><Relationship Id="rId721" Type="http://schemas.openxmlformats.org/officeDocument/2006/relationships/hyperlink" Target="http://ehymnbook.org/CMMS/hymnSong.php?id=pd25570" TargetMode="External"/><Relationship Id="rId720" Type="http://schemas.openxmlformats.org/officeDocument/2006/relationships/hyperlink" Target="http://ehymnbook.org/CMMS/hymnSong.php?id=pd25569" TargetMode="External"/><Relationship Id="rId727" Type="http://schemas.openxmlformats.org/officeDocument/2006/relationships/hyperlink" Target="http://ehymnbook.org/CMMS/hymnSong.php?id=pd17508" TargetMode="External"/><Relationship Id="rId726" Type="http://schemas.openxmlformats.org/officeDocument/2006/relationships/hyperlink" Target="http://ehymnbook.org/CMMS/hymnSong.php?id=pd17702" TargetMode="External"/><Relationship Id="rId725" Type="http://schemas.openxmlformats.org/officeDocument/2006/relationships/hyperlink" Target="http://ehymnbook.org/CMMS/hymnSong.php?id=pd03116" TargetMode="External"/><Relationship Id="rId724" Type="http://schemas.openxmlformats.org/officeDocument/2006/relationships/hyperlink" Target="http://ehymnbook.org/CMMS/hymnSong.php?id=pd10711" TargetMode="External"/><Relationship Id="rId69" Type="http://schemas.openxmlformats.org/officeDocument/2006/relationships/hyperlink" Target="http://ehymnbook.org/CMMS/hymnSong.php?id=pd08605" TargetMode="External"/><Relationship Id="rId1790" Type="http://schemas.openxmlformats.org/officeDocument/2006/relationships/hyperlink" Target="http://ehymnbook.org/CMMS/hymnSong.php?id=pd10376" TargetMode="External"/><Relationship Id="rId1791" Type="http://schemas.openxmlformats.org/officeDocument/2006/relationships/hyperlink" Target="http://ehymnbook.org/CMMS/hymnSong.php?id=pd09641" TargetMode="External"/><Relationship Id="rId1792" Type="http://schemas.openxmlformats.org/officeDocument/2006/relationships/hyperlink" Target="http://ehymnbook.org/CMMS/hymnSong.php?id=pd07962" TargetMode="External"/><Relationship Id="rId1793" Type="http://schemas.openxmlformats.org/officeDocument/2006/relationships/hyperlink" Target="http://ehymnbook.org/CMMS/hymnSong.php?id=pd02986" TargetMode="External"/><Relationship Id="rId1310" Type="http://schemas.openxmlformats.org/officeDocument/2006/relationships/hyperlink" Target="http://ehymnbook.org/CMMS/hymnSong.php?id=pd00747" TargetMode="External"/><Relationship Id="rId1794" Type="http://schemas.openxmlformats.org/officeDocument/2006/relationships/hyperlink" Target="http://ehymnbook.org/CMMS/hymnSong.php?id=pd08644" TargetMode="External"/><Relationship Id="rId1311" Type="http://schemas.openxmlformats.org/officeDocument/2006/relationships/hyperlink" Target="http://ehymnbook.org/CMMS/hymnSong.php?id=pd04558" TargetMode="External"/><Relationship Id="rId1795" Type="http://schemas.openxmlformats.org/officeDocument/2006/relationships/hyperlink" Target="http://ehymnbook.org/CMMS/hymnSong.php?id=pd09870" TargetMode="External"/><Relationship Id="rId51" Type="http://schemas.openxmlformats.org/officeDocument/2006/relationships/hyperlink" Target="http://ehymnbook.org/CMMS/hymnSong.php?id=pd25205" TargetMode="External"/><Relationship Id="rId1301" Type="http://schemas.openxmlformats.org/officeDocument/2006/relationships/hyperlink" Target="http://ehymnbook.org/CMMS/hymnSong.php?id=pd01606" TargetMode="External"/><Relationship Id="rId1785" Type="http://schemas.openxmlformats.org/officeDocument/2006/relationships/hyperlink" Target="http://ehymnbook.org/CMMS/hymnSong.php?id=pd03439" TargetMode="External"/><Relationship Id="rId50" Type="http://schemas.openxmlformats.org/officeDocument/2006/relationships/hyperlink" Target="http://ehymnbook.org/CMMS/hymnSong.php?id=pd25204" TargetMode="External"/><Relationship Id="rId1302" Type="http://schemas.openxmlformats.org/officeDocument/2006/relationships/hyperlink" Target="http://ehymnbook.org/CMMS/hymnSong.php?id=pd00239" TargetMode="External"/><Relationship Id="rId1786" Type="http://schemas.openxmlformats.org/officeDocument/2006/relationships/hyperlink" Target="http://ehymnbook.org/CMMS/hymnSong.php?id=pd03936" TargetMode="External"/><Relationship Id="rId53" Type="http://schemas.openxmlformats.org/officeDocument/2006/relationships/hyperlink" Target="http://ehymnbook.org/CMMS/hymnSong.php?id=pd25206" TargetMode="External"/><Relationship Id="rId1303" Type="http://schemas.openxmlformats.org/officeDocument/2006/relationships/hyperlink" Target="http://ehymnbook.org/CMMS/hymnSong.php?id=pd07443" TargetMode="External"/><Relationship Id="rId1787" Type="http://schemas.openxmlformats.org/officeDocument/2006/relationships/hyperlink" Target="http://ehymnbook.org/CMMS/hymnSong.php?id=pd00899" TargetMode="External"/><Relationship Id="rId52" Type="http://schemas.openxmlformats.org/officeDocument/2006/relationships/hyperlink" Target="http://ehymnbook.org/CMMS/hymnSong.php?id=pd08529" TargetMode="External"/><Relationship Id="rId1304" Type="http://schemas.openxmlformats.org/officeDocument/2006/relationships/hyperlink" Target="http://ehymnbook.org/CMMS/hymnSong.php?id=pd03251" TargetMode="External"/><Relationship Id="rId1788" Type="http://schemas.openxmlformats.org/officeDocument/2006/relationships/hyperlink" Target="http://ehymnbook.org/CMMS/hymnSong.php?id=pd00957" TargetMode="External"/><Relationship Id="rId55" Type="http://schemas.openxmlformats.org/officeDocument/2006/relationships/hyperlink" Target="http://ehymnbook.org/CMMS/hymnSong.php?id=pd25208" TargetMode="External"/><Relationship Id="rId1305" Type="http://schemas.openxmlformats.org/officeDocument/2006/relationships/hyperlink" Target="http://ehymnbook.org/CMMS/hymnSong.php?id=pd08377" TargetMode="External"/><Relationship Id="rId1789" Type="http://schemas.openxmlformats.org/officeDocument/2006/relationships/hyperlink" Target="http://ehymnbook.org/CMMS/hymnSong.php?id=pd03944" TargetMode="External"/><Relationship Id="rId54" Type="http://schemas.openxmlformats.org/officeDocument/2006/relationships/hyperlink" Target="http://ehymnbook.org/CMMS/hymnSong.php?id=pd25207" TargetMode="External"/><Relationship Id="rId1306" Type="http://schemas.openxmlformats.org/officeDocument/2006/relationships/hyperlink" Target="http://ehymnbook.org/CMMS/hymnSong.php?id=pd04561" TargetMode="External"/><Relationship Id="rId57" Type="http://schemas.openxmlformats.org/officeDocument/2006/relationships/hyperlink" Target="http://ehymnbook.org/CMMS/hymnSong.php?id=pd25210" TargetMode="External"/><Relationship Id="rId1307" Type="http://schemas.openxmlformats.org/officeDocument/2006/relationships/hyperlink" Target="http://ehymnbook.org/CMMS/hymnSong.php?id=pd01312" TargetMode="External"/><Relationship Id="rId56" Type="http://schemas.openxmlformats.org/officeDocument/2006/relationships/hyperlink" Target="http://ehymnbook.org/CMMS/hymnSong.php?id=pd09114" TargetMode="External"/><Relationship Id="rId1308" Type="http://schemas.openxmlformats.org/officeDocument/2006/relationships/hyperlink" Target="http://ehymnbook.org/CMMS/hymnSong.php?id=pd08754" TargetMode="External"/><Relationship Id="rId1309" Type="http://schemas.openxmlformats.org/officeDocument/2006/relationships/hyperlink" Target="http://ehymnbook.org/CMMS/hymnSong.php?id=pd07142" TargetMode="External"/><Relationship Id="rId719" Type="http://schemas.openxmlformats.org/officeDocument/2006/relationships/hyperlink" Target="http://ehymnbook.org/CMMS/hymnSong.php?id=pd09848" TargetMode="External"/><Relationship Id="rId718" Type="http://schemas.openxmlformats.org/officeDocument/2006/relationships/hyperlink" Target="http://ehymnbook.org/CMMS/hymnSong.php?id=pd02272" TargetMode="External"/><Relationship Id="rId717" Type="http://schemas.openxmlformats.org/officeDocument/2006/relationships/hyperlink" Target="http://ehymnbook.org/CMMS/hymnSong.php?id=pd09454" TargetMode="External"/><Relationship Id="rId712" Type="http://schemas.openxmlformats.org/officeDocument/2006/relationships/hyperlink" Target="http://ehymnbook.org/CMMS/hymnSong.php?id=pd25567" TargetMode="External"/><Relationship Id="rId711" Type="http://schemas.openxmlformats.org/officeDocument/2006/relationships/hyperlink" Target="http://ehymnbook.org/CMMS/hymnSong.php?id=pd25566" TargetMode="External"/><Relationship Id="rId710" Type="http://schemas.openxmlformats.org/officeDocument/2006/relationships/hyperlink" Target="http://ehymnbook.org/CMMS/hymnSong.php?id=pd03309" TargetMode="External"/><Relationship Id="rId716" Type="http://schemas.openxmlformats.org/officeDocument/2006/relationships/hyperlink" Target="http://ehymnbook.org/CMMS/hymnSong.php?id=pd00256" TargetMode="External"/><Relationship Id="rId715" Type="http://schemas.openxmlformats.org/officeDocument/2006/relationships/hyperlink" Target="http://ehymnbook.org/CMMS/hymnSong.php?id=pd02645" TargetMode="External"/><Relationship Id="rId714" Type="http://schemas.openxmlformats.org/officeDocument/2006/relationships/hyperlink" Target="http://ehymnbook.org/CMMS/hymnSong.php?id=pd00253" TargetMode="External"/><Relationship Id="rId713" Type="http://schemas.openxmlformats.org/officeDocument/2006/relationships/hyperlink" Target="http://ehymnbook.org/CMMS/hymnSong.php?id=pd25568" TargetMode="External"/><Relationship Id="rId59" Type="http://schemas.openxmlformats.org/officeDocument/2006/relationships/hyperlink" Target="http://ehymnbook.org/CMMS/hymnSong.php?id=pd08077" TargetMode="External"/><Relationship Id="rId58" Type="http://schemas.openxmlformats.org/officeDocument/2006/relationships/hyperlink" Target="http://ehymnbook.org/CMMS/hymnSong.php?id=pd17492" TargetMode="External"/><Relationship Id="rId1780" Type="http://schemas.openxmlformats.org/officeDocument/2006/relationships/hyperlink" Target="http://ehymnbook.org/CMMS/hymnSong.php?id=pd04088" TargetMode="External"/><Relationship Id="rId1781" Type="http://schemas.openxmlformats.org/officeDocument/2006/relationships/hyperlink" Target="http://ehymnbook.org/CMMS/hymnSong.php?id=pd03456" TargetMode="External"/><Relationship Id="rId1782" Type="http://schemas.openxmlformats.org/officeDocument/2006/relationships/hyperlink" Target="http://ehymnbook.org/CMMS/hymnSong.php?id=pd04093" TargetMode="External"/><Relationship Id="rId1783" Type="http://schemas.openxmlformats.org/officeDocument/2006/relationships/hyperlink" Target="http://ehymnbook.org/CMMS/hymnSong.php?id=pd03478" TargetMode="External"/><Relationship Id="rId1300" Type="http://schemas.openxmlformats.org/officeDocument/2006/relationships/hyperlink" Target="http://ehymnbook.org/CMMS/hymnSong.php?id=pd00586" TargetMode="External"/><Relationship Id="rId1784" Type="http://schemas.openxmlformats.org/officeDocument/2006/relationships/hyperlink" Target="http://ehymnbook.org/CMMS/hymnSong.php?id=pd01987" TargetMode="External"/><Relationship Id="rId349" Type="http://schemas.openxmlformats.org/officeDocument/2006/relationships/hyperlink" Target="http://ehymnbook.org/CMMS/hymnSong.php?id=pd00168" TargetMode="External"/><Relationship Id="rId348" Type="http://schemas.openxmlformats.org/officeDocument/2006/relationships/hyperlink" Target="http://ehymnbook.org/CMMS/hymnSong.php?id=pd25367" TargetMode="External"/><Relationship Id="rId347" Type="http://schemas.openxmlformats.org/officeDocument/2006/relationships/hyperlink" Target="http://ehymnbook.org/CMMS/hymnSong.php?id=pd25366" TargetMode="External"/><Relationship Id="rId346" Type="http://schemas.openxmlformats.org/officeDocument/2006/relationships/hyperlink" Target="http://ehymnbook.org/CMMS/hymnSong.php?id=pd14232" TargetMode="External"/><Relationship Id="rId341" Type="http://schemas.openxmlformats.org/officeDocument/2006/relationships/hyperlink" Target="http://ehymnbook.org/CMMS/hymnSong.php?id=pd25363" TargetMode="External"/><Relationship Id="rId340" Type="http://schemas.openxmlformats.org/officeDocument/2006/relationships/hyperlink" Target="http://ehymnbook.org/CMMS/hymnSong.php?id=pd25362" TargetMode="External"/><Relationship Id="rId345" Type="http://schemas.openxmlformats.org/officeDocument/2006/relationships/hyperlink" Target="http://ehymnbook.org/CMMS/hymnSong.php?id=pd25365" TargetMode="External"/><Relationship Id="rId344" Type="http://schemas.openxmlformats.org/officeDocument/2006/relationships/hyperlink" Target="http://ehymnbook.org/CMMS/hymnSong.php?id=pd25645" TargetMode="External"/><Relationship Id="rId343" Type="http://schemas.openxmlformats.org/officeDocument/2006/relationships/hyperlink" Target="http://ehymnbook.org/CMMS/hymnSong.php?id=pd00171" TargetMode="External"/><Relationship Id="rId342" Type="http://schemas.openxmlformats.org/officeDocument/2006/relationships/hyperlink" Target="http://ehymnbook.org/CMMS/hymnSong.php?id=pd25364" TargetMode="External"/><Relationship Id="rId338" Type="http://schemas.openxmlformats.org/officeDocument/2006/relationships/hyperlink" Target="http://ehymnbook.org/CMMS/hymnSong.php?id=pd00409" TargetMode="External"/><Relationship Id="rId337" Type="http://schemas.openxmlformats.org/officeDocument/2006/relationships/hyperlink" Target="http://ehymnbook.org/CMMS/hymnSong.php?id=pd00409" TargetMode="External"/><Relationship Id="rId336" Type="http://schemas.openxmlformats.org/officeDocument/2006/relationships/hyperlink" Target="http://ehymnbook.org/CMMS/hymnSong.php?id=pd09249" TargetMode="External"/><Relationship Id="rId335" Type="http://schemas.openxmlformats.org/officeDocument/2006/relationships/hyperlink" Target="http://ehymnbook.org/CMMS/hymnSong.php?id=pd25360" TargetMode="External"/><Relationship Id="rId339" Type="http://schemas.openxmlformats.org/officeDocument/2006/relationships/hyperlink" Target="http://ehymnbook.org/CMMS/hymnSong.php?id=pd25361" TargetMode="External"/><Relationship Id="rId330" Type="http://schemas.openxmlformats.org/officeDocument/2006/relationships/hyperlink" Target="http://ehymnbook.org/CMMS/hymnSong.php?id=pd01028" TargetMode="External"/><Relationship Id="rId334" Type="http://schemas.openxmlformats.org/officeDocument/2006/relationships/hyperlink" Target="http://ehymnbook.org/CMMS/hymnSong.php?id=pd03589" TargetMode="External"/><Relationship Id="rId333" Type="http://schemas.openxmlformats.org/officeDocument/2006/relationships/hyperlink" Target="http://ehymnbook.org/CMMS/hymnSong.php?id=pd00164" TargetMode="External"/><Relationship Id="rId332" Type="http://schemas.openxmlformats.org/officeDocument/2006/relationships/hyperlink" Target="http://ehymnbook.org/CMMS/hymnSong.php?id=pd00007" TargetMode="External"/><Relationship Id="rId331" Type="http://schemas.openxmlformats.org/officeDocument/2006/relationships/hyperlink" Target="http://ehymnbook.org/CMMS/hymnSong.php?id=pd00161" TargetMode="External"/><Relationship Id="rId370" Type="http://schemas.openxmlformats.org/officeDocument/2006/relationships/hyperlink" Target="http://ehymnbook.org/CMMS/hymnSong.php?id=pd25392" TargetMode="External"/><Relationship Id="rId369" Type="http://schemas.openxmlformats.org/officeDocument/2006/relationships/hyperlink" Target="http://ehymnbook.org/CMMS/hymnSong.php?id=pd06672" TargetMode="External"/><Relationship Id="rId368" Type="http://schemas.openxmlformats.org/officeDocument/2006/relationships/hyperlink" Target="http://ehymnbook.org/CMMS/hymnSong.php?id=pd02184" TargetMode="External"/><Relationship Id="rId363" Type="http://schemas.openxmlformats.org/officeDocument/2006/relationships/hyperlink" Target="http://ehymnbook.org/CMMS/hymnSong.php?id=pd25209" TargetMode="External"/><Relationship Id="rId362" Type="http://schemas.openxmlformats.org/officeDocument/2006/relationships/hyperlink" Target="http://ehymnbook.org/CMMS/hymnSong.php?id=pd02496" TargetMode="External"/><Relationship Id="rId361" Type="http://schemas.openxmlformats.org/officeDocument/2006/relationships/hyperlink" Target="http://ehymnbook.org/CMMS/hymnSong.php?id=pd04868" TargetMode="External"/><Relationship Id="rId360" Type="http://schemas.openxmlformats.org/officeDocument/2006/relationships/hyperlink" Target="http://ehymnbook.org/CMMS/hymnSong.php?id=pd03526" TargetMode="External"/><Relationship Id="rId367" Type="http://schemas.openxmlformats.org/officeDocument/2006/relationships/hyperlink" Target="http://ehymnbook.org/CMMS/hymnSong.php?id=pd03243" TargetMode="External"/><Relationship Id="rId366" Type="http://schemas.openxmlformats.org/officeDocument/2006/relationships/hyperlink" Target="http://ehymnbook.org/CMMS/hymnSong.php?id=pd25248" TargetMode="External"/><Relationship Id="rId365" Type="http://schemas.openxmlformats.org/officeDocument/2006/relationships/hyperlink" Target="http://ehymnbook.org/CMMS/hymnSong.php?id=pd25219" TargetMode="External"/><Relationship Id="rId364" Type="http://schemas.openxmlformats.org/officeDocument/2006/relationships/hyperlink" Target="http://ehymnbook.org/CMMS/hymnSong.php?id=pd00414" TargetMode="External"/><Relationship Id="rId95" Type="http://schemas.openxmlformats.org/officeDocument/2006/relationships/hyperlink" Target="http://ehymnbook.org/CMMS/hymnSong.php?id=pd00674" TargetMode="External"/><Relationship Id="rId94" Type="http://schemas.openxmlformats.org/officeDocument/2006/relationships/hyperlink" Target="http://ehymnbook.org/CMMS/hymnSong.php?id=pd25229" TargetMode="External"/><Relationship Id="rId97" Type="http://schemas.openxmlformats.org/officeDocument/2006/relationships/hyperlink" Target="http://ehymnbook.org/CMMS/hymnSong.php?id=pd09436" TargetMode="External"/><Relationship Id="rId96" Type="http://schemas.openxmlformats.org/officeDocument/2006/relationships/hyperlink" Target="http://ehymnbook.org/CMMS/hymnSong.php?id=pd10448" TargetMode="External"/><Relationship Id="rId99" Type="http://schemas.openxmlformats.org/officeDocument/2006/relationships/hyperlink" Target="http://ehymnbook.org/CMMS/hymnSong.php?id=pd25231" TargetMode="External"/><Relationship Id="rId98" Type="http://schemas.openxmlformats.org/officeDocument/2006/relationships/hyperlink" Target="http://ehymnbook.org/CMMS/hymnSong.php?id=pd25230" TargetMode="External"/><Relationship Id="rId91" Type="http://schemas.openxmlformats.org/officeDocument/2006/relationships/hyperlink" Target="http://ehymnbook.org/CMMS/hymnSong.php?id=pd15876" TargetMode="External"/><Relationship Id="rId90" Type="http://schemas.openxmlformats.org/officeDocument/2006/relationships/hyperlink" Target="http://ehymnbook.org/CMMS/hymnSong.php?id=pd25226" TargetMode="External"/><Relationship Id="rId93" Type="http://schemas.openxmlformats.org/officeDocument/2006/relationships/hyperlink" Target="http://ehymnbook.org/CMMS/hymnSong.php?id=pd25228" TargetMode="External"/><Relationship Id="rId92" Type="http://schemas.openxmlformats.org/officeDocument/2006/relationships/hyperlink" Target="http://ehymnbook.org/CMMS/hymnSong.php?id=pd25227" TargetMode="External"/><Relationship Id="rId359" Type="http://schemas.openxmlformats.org/officeDocument/2006/relationships/hyperlink" Target="http://ehymnbook.org/CMMS/hymnSong.php?id=pd00802" TargetMode="External"/><Relationship Id="rId358" Type="http://schemas.openxmlformats.org/officeDocument/2006/relationships/hyperlink" Target="http://ehymnbook.org/CMMS/hymnSong.php?id=pd25391" TargetMode="External"/><Relationship Id="rId357" Type="http://schemas.openxmlformats.org/officeDocument/2006/relationships/hyperlink" Target="http://ehymnbook.org/CMMS/hymnSong.php?id=pd25191" TargetMode="External"/><Relationship Id="rId352" Type="http://schemas.openxmlformats.org/officeDocument/2006/relationships/hyperlink" Target="http://ehymnbook.org/CMMS/hymnSong.php?id=pd25387" TargetMode="External"/><Relationship Id="rId351" Type="http://schemas.openxmlformats.org/officeDocument/2006/relationships/hyperlink" Target="http://ehymnbook.org/CMMS/hymnSong.php?id=pd03220" TargetMode="External"/><Relationship Id="rId350" Type="http://schemas.openxmlformats.org/officeDocument/2006/relationships/hyperlink" Target="http://ehymnbook.org/CMMS/hymnSong.php?id=pd25368" TargetMode="External"/><Relationship Id="rId356" Type="http://schemas.openxmlformats.org/officeDocument/2006/relationships/hyperlink" Target="http://ehymnbook.org/CMMS/hymnSong.php?id=pd14010" TargetMode="External"/><Relationship Id="rId355" Type="http://schemas.openxmlformats.org/officeDocument/2006/relationships/hyperlink" Target="http://ehymnbook.org/CMMS/hymnSong.php?id=pd02107" TargetMode="External"/><Relationship Id="rId354" Type="http://schemas.openxmlformats.org/officeDocument/2006/relationships/hyperlink" Target="http://ehymnbook.org/CMMS/hymnSong.php?id=pd25389" TargetMode="External"/><Relationship Id="rId353" Type="http://schemas.openxmlformats.org/officeDocument/2006/relationships/hyperlink" Target="http://ehymnbook.org/CMMS/hymnSong.php?id=pd25388" TargetMode="External"/><Relationship Id="rId1378" Type="http://schemas.openxmlformats.org/officeDocument/2006/relationships/hyperlink" Target="http://ehymnbook.org/CMMS/hymnSong.php?id=pd03308" TargetMode="External"/><Relationship Id="rId1379" Type="http://schemas.openxmlformats.org/officeDocument/2006/relationships/hyperlink" Target="http://ehymnbook.org/CMMS/hymnSong.php?id=pd03229" TargetMode="External"/><Relationship Id="rId305" Type="http://schemas.openxmlformats.org/officeDocument/2006/relationships/hyperlink" Target="http://ehymnbook.org/CMMS/hymnSong.php?id=pd25343" TargetMode="External"/><Relationship Id="rId789" Type="http://schemas.openxmlformats.org/officeDocument/2006/relationships/hyperlink" Target="http://ehymnbook.org/CMMS/hymnSong.php?id=pd00540" TargetMode="External"/><Relationship Id="rId304" Type="http://schemas.openxmlformats.org/officeDocument/2006/relationships/hyperlink" Target="http://ehymnbook.org/CMMS/hymnSong.php?id=pd25342" TargetMode="External"/><Relationship Id="rId788" Type="http://schemas.openxmlformats.org/officeDocument/2006/relationships/hyperlink" Target="http://ehymnbook.org/CMMS/hymnSong.php?id=pd08433" TargetMode="External"/><Relationship Id="rId303" Type="http://schemas.openxmlformats.org/officeDocument/2006/relationships/hyperlink" Target="http://ehymnbook.org/CMMS/hymnSong.php?id=pd08848" TargetMode="External"/><Relationship Id="rId787" Type="http://schemas.openxmlformats.org/officeDocument/2006/relationships/hyperlink" Target="http://ehymnbook.org/CMMS/hymnSong.php?id=pd03225" TargetMode="External"/><Relationship Id="rId302" Type="http://schemas.openxmlformats.org/officeDocument/2006/relationships/hyperlink" Target="http://ehymnbook.org/CMMS/hymnSong.php?id=pd00008" TargetMode="External"/><Relationship Id="rId786" Type="http://schemas.openxmlformats.org/officeDocument/2006/relationships/hyperlink" Target="http://ehymnbook.org/CMMS/hymnSong.php?id=pd03229" TargetMode="External"/><Relationship Id="rId309" Type="http://schemas.openxmlformats.org/officeDocument/2006/relationships/hyperlink" Target="http://ehymnbook.org/CMMS/hymnSong.php?id=pd25347" TargetMode="External"/><Relationship Id="rId308" Type="http://schemas.openxmlformats.org/officeDocument/2006/relationships/hyperlink" Target="http://ehymnbook.org/CMMS/hymnSong.php?id=pd25346" TargetMode="External"/><Relationship Id="rId307" Type="http://schemas.openxmlformats.org/officeDocument/2006/relationships/hyperlink" Target="http://ehymnbook.org/CMMS/hymnSong.php?id=pd25345" TargetMode="External"/><Relationship Id="rId306" Type="http://schemas.openxmlformats.org/officeDocument/2006/relationships/hyperlink" Target="http://ehymnbook.org/CMMS/hymnSong.php?id=pd25344" TargetMode="External"/><Relationship Id="rId781" Type="http://schemas.openxmlformats.org/officeDocument/2006/relationships/hyperlink" Target="http://ehymnbook.org/CMMS/hymnSong.php?id=pd09641" TargetMode="External"/><Relationship Id="rId1370" Type="http://schemas.openxmlformats.org/officeDocument/2006/relationships/hyperlink" Target="http://ehymnbook.org/CMMS/hymnSong.php?id=pd01132" TargetMode="External"/><Relationship Id="rId780" Type="http://schemas.openxmlformats.org/officeDocument/2006/relationships/hyperlink" Target="http://ehymnbook.org/CMMS/hymnSong.php?id=pd01367" TargetMode="External"/><Relationship Id="rId1371" Type="http://schemas.openxmlformats.org/officeDocument/2006/relationships/hyperlink" Target="http://ehymnbook.org/CMMS/hymnSong.php?id=pd00168" TargetMode="External"/><Relationship Id="rId1372" Type="http://schemas.openxmlformats.org/officeDocument/2006/relationships/hyperlink" Target="http://ehymnbook.org/CMMS/hymnSong.php?id=pd03220" TargetMode="External"/><Relationship Id="rId1373" Type="http://schemas.openxmlformats.org/officeDocument/2006/relationships/hyperlink" Target="http://ehymnbook.org/CMMS/hymnSong.php?id=pd01367" TargetMode="External"/><Relationship Id="rId301" Type="http://schemas.openxmlformats.org/officeDocument/2006/relationships/hyperlink" Target="http://ehymnbook.org/CMMS/hymnSong.php?id=pd08844" TargetMode="External"/><Relationship Id="rId785" Type="http://schemas.openxmlformats.org/officeDocument/2006/relationships/hyperlink" Target="http://ehymnbook.org/CMMS/hymnSong.php?id=pd08865" TargetMode="External"/><Relationship Id="rId1374" Type="http://schemas.openxmlformats.org/officeDocument/2006/relationships/hyperlink" Target="http://ehymnbook.org/CMMS/hymnSong.php?id=pd05453" TargetMode="External"/><Relationship Id="rId300" Type="http://schemas.openxmlformats.org/officeDocument/2006/relationships/hyperlink" Target="http://ehymnbook.org/CMMS/hymnSong.php?id=pd25341" TargetMode="External"/><Relationship Id="rId784" Type="http://schemas.openxmlformats.org/officeDocument/2006/relationships/hyperlink" Target="http://ehymnbook.org/CMMS/hymnSong.php?id=pd09758" TargetMode="External"/><Relationship Id="rId1375" Type="http://schemas.openxmlformats.org/officeDocument/2006/relationships/hyperlink" Target="http://ehymnbook.org/CMMS/hymnSong.php?id=pd09739" TargetMode="External"/><Relationship Id="rId783" Type="http://schemas.openxmlformats.org/officeDocument/2006/relationships/hyperlink" Target="http://ehymnbook.org/CMMS/hymnSong.php?id=pd03309" TargetMode="External"/><Relationship Id="rId1376" Type="http://schemas.openxmlformats.org/officeDocument/2006/relationships/hyperlink" Target="http://ehymnbook.org/CMMS/hymnSong.php?id=pd01054" TargetMode="External"/><Relationship Id="rId782" Type="http://schemas.openxmlformats.org/officeDocument/2006/relationships/hyperlink" Target="http://ehymnbook.org/CMMS/hymnSong.php?id=pd09739" TargetMode="External"/><Relationship Id="rId1377" Type="http://schemas.openxmlformats.org/officeDocument/2006/relationships/hyperlink" Target="http://ehymnbook.org/CMMS/hymnSong.php?id=pd03309" TargetMode="External"/><Relationship Id="rId1367" Type="http://schemas.openxmlformats.org/officeDocument/2006/relationships/hyperlink" Target="http://ehymnbook.org/CMMS/hymnSong.php?id=pd04417" TargetMode="External"/><Relationship Id="rId1368" Type="http://schemas.openxmlformats.org/officeDocument/2006/relationships/hyperlink" Target="http://ehymnbook.org/CMMS/hymnSong.php?id=pd03305" TargetMode="External"/><Relationship Id="rId1369" Type="http://schemas.openxmlformats.org/officeDocument/2006/relationships/hyperlink" Target="http://ehymnbook.org/CMMS/hymnSong.php?id=pd01132" TargetMode="External"/><Relationship Id="rId778" Type="http://schemas.openxmlformats.org/officeDocument/2006/relationships/hyperlink" Target="http://ehymnbook.org/CMMS/hymnSong.php?id=pd04417" TargetMode="External"/><Relationship Id="rId777" Type="http://schemas.openxmlformats.org/officeDocument/2006/relationships/hyperlink" Target="http://ehymnbook.org/CMMS/hymnSong.php?id=pd04431" TargetMode="External"/><Relationship Id="rId776" Type="http://schemas.openxmlformats.org/officeDocument/2006/relationships/hyperlink" Target="http://ehymnbook.org/CMMS/hymnSong.php?id=pd07212" TargetMode="External"/><Relationship Id="rId775" Type="http://schemas.openxmlformats.org/officeDocument/2006/relationships/hyperlink" Target="http://ehymnbook.org/CMMS/hymnSong.php?id=pd09193" TargetMode="External"/><Relationship Id="rId779" Type="http://schemas.openxmlformats.org/officeDocument/2006/relationships/hyperlink" Target="http://ehymnbook.org/CMMS/hymnSong.php?id=pd00168" TargetMode="External"/><Relationship Id="rId770" Type="http://schemas.openxmlformats.org/officeDocument/2006/relationships/hyperlink" Target="http://ehymnbook.org/CMMS/hymnSong.php?id=pd02218" TargetMode="External"/><Relationship Id="rId1360" Type="http://schemas.openxmlformats.org/officeDocument/2006/relationships/hyperlink" Target="http://ehymnbook.org/CMMS/hymnSong.php?id=pd15276" TargetMode="External"/><Relationship Id="rId1361" Type="http://schemas.openxmlformats.org/officeDocument/2006/relationships/hyperlink" Target="http://ehymnbook.org/CMMS/hymnSong.php?id=pd05843" TargetMode="External"/><Relationship Id="rId1362" Type="http://schemas.openxmlformats.org/officeDocument/2006/relationships/hyperlink" Target="http://ehymnbook.org/CMMS/hymnSong.php?id=pd08370" TargetMode="External"/><Relationship Id="rId774" Type="http://schemas.openxmlformats.org/officeDocument/2006/relationships/hyperlink" Target="http://ehymnbook.org/CMMS/hymnSong.php?id=pd04042" TargetMode="External"/><Relationship Id="rId1363" Type="http://schemas.openxmlformats.org/officeDocument/2006/relationships/hyperlink" Target="http://ehymnbook.org/CMMS/hymnSong.php?id=pd05334" TargetMode="External"/><Relationship Id="rId773" Type="http://schemas.openxmlformats.org/officeDocument/2006/relationships/hyperlink" Target="http://ehymnbook.org/CMMS/hymnSong.php?id=pd25593" TargetMode="External"/><Relationship Id="rId1364" Type="http://schemas.openxmlformats.org/officeDocument/2006/relationships/hyperlink" Target="http://ehymnbook.org/CMMS/hymnSong.php?id=pd00690" TargetMode="External"/><Relationship Id="rId772" Type="http://schemas.openxmlformats.org/officeDocument/2006/relationships/hyperlink" Target="http://ehymnbook.org/CMMS/hymnSong.php?id=pd00036" TargetMode="External"/><Relationship Id="rId1365" Type="http://schemas.openxmlformats.org/officeDocument/2006/relationships/hyperlink" Target="http://ehymnbook.org/CMMS/hymnSong.php?id=pd00690" TargetMode="External"/><Relationship Id="rId771" Type="http://schemas.openxmlformats.org/officeDocument/2006/relationships/hyperlink" Target="http://ehymnbook.org/CMMS/hymnSong.php?id=pd10365" TargetMode="External"/><Relationship Id="rId1366" Type="http://schemas.openxmlformats.org/officeDocument/2006/relationships/hyperlink" Target="http://ehymnbook.org/CMMS/hymnSong.php?id=pd08711" TargetMode="External"/><Relationship Id="rId327" Type="http://schemas.openxmlformats.org/officeDocument/2006/relationships/hyperlink" Target="http://ehymnbook.org/CMMS/hymnSong.php?id=pd25357" TargetMode="External"/><Relationship Id="rId326" Type="http://schemas.openxmlformats.org/officeDocument/2006/relationships/hyperlink" Target="http://ehymnbook.org/CMMS/hymnSong.php?id=pd00784" TargetMode="External"/><Relationship Id="rId325" Type="http://schemas.openxmlformats.org/officeDocument/2006/relationships/hyperlink" Target="http://ehymnbook.org/CMMS/hymnSong.php?id=pd25356" TargetMode="External"/><Relationship Id="rId324" Type="http://schemas.openxmlformats.org/officeDocument/2006/relationships/hyperlink" Target="http://ehymnbook.org/CMMS/hymnSong.php?id=pd25355" TargetMode="External"/><Relationship Id="rId329" Type="http://schemas.openxmlformats.org/officeDocument/2006/relationships/hyperlink" Target="http://ehymnbook.org/CMMS/hymnSong.php?id=pd25359" TargetMode="External"/><Relationship Id="rId1390" Type="http://schemas.openxmlformats.org/officeDocument/2006/relationships/hyperlink" Target="http://ehymnbook.org/CMMS/hymnSong.php?id=pd09758" TargetMode="External"/><Relationship Id="rId328" Type="http://schemas.openxmlformats.org/officeDocument/2006/relationships/hyperlink" Target="http://ehymnbook.org/CMMS/hymnSong.php?id=pd10007" TargetMode="External"/><Relationship Id="rId1391" Type="http://schemas.openxmlformats.org/officeDocument/2006/relationships/hyperlink" Target="http://ehymnbook.org/CMMS/hymnSong.php?id=pd00963" TargetMode="External"/><Relationship Id="rId1392" Type="http://schemas.openxmlformats.org/officeDocument/2006/relationships/hyperlink" Target="http://ehymnbook.org/CMMS/hymnSong.php?id=pd00473" TargetMode="External"/><Relationship Id="rId1393" Type="http://schemas.openxmlformats.org/officeDocument/2006/relationships/hyperlink" Target="http://ehymnbook.org/CMMS/hymnSong.php?id=pd10050" TargetMode="External"/><Relationship Id="rId1394" Type="http://schemas.openxmlformats.org/officeDocument/2006/relationships/hyperlink" Target="http://ehymnbook.org/CMMS/hymnSong.php?id=pd03238" TargetMode="External"/><Relationship Id="rId1395" Type="http://schemas.openxmlformats.org/officeDocument/2006/relationships/hyperlink" Target="http://ehymnbook.org/CMMS/hymnSong.php?id=pd08679" TargetMode="External"/><Relationship Id="rId323" Type="http://schemas.openxmlformats.org/officeDocument/2006/relationships/hyperlink" Target="http://ehymnbook.org/CMMS/hymnSong.php?id=pd01022" TargetMode="External"/><Relationship Id="rId1396" Type="http://schemas.openxmlformats.org/officeDocument/2006/relationships/hyperlink" Target="http://ehymnbook.org/CMMS/hymnSong.php?id=pd09750" TargetMode="External"/><Relationship Id="rId322" Type="http://schemas.openxmlformats.org/officeDocument/2006/relationships/hyperlink" Target="http://ehymnbook.org/CMMS/hymnSong.php?id=pd25354" TargetMode="External"/><Relationship Id="rId1397" Type="http://schemas.openxmlformats.org/officeDocument/2006/relationships/hyperlink" Target="http://ehymnbook.org/CMMS/hymnSong.php?id=pd10093" TargetMode="External"/><Relationship Id="rId321" Type="http://schemas.openxmlformats.org/officeDocument/2006/relationships/hyperlink" Target="http://ehymnbook.org/CMMS/hymnSong.php?id=pd25353" TargetMode="External"/><Relationship Id="rId1398" Type="http://schemas.openxmlformats.org/officeDocument/2006/relationships/hyperlink" Target="http://ehymnbook.org/CMMS/hymnSong.php?id=pd07570" TargetMode="External"/><Relationship Id="rId320" Type="http://schemas.openxmlformats.org/officeDocument/2006/relationships/hyperlink" Target="http://ehymnbook.org/CMMS/hymnSong.php?id=pd02088" TargetMode="External"/><Relationship Id="rId1399" Type="http://schemas.openxmlformats.org/officeDocument/2006/relationships/hyperlink" Target="http://ehymnbook.org/CMMS/hymnSong.php?id=pd00565" TargetMode="External"/><Relationship Id="rId1389" Type="http://schemas.openxmlformats.org/officeDocument/2006/relationships/hyperlink" Target="http://ehymnbook.org/CMMS/hymnSong.php?id=pd07395" TargetMode="External"/><Relationship Id="rId316" Type="http://schemas.openxmlformats.org/officeDocument/2006/relationships/hyperlink" Target="http://ehymnbook.org/CMMS/hymnSong.php?id=pd25352" TargetMode="External"/><Relationship Id="rId315" Type="http://schemas.openxmlformats.org/officeDocument/2006/relationships/hyperlink" Target="http://ehymnbook.org/CMMS/hymnSong.php?id=pd25351" TargetMode="External"/><Relationship Id="rId799" Type="http://schemas.openxmlformats.org/officeDocument/2006/relationships/hyperlink" Target="http://ehymnbook.org/CMMS/hymnSong.php?id=pd08040" TargetMode="External"/><Relationship Id="rId314" Type="http://schemas.openxmlformats.org/officeDocument/2006/relationships/hyperlink" Target="http://ehymnbook.org/CMMS/hymnSong.php?id=pd25350" TargetMode="External"/><Relationship Id="rId798" Type="http://schemas.openxmlformats.org/officeDocument/2006/relationships/hyperlink" Target="http://ehymnbook.org/CMMS/hymnSong.php?id=pd06594" TargetMode="External"/><Relationship Id="rId313" Type="http://schemas.openxmlformats.org/officeDocument/2006/relationships/hyperlink" Target="http://ehymnbook.org/CMMS/hymnSong.php?id=pd00158" TargetMode="External"/><Relationship Id="rId797" Type="http://schemas.openxmlformats.org/officeDocument/2006/relationships/hyperlink" Target="http://ehymnbook.org/CMMS/hymnSong.php?id=pd05819" TargetMode="External"/><Relationship Id="rId319" Type="http://schemas.openxmlformats.org/officeDocument/2006/relationships/hyperlink" Target="http://ehymnbook.org/CMMS/hymnSong.php?id=pd03521" TargetMode="External"/><Relationship Id="rId318" Type="http://schemas.openxmlformats.org/officeDocument/2006/relationships/hyperlink" Target="http://ehymnbook.org/CMMS/hymnSong.php?id=pd03505" TargetMode="External"/><Relationship Id="rId317" Type="http://schemas.openxmlformats.org/officeDocument/2006/relationships/hyperlink" Target="http://ehymnbook.org/CMMS/hymnSong.php?id=pd10331" TargetMode="External"/><Relationship Id="rId1380" Type="http://schemas.openxmlformats.org/officeDocument/2006/relationships/hyperlink" Target="http://ehymnbook.org/CMMS/hymnSong.php?id=pd03225" TargetMode="External"/><Relationship Id="rId792" Type="http://schemas.openxmlformats.org/officeDocument/2006/relationships/hyperlink" Target="http://ehymnbook.org/CMMS/hymnSong.php?id=pd08742" TargetMode="External"/><Relationship Id="rId1381" Type="http://schemas.openxmlformats.org/officeDocument/2006/relationships/hyperlink" Target="http://ehymnbook.org/CMMS/hymnSong.php?id=pd08433" TargetMode="External"/><Relationship Id="rId791" Type="http://schemas.openxmlformats.org/officeDocument/2006/relationships/hyperlink" Target="http://ehymnbook.org/CMMS/hymnSong.php?id=pd08742" TargetMode="External"/><Relationship Id="rId1382" Type="http://schemas.openxmlformats.org/officeDocument/2006/relationships/hyperlink" Target="http://ehymnbook.org/CMMS/hymnSong.php?id=pd00540" TargetMode="External"/><Relationship Id="rId790" Type="http://schemas.openxmlformats.org/officeDocument/2006/relationships/hyperlink" Target="http://ehymnbook.org/CMMS/hymnSong.php?id=pd08644" TargetMode="External"/><Relationship Id="rId1383" Type="http://schemas.openxmlformats.org/officeDocument/2006/relationships/hyperlink" Target="http://ehymnbook.org/CMMS/hymnSong.php?id=pd00720" TargetMode="External"/><Relationship Id="rId1384" Type="http://schemas.openxmlformats.org/officeDocument/2006/relationships/hyperlink" Target="http://ehymnbook.org/CMMS/hymnSong.php?id=pd07236" TargetMode="External"/><Relationship Id="rId312" Type="http://schemas.openxmlformats.org/officeDocument/2006/relationships/hyperlink" Target="http://ehymnbook.org/CMMS/hymnSong.php?id=pd25349" TargetMode="External"/><Relationship Id="rId796" Type="http://schemas.openxmlformats.org/officeDocument/2006/relationships/hyperlink" Target="http://ehymnbook.org/CMMS/hymnSong.php?id=pd07395" TargetMode="External"/><Relationship Id="rId1385" Type="http://schemas.openxmlformats.org/officeDocument/2006/relationships/hyperlink" Target="http://ehymnbook.org/CMMS/hymnSong.php?id=pd00758" TargetMode="External"/><Relationship Id="rId311" Type="http://schemas.openxmlformats.org/officeDocument/2006/relationships/hyperlink" Target="http://ehymnbook.org/CMMS/hymnSong.php?id=pd09566" TargetMode="External"/><Relationship Id="rId795" Type="http://schemas.openxmlformats.org/officeDocument/2006/relationships/hyperlink" Target="http://ehymnbook.org/CMMS/hymnSong.php?id=pd06442" TargetMode="External"/><Relationship Id="rId1386" Type="http://schemas.openxmlformats.org/officeDocument/2006/relationships/hyperlink" Target="http://ehymnbook.org/CMMS/hymnSong.php?id=pd00758" TargetMode="External"/><Relationship Id="rId310" Type="http://schemas.openxmlformats.org/officeDocument/2006/relationships/hyperlink" Target="http://ehymnbook.org/CMMS/hymnSong.php?id=pd25348" TargetMode="External"/><Relationship Id="rId794" Type="http://schemas.openxmlformats.org/officeDocument/2006/relationships/hyperlink" Target="http://ehymnbook.org/CMMS/hymnSong.php?id=pd00758" TargetMode="External"/><Relationship Id="rId1387" Type="http://schemas.openxmlformats.org/officeDocument/2006/relationships/hyperlink" Target="http://ehymnbook.org/CMMS/hymnSong.php?id=pd27946" TargetMode="External"/><Relationship Id="rId793" Type="http://schemas.openxmlformats.org/officeDocument/2006/relationships/hyperlink" Target="http://ehymnbook.org/CMMS/hymnSong.php?id=pd00758" TargetMode="External"/><Relationship Id="rId1388" Type="http://schemas.openxmlformats.org/officeDocument/2006/relationships/hyperlink" Target="http://ehymnbook.org/CMMS/hymnSong.php?id=pd01363" TargetMode="External"/><Relationship Id="rId297" Type="http://schemas.openxmlformats.org/officeDocument/2006/relationships/hyperlink" Target="http://ehymnbook.org/CMMS/hymnSong.php?id=pd06732" TargetMode="External"/><Relationship Id="rId296" Type="http://schemas.openxmlformats.org/officeDocument/2006/relationships/hyperlink" Target="http://ehymnbook.org/CMMS/hymnSong.php?id=pd01289" TargetMode="External"/><Relationship Id="rId295" Type="http://schemas.openxmlformats.org/officeDocument/2006/relationships/hyperlink" Target="http://ehymnbook.org/CMMS/hymnSong.php?id=pd11078" TargetMode="External"/><Relationship Id="rId294" Type="http://schemas.openxmlformats.org/officeDocument/2006/relationships/hyperlink" Target="http://ehymnbook.org/CMMS/hymnSong.php?id=pd25340" TargetMode="External"/><Relationship Id="rId299" Type="http://schemas.openxmlformats.org/officeDocument/2006/relationships/hyperlink" Target="http://ehymnbook.org/CMMS/hymnSong.php?id=pd02927" TargetMode="External"/><Relationship Id="rId298" Type="http://schemas.openxmlformats.org/officeDocument/2006/relationships/hyperlink" Target="http://ehymnbook.org/CMMS/hymnSong.php?id=pd02072" TargetMode="External"/><Relationship Id="rId271" Type="http://schemas.openxmlformats.org/officeDocument/2006/relationships/hyperlink" Target="http://ehymnbook.org/CMMS/hymnSong.php?id=pd00130" TargetMode="External"/><Relationship Id="rId270" Type="http://schemas.openxmlformats.org/officeDocument/2006/relationships/hyperlink" Target="http://ehymnbook.org/CMMS/hymnSong.php?id=pd15832" TargetMode="External"/><Relationship Id="rId269" Type="http://schemas.openxmlformats.org/officeDocument/2006/relationships/hyperlink" Target="http://ehymnbook.org/CMMS/hymnSong.php?id=pd25326" TargetMode="External"/><Relationship Id="rId264" Type="http://schemas.openxmlformats.org/officeDocument/2006/relationships/hyperlink" Target="http://ehymnbook.org/CMMS/hymnSong.php?id=pd25308" TargetMode="External"/><Relationship Id="rId263" Type="http://schemas.openxmlformats.org/officeDocument/2006/relationships/hyperlink" Target="http://ehymnbook.org/CMMS/hymnSong.php?id=pd25307" TargetMode="External"/><Relationship Id="rId262" Type="http://schemas.openxmlformats.org/officeDocument/2006/relationships/hyperlink" Target="http://ehymnbook.org/CMMS/hymnSong.php?id=pd25306" TargetMode="External"/><Relationship Id="rId261" Type="http://schemas.openxmlformats.org/officeDocument/2006/relationships/hyperlink" Target="http://ehymnbook.org/CMMS/hymnSong.php?id=pd25305" TargetMode="External"/><Relationship Id="rId268" Type="http://schemas.openxmlformats.org/officeDocument/2006/relationships/hyperlink" Target="http://ehymnbook.org/CMMS/hymnSong.php?id=pd09237" TargetMode="External"/><Relationship Id="rId267" Type="http://schemas.openxmlformats.org/officeDocument/2006/relationships/hyperlink" Target="http://ehymnbook.org/CMMS/hymnSong.php?id=pd25309" TargetMode="External"/><Relationship Id="rId266" Type="http://schemas.openxmlformats.org/officeDocument/2006/relationships/hyperlink" Target="http://ehymnbook.org/CMMS/hymnSong.php?id=pd03931" TargetMode="External"/><Relationship Id="rId265" Type="http://schemas.openxmlformats.org/officeDocument/2006/relationships/hyperlink" Target="http://ehymnbook.org/CMMS/hymnSong.php?id=pd02430" TargetMode="External"/><Relationship Id="rId260" Type="http://schemas.openxmlformats.org/officeDocument/2006/relationships/hyperlink" Target="http://ehymnbook.org/CMMS/hymnSong.php?id=pd25304" TargetMode="External"/><Relationship Id="rId259" Type="http://schemas.openxmlformats.org/officeDocument/2006/relationships/hyperlink" Target="http://ehymnbook.org/CMMS/hymnSong.php?id=pd25303" TargetMode="External"/><Relationship Id="rId258" Type="http://schemas.openxmlformats.org/officeDocument/2006/relationships/hyperlink" Target="http://ehymnbook.org/CMMS/hymnSong.php?id=pd25302" TargetMode="External"/><Relationship Id="rId253" Type="http://schemas.openxmlformats.org/officeDocument/2006/relationships/hyperlink" Target="http://ehymnbook.org/CMMS/hymnSong.php?id=pd25299" TargetMode="External"/><Relationship Id="rId252" Type="http://schemas.openxmlformats.org/officeDocument/2006/relationships/hyperlink" Target="http://ehymnbook.org/CMMS/hymnSong.php?id=pd00113" TargetMode="External"/><Relationship Id="rId251" Type="http://schemas.openxmlformats.org/officeDocument/2006/relationships/hyperlink" Target="http://ehymnbook.org/CMMS/hymnSong.php?id=pd25298" TargetMode="External"/><Relationship Id="rId250" Type="http://schemas.openxmlformats.org/officeDocument/2006/relationships/hyperlink" Target="http://ehymnbook.org/CMMS/hymnSong.php?id=pd00739" TargetMode="External"/><Relationship Id="rId257" Type="http://schemas.openxmlformats.org/officeDocument/2006/relationships/hyperlink" Target="http://ehymnbook.org/CMMS/hymnSong.php?id=pd25301" TargetMode="External"/><Relationship Id="rId256" Type="http://schemas.openxmlformats.org/officeDocument/2006/relationships/hyperlink" Target="http://ehymnbook.org/CMMS/hymnSong.php?id=pd25300" TargetMode="External"/><Relationship Id="rId255" Type="http://schemas.openxmlformats.org/officeDocument/2006/relationships/hyperlink" Target="http://ehymnbook.org/CMMS/hymnSong.php?id=pd02857" TargetMode="External"/><Relationship Id="rId254" Type="http://schemas.openxmlformats.org/officeDocument/2006/relationships/hyperlink" Target="http://ehymnbook.org/CMMS/hymnSong.php?id=pd03643" TargetMode="External"/><Relationship Id="rId293" Type="http://schemas.openxmlformats.org/officeDocument/2006/relationships/hyperlink" Target="http://ehymnbook.org/CMMS/hymnSong.php?id=pd25339" TargetMode="External"/><Relationship Id="rId292" Type="http://schemas.openxmlformats.org/officeDocument/2006/relationships/hyperlink" Target="http://ehymnbook.org/CMMS/hymnSong.php?id=pd25338" TargetMode="External"/><Relationship Id="rId291" Type="http://schemas.openxmlformats.org/officeDocument/2006/relationships/hyperlink" Target="http://ehymnbook.org/CMMS/hymnSong.php?id=pd09233" TargetMode="External"/><Relationship Id="rId290" Type="http://schemas.openxmlformats.org/officeDocument/2006/relationships/hyperlink" Target="http://ehymnbook.org/CMMS/hymnSong.php?id=pd00593" TargetMode="External"/><Relationship Id="rId286" Type="http://schemas.openxmlformats.org/officeDocument/2006/relationships/hyperlink" Target="http://ehymnbook.org/CMMS/hymnSong.php?id=pd25335" TargetMode="External"/><Relationship Id="rId285" Type="http://schemas.openxmlformats.org/officeDocument/2006/relationships/hyperlink" Target="http://ehymnbook.org/CMMS/hymnSong.php?id=pd00758" TargetMode="External"/><Relationship Id="rId284" Type="http://schemas.openxmlformats.org/officeDocument/2006/relationships/hyperlink" Target="http://ehymnbook.org/CMMS/hymnSong.php?id=pd00758" TargetMode="External"/><Relationship Id="rId283" Type="http://schemas.openxmlformats.org/officeDocument/2006/relationships/hyperlink" Target="http://ehymnbook.org/CMMS/hymnSong.php?id=pd25334" TargetMode="External"/><Relationship Id="rId289" Type="http://schemas.openxmlformats.org/officeDocument/2006/relationships/hyperlink" Target="http://ehymnbook.org/CMMS/hymnSong.php?id=pd25337" TargetMode="External"/><Relationship Id="rId288" Type="http://schemas.openxmlformats.org/officeDocument/2006/relationships/hyperlink" Target="http://ehymnbook.org/CMMS/hymnSong.php?id=pd02420" TargetMode="External"/><Relationship Id="rId287" Type="http://schemas.openxmlformats.org/officeDocument/2006/relationships/hyperlink" Target="http://ehymnbook.org/CMMS/hymnSong.php?id=pd25336" TargetMode="External"/><Relationship Id="rId282" Type="http://schemas.openxmlformats.org/officeDocument/2006/relationships/hyperlink" Target="http://ehymnbook.org/CMMS/hymnSong.php?id=pd01259" TargetMode="External"/><Relationship Id="rId281" Type="http://schemas.openxmlformats.org/officeDocument/2006/relationships/hyperlink" Target="http://ehymnbook.org/CMMS/hymnSong.php?id=pd09235" TargetMode="External"/><Relationship Id="rId280" Type="http://schemas.openxmlformats.org/officeDocument/2006/relationships/hyperlink" Target="http://ehymnbook.org/CMMS/hymnSong.php?id=pd25333" TargetMode="External"/><Relationship Id="rId275" Type="http://schemas.openxmlformats.org/officeDocument/2006/relationships/hyperlink" Target="http://ehymnbook.org/CMMS/hymnSong.php?id=pd25329" TargetMode="External"/><Relationship Id="rId274" Type="http://schemas.openxmlformats.org/officeDocument/2006/relationships/hyperlink" Target="http://ehymnbook.org/CMMS/hymnSong.php?id=pd25328" TargetMode="External"/><Relationship Id="rId273" Type="http://schemas.openxmlformats.org/officeDocument/2006/relationships/hyperlink" Target="http://ehymnbook.org/CMMS/hymnSong.php?id=pd25327" TargetMode="External"/><Relationship Id="rId272" Type="http://schemas.openxmlformats.org/officeDocument/2006/relationships/hyperlink" Target="http://ehymnbook.org/CMMS/hymnSong.php?id=pd01370" TargetMode="External"/><Relationship Id="rId279" Type="http://schemas.openxmlformats.org/officeDocument/2006/relationships/hyperlink" Target="http://ehymnbook.org/CMMS/hymnSong.php?id=pd25332" TargetMode="External"/><Relationship Id="rId278" Type="http://schemas.openxmlformats.org/officeDocument/2006/relationships/hyperlink" Target="http://ehymnbook.org/CMMS/hymnSong.php?id=pd02027" TargetMode="External"/><Relationship Id="rId277" Type="http://schemas.openxmlformats.org/officeDocument/2006/relationships/hyperlink" Target="http://ehymnbook.org/CMMS/hymnSong.php?id=pd25331" TargetMode="External"/><Relationship Id="rId276" Type="http://schemas.openxmlformats.org/officeDocument/2006/relationships/hyperlink" Target="http://ehymnbook.org/CMMS/hymnSong.php?id=pd25330" TargetMode="External"/><Relationship Id="rId1800" Type="http://schemas.openxmlformats.org/officeDocument/2006/relationships/hyperlink" Target="http://ehymnbook.org/CMMS/hymnSong.php?id=pd03686" TargetMode="External"/><Relationship Id="rId1801" Type="http://schemas.openxmlformats.org/officeDocument/2006/relationships/hyperlink" Target="http://ehymnbook.org/CMMS/hymnSong.php?id=pd08649" TargetMode="External"/><Relationship Id="rId1802" Type="http://schemas.openxmlformats.org/officeDocument/2006/relationships/hyperlink" Target="http://ehymnbook.org/CMMS/hymnSong.php?id=pd08638" TargetMode="External"/><Relationship Id="rId1803" Type="http://schemas.openxmlformats.org/officeDocument/2006/relationships/hyperlink" Target="http://ehymnbook.org/CMMS/hymnSong.php?id=pd08877" TargetMode="External"/><Relationship Id="rId1804" Type="http://schemas.openxmlformats.org/officeDocument/2006/relationships/hyperlink" Target="http://ehymnbook.org/CMMS/hymnSong.php?id=pd11336" TargetMode="External"/><Relationship Id="rId1805" Type="http://schemas.openxmlformats.org/officeDocument/2006/relationships/hyperlink" Target="http://ehymnbook.org/CMMS/hymnSong.php?id=pd09197" TargetMode="External"/><Relationship Id="rId1806" Type="http://schemas.openxmlformats.org/officeDocument/2006/relationships/hyperlink" Target="http://ehymnbook.org/CMMS/hymnSong.php?id=pd08715" TargetMode="External"/><Relationship Id="rId1807" Type="http://schemas.openxmlformats.org/officeDocument/2006/relationships/drawing" Target="../drawings/drawing31.xml"/><Relationship Id="rId1455" Type="http://schemas.openxmlformats.org/officeDocument/2006/relationships/hyperlink" Target="http://ehymnbook.org/CMMS/hymnSong.php?id=pd05452" TargetMode="External"/><Relationship Id="rId1456" Type="http://schemas.openxmlformats.org/officeDocument/2006/relationships/hyperlink" Target="http://ehymnbook.org/CMMS/hymnSong.php?id=pd01044" TargetMode="External"/><Relationship Id="rId1457" Type="http://schemas.openxmlformats.org/officeDocument/2006/relationships/hyperlink" Target="http://ehymnbook.org/CMMS/hymnSong.php?id=pd11364" TargetMode="External"/><Relationship Id="rId1458" Type="http://schemas.openxmlformats.org/officeDocument/2006/relationships/hyperlink" Target="http://ehymnbook.org/CMMS/hymnSong.php?id=pd01041" TargetMode="External"/><Relationship Id="rId1459" Type="http://schemas.openxmlformats.org/officeDocument/2006/relationships/hyperlink" Target="http://ehymnbook.org/CMMS/hymnSong.php?id=pd04318" TargetMode="External"/><Relationship Id="rId629" Type="http://schemas.openxmlformats.org/officeDocument/2006/relationships/hyperlink" Target="http://ehymnbook.org/CMMS/hymnSong.php?id=pd25522" TargetMode="External"/><Relationship Id="rId624" Type="http://schemas.openxmlformats.org/officeDocument/2006/relationships/hyperlink" Target="http://ehymnbook.org/CMMS/hymnSong.php?id=pd17069" TargetMode="External"/><Relationship Id="rId623" Type="http://schemas.openxmlformats.org/officeDocument/2006/relationships/hyperlink" Target="http://ehymnbook.org/CMMS/hymnSong.php?id=pd25519" TargetMode="External"/><Relationship Id="rId622" Type="http://schemas.openxmlformats.org/officeDocument/2006/relationships/hyperlink" Target="http://ehymnbook.org/CMMS/hymnSong.php?id=pd00025" TargetMode="External"/><Relationship Id="rId621" Type="http://schemas.openxmlformats.org/officeDocument/2006/relationships/hyperlink" Target="http://ehymnbook.org/CMMS/hymnSong.php?id=pd03347" TargetMode="External"/><Relationship Id="rId628" Type="http://schemas.openxmlformats.org/officeDocument/2006/relationships/hyperlink" Target="http://ehymnbook.org/CMMS/hymnSong.php?id=pd25523" TargetMode="External"/><Relationship Id="rId627" Type="http://schemas.openxmlformats.org/officeDocument/2006/relationships/hyperlink" Target="http://ehymnbook.org/CMMS/hymnSong.php?id=pd25521" TargetMode="External"/><Relationship Id="rId626" Type="http://schemas.openxmlformats.org/officeDocument/2006/relationships/hyperlink" Target="http://ehymnbook.org/CMMS/hymnSong.php?id=pd25520" TargetMode="External"/><Relationship Id="rId625" Type="http://schemas.openxmlformats.org/officeDocument/2006/relationships/hyperlink" Target="http://ehymnbook.org/CMMS/hymnSong.php?id=pd05902" TargetMode="External"/><Relationship Id="rId1450" Type="http://schemas.openxmlformats.org/officeDocument/2006/relationships/hyperlink" Target="http://ehymnbook.org/CMMS/hymnSong.php?id=pd08840" TargetMode="External"/><Relationship Id="rId620" Type="http://schemas.openxmlformats.org/officeDocument/2006/relationships/hyperlink" Target="http://ehymnbook.org/CMMS/hymnSong.php?id=pd25646" TargetMode="External"/><Relationship Id="rId1451" Type="http://schemas.openxmlformats.org/officeDocument/2006/relationships/hyperlink" Target="http://ehymnbook.org/CMMS/hymnSong.php?id=pd02079" TargetMode="External"/><Relationship Id="rId1452" Type="http://schemas.openxmlformats.org/officeDocument/2006/relationships/hyperlink" Target="http://ehymnbook.org/CMMS/hymnSong.php?id=pd08936" TargetMode="External"/><Relationship Id="rId1453" Type="http://schemas.openxmlformats.org/officeDocument/2006/relationships/hyperlink" Target="http://ehymnbook.org/CMMS/hymnSong.php?id=pd03289" TargetMode="External"/><Relationship Id="rId1454" Type="http://schemas.openxmlformats.org/officeDocument/2006/relationships/hyperlink" Target="http://ehymnbook.org/CMMS/hymnSong.php?id=pd03290" TargetMode="External"/><Relationship Id="rId1444" Type="http://schemas.openxmlformats.org/officeDocument/2006/relationships/hyperlink" Target="http://ehymnbook.org/CMMS/hymnSong.php?id=pd03285" TargetMode="External"/><Relationship Id="rId1445" Type="http://schemas.openxmlformats.org/officeDocument/2006/relationships/hyperlink" Target="http://ehymnbook.org/CMMS/hymnSong.php?id=pd01042" TargetMode="External"/><Relationship Id="rId1446" Type="http://schemas.openxmlformats.org/officeDocument/2006/relationships/hyperlink" Target="http://ehymnbook.org/CMMS/hymnSong.php?id=pd03877" TargetMode="External"/><Relationship Id="rId1447" Type="http://schemas.openxmlformats.org/officeDocument/2006/relationships/hyperlink" Target="http://ehymnbook.org/CMMS/hymnSong.php?id=pd08753" TargetMode="External"/><Relationship Id="rId1448" Type="http://schemas.openxmlformats.org/officeDocument/2006/relationships/hyperlink" Target="http://ehymnbook.org/CMMS/hymnSong.php?id=pd08757" TargetMode="External"/><Relationship Id="rId1449" Type="http://schemas.openxmlformats.org/officeDocument/2006/relationships/hyperlink" Target="http://ehymnbook.org/CMMS/hymnSong.php?id=pd02072" TargetMode="External"/><Relationship Id="rId619" Type="http://schemas.openxmlformats.org/officeDocument/2006/relationships/hyperlink" Target="http://ehymnbook.org/CMMS/hymnSong.php?id=pd09473" TargetMode="External"/><Relationship Id="rId618" Type="http://schemas.openxmlformats.org/officeDocument/2006/relationships/hyperlink" Target="http://ehymnbook.org/CMMS/hymnSong.php?id=pd16704" TargetMode="External"/><Relationship Id="rId613" Type="http://schemas.openxmlformats.org/officeDocument/2006/relationships/hyperlink" Target="http://ehymnbook.org/CMMS/hymnSong.php?id=pd25516" TargetMode="External"/><Relationship Id="rId612" Type="http://schemas.openxmlformats.org/officeDocument/2006/relationships/hyperlink" Target="http://ehymnbook.org/CMMS/hymnSong.php?id=pd25515" TargetMode="External"/><Relationship Id="rId611" Type="http://schemas.openxmlformats.org/officeDocument/2006/relationships/hyperlink" Target="http://ehymnbook.org/CMMS/hymnSong.php?id=pd09369" TargetMode="External"/><Relationship Id="rId610" Type="http://schemas.openxmlformats.org/officeDocument/2006/relationships/hyperlink" Target="http://ehymnbook.org/CMMS/hymnSong.php?id=pd25514" TargetMode="External"/><Relationship Id="rId617" Type="http://schemas.openxmlformats.org/officeDocument/2006/relationships/hyperlink" Target="http://ehymnbook.org/CMMS/hymnSong.php?id=pd13164" TargetMode="External"/><Relationship Id="rId616" Type="http://schemas.openxmlformats.org/officeDocument/2006/relationships/hyperlink" Target="http://ehymnbook.org/CMMS/hymnSong.php?id=pd09656" TargetMode="External"/><Relationship Id="rId615" Type="http://schemas.openxmlformats.org/officeDocument/2006/relationships/hyperlink" Target="http://ehymnbook.org/CMMS/hymnSong.php?id=pd25518" TargetMode="External"/><Relationship Id="rId614" Type="http://schemas.openxmlformats.org/officeDocument/2006/relationships/hyperlink" Target="http://ehymnbook.org/CMMS/hymnSong.php?id=pd25517" TargetMode="External"/><Relationship Id="rId1440" Type="http://schemas.openxmlformats.org/officeDocument/2006/relationships/hyperlink" Target="http://ehymnbook.org/CMMS/hymnSong.php?id=pd06447" TargetMode="External"/><Relationship Id="rId1441" Type="http://schemas.openxmlformats.org/officeDocument/2006/relationships/hyperlink" Target="http://ehymnbook.org/CMMS/hymnSong.php?id=pd08052" TargetMode="External"/><Relationship Id="rId1442" Type="http://schemas.openxmlformats.org/officeDocument/2006/relationships/hyperlink" Target="http://ehymnbook.org/CMMS/hymnSong.php?id=pd00506" TargetMode="External"/><Relationship Id="rId1443" Type="http://schemas.openxmlformats.org/officeDocument/2006/relationships/hyperlink" Target="http://ehymnbook.org/CMMS/hymnSong.php?id=pd08529" TargetMode="External"/><Relationship Id="rId1477" Type="http://schemas.openxmlformats.org/officeDocument/2006/relationships/hyperlink" Target="http://ehymnbook.org/CMMS/hymnSong.php?id=pd03341" TargetMode="External"/><Relationship Id="rId1478" Type="http://schemas.openxmlformats.org/officeDocument/2006/relationships/hyperlink" Target="http://ehymnbook.org/CMMS/hymnSong.php?id=pd03352" TargetMode="External"/><Relationship Id="rId1479" Type="http://schemas.openxmlformats.org/officeDocument/2006/relationships/hyperlink" Target="http://ehymnbook.org/CMMS/hymnSong.php?id=pd03352" TargetMode="External"/><Relationship Id="rId646" Type="http://schemas.openxmlformats.org/officeDocument/2006/relationships/hyperlink" Target="http://ehymnbook.org/CMMS/hymnSong.php?id=pd07120" TargetMode="External"/><Relationship Id="rId645" Type="http://schemas.openxmlformats.org/officeDocument/2006/relationships/hyperlink" Target="http://ehymnbook.org/CMMS/hymnSong.php?id=pd25532" TargetMode="External"/><Relationship Id="rId644" Type="http://schemas.openxmlformats.org/officeDocument/2006/relationships/hyperlink" Target="http://ehymnbook.org/CMMS/hymnSong.php?id=pd00003" TargetMode="External"/><Relationship Id="rId643" Type="http://schemas.openxmlformats.org/officeDocument/2006/relationships/hyperlink" Target="http://ehymnbook.org/CMMS/hymnSong.php?id=pd01044" TargetMode="External"/><Relationship Id="rId649" Type="http://schemas.openxmlformats.org/officeDocument/2006/relationships/hyperlink" Target="http://ehymnbook.org/CMMS/hymnSong.php?id=pd17679" TargetMode="External"/><Relationship Id="rId648" Type="http://schemas.openxmlformats.org/officeDocument/2006/relationships/hyperlink" Target="http://ehymnbook.org/CMMS/hymnSong.php?id=pd07164" TargetMode="External"/><Relationship Id="rId647" Type="http://schemas.openxmlformats.org/officeDocument/2006/relationships/hyperlink" Target="http://ehymnbook.org/CMMS/hymnSong.php?id=pd25533" TargetMode="External"/><Relationship Id="rId1470" Type="http://schemas.openxmlformats.org/officeDocument/2006/relationships/hyperlink" Target="http://ehymnbook.org/CMMS/hymnSong.php?id=pd03873" TargetMode="External"/><Relationship Id="rId1471" Type="http://schemas.openxmlformats.org/officeDocument/2006/relationships/hyperlink" Target="http://ehymnbook.org/CMMS/hymnSong.php?id=pd09744" TargetMode="External"/><Relationship Id="rId1472" Type="http://schemas.openxmlformats.org/officeDocument/2006/relationships/hyperlink" Target="http://ehymnbook.org/CMMS/hymnSong.php?id=pd03293" TargetMode="External"/><Relationship Id="rId642" Type="http://schemas.openxmlformats.org/officeDocument/2006/relationships/hyperlink" Target="http://ehymnbook.org/CMMS/hymnSong.php?id=pd22526" TargetMode="External"/><Relationship Id="rId1473" Type="http://schemas.openxmlformats.org/officeDocument/2006/relationships/hyperlink" Target="http://ehymnbook.org/CMMS/hymnSong.php?id=pd03858" TargetMode="External"/><Relationship Id="rId641" Type="http://schemas.openxmlformats.org/officeDocument/2006/relationships/hyperlink" Target="http://ehymnbook.org/CMMS/hymnSong.php?id=pd25531" TargetMode="External"/><Relationship Id="rId1474" Type="http://schemas.openxmlformats.org/officeDocument/2006/relationships/hyperlink" Target="http://ehymnbook.org/CMMS/hymnSong.php?id=pd00072" TargetMode="External"/><Relationship Id="rId640" Type="http://schemas.openxmlformats.org/officeDocument/2006/relationships/hyperlink" Target="http://ehymnbook.org/CMMS/hymnSong.php?id=pd09353" TargetMode="External"/><Relationship Id="rId1475" Type="http://schemas.openxmlformats.org/officeDocument/2006/relationships/hyperlink" Target="http://ehymnbook.org/CMMS/hymnSong.php?id=pd00074" TargetMode="External"/><Relationship Id="rId1476" Type="http://schemas.openxmlformats.org/officeDocument/2006/relationships/hyperlink" Target="http://ehymnbook.org/CMMS/hymnSong.php?id=pd03337" TargetMode="External"/><Relationship Id="rId1466" Type="http://schemas.openxmlformats.org/officeDocument/2006/relationships/hyperlink" Target="http://ehymnbook.org/CMMS/hymnSong.php?id=pd08198" TargetMode="External"/><Relationship Id="rId1467" Type="http://schemas.openxmlformats.org/officeDocument/2006/relationships/hyperlink" Target="http://ehymnbook.org/CMMS/hymnSong.php?id=pd04415" TargetMode="External"/><Relationship Id="rId1468" Type="http://schemas.openxmlformats.org/officeDocument/2006/relationships/hyperlink" Target="http://ehymnbook.org/CMMS/hymnSong.php?id=pd01402" TargetMode="External"/><Relationship Id="rId1469" Type="http://schemas.openxmlformats.org/officeDocument/2006/relationships/hyperlink" Target="http://ehymnbook.org/CMMS/hymnSong.php?id=pd09036" TargetMode="External"/><Relationship Id="rId635" Type="http://schemas.openxmlformats.org/officeDocument/2006/relationships/hyperlink" Target="http://ehymnbook.org/CMMS/hymnSong.php?id=pd25526" TargetMode="External"/><Relationship Id="rId634" Type="http://schemas.openxmlformats.org/officeDocument/2006/relationships/hyperlink" Target="http://ehymnbook.org/CMMS/hymnSong.php?id=pd25527" TargetMode="External"/><Relationship Id="rId633" Type="http://schemas.openxmlformats.org/officeDocument/2006/relationships/hyperlink" Target="http://ehymnbook.org/CMMS/hymnSong.php?id=pd00544" TargetMode="External"/><Relationship Id="rId632" Type="http://schemas.openxmlformats.org/officeDocument/2006/relationships/hyperlink" Target="http://ehymnbook.org/CMMS/hymnSong.php?id=pd25525" TargetMode="External"/><Relationship Id="rId639" Type="http://schemas.openxmlformats.org/officeDocument/2006/relationships/hyperlink" Target="http://ehymnbook.org/CMMS/hymnSong.php?id=pd00219" TargetMode="External"/><Relationship Id="rId638" Type="http://schemas.openxmlformats.org/officeDocument/2006/relationships/hyperlink" Target="http://ehymnbook.org/CMMS/hymnSong.php?id=pd25530" TargetMode="External"/><Relationship Id="rId637" Type="http://schemas.openxmlformats.org/officeDocument/2006/relationships/hyperlink" Target="http://ehymnbook.org/CMMS/hymnSong.php?id=pd25529" TargetMode="External"/><Relationship Id="rId636" Type="http://schemas.openxmlformats.org/officeDocument/2006/relationships/hyperlink" Target="http://ehymnbook.org/CMMS/hymnSong.php?id=pd25528" TargetMode="External"/><Relationship Id="rId1460" Type="http://schemas.openxmlformats.org/officeDocument/2006/relationships/hyperlink" Target="http://ehymnbook.org/CMMS/hymnSong.php?id=pd06182" TargetMode="External"/><Relationship Id="rId1461" Type="http://schemas.openxmlformats.org/officeDocument/2006/relationships/hyperlink" Target="http://ehymnbook.org/CMMS/hymnSong.php?id=pd09814" TargetMode="External"/><Relationship Id="rId631" Type="http://schemas.openxmlformats.org/officeDocument/2006/relationships/hyperlink" Target="http://ehymnbook.org/CMMS/hymnSong.php?id=pd06024" TargetMode="External"/><Relationship Id="rId1462" Type="http://schemas.openxmlformats.org/officeDocument/2006/relationships/hyperlink" Target="http://ehymnbook.org/CMMS/hymnSong.php?id=pd03732" TargetMode="External"/><Relationship Id="rId630" Type="http://schemas.openxmlformats.org/officeDocument/2006/relationships/hyperlink" Target="http://ehymnbook.org/CMMS/hymnSong.php?id=pd09698" TargetMode="External"/><Relationship Id="rId1463" Type="http://schemas.openxmlformats.org/officeDocument/2006/relationships/hyperlink" Target="http://ehymnbook.org/CMMS/hymnSong.php?id=pd08044" TargetMode="External"/><Relationship Id="rId1464" Type="http://schemas.openxmlformats.org/officeDocument/2006/relationships/hyperlink" Target="http://ehymnbook.org/CMMS/hymnSong.php?id=pd06583" TargetMode="External"/><Relationship Id="rId1465" Type="http://schemas.openxmlformats.org/officeDocument/2006/relationships/hyperlink" Target="http://ehymnbook.org/CMMS/hymnSong.php?id=pd04094" TargetMode="External"/><Relationship Id="rId1411" Type="http://schemas.openxmlformats.org/officeDocument/2006/relationships/hyperlink" Target="http://ehymnbook.org/CMMS/hymnSong.php?id=pd03267" TargetMode="External"/><Relationship Id="rId1412" Type="http://schemas.openxmlformats.org/officeDocument/2006/relationships/hyperlink" Target="http://ehymnbook.org/CMMS/hymnSong.php?id=pd04174" TargetMode="External"/><Relationship Id="rId1413" Type="http://schemas.openxmlformats.org/officeDocument/2006/relationships/hyperlink" Target="http://ehymnbook.org/CMMS/hymnSong.php?id=pd04174" TargetMode="External"/><Relationship Id="rId1414" Type="http://schemas.openxmlformats.org/officeDocument/2006/relationships/hyperlink" Target="http://ehymnbook.org/CMMS/hymnSong.php?id=pd08419" TargetMode="External"/><Relationship Id="rId1415" Type="http://schemas.openxmlformats.org/officeDocument/2006/relationships/hyperlink" Target="http://ehymnbook.org/CMMS/hymnSong.php?id=pd03982" TargetMode="External"/><Relationship Id="rId1416" Type="http://schemas.openxmlformats.org/officeDocument/2006/relationships/hyperlink" Target="http://ehymnbook.org/CMMS/hymnSong.php?id=pd03246" TargetMode="External"/><Relationship Id="rId1417" Type="http://schemas.openxmlformats.org/officeDocument/2006/relationships/hyperlink" Target="http://ehymnbook.org/CMMS/hymnSong.php?id=pd07706" TargetMode="External"/><Relationship Id="rId1418" Type="http://schemas.openxmlformats.org/officeDocument/2006/relationships/hyperlink" Target="http://ehymnbook.org/CMMS/hymnSong.php?id=pd06582" TargetMode="External"/><Relationship Id="rId1419" Type="http://schemas.openxmlformats.org/officeDocument/2006/relationships/hyperlink" Target="http://ehymnbook.org/CMMS/hymnSong.php?id=pd03526" TargetMode="External"/><Relationship Id="rId1410" Type="http://schemas.openxmlformats.org/officeDocument/2006/relationships/hyperlink" Target="http://ehymnbook.org/CMMS/hymnSong.php?id=pd03267" TargetMode="External"/><Relationship Id="rId1400" Type="http://schemas.openxmlformats.org/officeDocument/2006/relationships/hyperlink" Target="http://ehymnbook.org/CMMS/hymnSong.php?id=pd03806" TargetMode="External"/><Relationship Id="rId1401" Type="http://schemas.openxmlformats.org/officeDocument/2006/relationships/hyperlink" Target="http://ehymnbook.org/CMMS/hymnSong.php?id=pd06996" TargetMode="External"/><Relationship Id="rId1402" Type="http://schemas.openxmlformats.org/officeDocument/2006/relationships/hyperlink" Target="http://ehymnbook.org/CMMS/hymnSong.php?id=pd06158" TargetMode="External"/><Relationship Id="rId1403" Type="http://schemas.openxmlformats.org/officeDocument/2006/relationships/hyperlink" Target="http://ehymnbook.org/CMMS/hymnSong.php?id=pd05524" TargetMode="External"/><Relationship Id="rId1404" Type="http://schemas.openxmlformats.org/officeDocument/2006/relationships/hyperlink" Target="http://ehymnbook.org/CMMS/hymnSong.php?id=pd00099" TargetMode="External"/><Relationship Id="rId1405" Type="http://schemas.openxmlformats.org/officeDocument/2006/relationships/hyperlink" Target="http://ehymnbook.org/CMMS/hymnSong.php?id=pd03224" TargetMode="External"/><Relationship Id="rId1406" Type="http://schemas.openxmlformats.org/officeDocument/2006/relationships/hyperlink" Target="http://ehymnbook.org/CMMS/hymnSong.php?id=pd09765" TargetMode="External"/><Relationship Id="rId1407" Type="http://schemas.openxmlformats.org/officeDocument/2006/relationships/hyperlink" Target="http://ehymnbook.org/CMMS/hymnSong.php?id=pd05373" TargetMode="External"/><Relationship Id="rId1408" Type="http://schemas.openxmlformats.org/officeDocument/2006/relationships/hyperlink" Target="http://ehymnbook.org/CMMS/hymnSong.php?id=pd05373" TargetMode="External"/><Relationship Id="rId1409" Type="http://schemas.openxmlformats.org/officeDocument/2006/relationships/hyperlink" Target="http://ehymnbook.org/CMMS/hymnSong.php?id=pd05239" TargetMode="External"/><Relationship Id="rId1433" Type="http://schemas.openxmlformats.org/officeDocument/2006/relationships/hyperlink" Target="http://ehymnbook.org/CMMS/hymnSong.php?id=pd09587" TargetMode="External"/><Relationship Id="rId1434" Type="http://schemas.openxmlformats.org/officeDocument/2006/relationships/hyperlink" Target="http://ehymnbook.org/CMMS/hymnSong.php?id=pd00232" TargetMode="External"/><Relationship Id="rId1435" Type="http://schemas.openxmlformats.org/officeDocument/2006/relationships/hyperlink" Target="http://ehymnbook.org/CMMS/hymnSong.php?id=pd05520" TargetMode="External"/><Relationship Id="rId1436" Type="http://schemas.openxmlformats.org/officeDocument/2006/relationships/hyperlink" Target="http://ehymnbook.org/CMMS/hymnSong.php?id=pd08527" TargetMode="External"/><Relationship Id="rId1437" Type="http://schemas.openxmlformats.org/officeDocument/2006/relationships/hyperlink" Target="http://ehymnbook.org/CMMS/hymnSong.php?id=pd03879" TargetMode="External"/><Relationship Id="rId1438" Type="http://schemas.openxmlformats.org/officeDocument/2006/relationships/hyperlink" Target="http://ehymnbook.org/CMMS/hymnSong.php?id=pd07046" TargetMode="External"/><Relationship Id="rId1439" Type="http://schemas.openxmlformats.org/officeDocument/2006/relationships/hyperlink" Target="http://ehymnbook.org/CMMS/hymnSong.php?id=pd08241" TargetMode="External"/><Relationship Id="rId609" Type="http://schemas.openxmlformats.org/officeDocument/2006/relationships/hyperlink" Target="http://ehymnbook.org/CMMS/hymnSong.php?id=pd25513" TargetMode="External"/><Relationship Id="rId608" Type="http://schemas.openxmlformats.org/officeDocument/2006/relationships/hyperlink" Target="http://ehymnbook.org/CMMS/hymnSong.php?id=pd09660" TargetMode="External"/><Relationship Id="rId607" Type="http://schemas.openxmlformats.org/officeDocument/2006/relationships/hyperlink" Target="http://ehymnbook.org/CMMS/hymnSong.php?id=pd25512" TargetMode="External"/><Relationship Id="rId602" Type="http://schemas.openxmlformats.org/officeDocument/2006/relationships/hyperlink" Target="http://ehymnbook.org/CMMS/hymnSong.php?id=pd00011" TargetMode="External"/><Relationship Id="rId601" Type="http://schemas.openxmlformats.org/officeDocument/2006/relationships/hyperlink" Target="http://ehymnbook.org/CMMS/hymnSong.php?id=pd25511" TargetMode="External"/><Relationship Id="rId600" Type="http://schemas.openxmlformats.org/officeDocument/2006/relationships/hyperlink" Target="http://ehymnbook.org/CMMS/hymnSong.php?id=pd25510" TargetMode="External"/><Relationship Id="rId606" Type="http://schemas.openxmlformats.org/officeDocument/2006/relationships/hyperlink" Target="http://ehymnbook.org/CMMS/hymnSong.php?id=pd09719" TargetMode="External"/><Relationship Id="rId605" Type="http://schemas.openxmlformats.org/officeDocument/2006/relationships/hyperlink" Target="http://ehymnbook.org/CMMS/hymnSong.php?id=pd00212" TargetMode="External"/><Relationship Id="rId604" Type="http://schemas.openxmlformats.org/officeDocument/2006/relationships/hyperlink" Target="http://ehymnbook.org/CMMS/hymnSong.php?id=pd00212" TargetMode="External"/><Relationship Id="rId603" Type="http://schemas.openxmlformats.org/officeDocument/2006/relationships/hyperlink" Target="http://ehymnbook.org/CMMS/hymnSong.php?id=pd09320" TargetMode="External"/><Relationship Id="rId1430" Type="http://schemas.openxmlformats.org/officeDocument/2006/relationships/hyperlink" Target="http://ehymnbook.org/CMMS/hymnSong.php?id=pd00184" TargetMode="External"/><Relationship Id="rId1431" Type="http://schemas.openxmlformats.org/officeDocument/2006/relationships/hyperlink" Target="http://ehymnbook.org/CMMS/hymnSong.php?id=pd05070" TargetMode="External"/><Relationship Id="rId1432" Type="http://schemas.openxmlformats.org/officeDocument/2006/relationships/hyperlink" Target="http://ehymnbook.org/CMMS/hymnSong.php?id=pd03272" TargetMode="External"/><Relationship Id="rId1422" Type="http://schemas.openxmlformats.org/officeDocument/2006/relationships/hyperlink" Target="http://ehymnbook.org/CMMS/hymnSong.php?id=pd03199" TargetMode="External"/><Relationship Id="rId1423" Type="http://schemas.openxmlformats.org/officeDocument/2006/relationships/hyperlink" Target="http://ehymnbook.org/CMMS/hymnSong.php?id=pd03274" TargetMode="External"/><Relationship Id="rId1424" Type="http://schemas.openxmlformats.org/officeDocument/2006/relationships/hyperlink" Target="http://ehymnbook.org/CMMS/hymnSong.php?id=pd04112" TargetMode="External"/><Relationship Id="rId1425" Type="http://schemas.openxmlformats.org/officeDocument/2006/relationships/hyperlink" Target="http://ehymnbook.org/CMMS/hymnSong.php?id=pd05859" TargetMode="External"/><Relationship Id="rId1426" Type="http://schemas.openxmlformats.org/officeDocument/2006/relationships/hyperlink" Target="http://ehymnbook.org/CMMS/hymnSong.php?id=pd08385" TargetMode="External"/><Relationship Id="rId1427" Type="http://schemas.openxmlformats.org/officeDocument/2006/relationships/hyperlink" Target="http://ehymnbook.org/CMMS/hymnSong.php?id=pd08393" TargetMode="External"/><Relationship Id="rId1428" Type="http://schemas.openxmlformats.org/officeDocument/2006/relationships/hyperlink" Target="http://ehymnbook.org/CMMS/hymnSong.php?id=pd00710" TargetMode="External"/><Relationship Id="rId1429" Type="http://schemas.openxmlformats.org/officeDocument/2006/relationships/hyperlink" Target="http://ehymnbook.org/CMMS/hymnSong.php?id=pd08851" TargetMode="External"/><Relationship Id="rId1420" Type="http://schemas.openxmlformats.org/officeDocument/2006/relationships/hyperlink" Target="http://ehymnbook.org/CMMS/hymnSong.php?id=pd08942" TargetMode="External"/><Relationship Id="rId1421" Type="http://schemas.openxmlformats.org/officeDocument/2006/relationships/hyperlink" Target="http://ehymnbook.org/CMMS/hymnSong.php?id=pd00182" TargetMode="External"/><Relationship Id="rId1059" Type="http://schemas.openxmlformats.org/officeDocument/2006/relationships/hyperlink" Target="http://ehymnbook.org/CMMS/hymnSong.php?id=pd08667" TargetMode="External"/><Relationship Id="rId228" Type="http://schemas.openxmlformats.org/officeDocument/2006/relationships/hyperlink" Target="http://ehymnbook.org/CMMS/hymnSong.php?id=pd02007" TargetMode="External"/><Relationship Id="rId227" Type="http://schemas.openxmlformats.org/officeDocument/2006/relationships/hyperlink" Target="http://ehymnbook.org/CMMS/hymnSong.php?id=pd25288" TargetMode="External"/><Relationship Id="rId226" Type="http://schemas.openxmlformats.org/officeDocument/2006/relationships/hyperlink" Target="http://ehymnbook.org/CMMS/hymnSong.php?id=pd00104" TargetMode="External"/><Relationship Id="rId225" Type="http://schemas.openxmlformats.org/officeDocument/2006/relationships/hyperlink" Target="http://ehymnbook.org/CMMS/hymnSong.php?id=pd09563" TargetMode="External"/><Relationship Id="rId229" Type="http://schemas.openxmlformats.org/officeDocument/2006/relationships/hyperlink" Target="http://ehymnbook.org/CMMS/hymnSong.php?id=pd01441" TargetMode="External"/><Relationship Id="rId1050" Type="http://schemas.openxmlformats.org/officeDocument/2006/relationships/hyperlink" Target="http://ehymnbook.org/CMMS/hymnSong.php?id=pd10076" TargetMode="External"/><Relationship Id="rId220" Type="http://schemas.openxmlformats.org/officeDocument/2006/relationships/hyperlink" Target="http://ehymnbook.org/CMMS/hymnSong.php?id=pd09385" TargetMode="External"/><Relationship Id="rId1051" Type="http://schemas.openxmlformats.org/officeDocument/2006/relationships/hyperlink" Target="http://ehymnbook.org/CMMS/hymnSong.php?id=pd01436" TargetMode="External"/><Relationship Id="rId1052" Type="http://schemas.openxmlformats.org/officeDocument/2006/relationships/hyperlink" Target="http://ehymnbook.org/CMMS/hymnSong.php?id=pd01403" TargetMode="External"/><Relationship Id="rId1053" Type="http://schemas.openxmlformats.org/officeDocument/2006/relationships/hyperlink" Target="http://ehymnbook.org/CMMS/hymnSong.php?id=pd01403" TargetMode="External"/><Relationship Id="rId1054" Type="http://schemas.openxmlformats.org/officeDocument/2006/relationships/hyperlink" Target="http://ehymnbook.org/CMMS/hymnSong.php?id=pd03572" TargetMode="External"/><Relationship Id="rId224" Type="http://schemas.openxmlformats.org/officeDocument/2006/relationships/hyperlink" Target="http://ehymnbook.org/CMMS/hymnSong.php?id=pd14612" TargetMode="External"/><Relationship Id="rId1055" Type="http://schemas.openxmlformats.org/officeDocument/2006/relationships/hyperlink" Target="http://ehymnbook.org/CMMS/hymnSong.php?id=pd03575" TargetMode="External"/><Relationship Id="rId223" Type="http://schemas.openxmlformats.org/officeDocument/2006/relationships/hyperlink" Target="http://ehymnbook.org/CMMS/hymnSong.php?id=pd25287" TargetMode="External"/><Relationship Id="rId1056" Type="http://schemas.openxmlformats.org/officeDocument/2006/relationships/hyperlink" Target="http://ehymnbook.org/CMMS/hymnSong.php?id=pd01219" TargetMode="External"/><Relationship Id="rId222" Type="http://schemas.openxmlformats.org/officeDocument/2006/relationships/hyperlink" Target="http://ehymnbook.org/CMMS/hymnSong.php?id=pd00099" TargetMode="External"/><Relationship Id="rId1057" Type="http://schemas.openxmlformats.org/officeDocument/2006/relationships/hyperlink" Target="http://ehymnbook.org/CMMS/hymnSong.php?id=pd01218" TargetMode="External"/><Relationship Id="rId221" Type="http://schemas.openxmlformats.org/officeDocument/2006/relationships/hyperlink" Target="http://ehymnbook.org/CMMS/hymnSong.php?id=pd01402" TargetMode="External"/><Relationship Id="rId1058" Type="http://schemas.openxmlformats.org/officeDocument/2006/relationships/hyperlink" Target="http://ehymnbook.org/CMMS/hymnSong.php?id=pd03582" TargetMode="External"/><Relationship Id="rId1048" Type="http://schemas.openxmlformats.org/officeDocument/2006/relationships/hyperlink" Target="http://ehymnbook.org/CMMS/hymnSong.php?id=pd00938" TargetMode="External"/><Relationship Id="rId1049" Type="http://schemas.openxmlformats.org/officeDocument/2006/relationships/hyperlink" Target="http://ehymnbook.org/CMMS/hymnSong.php?id=pd06173" TargetMode="External"/><Relationship Id="rId217" Type="http://schemas.openxmlformats.org/officeDocument/2006/relationships/hyperlink" Target="http://ehymnbook.org/CMMS/hymnSong.php?id=pd25285" TargetMode="External"/><Relationship Id="rId216" Type="http://schemas.openxmlformats.org/officeDocument/2006/relationships/hyperlink" Target="http://ehymnbook.org/CMMS/hymnSong.php?id=pd25284" TargetMode="External"/><Relationship Id="rId215" Type="http://schemas.openxmlformats.org/officeDocument/2006/relationships/hyperlink" Target="http://ehymnbook.org/CMMS/hymnSong.php?id=pd25283" TargetMode="External"/><Relationship Id="rId699" Type="http://schemas.openxmlformats.org/officeDocument/2006/relationships/hyperlink" Target="http://ehymnbook.org/CMMS/hymnSong.php?id=pd25557" TargetMode="External"/><Relationship Id="rId214" Type="http://schemas.openxmlformats.org/officeDocument/2006/relationships/hyperlink" Target="http://ehymnbook.org/CMMS/hymnSong.php?id=pd25282" TargetMode="External"/><Relationship Id="rId698" Type="http://schemas.openxmlformats.org/officeDocument/2006/relationships/hyperlink" Target="http://ehymnbook.org/CMMS/hymnSong.php?id=pd25556" TargetMode="External"/><Relationship Id="rId219" Type="http://schemas.openxmlformats.org/officeDocument/2006/relationships/hyperlink" Target="http://ehymnbook.org/CMMS/hymnSong.php?id=pd14237" TargetMode="External"/><Relationship Id="rId218" Type="http://schemas.openxmlformats.org/officeDocument/2006/relationships/hyperlink" Target="http://ehymnbook.org/CMMS/hymnSong.php?id=pd25286" TargetMode="External"/><Relationship Id="rId693" Type="http://schemas.openxmlformats.org/officeDocument/2006/relationships/hyperlink" Target="http://ehymnbook.org/CMMS/hymnSong.php?id=pd13127" TargetMode="External"/><Relationship Id="rId1040" Type="http://schemas.openxmlformats.org/officeDocument/2006/relationships/hyperlink" Target="http://ehymnbook.org/CMMS/hymnSong.php?id=pd14708" TargetMode="External"/><Relationship Id="rId692" Type="http://schemas.openxmlformats.org/officeDocument/2006/relationships/hyperlink" Target="http://ehymnbook.org/CMMS/hymnSong.php?id=pd06285" TargetMode="External"/><Relationship Id="rId1041" Type="http://schemas.openxmlformats.org/officeDocument/2006/relationships/hyperlink" Target="http://ehymnbook.org/CMMS/hymnSong.php?id=pd04134" TargetMode="External"/><Relationship Id="rId691" Type="http://schemas.openxmlformats.org/officeDocument/2006/relationships/hyperlink" Target="http://ehymnbook.org/CMMS/hymnSong.php?id=pd25552" TargetMode="External"/><Relationship Id="rId1042" Type="http://schemas.openxmlformats.org/officeDocument/2006/relationships/hyperlink" Target="http://ehymnbook.org/CMMS/hymnSong.php?id=pd09595" TargetMode="External"/><Relationship Id="rId690" Type="http://schemas.openxmlformats.org/officeDocument/2006/relationships/hyperlink" Target="http://ehymnbook.org/CMMS/hymnSong.php?id=pd25551" TargetMode="External"/><Relationship Id="rId1043" Type="http://schemas.openxmlformats.org/officeDocument/2006/relationships/hyperlink" Target="http://ehymnbook.org/CMMS/hymnSong.php?id=pd03401" TargetMode="External"/><Relationship Id="rId213" Type="http://schemas.openxmlformats.org/officeDocument/2006/relationships/hyperlink" Target="http://ehymnbook.org/CMMS/hymnSong.php?id=pd25281" TargetMode="External"/><Relationship Id="rId697" Type="http://schemas.openxmlformats.org/officeDocument/2006/relationships/hyperlink" Target="http://ehymnbook.org/CMMS/hymnSong.php?id=pd25555" TargetMode="External"/><Relationship Id="rId1044" Type="http://schemas.openxmlformats.org/officeDocument/2006/relationships/hyperlink" Target="http://ehymnbook.org/CMMS/hymnSong.php?id=pd02265" TargetMode="External"/><Relationship Id="rId212" Type="http://schemas.openxmlformats.org/officeDocument/2006/relationships/hyperlink" Target="http://ehymnbook.org/CMMS/hymnSong.php?id=pd03284" TargetMode="External"/><Relationship Id="rId696" Type="http://schemas.openxmlformats.org/officeDocument/2006/relationships/hyperlink" Target="http://ehymnbook.org/CMMS/hymnSong.php?id=pd25554" TargetMode="External"/><Relationship Id="rId1045" Type="http://schemas.openxmlformats.org/officeDocument/2006/relationships/hyperlink" Target="http://ehymnbook.org/CMMS/hymnSong.php?id=pd09774" TargetMode="External"/><Relationship Id="rId211" Type="http://schemas.openxmlformats.org/officeDocument/2006/relationships/hyperlink" Target="http://ehymnbook.org/CMMS/hymnSong.php?id=pd03748" TargetMode="External"/><Relationship Id="rId695" Type="http://schemas.openxmlformats.org/officeDocument/2006/relationships/hyperlink" Target="http://ehymnbook.org/CMMS/hymnSong.php?id=pd25553" TargetMode="External"/><Relationship Id="rId1046" Type="http://schemas.openxmlformats.org/officeDocument/2006/relationships/hyperlink" Target="http://ehymnbook.org/CMMS/hymnSong.php?id=pd04133" TargetMode="External"/><Relationship Id="rId210" Type="http://schemas.openxmlformats.org/officeDocument/2006/relationships/hyperlink" Target="http://ehymnbook.org/CMMS/hymnSong.php?id=pd14230" TargetMode="External"/><Relationship Id="rId694" Type="http://schemas.openxmlformats.org/officeDocument/2006/relationships/hyperlink" Target="http://ehymnbook.org/CMMS/hymnSong.php?id=pd17696" TargetMode="External"/><Relationship Id="rId1047" Type="http://schemas.openxmlformats.org/officeDocument/2006/relationships/hyperlink" Target="http://ehymnbook.org/CMMS/hymnSong.php?id=pd04130" TargetMode="External"/><Relationship Id="rId249" Type="http://schemas.openxmlformats.org/officeDocument/2006/relationships/hyperlink" Target="http://ehymnbook.org/CMMS/hymnSong.php?id=pd09968" TargetMode="External"/><Relationship Id="rId248" Type="http://schemas.openxmlformats.org/officeDocument/2006/relationships/hyperlink" Target="http://ehymnbook.org/CMMS/hymnSong.php?id=pd00112" TargetMode="External"/><Relationship Id="rId247" Type="http://schemas.openxmlformats.org/officeDocument/2006/relationships/hyperlink" Target="http://ehymnbook.org/CMMS/hymnSong.php?id=pd25297" TargetMode="External"/><Relationship Id="rId1070" Type="http://schemas.openxmlformats.org/officeDocument/2006/relationships/hyperlink" Target="http://ehymnbook.org/CMMS/hymnSong.php?id=pd01028" TargetMode="External"/><Relationship Id="rId1071" Type="http://schemas.openxmlformats.org/officeDocument/2006/relationships/hyperlink" Target="http://ehymnbook.org/CMMS/hymnSong.php?id=pd02107" TargetMode="External"/><Relationship Id="rId1072" Type="http://schemas.openxmlformats.org/officeDocument/2006/relationships/hyperlink" Target="http://ehymnbook.org/CMMS/hymnSong.php?id=pd08956" TargetMode="External"/><Relationship Id="rId242" Type="http://schemas.openxmlformats.org/officeDocument/2006/relationships/hyperlink" Target="http://ehymnbook.org/CMMS/hymnSong.php?id=pd25294" TargetMode="External"/><Relationship Id="rId1073" Type="http://schemas.openxmlformats.org/officeDocument/2006/relationships/hyperlink" Target="http://ehymnbook.org/CMMS/hymnSong.php?id=pd05261" TargetMode="External"/><Relationship Id="rId241" Type="http://schemas.openxmlformats.org/officeDocument/2006/relationships/hyperlink" Target="http://ehymnbook.org/CMMS/hymnSong.php?id=pd16897" TargetMode="External"/><Relationship Id="rId1074" Type="http://schemas.openxmlformats.org/officeDocument/2006/relationships/hyperlink" Target="http://ehymnbook.org/CMMS/hymnSong.php?id=pd03900" TargetMode="External"/><Relationship Id="rId240" Type="http://schemas.openxmlformats.org/officeDocument/2006/relationships/hyperlink" Target="http://ehymnbook.org/CMMS/hymnSong.php?id=pd03353" TargetMode="External"/><Relationship Id="rId1075" Type="http://schemas.openxmlformats.org/officeDocument/2006/relationships/hyperlink" Target="http://ehymnbook.org/CMMS/hymnSong.php?id=pd09582" TargetMode="External"/><Relationship Id="rId1076" Type="http://schemas.openxmlformats.org/officeDocument/2006/relationships/hyperlink" Target="http://ehymnbook.org/CMMS/hymnSong.php?id=pd03700" TargetMode="External"/><Relationship Id="rId246" Type="http://schemas.openxmlformats.org/officeDocument/2006/relationships/hyperlink" Target="http://ehymnbook.org/CMMS/hymnSong.php?id=pd14722" TargetMode="External"/><Relationship Id="rId1077" Type="http://schemas.openxmlformats.org/officeDocument/2006/relationships/hyperlink" Target="http://ehymnbook.org/CMMS/hymnSong.php?id=pd09609" TargetMode="External"/><Relationship Id="rId245" Type="http://schemas.openxmlformats.org/officeDocument/2006/relationships/hyperlink" Target="http://ehymnbook.org/CMMS/hymnSong.php?id=pd01383" TargetMode="External"/><Relationship Id="rId1078" Type="http://schemas.openxmlformats.org/officeDocument/2006/relationships/hyperlink" Target="http://ehymnbook.org/CMMS/hymnSong.php?id=pd09613" TargetMode="External"/><Relationship Id="rId244" Type="http://schemas.openxmlformats.org/officeDocument/2006/relationships/hyperlink" Target="http://ehymnbook.org/CMMS/hymnSong.php?id=pd25296" TargetMode="External"/><Relationship Id="rId1079" Type="http://schemas.openxmlformats.org/officeDocument/2006/relationships/hyperlink" Target="http://ehymnbook.org/CMMS/hymnSong.php?id=pd05627" TargetMode="External"/><Relationship Id="rId243" Type="http://schemas.openxmlformats.org/officeDocument/2006/relationships/hyperlink" Target="http://ehymnbook.org/CMMS/hymnSong.php?id=pd25295" TargetMode="External"/><Relationship Id="rId239" Type="http://schemas.openxmlformats.org/officeDocument/2006/relationships/hyperlink" Target="http://ehymnbook.org/CMMS/hymnSong.php?id=pd00109" TargetMode="External"/><Relationship Id="rId238" Type="http://schemas.openxmlformats.org/officeDocument/2006/relationships/hyperlink" Target="http://ehymnbook.org/CMMS/hymnSong.php?id=pd01327" TargetMode="External"/><Relationship Id="rId237" Type="http://schemas.openxmlformats.org/officeDocument/2006/relationships/hyperlink" Target="http://ehymnbook.org/CMMS/hymnSong.php?id=pd09509" TargetMode="External"/><Relationship Id="rId236" Type="http://schemas.openxmlformats.org/officeDocument/2006/relationships/hyperlink" Target="http://ehymnbook.org/CMMS/hymnSong.php?id=pd03305" TargetMode="External"/><Relationship Id="rId1060" Type="http://schemas.openxmlformats.org/officeDocument/2006/relationships/hyperlink" Target="http://ehymnbook.org/CMMS/hymnSong.php?id=pd11372" TargetMode="External"/><Relationship Id="rId1061" Type="http://schemas.openxmlformats.org/officeDocument/2006/relationships/hyperlink" Target="http://ehymnbook.org/CMMS/hymnSong.php?id=pd00341" TargetMode="External"/><Relationship Id="rId231" Type="http://schemas.openxmlformats.org/officeDocument/2006/relationships/hyperlink" Target="http://ehymnbook.org/CMMS/hymnSong.php?id=pd25289" TargetMode="External"/><Relationship Id="rId1062" Type="http://schemas.openxmlformats.org/officeDocument/2006/relationships/hyperlink" Target="http://ehymnbook.org/CMMS/hymnSong.php?id=pd08706" TargetMode="External"/><Relationship Id="rId230" Type="http://schemas.openxmlformats.org/officeDocument/2006/relationships/hyperlink" Target="http://ehymnbook.org/CMMS/hymnSong.php?id=pd25289" TargetMode="External"/><Relationship Id="rId1063" Type="http://schemas.openxmlformats.org/officeDocument/2006/relationships/hyperlink" Target="http://ehymnbook.org/CMMS/hymnSong.php?id=pd08764" TargetMode="External"/><Relationship Id="rId1064" Type="http://schemas.openxmlformats.org/officeDocument/2006/relationships/hyperlink" Target="http://ehymnbook.org/CMMS/hymnSong.php?id=pd00365" TargetMode="External"/><Relationship Id="rId1065" Type="http://schemas.openxmlformats.org/officeDocument/2006/relationships/hyperlink" Target="http://ehymnbook.org/CMMS/hymnSong.php?id=pd00365" TargetMode="External"/><Relationship Id="rId235" Type="http://schemas.openxmlformats.org/officeDocument/2006/relationships/hyperlink" Target="http://ehymnbook.org/CMMS/hymnSong.php?id=pd25293" TargetMode="External"/><Relationship Id="rId1066" Type="http://schemas.openxmlformats.org/officeDocument/2006/relationships/hyperlink" Target="http://ehymnbook.org/CMMS/hymnSong.php?id=pd08794" TargetMode="External"/><Relationship Id="rId234" Type="http://schemas.openxmlformats.org/officeDocument/2006/relationships/hyperlink" Target="http://ehymnbook.org/CMMS/hymnSong.php?id=pd25292" TargetMode="External"/><Relationship Id="rId1067" Type="http://schemas.openxmlformats.org/officeDocument/2006/relationships/hyperlink" Target="http://ehymnbook.org/CMMS/hymnSong.php?id=pd08795" TargetMode="External"/><Relationship Id="rId233" Type="http://schemas.openxmlformats.org/officeDocument/2006/relationships/hyperlink" Target="http://ehymnbook.org/CMMS/hymnSong.php?id=pd25291" TargetMode="External"/><Relationship Id="rId1068" Type="http://schemas.openxmlformats.org/officeDocument/2006/relationships/hyperlink" Target="http://ehymnbook.org/CMMS/hymnSong.php?id=pd08844" TargetMode="External"/><Relationship Id="rId232" Type="http://schemas.openxmlformats.org/officeDocument/2006/relationships/hyperlink" Target="http://ehymnbook.org/CMMS/hymnSong.php?id=pd25290" TargetMode="External"/><Relationship Id="rId1069" Type="http://schemas.openxmlformats.org/officeDocument/2006/relationships/hyperlink" Target="http://ehymnbook.org/CMMS/hymnSong.php?id=pd08877" TargetMode="External"/><Relationship Id="rId1015" Type="http://schemas.openxmlformats.org/officeDocument/2006/relationships/hyperlink" Target="http://ehymnbook.org/CMMS/hymnSong.php?id=pd07488" TargetMode="External"/><Relationship Id="rId1499" Type="http://schemas.openxmlformats.org/officeDocument/2006/relationships/hyperlink" Target="http://ehymnbook.org/CMMS/hymnSong.php?id=pd08702" TargetMode="External"/><Relationship Id="rId1016" Type="http://schemas.openxmlformats.org/officeDocument/2006/relationships/hyperlink" Target="http://ehymnbook.org/CMMS/hymnSong.php?id=pd07472" TargetMode="External"/><Relationship Id="rId1017" Type="http://schemas.openxmlformats.org/officeDocument/2006/relationships/hyperlink" Target="http://ehymnbook.org/CMMS/hymnSong.php?id=pd00542" TargetMode="External"/><Relationship Id="rId1018" Type="http://schemas.openxmlformats.org/officeDocument/2006/relationships/hyperlink" Target="http://ehymnbook.org/CMMS/hymnSong.php?id=pd00542" TargetMode="External"/><Relationship Id="rId1019" Type="http://schemas.openxmlformats.org/officeDocument/2006/relationships/hyperlink" Target="http://ehymnbook.org/CMMS/hymnSong.php?id=pd13578" TargetMode="External"/><Relationship Id="rId668" Type="http://schemas.openxmlformats.org/officeDocument/2006/relationships/hyperlink" Target="http://ehymnbook.org/CMMS/hymnSong.php?id=pd03250" TargetMode="External"/><Relationship Id="rId667" Type="http://schemas.openxmlformats.org/officeDocument/2006/relationships/hyperlink" Target="http://ehymnbook.org/CMMS/hymnSong.php?id=pd02622" TargetMode="External"/><Relationship Id="rId666" Type="http://schemas.openxmlformats.org/officeDocument/2006/relationships/hyperlink" Target="http://ehymnbook.org/CMMS/hymnSong.php?id=pd04805" TargetMode="External"/><Relationship Id="rId665" Type="http://schemas.openxmlformats.org/officeDocument/2006/relationships/hyperlink" Target="http://ehymnbook.org/CMMS/hymnSong.php?id=pd10138" TargetMode="External"/><Relationship Id="rId669" Type="http://schemas.openxmlformats.org/officeDocument/2006/relationships/hyperlink" Target="http://ehymnbook.org/CMMS/hymnSong.php?id=pd25539" TargetMode="External"/><Relationship Id="rId1490" Type="http://schemas.openxmlformats.org/officeDocument/2006/relationships/hyperlink" Target="http://ehymnbook.org/CMMS/hymnSong.php?id=pd08368" TargetMode="External"/><Relationship Id="rId660" Type="http://schemas.openxmlformats.org/officeDocument/2006/relationships/hyperlink" Target="http://ehymnbook.org/CMMS/hymnSong.php?id=pd25538" TargetMode="External"/><Relationship Id="rId1491" Type="http://schemas.openxmlformats.org/officeDocument/2006/relationships/hyperlink" Target="http://ehymnbook.org/CMMS/hymnSong.php?id=pd11365" TargetMode="External"/><Relationship Id="rId1492" Type="http://schemas.openxmlformats.org/officeDocument/2006/relationships/hyperlink" Target="http://ehymnbook.org/CMMS/hymnSong.php?id=pd11272" TargetMode="External"/><Relationship Id="rId1493" Type="http://schemas.openxmlformats.org/officeDocument/2006/relationships/hyperlink" Target="http://ehymnbook.org/CMMS/hymnSong.php?id=pd08068" TargetMode="External"/><Relationship Id="rId1010" Type="http://schemas.openxmlformats.org/officeDocument/2006/relationships/hyperlink" Target="http://ehymnbook.org/CMMS/hymnSong.php?id=pd00091" TargetMode="External"/><Relationship Id="rId1494" Type="http://schemas.openxmlformats.org/officeDocument/2006/relationships/hyperlink" Target="http://ehymnbook.org/CMMS/hymnSong.php?id=pd09647" TargetMode="External"/><Relationship Id="rId664" Type="http://schemas.openxmlformats.org/officeDocument/2006/relationships/hyperlink" Target="http://ehymnbook.org/CMMS/hymnSong.php?id=pd17687" TargetMode="External"/><Relationship Id="rId1011" Type="http://schemas.openxmlformats.org/officeDocument/2006/relationships/hyperlink" Target="http://ehymnbook.org/CMMS/hymnSong.php?id=pd05277" TargetMode="External"/><Relationship Id="rId1495" Type="http://schemas.openxmlformats.org/officeDocument/2006/relationships/hyperlink" Target="http://ehymnbook.org/CMMS/hymnSong.php?id=pd03239" TargetMode="External"/><Relationship Id="rId663" Type="http://schemas.openxmlformats.org/officeDocument/2006/relationships/hyperlink" Target="http://ehymnbook.org/CMMS/hymnSong.php?id=pd10457" TargetMode="External"/><Relationship Id="rId1012" Type="http://schemas.openxmlformats.org/officeDocument/2006/relationships/hyperlink" Target="http://ehymnbook.org/CMMS/hymnSong.php?id=pd03985" TargetMode="External"/><Relationship Id="rId1496" Type="http://schemas.openxmlformats.org/officeDocument/2006/relationships/hyperlink" Target="http://ehymnbook.org/CMMS/hymnSong.php?id=pd07069" TargetMode="External"/><Relationship Id="rId662" Type="http://schemas.openxmlformats.org/officeDocument/2006/relationships/hyperlink" Target="http://ehymnbook.org/CMMS/hymnSong.php?id=pd03275" TargetMode="External"/><Relationship Id="rId1013" Type="http://schemas.openxmlformats.org/officeDocument/2006/relationships/hyperlink" Target="http://ehymnbook.org/CMMS/hymnSong.php?id=pd09009" TargetMode="External"/><Relationship Id="rId1497" Type="http://schemas.openxmlformats.org/officeDocument/2006/relationships/hyperlink" Target="http://ehymnbook.org/CMMS/hymnSong.php?id=pd03643" TargetMode="External"/><Relationship Id="rId661" Type="http://schemas.openxmlformats.org/officeDocument/2006/relationships/hyperlink" Target="http://ehymnbook.org/CMMS/hymnSong.php?id=pd03224" TargetMode="External"/><Relationship Id="rId1014" Type="http://schemas.openxmlformats.org/officeDocument/2006/relationships/hyperlink" Target="http://ehymnbook.org/CMMS/hymnSong.php?id=pd07509" TargetMode="External"/><Relationship Id="rId1498" Type="http://schemas.openxmlformats.org/officeDocument/2006/relationships/hyperlink" Target="http://ehymnbook.org/CMMS/hymnSong.php?id=pd08918" TargetMode="External"/><Relationship Id="rId1004" Type="http://schemas.openxmlformats.org/officeDocument/2006/relationships/hyperlink" Target="http://ehymnbook.org/CMMS/hymnSong.php?id=pd09579" TargetMode="External"/><Relationship Id="rId1488" Type="http://schemas.openxmlformats.org/officeDocument/2006/relationships/hyperlink" Target="http://ehymnbook.org/CMMS/hymnSong.php?id=pd05221" TargetMode="External"/><Relationship Id="rId1005" Type="http://schemas.openxmlformats.org/officeDocument/2006/relationships/hyperlink" Target="http://ehymnbook.org/CMMS/hymnSong.php?id=pd11336" TargetMode="External"/><Relationship Id="rId1489" Type="http://schemas.openxmlformats.org/officeDocument/2006/relationships/hyperlink" Target="http://ehymnbook.org/CMMS/hymnSong.php?id=pd05059" TargetMode="External"/><Relationship Id="rId1006" Type="http://schemas.openxmlformats.org/officeDocument/2006/relationships/hyperlink" Target="http://ehymnbook.org/CMMS/hymnSong.php?id=pd05059" TargetMode="External"/><Relationship Id="rId1007" Type="http://schemas.openxmlformats.org/officeDocument/2006/relationships/hyperlink" Target="http://ehymnbook.org/CMMS/hymnSong.php?id=pd08641" TargetMode="External"/><Relationship Id="rId1008" Type="http://schemas.openxmlformats.org/officeDocument/2006/relationships/hyperlink" Target="http://ehymnbook.org/CMMS/hymnSong.php?id=pd03602" TargetMode="External"/><Relationship Id="rId1009" Type="http://schemas.openxmlformats.org/officeDocument/2006/relationships/hyperlink" Target="http://ehymnbook.org/CMMS/hymnSong.php?id=pd01000" TargetMode="External"/><Relationship Id="rId657" Type="http://schemas.openxmlformats.org/officeDocument/2006/relationships/hyperlink" Target="http://ehymnbook.org/CMMS/hymnSong.php?id=pd25535" TargetMode="External"/><Relationship Id="rId656" Type="http://schemas.openxmlformats.org/officeDocument/2006/relationships/hyperlink" Target="http://ehymnbook.org/CMMS/hymnSong.php?id=pd25534" TargetMode="External"/><Relationship Id="rId655" Type="http://schemas.openxmlformats.org/officeDocument/2006/relationships/hyperlink" Target="http://ehymnbook.org/CMMS/hymnSong.php?id=pd17677" TargetMode="External"/><Relationship Id="rId654" Type="http://schemas.openxmlformats.org/officeDocument/2006/relationships/hyperlink" Target="http://ehymnbook.org/CMMS/hymnSong.php?id=pd00227" TargetMode="External"/><Relationship Id="rId659" Type="http://schemas.openxmlformats.org/officeDocument/2006/relationships/hyperlink" Target="http://ehymnbook.org/CMMS/hymnSong.php?id=pd25537" TargetMode="External"/><Relationship Id="rId658" Type="http://schemas.openxmlformats.org/officeDocument/2006/relationships/hyperlink" Target="http://ehymnbook.org/CMMS/hymnSong.php?id=pd25536" TargetMode="External"/><Relationship Id="rId1480" Type="http://schemas.openxmlformats.org/officeDocument/2006/relationships/hyperlink" Target="http://ehymnbook.org/CMMS/hymnSong.php?id=pd03369" TargetMode="External"/><Relationship Id="rId1481" Type="http://schemas.openxmlformats.org/officeDocument/2006/relationships/hyperlink" Target="http://ehymnbook.org/CMMS/hymnSong.php?id=pd05993" TargetMode="External"/><Relationship Id="rId1482" Type="http://schemas.openxmlformats.org/officeDocument/2006/relationships/hyperlink" Target="http://ehymnbook.org/CMMS/hymnSong.php?id=pd03176" TargetMode="External"/><Relationship Id="rId1483" Type="http://schemas.openxmlformats.org/officeDocument/2006/relationships/hyperlink" Target="http://ehymnbook.org/CMMS/hymnSong.php?id=pd04392" TargetMode="External"/><Relationship Id="rId653" Type="http://schemas.openxmlformats.org/officeDocument/2006/relationships/hyperlink" Target="http://ehymnbook.org/CMMS/hymnSong.php?id=pd00227" TargetMode="External"/><Relationship Id="rId1000" Type="http://schemas.openxmlformats.org/officeDocument/2006/relationships/hyperlink" Target="http://ehymnbook.org/CMMS/hymnSong.php?id=pd06192" TargetMode="External"/><Relationship Id="rId1484" Type="http://schemas.openxmlformats.org/officeDocument/2006/relationships/hyperlink" Target="http://ehymnbook.org/CMMS/hymnSong.php?id=pd08950" TargetMode="External"/><Relationship Id="rId652" Type="http://schemas.openxmlformats.org/officeDocument/2006/relationships/hyperlink" Target="http://ehymnbook.org/CMMS/hymnSong.php?id=pd09833" TargetMode="External"/><Relationship Id="rId1001" Type="http://schemas.openxmlformats.org/officeDocument/2006/relationships/hyperlink" Target="http://ehymnbook.org/CMMS/hymnSong.php?id=pd09588" TargetMode="External"/><Relationship Id="rId1485" Type="http://schemas.openxmlformats.org/officeDocument/2006/relationships/hyperlink" Target="http://ehymnbook.org/CMMS/hymnSong.php?id=pd01314" TargetMode="External"/><Relationship Id="rId651" Type="http://schemas.openxmlformats.org/officeDocument/2006/relationships/hyperlink" Target="http://ehymnbook.org/CMMS/hymnSong.php?id=pd03249" TargetMode="External"/><Relationship Id="rId1002" Type="http://schemas.openxmlformats.org/officeDocument/2006/relationships/hyperlink" Target="http://ehymnbook.org/CMMS/hymnSong.php?id=pd08826" TargetMode="External"/><Relationship Id="rId1486" Type="http://schemas.openxmlformats.org/officeDocument/2006/relationships/hyperlink" Target="http://ehymnbook.org/CMMS/hymnSong.php?id=pd01314" TargetMode="External"/><Relationship Id="rId650" Type="http://schemas.openxmlformats.org/officeDocument/2006/relationships/hyperlink" Target="http://ehymnbook.org/CMMS/hymnSong.php?id=pd06683" TargetMode="External"/><Relationship Id="rId1003" Type="http://schemas.openxmlformats.org/officeDocument/2006/relationships/hyperlink" Target="http://ehymnbook.org/CMMS/hymnSong.php?id=pd05333" TargetMode="External"/><Relationship Id="rId1487" Type="http://schemas.openxmlformats.org/officeDocument/2006/relationships/hyperlink" Target="http://ehymnbook.org/CMMS/hymnSong.php?id=pd03605" TargetMode="External"/><Relationship Id="rId1037" Type="http://schemas.openxmlformats.org/officeDocument/2006/relationships/hyperlink" Target="http://ehymnbook.org/CMMS/hymnSong.php?id=pd00652" TargetMode="External"/><Relationship Id="rId1038" Type="http://schemas.openxmlformats.org/officeDocument/2006/relationships/hyperlink" Target="http://ehymnbook.org/CMMS/hymnSong.php?id=pd04127" TargetMode="External"/><Relationship Id="rId1039" Type="http://schemas.openxmlformats.org/officeDocument/2006/relationships/hyperlink" Target="http://ehymnbook.org/CMMS/hymnSong.php?id=pd08871" TargetMode="External"/><Relationship Id="rId206" Type="http://schemas.openxmlformats.org/officeDocument/2006/relationships/hyperlink" Target="http://ehymnbook.org/CMMS/hymnSong.php?id=pd09965" TargetMode="External"/><Relationship Id="rId205" Type="http://schemas.openxmlformats.org/officeDocument/2006/relationships/hyperlink" Target="http://ehymnbook.org/CMMS/hymnSong.php?id=pd00720" TargetMode="External"/><Relationship Id="rId689" Type="http://schemas.openxmlformats.org/officeDocument/2006/relationships/hyperlink" Target="http://ehymnbook.org/CMMS/hymnSong.php?id=pd00249" TargetMode="External"/><Relationship Id="rId204" Type="http://schemas.openxmlformats.org/officeDocument/2006/relationships/hyperlink" Target="http://ehymnbook.org/CMMS/hymnSong.php?id=pd25279" TargetMode="External"/><Relationship Id="rId688" Type="http://schemas.openxmlformats.org/officeDocument/2006/relationships/hyperlink" Target="http://ehymnbook.org/CMMS/hymnSong.php?id=pd00248" TargetMode="External"/><Relationship Id="rId203" Type="http://schemas.openxmlformats.org/officeDocument/2006/relationships/hyperlink" Target="http://ehymnbook.org/CMMS/hymnSong.php?id=pd25278" TargetMode="External"/><Relationship Id="rId687" Type="http://schemas.openxmlformats.org/officeDocument/2006/relationships/hyperlink" Target="http://ehymnbook.org/CMMS/hymnSong.php?id=pd17691" TargetMode="External"/><Relationship Id="rId209" Type="http://schemas.openxmlformats.org/officeDocument/2006/relationships/hyperlink" Target="http://ehymnbook.org/CMMS/hymnSong.php?id=pd03360" TargetMode="External"/><Relationship Id="rId208" Type="http://schemas.openxmlformats.org/officeDocument/2006/relationships/hyperlink" Target="http://ehymnbook.org/CMMS/hymnSong.php?id=pd03479" TargetMode="External"/><Relationship Id="rId207" Type="http://schemas.openxmlformats.org/officeDocument/2006/relationships/hyperlink" Target="http://ehymnbook.org/CMMS/hymnSong.php?id=pd25280" TargetMode="External"/><Relationship Id="rId682" Type="http://schemas.openxmlformats.org/officeDocument/2006/relationships/hyperlink" Target="http://ehymnbook.org/CMMS/hymnSong.php?id=pd25547" TargetMode="External"/><Relationship Id="rId681" Type="http://schemas.openxmlformats.org/officeDocument/2006/relationships/hyperlink" Target="http://ehymnbook.org/CMMS/hymnSong.php?id=pd09518" TargetMode="External"/><Relationship Id="rId1030" Type="http://schemas.openxmlformats.org/officeDocument/2006/relationships/hyperlink" Target="http://ehymnbook.org/CMMS/hymnSong.php?id=pd00003" TargetMode="External"/><Relationship Id="rId680" Type="http://schemas.openxmlformats.org/officeDocument/2006/relationships/hyperlink" Target="http://ehymnbook.org/CMMS/hymnSong.php?id=pd00241" TargetMode="External"/><Relationship Id="rId1031" Type="http://schemas.openxmlformats.org/officeDocument/2006/relationships/hyperlink" Target="http://ehymnbook.org/CMMS/hymnSong.php?id=pd03612" TargetMode="External"/><Relationship Id="rId1032" Type="http://schemas.openxmlformats.org/officeDocument/2006/relationships/hyperlink" Target="http://ehymnbook.org/CMMS/hymnSong.php?id=pd01006" TargetMode="External"/><Relationship Id="rId202" Type="http://schemas.openxmlformats.org/officeDocument/2006/relationships/hyperlink" Target="http://ehymnbook.org/CMMS/hymnSong.php?id=pd25277" TargetMode="External"/><Relationship Id="rId686" Type="http://schemas.openxmlformats.org/officeDocument/2006/relationships/hyperlink" Target="http://ehymnbook.org/CMMS/hymnSong.php?id=pd25550" TargetMode="External"/><Relationship Id="rId1033" Type="http://schemas.openxmlformats.org/officeDocument/2006/relationships/hyperlink" Target="http://ehymnbook.org/CMMS/hymnSong.php?id=pd04124" TargetMode="External"/><Relationship Id="rId201" Type="http://schemas.openxmlformats.org/officeDocument/2006/relationships/hyperlink" Target="http://ehymnbook.org/CMMS/hymnSong.php?id=pd14246" TargetMode="External"/><Relationship Id="rId685" Type="http://schemas.openxmlformats.org/officeDocument/2006/relationships/hyperlink" Target="http://ehymnbook.org/CMMS/hymnSong.php?id=pd25549" TargetMode="External"/><Relationship Id="rId1034" Type="http://schemas.openxmlformats.org/officeDocument/2006/relationships/hyperlink" Target="http://ehymnbook.org/CMMS/hymnSong.php?id=pd08985" TargetMode="External"/><Relationship Id="rId200" Type="http://schemas.openxmlformats.org/officeDocument/2006/relationships/hyperlink" Target="http://ehymnbook.org/CMMS/hymnSong.php?id=pd25276" TargetMode="External"/><Relationship Id="rId684" Type="http://schemas.openxmlformats.org/officeDocument/2006/relationships/hyperlink" Target="http://ehymnbook.org/CMMS/hymnSong.php?id=pd04318" TargetMode="External"/><Relationship Id="rId1035" Type="http://schemas.openxmlformats.org/officeDocument/2006/relationships/hyperlink" Target="http://ehymnbook.org/CMMS/hymnSong.php?id=pd08951" TargetMode="External"/><Relationship Id="rId683" Type="http://schemas.openxmlformats.org/officeDocument/2006/relationships/hyperlink" Target="http://ehymnbook.org/CMMS/hymnSong.php?id=pd25548" TargetMode="External"/><Relationship Id="rId1036" Type="http://schemas.openxmlformats.org/officeDocument/2006/relationships/hyperlink" Target="http://ehymnbook.org/CMMS/hymnSong.php?id=pd01009" TargetMode="External"/><Relationship Id="rId1026" Type="http://schemas.openxmlformats.org/officeDocument/2006/relationships/hyperlink" Target="http://ehymnbook.org/CMMS/hymnSong.php?id=pd00886" TargetMode="External"/><Relationship Id="rId1027" Type="http://schemas.openxmlformats.org/officeDocument/2006/relationships/hyperlink" Target="http://ehymnbook.org/CMMS/hymnSong.php?id=pd00996" TargetMode="External"/><Relationship Id="rId1028" Type="http://schemas.openxmlformats.org/officeDocument/2006/relationships/hyperlink" Target="http://ehymnbook.org/CMMS/hymnSong.php?id=pd06024" TargetMode="External"/><Relationship Id="rId1029" Type="http://schemas.openxmlformats.org/officeDocument/2006/relationships/hyperlink" Target="http://ehymnbook.org/CMMS/hymnSong.php?id=pd04123" TargetMode="External"/><Relationship Id="rId679" Type="http://schemas.openxmlformats.org/officeDocument/2006/relationships/hyperlink" Target="http://ehymnbook.org/CMMS/hymnSong.php?id=pd00684" TargetMode="External"/><Relationship Id="rId678" Type="http://schemas.openxmlformats.org/officeDocument/2006/relationships/hyperlink" Target="http://ehymnbook.org/CMMS/hymnSong.php?id=pd09519" TargetMode="External"/><Relationship Id="rId677" Type="http://schemas.openxmlformats.org/officeDocument/2006/relationships/hyperlink" Target="http://ehymnbook.org/CMMS/hymnSong.php?id=pd25546" TargetMode="External"/><Relationship Id="rId676" Type="http://schemas.openxmlformats.org/officeDocument/2006/relationships/hyperlink" Target="http://ehymnbook.org/CMMS/hymnSong.php?id=pd25545" TargetMode="External"/><Relationship Id="rId671" Type="http://schemas.openxmlformats.org/officeDocument/2006/relationships/hyperlink" Target="http://ehymnbook.org/CMMS/hymnSong.php?id=pd00232" TargetMode="External"/><Relationship Id="rId670" Type="http://schemas.openxmlformats.org/officeDocument/2006/relationships/hyperlink" Target="http://ehymnbook.org/CMMS/hymnSong.php?id=pd25540" TargetMode="External"/><Relationship Id="rId1020" Type="http://schemas.openxmlformats.org/officeDocument/2006/relationships/hyperlink" Target="http://ehymnbook.org/CMMS/hymnSong.php?id=pd01005" TargetMode="External"/><Relationship Id="rId1021" Type="http://schemas.openxmlformats.org/officeDocument/2006/relationships/hyperlink" Target="http://ehymnbook.org/CMMS/hymnSong.php?id=pd04119" TargetMode="External"/><Relationship Id="rId675" Type="http://schemas.openxmlformats.org/officeDocument/2006/relationships/hyperlink" Target="http://ehymnbook.org/CMMS/hymnSong.php?id=pd25544" TargetMode="External"/><Relationship Id="rId1022" Type="http://schemas.openxmlformats.org/officeDocument/2006/relationships/hyperlink" Target="http://ehymnbook.org/CMMS/hymnSong.php?id=pd08789" TargetMode="External"/><Relationship Id="rId674" Type="http://schemas.openxmlformats.org/officeDocument/2006/relationships/hyperlink" Target="http://ehymnbook.org/CMMS/hymnSong.php?id=pd25543" TargetMode="External"/><Relationship Id="rId1023" Type="http://schemas.openxmlformats.org/officeDocument/2006/relationships/hyperlink" Target="http://ehymnbook.org/CMMS/hymnSong.php?id=pd05478" TargetMode="External"/><Relationship Id="rId673" Type="http://schemas.openxmlformats.org/officeDocument/2006/relationships/hyperlink" Target="http://ehymnbook.org/CMMS/hymnSong.php?id=pd25542" TargetMode="External"/><Relationship Id="rId1024" Type="http://schemas.openxmlformats.org/officeDocument/2006/relationships/hyperlink" Target="http://ehymnbook.org/CMMS/hymnSong.php?id=pd05798" TargetMode="External"/><Relationship Id="rId672" Type="http://schemas.openxmlformats.org/officeDocument/2006/relationships/hyperlink" Target="http://ehymnbook.org/CMMS/hymnSong.php?id=pd25541" TargetMode="External"/><Relationship Id="rId1025" Type="http://schemas.openxmlformats.org/officeDocument/2006/relationships/hyperlink" Target="http://ehymnbook.org/CMMS/hymnSong.php?id=pd00886" TargetMode="External"/><Relationship Id="rId190" Type="http://schemas.openxmlformats.org/officeDocument/2006/relationships/hyperlink" Target="http://ehymnbook.org/CMMS/hymnSong.php?id=pd04155" TargetMode="External"/><Relationship Id="rId194" Type="http://schemas.openxmlformats.org/officeDocument/2006/relationships/hyperlink" Target="http://ehymnbook.org/CMMS/hymnSong.php?id=pd25274" TargetMode="External"/><Relationship Id="rId193" Type="http://schemas.openxmlformats.org/officeDocument/2006/relationships/hyperlink" Target="http://ehymnbook.org/CMMS/hymnSong.php?id=pd25273" TargetMode="External"/><Relationship Id="rId192" Type="http://schemas.openxmlformats.org/officeDocument/2006/relationships/hyperlink" Target="http://ehymnbook.org/CMMS/hymnSong.php?id=pd08723" TargetMode="External"/><Relationship Id="rId191" Type="http://schemas.openxmlformats.org/officeDocument/2006/relationships/hyperlink" Target="http://ehymnbook.org/CMMS/hymnSong.php?id=pd25272" TargetMode="External"/><Relationship Id="rId187" Type="http://schemas.openxmlformats.org/officeDocument/2006/relationships/hyperlink" Target="http://ehymnbook.org/CMMS/hymnSong.php?id=pd25270" TargetMode="External"/><Relationship Id="rId186" Type="http://schemas.openxmlformats.org/officeDocument/2006/relationships/hyperlink" Target="http://ehymnbook.org/CMMS/hymnSong.php?id=pd00714" TargetMode="External"/><Relationship Id="rId185" Type="http://schemas.openxmlformats.org/officeDocument/2006/relationships/hyperlink" Target="http://ehymnbook.org/CMMS/hymnSong.php?id=pd25269" TargetMode="External"/><Relationship Id="rId184" Type="http://schemas.openxmlformats.org/officeDocument/2006/relationships/hyperlink" Target="http://ehymnbook.org/CMMS/hymnSong.php?id=pd01747" TargetMode="External"/><Relationship Id="rId189" Type="http://schemas.openxmlformats.org/officeDocument/2006/relationships/hyperlink" Target="http://ehymnbook.org/CMMS/hymnSong.php?id=pd03642" TargetMode="External"/><Relationship Id="rId188" Type="http://schemas.openxmlformats.org/officeDocument/2006/relationships/hyperlink" Target="http://ehymnbook.org/CMMS/hymnSong.php?id=pd25271" TargetMode="External"/><Relationship Id="rId183" Type="http://schemas.openxmlformats.org/officeDocument/2006/relationships/hyperlink" Target="http://ehymnbook.org/CMMS/hymnSong.php?id=pd25268" TargetMode="External"/><Relationship Id="rId182" Type="http://schemas.openxmlformats.org/officeDocument/2006/relationships/hyperlink" Target="http://ehymnbook.org/CMMS/hymnSong.php?id=pd10160" TargetMode="External"/><Relationship Id="rId181" Type="http://schemas.openxmlformats.org/officeDocument/2006/relationships/hyperlink" Target="http://ehymnbook.org/CMMS/hymnSong.php?id=pd00710" TargetMode="External"/><Relationship Id="rId180" Type="http://schemas.openxmlformats.org/officeDocument/2006/relationships/hyperlink" Target="http://ehymnbook.org/CMMS/hymnSong.php?id=pd25267" TargetMode="External"/><Relationship Id="rId176" Type="http://schemas.openxmlformats.org/officeDocument/2006/relationships/hyperlink" Target="http://ehymnbook.org/CMMS/hymnSong.php?id=pd25263" TargetMode="External"/><Relationship Id="rId175" Type="http://schemas.openxmlformats.org/officeDocument/2006/relationships/hyperlink" Target="http://ehymnbook.org/CMMS/hymnSong.php?id=pd03500" TargetMode="External"/><Relationship Id="rId174" Type="http://schemas.openxmlformats.org/officeDocument/2006/relationships/hyperlink" Target="http://ehymnbook.org/CMMS/hymnSong.php?id=pd00345" TargetMode="External"/><Relationship Id="rId173" Type="http://schemas.openxmlformats.org/officeDocument/2006/relationships/hyperlink" Target="http://ehymnbook.org/CMMS/hymnSong.php?id=pd14941" TargetMode="External"/><Relationship Id="rId179" Type="http://schemas.openxmlformats.org/officeDocument/2006/relationships/hyperlink" Target="http://ehymnbook.org/CMMS/hymnSong.php?id=pd25266" TargetMode="External"/><Relationship Id="rId178" Type="http://schemas.openxmlformats.org/officeDocument/2006/relationships/hyperlink" Target="http://ehymnbook.org/CMMS/hymnSong.php?id=pd25265" TargetMode="External"/><Relationship Id="rId177" Type="http://schemas.openxmlformats.org/officeDocument/2006/relationships/hyperlink" Target="http://ehymnbook.org/CMMS/hymnSong.php?id=pd25264" TargetMode="External"/><Relationship Id="rId198" Type="http://schemas.openxmlformats.org/officeDocument/2006/relationships/hyperlink" Target="http://ehymnbook.org/CMMS/hymnSong.php?id=pd09126" TargetMode="External"/><Relationship Id="rId197" Type="http://schemas.openxmlformats.org/officeDocument/2006/relationships/hyperlink" Target="http://ehymnbook.org/CMMS/hymnSong.php?id=pd03686" TargetMode="External"/><Relationship Id="rId196" Type="http://schemas.openxmlformats.org/officeDocument/2006/relationships/hyperlink" Target="http://ehymnbook.org/CMMS/hymnSong.php?id=pd25275" TargetMode="External"/><Relationship Id="rId195" Type="http://schemas.openxmlformats.org/officeDocument/2006/relationships/hyperlink" Target="http://ehymnbook.org/CMMS/hymnSong.php?id=pd10360" TargetMode="External"/><Relationship Id="rId199" Type="http://schemas.openxmlformats.org/officeDocument/2006/relationships/hyperlink" Target="http://ehymnbook.org/CMMS/hymnSong.php?id=pd01987" TargetMode="External"/><Relationship Id="rId150" Type="http://schemas.openxmlformats.org/officeDocument/2006/relationships/hyperlink" Target="http://ehymnbook.org/CMMS/hymnSong.php?id=pd03518" TargetMode="External"/><Relationship Id="rId149" Type="http://schemas.openxmlformats.org/officeDocument/2006/relationships/hyperlink" Target="http://ehymnbook.org/CMMS/hymnSong.php?id=pd03176" TargetMode="External"/><Relationship Id="rId148" Type="http://schemas.openxmlformats.org/officeDocument/2006/relationships/hyperlink" Target="http://ehymnbook.org/CMMS/hymnSong.php?id=pd09206" TargetMode="External"/><Relationship Id="rId1090" Type="http://schemas.openxmlformats.org/officeDocument/2006/relationships/hyperlink" Target="http://ehymnbook.org/CMMS/hymnSong.php?id=pd08900" TargetMode="External"/><Relationship Id="rId1091" Type="http://schemas.openxmlformats.org/officeDocument/2006/relationships/hyperlink" Target="http://ehymnbook.org/CMMS/hymnSong.php?id=pd10095" TargetMode="External"/><Relationship Id="rId1092" Type="http://schemas.openxmlformats.org/officeDocument/2006/relationships/hyperlink" Target="http://ehymnbook.org/CMMS/hymnSong.php?id=pd08436" TargetMode="External"/><Relationship Id="rId1093" Type="http://schemas.openxmlformats.org/officeDocument/2006/relationships/hyperlink" Target="http://ehymnbook.org/CMMS/hymnSong.php?id=pd03647" TargetMode="External"/><Relationship Id="rId1094" Type="http://schemas.openxmlformats.org/officeDocument/2006/relationships/hyperlink" Target="http://ehymnbook.org/CMMS/hymnSong.php?id=pd08919" TargetMode="External"/><Relationship Id="rId143" Type="http://schemas.openxmlformats.org/officeDocument/2006/relationships/hyperlink" Target="http://ehymnbook.org/CMMS/hymnSong.php?id=pd00549" TargetMode="External"/><Relationship Id="rId1095" Type="http://schemas.openxmlformats.org/officeDocument/2006/relationships/hyperlink" Target="http://ehymnbook.org/CMMS/hymnSong.php?id=pd04012" TargetMode="External"/><Relationship Id="rId142" Type="http://schemas.openxmlformats.org/officeDocument/2006/relationships/hyperlink" Target="http://ehymnbook.org/CMMS/hymnSong.php?id=pd25252" TargetMode="External"/><Relationship Id="rId1096" Type="http://schemas.openxmlformats.org/officeDocument/2006/relationships/hyperlink" Target="http://ehymnbook.org/CMMS/hymnSong.php?id=pd04012" TargetMode="External"/><Relationship Id="rId141" Type="http://schemas.openxmlformats.org/officeDocument/2006/relationships/hyperlink" Target="http://ehymnbook.org/CMMS/hymnSong.php?id=pd25251" TargetMode="External"/><Relationship Id="rId1097" Type="http://schemas.openxmlformats.org/officeDocument/2006/relationships/hyperlink" Target="http://ehymnbook.org/CMMS/hymnSong.php?id=pd04027" TargetMode="External"/><Relationship Id="rId140" Type="http://schemas.openxmlformats.org/officeDocument/2006/relationships/hyperlink" Target="http://ehymnbook.org/CMMS/hymnSong.php?id=pd25250" TargetMode="External"/><Relationship Id="rId1098" Type="http://schemas.openxmlformats.org/officeDocument/2006/relationships/hyperlink" Target="http://ehymnbook.org/CMMS/hymnSong.php?id=pd00850" TargetMode="External"/><Relationship Id="rId147" Type="http://schemas.openxmlformats.org/officeDocument/2006/relationships/hyperlink" Target="http://ehymnbook.org/CMMS/hymnSong.php?id=pd25254" TargetMode="External"/><Relationship Id="rId1099" Type="http://schemas.openxmlformats.org/officeDocument/2006/relationships/hyperlink" Target="http://ehymnbook.org/CMMS/hymnSong.php?id=pd09604" TargetMode="External"/><Relationship Id="rId146" Type="http://schemas.openxmlformats.org/officeDocument/2006/relationships/hyperlink" Target="http://ehymnbook.org/CMMS/hymnSong.php?id=pd00081" TargetMode="External"/><Relationship Id="rId145" Type="http://schemas.openxmlformats.org/officeDocument/2006/relationships/hyperlink" Target="http://ehymnbook.org/CMMS/hymnSong.php?id=pd00080" TargetMode="External"/><Relationship Id="rId144" Type="http://schemas.openxmlformats.org/officeDocument/2006/relationships/hyperlink" Target="http://ehymnbook.org/CMMS/hymnSong.php?id=pd25253" TargetMode="External"/><Relationship Id="rId139" Type="http://schemas.openxmlformats.org/officeDocument/2006/relationships/hyperlink" Target="http://ehymnbook.org/CMMS/hymnSong.php?id=pd01023" TargetMode="External"/><Relationship Id="rId138" Type="http://schemas.openxmlformats.org/officeDocument/2006/relationships/hyperlink" Target="http://ehymnbook.org/CMMS/hymnSong.php?id=pd25249" TargetMode="External"/><Relationship Id="rId137" Type="http://schemas.openxmlformats.org/officeDocument/2006/relationships/hyperlink" Target="http://ehymnbook.org/CMMS/hymnSong.php?id=pd08667" TargetMode="External"/><Relationship Id="rId1080" Type="http://schemas.openxmlformats.org/officeDocument/2006/relationships/hyperlink" Target="http://ehymnbook.org/CMMS/hymnSong.php?id=pd05850" TargetMode="External"/><Relationship Id="rId1081" Type="http://schemas.openxmlformats.org/officeDocument/2006/relationships/hyperlink" Target="http://ehymnbook.org/CMMS/hymnSong.php?id=pd03598" TargetMode="External"/><Relationship Id="rId1082" Type="http://schemas.openxmlformats.org/officeDocument/2006/relationships/hyperlink" Target="http://ehymnbook.org/CMMS/hymnSong.php?id=pd09771" TargetMode="External"/><Relationship Id="rId1083" Type="http://schemas.openxmlformats.org/officeDocument/2006/relationships/hyperlink" Target="http://ehymnbook.org/CMMS/hymnSong.php?id=pd03903" TargetMode="External"/><Relationship Id="rId132" Type="http://schemas.openxmlformats.org/officeDocument/2006/relationships/hyperlink" Target="http://ehymnbook.org/CMMS/hymnSong.php?id=pd25246" TargetMode="External"/><Relationship Id="rId1084" Type="http://schemas.openxmlformats.org/officeDocument/2006/relationships/hyperlink" Target="http://ehymnbook.org/CMMS/hymnSong.php?id=pd00936" TargetMode="External"/><Relationship Id="rId131" Type="http://schemas.openxmlformats.org/officeDocument/2006/relationships/hyperlink" Target="http://ehymnbook.org/CMMS/hymnSong.php?id=pd25245" TargetMode="External"/><Relationship Id="rId1085" Type="http://schemas.openxmlformats.org/officeDocument/2006/relationships/hyperlink" Target="http://ehymnbook.org/CMMS/hymnSong.php?id=pd03601" TargetMode="External"/><Relationship Id="rId130" Type="http://schemas.openxmlformats.org/officeDocument/2006/relationships/hyperlink" Target="http://ehymnbook.org/CMMS/hymnSong.php?id=pd06152" TargetMode="External"/><Relationship Id="rId1086" Type="http://schemas.openxmlformats.org/officeDocument/2006/relationships/hyperlink" Target="http://ehymnbook.org/CMMS/hymnSong.php?id=pd09825" TargetMode="External"/><Relationship Id="rId1087" Type="http://schemas.openxmlformats.org/officeDocument/2006/relationships/hyperlink" Target="http://ehymnbook.org/CMMS/hymnSong.php?id=pd10087" TargetMode="External"/><Relationship Id="rId136" Type="http://schemas.openxmlformats.org/officeDocument/2006/relationships/hyperlink" Target="http://ehymnbook.org/CMMS/hymnSong.php?id=pd09558" TargetMode="External"/><Relationship Id="rId1088" Type="http://schemas.openxmlformats.org/officeDocument/2006/relationships/hyperlink" Target="http://ehymnbook.org/CMMS/hymnSong.php?id=pd11371" TargetMode="External"/><Relationship Id="rId135" Type="http://schemas.openxmlformats.org/officeDocument/2006/relationships/hyperlink" Target="http://ehymnbook.org/CMMS/hymnSong.php?id=pd25247" TargetMode="External"/><Relationship Id="rId1089" Type="http://schemas.openxmlformats.org/officeDocument/2006/relationships/hyperlink" Target="http://ehymnbook.org/CMMS/hymnSong.php?id=pd07033" TargetMode="External"/><Relationship Id="rId134" Type="http://schemas.openxmlformats.org/officeDocument/2006/relationships/hyperlink" Target="http://ehymnbook.org/CMMS/hymnSong.php?id=pd00041" TargetMode="External"/><Relationship Id="rId133" Type="http://schemas.openxmlformats.org/officeDocument/2006/relationships/hyperlink" Target="http://ehymnbook.org/CMMS/hymnSong.php?id=pd09202" TargetMode="External"/><Relationship Id="rId172" Type="http://schemas.openxmlformats.org/officeDocument/2006/relationships/hyperlink" Target="http://ehymnbook.org/CMMS/hymnSong.php?id=pd10323" TargetMode="External"/><Relationship Id="rId171" Type="http://schemas.openxmlformats.org/officeDocument/2006/relationships/hyperlink" Target="http://ehymnbook.org/CMMS/hymnSong.php?id=pd25261" TargetMode="External"/><Relationship Id="rId170" Type="http://schemas.openxmlformats.org/officeDocument/2006/relationships/hyperlink" Target="http://ehymnbook.org/CMMS/hymnSong.php?id=pd00091" TargetMode="External"/><Relationship Id="rId165" Type="http://schemas.openxmlformats.org/officeDocument/2006/relationships/hyperlink" Target="http://ehymnbook.org/CMMS/hymnSong.php?id=pd02785" TargetMode="External"/><Relationship Id="rId164" Type="http://schemas.openxmlformats.org/officeDocument/2006/relationships/hyperlink" Target="http://ehymnbook.org/CMMS/hymnSong.php?id=pd00088" TargetMode="External"/><Relationship Id="rId163" Type="http://schemas.openxmlformats.org/officeDocument/2006/relationships/hyperlink" Target="http://ehymnbook.org/CMMS/hymnSong.php?id=pd00341" TargetMode="External"/><Relationship Id="rId162" Type="http://schemas.openxmlformats.org/officeDocument/2006/relationships/hyperlink" Target="http://ehymnbook.org/CMMS/hymnSong.php?id=pd00087" TargetMode="External"/><Relationship Id="rId169" Type="http://schemas.openxmlformats.org/officeDocument/2006/relationships/hyperlink" Target="http://ehymnbook.org/CMMS/hymnSong.php?id=pd08703" TargetMode="External"/><Relationship Id="rId168" Type="http://schemas.openxmlformats.org/officeDocument/2006/relationships/hyperlink" Target="http://ehymnbook.org/CMMS/hymnSong.php?id=pd03246" TargetMode="External"/><Relationship Id="rId167" Type="http://schemas.openxmlformats.org/officeDocument/2006/relationships/hyperlink" Target="http://ehymnbook.org/CMMS/hymnSong.php?id=pd25260" TargetMode="External"/><Relationship Id="rId166" Type="http://schemas.openxmlformats.org/officeDocument/2006/relationships/hyperlink" Target="http://ehymnbook.org/CMMS/hymnSong.php?id=pd00703" TargetMode="External"/><Relationship Id="rId161" Type="http://schemas.openxmlformats.org/officeDocument/2006/relationships/hyperlink" Target="http://ehymnbook.org/CMMS/hymnSong.php?id=pd00087" TargetMode="External"/><Relationship Id="rId160" Type="http://schemas.openxmlformats.org/officeDocument/2006/relationships/hyperlink" Target="http://ehymnbook.org/CMMS/hymnSong.php?id=pd25259" TargetMode="External"/><Relationship Id="rId159" Type="http://schemas.openxmlformats.org/officeDocument/2006/relationships/hyperlink" Target="http://ehymnbook.org/CMMS/hymnSong.php?id=pd00086" TargetMode="External"/><Relationship Id="rId154" Type="http://schemas.openxmlformats.org/officeDocument/2006/relationships/hyperlink" Target="http://ehymnbook.org/CMMS/hymnSong.php?id=pd03605" TargetMode="External"/><Relationship Id="rId153" Type="http://schemas.openxmlformats.org/officeDocument/2006/relationships/hyperlink" Target="http://ehymnbook.org/CMMS/hymnSong.php?id=pd00082" TargetMode="External"/><Relationship Id="rId152" Type="http://schemas.openxmlformats.org/officeDocument/2006/relationships/hyperlink" Target="http://ehymnbook.org/CMMS/hymnSong.php?id=pd25256" TargetMode="External"/><Relationship Id="rId151" Type="http://schemas.openxmlformats.org/officeDocument/2006/relationships/hyperlink" Target="http://ehymnbook.org/CMMS/hymnSong.php?id=pd25255" TargetMode="External"/><Relationship Id="rId158" Type="http://schemas.openxmlformats.org/officeDocument/2006/relationships/hyperlink" Target="http://ehymnbook.org/CMMS/hymnSong.php?id=pd07422" TargetMode="External"/><Relationship Id="rId157" Type="http://schemas.openxmlformats.org/officeDocument/2006/relationships/hyperlink" Target="http://ehymnbook.org/CMMS/hymnSong.php?id=pd25258" TargetMode="External"/><Relationship Id="rId156" Type="http://schemas.openxmlformats.org/officeDocument/2006/relationships/hyperlink" Target="http://ehymnbook.org/CMMS/hymnSong.php?id=pd25257" TargetMode="External"/><Relationship Id="rId155" Type="http://schemas.openxmlformats.org/officeDocument/2006/relationships/hyperlink" Target="http://ehymnbook.org/CMMS/hymnSong.php?id=pd00083" TargetMode="External"/><Relationship Id="rId1510" Type="http://schemas.openxmlformats.org/officeDocument/2006/relationships/hyperlink" Target="http://ehymnbook.org/CMMS/hymnSong.php?id=pd08934" TargetMode="External"/><Relationship Id="rId1511" Type="http://schemas.openxmlformats.org/officeDocument/2006/relationships/hyperlink" Target="http://ehymnbook.org/CMMS/hymnSong.php?id=pd09606" TargetMode="External"/><Relationship Id="rId1512" Type="http://schemas.openxmlformats.org/officeDocument/2006/relationships/hyperlink" Target="http://ehymnbook.org/CMMS/hymnSong.php?id=pd03261" TargetMode="External"/><Relationship Id="rId1513" Type="http://schemas.openxmlformats.org/officeDocument/2006/relationships/hyperlink" Target="http://ehymnbook.org/CMMS/hymnSong.php?id=pd03800" TargetMode="External"/><Relationship Id="rId1514" Type="http://schemas.openxmlformats.org/officeDocument/2006/relationships/hyperlink" Target="http://ehymnbook.org/CMMS/hymnSong.php?id=pd09640" TargetMode="External"/><Relationship Id="rId1515" Type="http://schemas.openxmlformats.org/officeDocument/2006/relationships/hyperlink" Target="http://ehymnbook.org/CMMS/hymnSong.php?id=pd07035" TargetMode="External"/><Relationship Id="rId1516" Type="http://schemas.openxmlformats.org/officeDocument/2006/relationships/hyperlink" Target="http://ehymnbook.org/CMMS/hymnSong.php?id=pd09756" TargetMode="External"/><Relationship Id="rId1517" Type="http://schemas.openxmlformats.org/officeDocument/2006/relationships/hyperlink" Target="http://ehymnbook.org/CMMS/hymnSong.php?id=pd08781" TargetMode="External"/><Relationship Id="rId1518" Type="http://schemas.openxmlformats.org/officeDocument/2006/relationships/hyperlink" Target="http://ehymnbook.org/CMMS/hymnSong.php?id=pd09005" TargetMode="External"/><Relationship Id="rId1519" Type="http://schemas.openxmlformats.org/officeDocument/2006/relationships/hyperlink" Target="http://ehymnbook.org/CMMS/hymnSong.php?id=pd09644" TargetMode="External"/><Relationship Id="rId1500" Type="http://schemas.openxmlformats.org/officeDocument/2006/relationships/hyperlink" Target="http://ehymnbook.org/CMMS/hymnSong.php?id=pd07159" TargetMode="External"/><Relationship Id="rId1501" Type="http://schemas.openxmlformats.org/officeDocument/2006/relationships/hyperlink" Target="http://ehymnbook.org/CMMS/hymnSong.php?id=pd09808" TargetMode="External"/><Relationship Id="rId1502" Type="http://schemas.openxmlformats.org/officeDocument/2006/relationships/hyperlink" Target="http://ehymnbook.org/CMMS/hymnSong.php?id=pd08977" TargetMode="External"/><Relationship Id="rId1503" Type="http://schemas.openxmlformats.org/officeDocument/2006/relationships/hyperlink" Target="http://ehymnbook.org/CMMS/hymnSong.php?id=pd08253" TargetMode="External"/><Relationship Id="rId1504" Type="http://schemas.openxmlformats.org/officeDocument/2006/relationships/hyperlink" Target="http://ehymnbook.org/CMMS/hymnSong.php?id=pd09617" TargetMode="External"/><Relationship Id="rId1505" Type="http://schemas.openxmlformats.org/officeDocument/2006/relationships/hyperlink" Target="http://ehymnbook.org/CMMS/hymnSong.php?id=pd08762" TargetMode="External"/><Relationship Id="rId1506" Type="http://schemas.openxmlformats.org/officeDocument/2006/relationships/hyperlink" Target="http://ehymnbook.org/CMMS/hymnSong.php?id=pd08897" TargetMode="External"/><Relationship Id="rId1507" Type="http://schemas.openxmlformats.org/officeDocument/2006/relationships/hyperlink" Target="http://ehymnbook.org/CMMS/hymnSong.php?id=pd11366" TargetMode="External"/><Relationship Id="rId1508" Type="http://schemas.openxmlformats.org/officeDocument/2006/relationships/hyperlink" Target="http://ehymnbook.org/CMMS/hymnSong.php?id=pd11367" TargetMode="External"/><Relationship Id="rId1509" Type="http://schemas.openxmlformats.org/officeDocument/2006/relationships/hyperlink" Target="http://ehymnbook.org/CMMS/hymnSong.php?id=pd08946" TargetMode="External"/><Relationship Id="rId1576" Type="http://schemas.openxmlformats.org/officeDocument/2006/relationships/hyperlink" Target="http://ehymnbook.org/CMMS/hymnSong.php?id=pd07488" TargetMode="External"/><Relationship Id="rId1577" Type="http://schemas.openxmlformats.org/officeDocument/2006/relationships/hyperlink" Target="http://ehymnbook.org/CMMS/hymnSong.php?id=pd07472" TargetMode="External"/><Relationship Id="rId1578" Type="http://schemas.openxmlformats.org/officeDocument/2006/relationships/hyperlink" Target="http://ehymnbook.org/CMMS/hymnSong.php?id=pd00542" TargetMode="External"/><Relationship Id="rId1579" Type="http://schemas.openxmlformats.org/officeDocument/2006/relationships/hyperlink" Target="http://ehymnbook.org/CMMS/hymnSong.php?id=pd00542" TargetMode="External"/><Relationship Id="rId509" Type="http://schemas.openxmlformats.org/officeDocument/2006/relationships/hyperlink" Target="http://ehymnbook.org/CMMS/hymnSong.php?id=pd25460" TargetMode="External"/><Relationship Id="rId508" Type="http://schemas.openxmlformats.org/officeDocument/2006/relationships/hyperlink" Target="http://ehymnbook.org/CMMS/hymnSong.php?id=pd25459" TargetMode="External"/><Relationship Id="rId503" Type="http://schemas.openxmlformats.org/officeDocument/2006/relationships/hyperlink" Target="http://ehymnbook.org/CMMS/hymnSong.php?id=pd25453" TargetMode="External"/><Relationship Id="rId987" Type="http://schemas.openxmlformats.org/officeDocument/2006/relationships/hyperlink" Target="http://ehymnbook.org/CMMS/hymnSong.php?id=pd03800" TargetMode="External"/><Relationship Id="rId502" Type="http://schemas.openxmlformats.org/officeDocument/2006/relationships/hyperlink" Target="http://ehymnbook.org/CMMS/hymnSong.php?id=pd03456" TargetMode="External"/><Relationship Id="rId986" Type="http://schemas.openxmlformats.org/officeDocument/2006/relationships/hyperlink" Target="http://ehymnbook.org/CMMS/hymnSong.php?id=pd05437" TargetMode="External"/><Relationship Id="rId501" Type="http://schemas.openxmlformats.org/officeDocument/2006/relationships/hyperlink" Target="http://ehymnbook.org/CMMS/hymnSong.php?id=pd25452" TargetMode="External"/><Relationship Id="rId985" Type="http://schemas.openxmlformats.org/officeDocument/2006/relationships/hyperlink" Target="http://ehymnbook.org/CMMS/hymnSong.php?id=pd09039" TargetMode="External"/><Relationship Id="rId500" Type="http://schemas.openxmlformats.org/officeDocument/2006/relationships/hyperlink" Target="http://ehymnbook.org/CMMS/hymnSong.php?id=pd25262" TargetMode="External"/><Relationship Id="rId984" Type="http://schemas.openxmlformats.org/officeDocument/2006/relationships/hyperlink" Target="http://ehymnbook.org/CMMS/hymnSong.php?id=pd06983" TargetMode="External"/><Relationship Id="rId507" Type="http://schemas.openxmlformats.org/officeDocument/2006/relationships/hyperlink" Target="http://ehymnbook.org/CMMS/hymnSong.php?id=pd25458" TargetMode="External"/><Relationship Id="rId506" Type="http://schemas.openxmlformats.org/officeDocument/2006/relationships/hyperlink" Target="http://ehymnbook.org/CMMS/hymnSong.php?id=pd25457" TargetMode="External"/><Relationship Id="rId505" Type="http://schemas.openxmlformats.org/officeDocument/2006/relationships/hyperlink" Target="http://ehymnbook.org/CMMS/hymnSong.php?id=pd25456" TargetMode="External"/><Relationship Id="rId989" Type="http://schemas.openxmlformats.org/officeDocument/2006/relationships/hyperlink" Target="http://ehymnbook.org/CMMS/hymnSong.php?id=pd08862" TargetMode="External"/><Relationship Id="rId504" Type="http://schemas.openxmlformats.org/officeDocument/2006/relationships/hyperlink" Target="http://ehymnbook.org/CMMS/hymnSong.php?id=pd25454" TargetMode="External"/><Relationship Id="rId988" Type="http://schemas.openxmlformats.org/officeDocument/2006/relationships/hyperlink" Target="http://ehymnbook.org/CMMS/hymnSong.php?id=pd11365" TargetMode="External"/><Relationship Id="rId1570" Type="http://schemas.openxmlformats.org/officeDocument/2006/relationships/hyperlink" Target="http://ehymnbook.org/CMMS/hymnSong.php?id=pd01000" TargetMode="External"/><Relationship Id="rId1571" Type="http://schemas.openxmlformats.org/officeDocument/2006/relationships/hyperlink" Target="http://ehymnbook.org/CMMS/hymnSong.php?id=pd00091" TargetMode="External"/><Relationship Id="rId983" Type="http://schemas.openxmlformats.org/officeDocument/2006/relationships/hyperlink" Target="http://ehymnbook.org/CMMS/hymnSong.php?id=pd08934" TargetMode="External"/><Relationship Id="rId1572" Type="http://schemas.openxmlformats.org/officeDocument/2006/relationships/hyperlink" Target="http://ehymnbook.org/CMMS/hymnSong.php?id=pd03606" TargetMode="External"/><Relationship Id="rId982" Type="http://schemas.openxmlformats.org/officeDocument/2006/relationships/hyperlink" Target="http://ehymnbook.org/CMMS/hymnSong.php?id=pd08946" TargetMode="External"/><Relationship Id="rId1573" Type="http://schemas.openxmlformats.org/officeDocument/2006/relationships/hyperlink" Target="http://ehymnbook.org/CMMS/hymnSong.php?id=pd00824" TargetMode="External"/><Relationship Id="rId981" Type="http://schemas.openxmlformats.org/officeDocument/2006/relationships/hyperlink" Target="http://ehymnbook.org/CMMS/hymnSong.php?id=pd09655" TargetMode="External"/><Relationship Id="rId1574" Type="http://schemas.openxmlformats.org/officeDocument/2006/relationships/hyperlink" Target="http://ehymnbook.org/CMMS/hymnSong.php?id=pd02496" TargetMode="External"/><Relationship Id="rId980" Type="http://schemas.openxmlformats.org/officeDocument/2006/relationships/hyperlink" Target="http://ehymnbook.org/CMMS/hymnSong.php?id=pd09620" TargetMode="External"/><Relationship Id="rId1575" Type="http://schemas.openxmlformats.org/officeDocument/2006/relationships/hyperlink" Target="http://ehymnbook.org/CMMS/hymnSong.php?id=pd10066" TargetMode="External"/><Relationship Id="rId1565" Type="http://schemas.openxmlformats.org/officeDocument/2006/relationships/hyperlink" Target="http://ehymnbook.org/CMMS/hymnSong.php?id=pd11369" TargetMode="External"/><Relationship Id="rId1566" Type="http://schemas.openxmlformats.org/officeDocument/2006/relationships/hyperlink" Target="http://ehymnbook.org/CMMS/hymnSong.php?id=pd06885" TargetMode="External"/><Relationship Id="rId1567" Type="http://schemas.openxmlformats.org/officeDocument/2006/relationships/hyperlink" Target="http://ehymnbook.org/CMMS/hymnSong.php?id=pd05696" TargetMode="External"/><Relationship Id="rId1568" Type="http://schemas.openxmlformats.org/officeDocument/2006/relationships/hyperlink" Target="http://ehymnbook.org/CMMS/hymnSong.php?id=pd04507" TargetMode="External"/><Relationship Id="rId1569" Type="http://schemas.openxmlformats.org/officeDocument/2006/relationships/hyperlink" Target="http://ehymnbook.org/CMMS/hymnSong.php?id=pd14711" TargetMode="External"/><Relationship Id="rId976" Type="http://schemas.openxmlformats.org/officeDocument/2006/relationships/hyperlink" Target="http://ehymnbook.org/CMMS/hymnSong.php?id=pd08762" TargetMode="External"/><Relationship Id="rId975" Type="http://schemas.openxmlformats.org/officeDocument/2006/relationships/hyperlink" Target="http://ehymnbook.org/CMMS/hymnSong.php?id=pd08671" TargetMode="External"/><Relationship Id="rId974" Type="http://schemas.openxmlformats.org/officeDocument/2006/relationships/hyperlink" Target="http://ehymnbook.org/CMMS/hymnSong.php?id=pd08884" TargetMode="External"/><Relationship Id="rId973" Type="http://schemas.openxmlformats.org/officeDocument/2006/relationships/hyperlink" Target="http://ehymnbook.org/CMMS/hymnSong.php?id=pd08253" TargetMode="External"/><Relationship Id="rId979" Type="http://schemas.openxmlformats.org/officeDocument/2006/relationships/hyperlink" Target="http://ehymnbook.org/CMMS/hymnSong.php?id=pd08977" TargetMode="External"/><Relationship Id="rId978" Type="http://schemas.openxmlformats.org/officeDocument/2006/relationships/hyperlink" Target="http://ehymnbook.org/CMMS/hymnSong.php?id=pd08213" TargetMode="External"/><Relationship Id="rId977" Type="http://schemas.openxmlformats.org/officeDocument/2006/relationships/hyperlink" Target="http://ehymnbook.org/CMMS/hymnSong.php?id=pd11366" TargetMode="External"/><Relationship Id="rId1560" Type="http://schemas.openxmlformats.org/officeDocument/2006/relationships/hyperlink" Target="http://ehymnbook.org/CMMS/hymnSong.php?id=pd07588" TargetMode="External"/><Relationship Id="rId972" Type="http://schemas.openxmlformats.org/officeDocument/2006/relationships/hyperlink" Target="http://ehymnbook.org/CMMS/hymnSong.php?id=pd08254" TargetMode="External"/><Relationship Id="rId1561" Type="http://schemas.openxmlformats.org/officeDocument/2006/relationships/hyperlink" Target="http://ehymnbook.org/CMMS/hymnSong.php?id=pd03725" TargetMode="External"/><Relationship Id="rId971" Type="http://schemas.openxmlformats.org/officeDocument/2006/relationships/hyperlink" Target="http://ehymnbook.org/CMMS/hymnSong.php?id=pd07159" TargetMode="External"/><Relationship Id="rId1562" Type="http://schemas.openxmlformats.org/officeDocument/2006/relationships/hyperlink" Target="http://ehymnbook.org/CMMS/hymnSong.php?id=pd03725" TargetMode="External"/><Relationship Id="rId970" Type="http://schemas.openxmlformats.org/officeDocument/2006/relationships/hyperlink" Target="http://ehymnbook.org/CMMS/hymnSong.php?id=pd10059" TargetMode="External"/><Relationship Id="rId1563" Type="http://schemas.openxmlformats.org/officeDocument/2006/relationships/hyperlink" Target="http://ehymnbook.org/CMMS/hymnSong.php?id=pd07089" TargetMode="External"/><Relationship Id="rId1564" Type="http://schemas.openxmlformats.org/officeDocument/2006/relationships/hyperlink" Target="http://ehymnbook.org/CMMS/hymnSong.php?id=pd03946" TargetMode="External"/><Relationship Id="rId1114" Type="http://schemas.openxmlformats.org/officeDocument/2006/relationships/hyperlink" Target="http://ehymnbook.org/CMMS/hymnSong.php?id=pd00502" TargetMode="External"/><Relationship Id="rId1598" Type="http://schemas.openxmlformats.org/officeDocument/2006/relationships/hyperlink" Target="http://ehymnbook.org/CMMS/hymnSong.php?id=pd00288" TargetMode="External"/><Relationship Id="rId1115" Type="http://schemas.openxmlformats.org/officeDocument/2006/relationships/hyperlink" Target="http://ehymnbook.org/CMMS/hymnSong.php?id=pd01818" TargetMode="External"/><Relationship Id="rId1599" Type="http://schemas.openxmlformats.org/officeDocument/2006/relationships/hyperlink" Target="http://ehymnbook.org/CMMS/hymnSong.php?id=pd08909" TargetMode="External"/><Relationship Id="rId1116" Type="http://schemas.openxmlformats.org/officeDocument/2006/relationships/hyperlink" Target="http://ehymnbook.org/CMMS/hymnSong.php?id=pd01818" TargetMode="External"/><Relationship Id="rId1117" Type="http://schemas.openxmlformats.org/officeDocument/2006/relationships/hyperlink" Target="http://ehymnbook.org/CMMS/hymnSong.php?id=pd00617" TargetMode="External"/><Relationship Id="rId1118" Type="http://schemas.openxmlformats.org/officeDocument/2006/relationships/hyperlink" Target="http://ehymnbook.org/CMMS/hymnSong.php?id=pd08419" TargetMode="External"/><Relationship Id="rId1119" Type="http://schemas.openxmlformats.org/officeDocument/2006/relationships/hyperlink" Target="http://ehymnbook.org/CMMS/hymnSong.php?id=pd03659" TargetMode="External"/><Relationship Id="rId525" Type="http://schemas.openxmlformats.org/officeDocument/2006/relationships/hyperlink" Target="http://ehymnbook.org/CMMS/hymnSong.php?id=pd25468" TargetMode="External"/><Relationship Id="rId524" Type="http://schemas.openxmlformats.org/officeDocument/2006/relationships/hyperlink" Target="http://ehymnbook.org/CMMS/hymnSong.php?id=pd25467" TargetMode="External"/><Relationship Id="rId523" Type="http://schemas.openxmlformats.org/officeDocument/2006/relationships/hyperlink" Target="http://ehymnbook.org/CMMS/hymnSong.php?id=pd09587" TargetMode="External"/><Relationship Id="rId522" Type="http://schemas.openxmlformats.org/officeDocument/2006/relationships/hyperlink" Target="http://ehymnbook.org/CMMS/hymnSong.php?id=pd10132" TargetMode="External"/><Relationship Id="rId529" Type="http://schemas.openxmlformats.org/officeDocument/2006/relationships/hyperlink" Target="http://ehymnbook.org/CMMS/hymnSong.php?id=pd00002" TargetMode="External"/><Relationship Id="rId528" Type="http://schemas.openxmlformats.org/officeDocument/2006/relationships/hyperlink" Target="http://ehymnbook.org/CMMS/hymnSong.php?id=pd25470" TargetMode="External"/><Relationship Id="rId527" Type="http://schemas.openxmlformats.org/officeDocument/2006/relationships/hyperlink" Target="http://ehymnbook.org/CMMS/hymnSong.php?id=pd03700" TargetMode="External"/><Relationship Id="rId526" Type="http://schemas.openxmlformats.org/officeDocument/2006/relationships/hyperlink" Target="http://ehymnbook.org/CMMS/hymnSong.php?id=pd25469" TargetMode="External"/><Relationship Id="rId1590" Type="http://schemas.openxmlformats.org/officeDocument/2006/relationships/hyperlink" Target="http://ehymnbook.org/CMMS/hymnSong.php?id=pd03612" TargetMode="External"/><Relationship Id="rId1591" Type="http://schemas.openxmlformats.org/officeDocument/2006/relationships/hyperlink" Target="http://ehymnbook.org/CMMS/hymnSong.php?id=pd03557" TargetMode="External"/><Relationship Id="rId1592" Type="http://schemas.openxmlformats.org/officeDocument/2006/relationships/hyperlink" Target="http://ehymnbook.org/CMMS/hymnSong.php?id=pd08951" TargetMode="External"/><Relationship Id="rId1593" Type="http://schemas.openxmlformats.org/officeDocument/2006/relationships/hyperlink" Target="http://ehymnbook.org/CMMS/hymnSong.php?id=pd05610" TargetMode="External"/><Relationship Id="rId521" Type="http://schemas.openxmlformats.org/officeDocument/2006/relationships/hyperlink" Target="http://ehymnbook.org/CMMS/hymnSong.php?id=pd25466" TargetMode="External"/><Relationship Id="rId1110" Type="http://schemas.openxmlformats.org/officeDocument/2006/relationships/hyperlink" Target="http://ehymnbook.org/CMMS/hymnSong.php?id=pd05061" TargetMode="External"/><Relationship Id="rId1594" Type="http://schemas.openxmlformats.org/officeDocument/2006/relationships/hyperlink" Target="http://ehymnbook.org/CMMS/hymnSong.php?id=pd08989" TargetMode="External"/><Relationship Id="rId520" Type="http://schemas.openxmlformats.org/officeDocument/2006/relationships/hyperlink" Target="http://ehymnbook.org/CMMS/hymnSong.php?id=pd25465" TargetMode="External"/><Relationship Id="rId1111" Type="http://schemas.openxmlformats.org/officeDocument/2006/relationships/hyperlink" Target="http://ehymnbook.org/CMMS/hymnSong.php?id=pd05425" TargetMode="External"/><Relationship Id="rId1595" Type="http://schemas.openxmlformats.org/officeDocument/2006/relationships/hyperlink" Target="http://ehymnbook.org/CMMS/hymnSong.php?id=pd04134" TargetMode="External"/><Relationship Id="rId1112" Type="http://schemas.openxmlformats.org/officeDocument/2006/relationships/hyperlink" Target="http://ehymnbook.org/CMMS/hymnSong.php?id=pd10047" TargetMode="External"/><Relationship Id="rId1596" Type="http://schemas.openxmlformats.org/officeDocument/2006/relationships/hyperlink" Target="http://ehymnbook.org/CMMS/hymnSong.php?id=pd03401" TargetMode="External"/><Relationship Id="rId1113" Type="http://schemas.openxmlformats.org/officeDocument/2006/relationships/hyperlink" Target="http://ehymnbook.org/CMMS/hymnSong.php?id=pd12686" TargetMode="External"/><Relationship Id="rId1597" Type="http://schemas.openxmlformats.org/officeDocument/2006/relationships/hyperlink" Target="http://ehymnbook.org/CMMS/hymnSong.php?id=pd02265" TargetMode="External"/><Relationship Id="rId1103" Type="http://schemas.openxmlformats.org/officeDocument/2006/relationships/hyperlink" Target="http://ehymnbook.org/CMMS/hymnSong.php?id=pd08281" TargetMode="External"/><Relationship Id="rId1587" Type="http://schemas.openxmlformats.org/officeDocument/2006/relationships/hyperlink" Target="http://ehymnbook.org/CMMS/hymnSong.php?id=pd00886" TargetMode="External"/><Relationship Id="rId1104" Type="http://schemas.openxmlformats.org/officeDocument/2006/relationships/hyperlink" Target="http://ehymnbook.org/CMMS/hymnSong.php?id=pd07560" TargetMode="External"/><Relationship Id="rId1588" Type="http://schemas.openxmlformats.org/officeDocument/2006/relationships/hyperlink" Target="http://ehymnbook.org/CMMS/hymnSong.php?id=pd00996" TargetMode="External"/><Relationship Id="rId1105" Type="http://schemas.openxmlformats.org/officeDocument/2006/relationships/hyperlink" Target="http://ehymnbook.org/CMMS/hymnSong.php?id=pd08690" TargetMode="External"/><Relationship Id="rId1589" Type="http://schemas.openxmlformats.org/officeDocument/2006/relationships/hyperlink" Target="http://ehymnbook.org/CMMS/hymnSong.php?id=pd00003" TargetMode="External"/><Relationship Id="rId1106" Type="http://schemas.openxmlformats.org/officeDocument/2006/relationships/hyperlink" Target="http://ehymnbook.org/CMMS/hymnSong.php?id=pd08712" TargetMode="External"/><Relationship Id="rId1107" Type="http://schemas.openxmlformats.org/officeDocument/2006/relationships/hyperlink" Target="http://ehymnbook.org/CMMS/hymnSong.php?id=pd08829" TargetMode="External"/><Relationship Id="rId1108" Type="http://schemas.openxmlformats.org/officeDocument/2006/relationships/hyperlink" Target="http://ehymnbook.org/CMMS/hymnSong.php?id=pd06869" TargetMode="External"/><Relationship Id="rId1109" Type="http://schemas.openxmlformats.org/officeDocument/2006/relationships/hyperlink" Target="http://ehymnbook.org/CMMS/hymnSong.php?id=pd08905" TargetMode="External"/><Relationship Id="rId519" Type="http://schemas.openxmlformats.org/officeDocument/2006/relationships/hyperlink" Target="http://ehymnbook.org/CMMS/hymnSong.php?id=pd05452" TargetMode="External"/><Relationship Id="rId514" Type="http://schemas.openxmlformats.org/officeDocument/2006/relationships/hyperlink" Target="http://ehymnbook.org/CMMS/hymnSong.php?id=pd10300" TargetMode="External"/><Relationship Id="rId998" Type="http://schemas.openxmlformats.org/officeDocument/2006/relationships/hyperlink" Target="http://ehymnbook.org/CMMS/hymnSong.php?id=pd06148" TargetMode="External"/><Relationship Id="rId513" Type="http://schemas.openxmlformats.org/officeDocument/2006/relationships/hyperlink" Target="http://ehymnbook.org/CMMS/hymnSong.php?id=pd02182" TargetMode="External"/><Relationship Id="rId997" Type="http://schemas.openxmlformats.org/officeDocument/2006/relationships/hyperlink" Target="http://ehymnbook.org/CMMS/hymnSong.php?id=pd06003" TargetMode="External"/><Relationship Id="rId512" Type="http://schemas.openxmlformats.org/officeDocument/2006/relationships/hyperlink" Target="http://ehymnbook.org/CMMS/hymnSong.php?id=pd25463" TargetMode="External"/><Relationship Id="rId996" Type="http://schemas.openxmlformats.org/officeDocument/2006/relationships/hyperlink" Target="http://ehymnbook.org/CMMS/hymnSong.php?id=pd09014" TargetMode="External"/><Relationship Id="rId511" Type="http://schemas.openxmlformats.org/officeDocument/2006/relationships/hyperlink" Target="http://ehymnbook.org/CMMS/hymnSong.php?id=pd25462" TargetMode="External"/><Relationship Id="rId995" Type="http://schemas.openxmlformats.org/officeDocument/2006/relationships/hyperlink" Target="http://ehymnbook.org/CMMS/hymnSong.php?id=pd07469" TargetMode="External"/><Relationship Id="rId518" Type="http://schemas.openxmlformats.org/officeDocument/2006/relationships/hyperlink" Target="http://ehymnbook.org/CMMS/hymnSong.php?id=pd02168" TargetMode="External"/><Relationship Id="rId517" Type="http://schemas.openxmlformats.org/officeDocument/2006/relationships/hyperlink" Target="http://ehymnbook.org/CMMS/hymnSong.php?id=pd00850" TargetMode="External"/><Relationship Id="rId516" Type="http://schemas.openxmlformats.org/officeDocument/2006/relationships/hyperlink" Target="http://ehymnbook.org/CMMS/hymnSong.php?id=pd25464" TargetMode="External"/><Relationship Id="rId515" Type="http://schemas.openxmlformats.org/officeDocument/2006/relationships/hyperlink" Target="http://ehymnbook.org/CMMS/hymnSong.php?id=pd24249" TargetMode="External"/><Relationship Id="rId999" Type="http://schemas.openxmlformats.org/officeDocument/2006/relationships/hyperlink" Target="http://ehymnbook.org/CMMS/hymnSong.php?id=pd09642" TargetMode="External"/><Relationship Id="rId990" Type="http://schemas.openxmlformats.org/officeDocument/2006/relationships/hyperlink" Target="http://ehymnbook.org/CMMS/hymnSong.php?id=pd09640" TargetMode="External"/><Relationship Id="rId1580" Type="http://schemas.openxmlformats.org/officeDocument/2006/relationships/hyperlink" Target="http://ehymnbook.org/CMMS/hymnSong.php?id=pd01747" TargetMode="External"/><Relationship Id="rId1581" Type="http://schemas.openxmlformats.org/officeDocument/2006/relationships/hyperlink" Target="http://ehymnbook.org/CMMS/hymnSong.php?id=pd01005" TargetMode="External"/><Relationship Id="rId1582" Type="http://schemas.openxmlformats.org/officeDocument/2006/relationships/hyperlink" Target="http://ehymnbook.org/CMMS/hymnSong.php?id=pd08789" TargetMode="External"/><Relationship Id="rId510" Type="http://schemas.openxmlformats.org/officeDocument/2006/relationships/hyperlink" Target="http://ehymnbook.org/CMMS/hymnSong.php?id=pd25461" TargetMode="External"/><Relationship Id="rId994" Type="http://schemas.openxmlformats.org/officeDocument/2006/relationships/hyperlink" Target="http://ehymnbook.org/CMMS/hymnSong.php?id=pd06698" TargetMode="External"/><Relationship Id="rId1583" Type="http://schemas.openxmlformats.org/officeDocument/2006/relationships/hyperlink" Target="http://ehymnbook.org/CMMS/hymnSong.php?id=pd04119" TargetMode="External"/><Relationship Id="rId993" Type="http://schemas.openxmlformats.org/officeDocument/2006/relationships/hyperlink" Target="http://ehymnbook.org/CMMS/hymnSong.php?id=pd09776" TargetMode="External"/><Relationship Id="rId1100" Type="http://schemas.openxmlformats.org/officeDocument/2006/relationships/hyperlink" Target="http://ehymnbook.org/CMMS/hymnSong.php?id=pd01307" TargetMode="External"/><Relationship Id="rId1584" Type="http://schemas.openxmlformats.org/officeDocument/2006/relationships/hyperlink" Target="http://ehymnbook.org/CMMS/hymnSong.php?id=pd05478" TargetMode="External"/><Relationship Id="rId992" Type="http://schemas.openxmlformats.org/officeDocument/2006/relationships/hyperlink" Target="http://ehymnbook.org/CMMS/hymnSong.php?id=pd04446" TargetMode="External"/><Relationship Id="rId1101" Type="http://schemas.openxmlformats.org/officeDocument/2006/relationships/hyperlink" Target="http://ehymnbook.org/CMMS/hymnSong.php?id=pd01307" TargetMode="External"/><Relationship Id="rId1585" Type="http://schemas.openxmlformats.org/officeDocument/2006/relationships/hyperlink" Target="http://ehymnbook.org/CMMS/hymnSong.php?id=pd05798" TargetMode="External"/><Relationship Id="rId991" Type="http://schemas.openxmlformats.org/officeDocument/2006/relationships/hyperlink" Target="http://ehymnbook.org/CMMS/hymnSong.php?id=pd04446" TargetMode="External"/><Relationship Id="rId1102" Type="http://schemas.openxmlformats.org/officeDocument/2006/relationships/hyperlink" Target="http://ehymnbook.org/CMMS/hymnSong.php?id=pd09790" TargetMode="External"/><Relationship Id="rId1586" Type="http://schemas.openxmlformats.org/officeDocument/2006/relationships/hyperlink" Target="http://ehymnbook.org/CMMS/hymnSong.php?id=pd00886" TargetMode="External"/><Relationship Id="rId1532" Type="http://schemas.openxmlformats.org/officeDocument/2006/relationships/hyperlink" Target="http://ehymnbook.org/CMMS/hymnSong.php?id=pd08694" TargetMode="External"/><Relationship Id="rId1533" Type="http://schemas.openxmlformats.org/officeDocument/2006/relationships/hyperlink" Target="http://ehymnbook.org/CMMS/hymnSong.php?id=pd00087" TargetMode="External"/><Relationship Id="rId1534" Type="http://schemas.openxmlformats.org/officeDocument/2006/relationships/hyperlink" Target="http://ehymnbook.org/CMMS/hymnSong.php?id=pd00087" TargetMode="External"/><Relationship Id="rId1535" Type="http://schemas.openxmlformats.org/officeDocument/2006/relationships/hyperlink" Target="http://ehymnbook.org/CMMS/hymnSong.php?id=pd09742" TargetMode="External"/><Relationship Id="rId1536" Type="http://schemas.openxmlformats.org/officeDocument/2006/relationships/hyperlink" Target="http://ehymnbook.org/CMMS/hymnSong.php?id=pd08739" TargetMode="External"/><Relationship Id="rId1537" Type="http://schemas.openxmlformats.org/officeDocument/2006/relationships/hyperlink" Target="http://ehymnbook.org/CMMS/hymnSong.php?id=pd09733" TargetMode="External"/><Relationship Id="rId1538" Type="http://schemas.openxmlformats.org/officeDocument/2006/relationships/hyperlink" Target="http://ehymnbook.org/CMMS/hymnSong.php?id=pd08040" TargetMode="External"/><Relationship Id="rId1539" Type="http://schemas.openxmlformats.org/officeDocument/2006/relationships/hyperlink" Target="http://ehymnbook.org/CMMS/hymnSong.php?id=pd10068" TargetMode="External"/><Relationship Id="rId949" Type="http://schemas.openxmlformats.org/officeDocument/2006/relationships/hyperlink" Target="http://ehymnbook.org/CMMS/hymnSong.php?id=pd03725" TargetMode="External"/><Relationship Id="rId948" Type="http://schemas.openxmlformats.org/officeDocument/2006/relationships/hyperlink" Target="http://ehymnbook.org/CMMS/hymnSong.php?id=pd07588" TargetMode="External"/><Relationship Id="rId943" Type="http://schemas.openxmlformats.org/officeDocument/2006/relationships/hyperlink" Target="http://ehymnbook.org/CMMS/hymnSong.php?id=pd08866" TargetMode="External"/><Relationship Id="rId942" Type="http://schemas.openxmlformats.org/officeDocument/2006/relationships/hyperlink" Target="http://ehymnbook.org/CMMS/hymnSong.php?id=pd09724" TargetMode="External"/><Relationship Id="rId941" Type="http://schemas.openxmlformats.org/officeDocument/2006/relationships/hyperlink" Target="http://ehymnbook.org/CMMS/hymnSong.php?id=pd05465" TargetMode="External"/><Relationship Id="rId940" Type="http://schemas.openxmlformats.org/officeDocument/2006/relationships/hyperlink" Target="http://ehymnbook.org/CMMS/hymnSong.php?id=pd05508" TargetMode="External"/><Relationship Id="rId947" Type="http://schemas.openxmlformats.org/officeDocument/2006/relationships/hyperlink" Target="http://ehymnbook.org/CMMS/hymnSong.php?id=pd07588" TargetMode="External"/><Relationship Id="rId946" Type="http://schemas.openxmlformats.org/officeDocument/2006/relationships/hyperlink" Target="http://ehymnbook.org/CMMS/hymnSong.php?id=pd08076" TargetMode="External"/><Relationship Id="rId945" Type="http://schemas.openxmlformats.org/officeDocument/2006/relationships/hyperlink" Target="http://ehymnbook.org/CMMS/hymnSong.php?id=pd05763" TargetMode="External"/><Relationship Id="rId944" Type="http://schemas.openxmlformats.org/officeDocument/2006/relationships/hyperlink" Target="http://ehymnbook.org/CMMS/hymnSong.php?id=pd05750" TargetMode="External"/><Relationship Id="rId1530" Type="http://schemas.openxmlformats.org/officeDocument/2006/relationships/hyperlink" Target="http://ehymnbook.org/CMMS/hymnSong.php?id=pd09642" TargetMode="External"/><Relationship Id="rId1531" Type="http://schemas.openxmlformats.org/officeDocument/2006/relationships/hyperlink" Target="http://ehymnbook.org/CMMS/hymnSong.php?id=pd08908" TargetMode="External"/><Relationship Id="rId1521" Type="http://schemas.openxmlformats.org/officeDocument/2006/relationships/hyperlink" Target="http://ehymnbook.org/CMMS/hymnSong.php?id=pd00219" TargetMode="External"/><Relationship Id="rId1522" Type="http://schemas.openxmlformats.org/officeDocument/2006/relationships/hyperlink" Target="http://ehymnbook.org/CMMS/hymnSong.php?id=pd03601" TargetMode="External"/><Relationship Id="rId1523" Type="http://schemas.openxmlformats.org/officeDocument/2006/relationships/hyperlink" Target="http://ehymnbook.org/CMMS/hymnSong.php?id=pd10059" TargetMode="External"/><Relationship Id="rId1524" Type="http://schemas.openxmlformats.org/officeDocument/2006/relationships/hyperlink" Target="http://ehymnbook.org/CMMS/hymnSong.php?id=pd04446" TargetMode="External"/><Relationship Id="rId1525" Type="http://schemas.openxmlformats.org/officeDocument/2006/relationships/hyperlink" Target="http://ehymnbook.org/CMMS/hymnSong.php?id=pd04446" TargetMode="External"/><Relationship Id="rId1526" Type="http://schemas.openxmlformats.org/officeDocument/2006/relationships/hyperlink" Target="http://ehymnbook.org/CMMS/hymnSong.php?id=pd08635" TargetMode="External"/><Relationship Id="rId1527" Type="http://schemas.openxmlformats.org/officeDocument/2006/relationships/hyperlink" Target="http://ehymnbook.org/CMMS/hymnSong.php?id=pd07469" TargetMode="External"/><Relationship Id="rId1528" Type="http://schemas.openxmlformats.org/officeDocument/2006/relationships/hyperlink" Target="http://ehymnbook.org/CMMS/hymnSong.php?id=pd09725" TargetMode="External"/><Relationship Id="rId1529" Type="http://schemas.openxmlformats.org/officeDocument/2006/relationships/hyperlink" Target="http://ehymnbook.org/CMMS/hymnSong.php?id=pd06003" TargetMode="External"/><Relationship Id="rId939" Type="http://schemas.openxmlformats.org/officeDocument/2006/relationships/hyperlink" Target="http://ehymnbook.org/CMMS/hymnSong.php?id=pd04269" TargetMode="External"/><Relationship Id="rId938" Type="http://schemas.openxmlformats.org/officeDocument/2006/relationships/hyperlink" Target="http://ehymnbook.org/CMMS/hymnSong.php?id=pd06440" TargetMode="External"/><Relationship Id="rId937" Type="http://schemas.openxmlformats.org/officeDocument/2006/relationships/hyperlink" Target="http://ehymnbook.org/CMMS/hymnSong.php?id=pd08652" TargetMode="External"/><Relationship Id="rId932" Type="http://schemas.openxmlformats.org/officeDocument/2006/relationships/hyperlink" Target="http://ehymnbook.org/CMMS/hymnSong.php?id=pd05309" TargetMode="External"/><Relationship Id="rId931" Type="http://schemas.openxmlformats.org/officeDocument/2006/relationships/hyperlink" Target="http://ehymnbook.org/CMMS/hymnSong.php?id=pd11368" TargetMode="External"/><Relationship Id="rId930" Type="http://schemas.openxmlformats.org/officeDocument/2006/relationships/hyperlink" Target="http://ehymnbook.org/CMMS/hymnSong.php?id=pd08314" TargetMode="External"/><Relationship Id="rId936" Type="http://schemas.openxmlformats.org/officeDocument/2006/relationships/hyperlink" Target="http://ehymnbook.org/CMMS/hymnSong.php?id=pd15976" TargetMode="External"/><Relationship Id="rId935" Type="http://schemas.openxmlformats.org/officeDocument/2006/relationships/hyperlink" Target="http://ehymnbook.org/CMMS/hymnSong.php?id=pd08455" TargetMode="External"/><Relationship Id="rId934" Type="http://schemas.openxmlformats.org/officeDocument/2006/relationships/hyperlink" Target="http://ehymnbook.org/CMMS/hymnSong.php?id=pd05269" TargetMode="External"/><Relationship Id="rId933" Type="http://schemas.openxmlformats.org/officeDocument/2006/relationships/hyperlink" Target="http://ehymnbook.org/CMMS/hymnSong.php?id=pd09760" TargetMode="External"/><Relationship Id="rId1520" Type="http://schemas.openxmlformats.org/officeDocument/2006/relationships/hyperlink" Target="http://ehymnbook.org/CMMS/hymnSong.php?id=pd09656" TargetMode="External"/><Relationship Id="rId1554" Type="http://schemas.openxmlformats.org/officeDocument/2006/relationships/hyperlink" Target="http://ehymnbook.org/CMMS/hymnSong.php?id=pd06440" TargetMode="External"/><Relationship Id="rId1555" Type="http://schemas.openxmlformats.org/officeDocument/2006/relationships/hyperlink" Target="http://ehymnbook.org/CMMS/hymnSong.php?id=pd08773" TargetMode="External"/><Relationship Id="rId1556" Type="http://schemas.openxmlformats.org/officeDocument/2006/relationships/hyperlink" Target="http://ehymnbook.org/CMMS/hymnSong.php?id=pd09016" TargetMode="External"/><Relationship Id="rId1557" Type="http://schemas.openxmlformats.org/officeDocument/2006/relationships/hyperlink" Target="http://ehymnbook.org/CMMS/hymnSong.php?id=pd11294" TargetMode="External"/><Relationship Id="rId1558" Type="http://schemas.openxmlformats.org/officeDocument/2006/relationships/hyperlink" Target="http://ehymnbook.org/CMMS/hymnSong.php?id=pd09031" TargetMode="External"/><Relationship Id="rId1559" Type="http://schemas.openxmlformats.org/officeDocument/2006/relationships/hyperlink" Target="http://ehymnbook.org/CMMS/hymnSong.php?id=pd07588" TargetMode="External"/><Relationship Id="rId965" Type="http://schemas.openxmlformats.org/officeDocument/2006/relationships/hyperlink" Target="http://ehymnbook.org/CMMS/hymnSong.php?id=pd07035" TargetMode="External"/><Relationship Id="rId964" Type="http://schemas.openxmlformats.org/officeDocument/2006/relationships/hyperlink" Target="http://ehymnbook.org/CMMS/hymnSong.php?id=pd03643" TargetMode="External"/><Relationship Id="rId963" Type="http://schemas.openxmlformats.org/officeDocument/2006/relationships/hyperlink" Target="http://ehymnbook.org/CMMS/hymnSong.php?id=pd07069" TargetMode="External"/><Relationship Id="rId962" Type="http://schemas.openxmlformats.org/officeDocument/2006/relationships/hyperlink" Target="http://ehymnbook.org/CMMS/hymnSong.php?id=pd03239" TargetMode="External"/><Relationship Id="rId969" Type="http://schemas.openxmlformats.org/officeDocument/2006/relationships/hyperlink" Target="http://ehymnbook.org/CMMS/hymnSong.php?id=pd08781" TargetMode="External"/><Relationship Id="rId968" Type="http://schemas.openxmlformats.org/officeDocument/2006/relationships/hyperlink" Target="http://ehymnbook.org/CMMS/hymnSong.php?id=pd15324" TargetMode="External"/><Relationship Id="rId967" Type="http://schemas.openxmlformats.org/officeDocument/2006/relationships/hyperlink" Target="http://ehymnbook.org/CMMS/hymnSong.php?id=pd09005" TargetMode="External"/><Relationship Id="rId966" Type="http://schemas.openxmlformats.org/officeDocument/2006/relationships/hyperlink" Target="http://ehymnbook.org/CMMS/hymnSong.php?id=pd07120" TargetMode="External"/><Relationship Id="rId961" Type="http://schemas.openxmlformats.org/officeDocument/2006/relationships/hyperlink" Target="http://ehymnbook.org/CMMS/hymnSong.php?id=pd08064" TargetMode="External"/><Relationship Id="rId1550" Type="http://schemas.openxmlformats.org/officeDocument/2006/relationships/hyperlink" Target="http://ehymnbook.org/CMMS/hymnSong.php?id=pd08265" TargetMode="External"/><Relationship Id="rId960" Type="http://schemas.openxmlformats.org/officeDocument/2006/relationships/hyperlink" Target="http://ehymnbook.org/CMMS/hymnSong.php?id=pd08068" TargetMode="External"/><Relationship Id="rId1551" Type="http://schemas.openxmlformats.org/officeDocument/2006/relationships/hyperlink" Target="http://ehymnbook.org/CMMS/hymnSong.php?id=pd08376" TargetMode="External"/><Relationship Id="rId1552" Type="http://schemas.openxmlformats.org/officeDocument/2006/relationships/hyperlink" Target="http://ehymnbook.org/CMMS/hymnSong.php?id=pd11368" TargetMode="External"/><Relationship Id="rId1553" Type="http://schemas.openxmlformats.org/officeDocument/2006/relationships/hyperlink" Target="http://ehymnbook.org/CMMS/hymnSong.php?id=pd05309" TargetMode="External"/><Relationship Id="rId1543" Type="http://schemas.openxmlformats.org/officeDocument/2006/relationships/hyperlink" Target="http://ehymnbook.org/CMMS/hymnSong.php?id=pd03205" TargetMode="External"/><Relationship Id="rId1544" Type="http://schemas.openxmlformats.org/officeDocument/2006/relationships/hyperlink" Target="http://ehymnbook.org/CMMS/hymnSong.php?id=pd03622" TargetMode="External"/><Relationship Id="rId1545" Type="http://schemas.openxmlformats.org/officeDocument/2006/relationships/hyperlink" Target="http://ehymnbook.org/CMMS/hymnSong.php?id=pd03524" TargetMode="External"/><Relationship Id="rId1546" Type="http://schemas.openxmlformats.org/officeDocument/2006/relationships/hyperlink" Target="http://ehymnbook.org/CMMS/hymnSong.php?id=pd05639" TargetMode="External"/><Relationship Id="rId1547" Type="http://schemas.openxmlformats.org/officeDocument/2006/relationships/hyperlink" Target="http://ehymnbook.org/CMMS/hymnSong.php?id=pd10109" TargetMode="External"/><Relationship Id="rId1548" Type="http://schemas.openxmlformats.org/officeDocument/2006/relationships/hyperlink" Target="http://ehymnbook.org/CMMS/hymnSong.php?id=pd08251" TargetMode="External"/><Relationship Id="rId1549" Type="http://schemas.openxmlformats.org/officeDocument/2006/relationships/hyperlink" Target="http://ehymnbook.org/CMMS/hymnSong.php?id=pd06472" TargetMode="External"/><Relationship Id="rId959" Type="http://schemas.openxmlformats.org/officeDocument/2006/relationships/hyperlink" Target="http://ehymnbook.org/CMMS/hymnSong.php?id=pd07055" TargetMode="External"/><Relationship Id="rId954" Type="http://schemas.openxmlformats.org/officeDocument/2006/relationships/hyperlink" Target="http://ehymnbook.org/CMMS/hymnSong.php?id=pd05696" TargetMode="External"/><Relationship Id="rId953" Type="http://schemas.openxmlformats.org/officeDocument/2006/relationships/hyperlink" Target="http://ehymnbook.org/CMMS/hymnSong.php?id=pd06885" TargetMode="External"/><Relationship Id="rId952" Type="http://schemas.openxmlformats.org/officeDocument/2006/relationships/hyperlink" Target="http://ehymnbook.org/CMMS/hymnSong.php?id=pd03946" TargetMode="External"/><Relationship Id="rId951" Type="http://schemas.openxmlformats.org/officeDocument/2006/relationships/hyperlink" Target="http://ehymnbook.org/CMMS/hymnSong.php?id=pd07089" TargetMode="External"/><Relationship Id="rId958" Type="http://schemas.openxmlformats.org/officeDocument/2006/relationships/hyperlink" Target="http://ehymnbook.org/CMMS/hymnSong.php?id=pd04507" TargetMode="External"/><Relationship Id="rId957" Type="http://schemas.openxmlformats.org/officeDocument/2006/relationships/hyperlink" Target="http://ehymnbook.org/CMMS/hymnSong.php?id=pd07071" TargetMode="External"/><Relationship Id="rId956" Type="http://schemas.openxmlformats.org/officeDocument/2006/relationships/hyperlink" Target="http://ehymnbook.org/CMMS/hymnSong.php?id=pd01234" TargetMode="External"/><Relationship Id="rId955" Type="http://schemas.openxmlformats.org/officeDocument/2006/relationships/hyperlink" Target="http://ehymnbook.org/CMMS/hymnSong.php?id=pd01234" TargetMode="External"/><Relationship Id="rId950" Type="http://schemas.openxmlformats.org/officeDocument/2006/relationships/hyperlink" Target="http://ehymnbook.org/CMMS/hymnSong.php?id=pd03725" TargetMode="External"/><Relationship Id="rId1540" Type="http://schemas.openxmlformats.org/officeDocument/2006/relationships/hyperlink" Target="http://ehymnbook.org/CMMS/hymnSong.php?id=pd03495" TargetMode="External"/><Relationship Id="rId1541" Type="http://schemas.openxmlformats.org/officeDocument/2006/relationships/hyperlink" Target="http://ehymnbook.org/CMMS/hymnSong.php?id=pd03833" TargetMode="External"/><Relationship Id="rId1542" Type="http://schemas.openxmlformats.org/officeDocument/2006/relationships/hyperlink" Target="http://ehymnbook.org/CMMS/hymnSong.php?id=pd03833" TargetMode="External"/><Relationship Id="rId590" Type="http://schemas.openxmlformats.org/officeDocument/2006/relationships/hyperlink" Target="http://ehymnbook.org/CMMS/hymnSong.php?id=pd25503" TargetMode="External"/><Relationship Id="rId107" Type="http://schemas.openxmlformats.org/officeDocument/2006/relationships/hyperlink" Target="http://ehymnbook.org/CMMS/hymnSong.php?id=pd01955" TargetMode="External"/><Relationship Id="rId106" Type="http://schemas.openxmlformats.org/officeDocument/2006/relationships/hyperlink" Target="http://ehymnbook.org/CMMS/hymnSong.php?id=pd03721" TargetMode="External"/><Relationship Id="rId105" Type="http://schemas.openxmlformats.org/officeDocument/2006/relationships/hyperlink" Target="http://ehymnbook.org/CMMS/hymnSong.php?id=pd25647" TargetMode="External"/><Relationship Id="rId589" Type="http://schemas.openxmlformats.org/officeDocument/2006/relationships/hyperlink" Target="http://ehymnbook.org/CMMS/hymnSong.php?id=pd25502" TargetMode="External"/><Relationship Id="rId104" Type="http://schemas.openxmlformats.org/officeDocument/2006/relationships/hyperlink" Target="http://ehymnbook.org/CMMS/hymnSong.php?id=pd02295" TargetMode="External"/><Relationship Id="rId588" Type="http://schemas.openxmlformats.org/officeDocument/2006/relationships/hyperlink" Target="http://ehymnbook.org/CMMS/hymnSong.php?id=pd00888" TargetMode="External"/><Relationship Id="rId109" Type="http://schemas.openxmlformats.org/officeDocument/2006/relationships/hyperlink" Target="http://ehymnbook.org/CMMS/hymnSong.php?id=pd25233" TargetMode="External"/><Relationship Id="rId1170" Type="http://schemas.openxmlformats.org/officeDocument/2006/relationships/hyperlink" Target="http://ehymnbook.org/CMMS/hymnSong.php?id=pd00784" TargetMode="External"/><Relationship Id="rId108" Type="http://schemas.openxmlformats.org/officeDocument/2006/relationships/hyperlink" Target="http://ehymnbook.org/CMMS/hymnSong.php?id=pd25232" TargetMode="External"/><Relationship Id="rId1171" Type="http://schemas.openxmlformats.org/officeDocument/2006/relationships/hyperlink" Target="http://ehymnbook.org/CMMS/hymnSong.php?id=pd00007" TargetMode="External"/><Relationship Id="rId583" Type="http://schemas.openxmlformats.org/officeDocument/2006/relationships/hyperlink" Target="http://ehymnbook.org/CMMS/hymnSong.php?id=pd05798" TargetMode="External"/><Relationship Id="rId1172" Type="http://schemas.openxmlformats.org/officeDocument/2006/relationships/hyperlink" Target="http://ehymnbook.org/CMMS/hymnSong.php?id=pd06441" TargetMode="External"/><Relationship Id="rId582" Type="http://schemas.openxmlformats.org/officeDocument/2006/relationships/hyperlink" Target="http://ehymnbook.org/CMMS/hymnSong.php?id=pd25498" TargetMode="External"/><Relationship Id="rId1173" Type="http://schemas.openxmlformats.org/officeDocument/2006/relationships/hyperlink" Target="http://ehymnbook.org/CMMS/hymnSong.php?id=pd06441" TargetMode="External"/><Relationship Id="rId581" Type="http://schemas.openxmlformats.org/officeDocument/2006/relationships/hyperlink" Target="http://ehymnbook.org/CMMS/hymnSong.php?id=pd10172" TargetMode="External"/><Relationship Id="rId1174" Type="http://schemas.openxmlformats.org/officeDocument/2006/relationships/hyperlink" Target="http://ehymnbook.org/CMMS/hymnSong.php?id=pd03438" TargetMode="External"/><Relationship Id="rId580" Type="http://schemas.openxmlformats.org/officeDocument/2006/relationships/hyperlink" Target="http://ehymnbook.org/CMMS/hymnSong.php?id=pd05768" TargetMode="External"/><Relationship Id="rId1175" Type="http://schemas.openxmlformats.org/officeDocument/2006/relationships/hyperlink" Target="http://ehymnbook.org/CMMS/hymnSong.php?id=pd06503" TargetMode="External"/><Relationship Id="rId103" Type="http://schemas.openxmlformats.org/officeDocument/2006/relationships/hyperlink" Target="http://ehymnbook.org/CMMS/hymnSong.php?id=pd11350" TargetMode="External"/><Relationship Id="rId587" Type="http://schemas.openxmlformats.org/officeDocument/2006/relationships/hyperlink" Target="http://ehymnbook.org/CMMS/hymnSong.php?id=pd25501" TargetMode="External"/><Relationship Id="rId1176" Type="http://schemas.openxmlformats.org/officeDocument/2006/relationships/hyperlink" Target="http://ehymnbook.org/CMMS/hymnSong.php?id=pd06502" TargetMode="External"/><Relationship Id="rId102" Type="http://schemas.openxmlformats.org/officeDocument/2006/relationships/hyperlink" Target="http://ehymnbook.org/CMMS/hymnSong.php?id=pd00066" TargetMode="External"/><Relationship Id="rId586" Type="http://schemas.openxmlformats.org/officeDocument/2006/relationships/hyperlink" Target="http://ehymnbook.org/CMMS/hymnSong.php?id=pd25500" TargetMode="External"/><Relationship Id="rId1177" Type="http://schemas.openxmlformats.org/officeDocument/2006/relationships/hyperlink" Target="http://ehymnbook.org/CMMS/hymnSong.php?id=pd08788" TargetMode="External"/><Relationship Id="rId101" Type="http://schemas.openxmlformats.org/officeDocument/2006/relationships/hyperlink" Target="http://ehymnbook.org/CMMS/hymnSong.php?id=pd04247" TargetMode="External"/><Relationship Id="rId585" Type="http://schemas.openxmlformats.org/officeDocument/2006/relationships/hyperlink" Target="http://ehymnbook.org/CMMS/hymnSong.php?id=pd25499" TargetMode="External"/><Relationship Id="rId1178" Type="http://schemas.openxmlformats.org/officeDocument/2006/relationships/hyperlink" Target="http://ehymnbook.org/CMMS/hymnSong.php?id=pd03631" TargetMode="External"/><Relationship Id="rId100" Type="http://schemas.openxmlformats.org/officeDocument/2006/relationships/hyperlink" Target="http://ehymnbook.org/CMMS/hymnSong.php?id=pd03477" TargetMode="External"/><Relationship Id="rId584" Type="http://schemas.openxmlformats.org/officeDocument/2006/relationships/hyperlink" Target="http://ehymnbook.org/CMMS/hymnSong.php?id=pd02571" TargetMode="External"/><Relationship Id="rId1179" Type="http://schemas.openxmlformats.org/officeDocument/2006/relationships/hyperlink" Target="http://ehymnbook.org/CMMS/hymnSong.php?id=pd03847" TargetMode="External"/><Relationship Id="rId1169" Type="http://schemas.openxmlformats.org/officeDocument/2006/relationships/hyperlink" Target="http://ehymnbook.org/CMMS/hymnSong.php?id=pd01022" TargetMode="External"/><Relationship Id="rId579" Type="http://schemas.openxmlformats.org/officeDocument/2006/relationships/hyperlink" Target="http://ehymnbook.org/CMMS/hymnSong.php?id=pd00435" TargetMode="External"/><Relationship Id="rId578" Type="http://schemas.openxmlformats.org/officeDocument/2006/relationships/hyperlink" Target="http://ehymnbook.org/CMMS/hymnSong.php?id=pd00205" TargetMode="External"/><Relationship Id="rId577" Type="http://schemas.openxmlformats.org/officeDocument/2006/relationships/hyperlink" Target="http://ehymnbook.org/CMMS/hymnSong.php?id=pd25497" TargetMode="External"/><Relationship Id="rId1160" Type="http://schemas.openxmlformats.org/officeDocument/2006/relationships/hyperlink" Target="http://ehymnbook.org/CMMS/hymnSong.php?id=pd04459" TargetMode="External"/><Relationship Id="rId572" Type="http://schemas.openxmlformats.org/officeDocument/2006/relationships/hyperlink" Target="http://ehymnbook.org/CMMS/hymnSong.php?id=pd14815" TargetMode="External"/><Relationship Id="rId1161" Type="http://schemas.openxmlformats.org/officeDocument/2006/relationships/hyperlink" Target="http://ehymnbook.org/CMMS/hymnSong.php?id=pd04459" TargetMode="External"/><Relationship Id="rId571" Type="http://schemas.openxmlformats.org/officeDocument/2006/relationships/hyperlink" Target="http://ehymnbook.org/CMMS/hymnSong.php?id=pd25493" TargetMode="External"/><Relationship Id="rId1162" Type="http://schemas.openxmlformats.org/officeDocument/2006/relationships/hyperlink" Target="http://ehymnbook.org/CMMS/hymnSong.php?id=pd06725" TargetMode="External"/><Relationship Id="rId570" Type="http://schemas.openxmlformats.org/officeDocument/2006/relationships/hyperlink" Target="http://ehymnbook.org/CMMS/hymnSong.php?id=pd25492" TargetMode="External"/><Relationship Id="rId1163" Type="http://schemas.openxmlformats.org/officeDocument/2006/relationships/hyperlink" Target="http://ehymnbook.org/CMMS/hymnSong.php?id=pd06725" TargetMode="External"/><Relationship Id="rId1164" Type="http://schemas.openxmlformats.org/officeDocument/2006/relationships/hyperlink" Target="http://ehymnbook.org/CMMS/hymnSong.php?id=pd03865" TargetMode="External"/><Relationship Id="rId576" Type="http://schemas.openxmlformats.org/officeDocument/2006/relationships/hyperlink" Target="http://ehymnbook.org/CMMS/hymnSong.php?id=pd03595" TargetMode="External"/><Relationship Id="rId1165" Type="http://schemas.openxmlformats.org/officeDocument/2006/relationships/hyperlink" Target="http://ehymnbook.org/CMMS/hymnSong.php?id=pd03539" TargetMode="External"/><Relationship Id="rId575" Type="http://schemas.openxmlformats.org/officeDocument/2006/relationships/hyperlink" Target="http://ehymnbook.org/CMMS/hymnSong.php?id=pd25496" TargetMode="External"/><Relationship Id="rId1166" Type="http://schemas.openxmlformats.org/officeDocument/2006/relationships/hyperlink" Target="http://ehymnbook.org/CMMS/hymnSong.php?id=pd03539" TargetMode="External"/><Relationship Id="rId574" Type="http://schemas.openxmlformats.org/officeDocument/2006/relationships/hyperlink" Target="http://ehymnbook.org/CMMS/hymnSong.php?id=pd25495" TargetMode="External"/><Relationship Id="rId1167" Type="http://schemas.openxmlformats.org/officeDocument/2006/relationships/hyperlink" Target="http://ehymnbook.org/CMMS/hymnSong.php?id=pd00779" TargetMode="External"/><Relationship Id="rId573" Type="http://schemas.openxmlformats.org/officeDocument/2006/relationships/hyperlink" Target="http://ehymnbook.org/CMMS/hymnSong.php?id=pd25494" TargetMode="External"/><Relationship Id="rId1168" Type="http://schemas.openxmlformats.org/officeDocument/2006/relationships/hyperlink" Target="http://ehymnbook.org/CMMS/hymnSong.php?id=pd03505" TargetMode="External"/><Relationship Id="rId129" Type="http://schemas.openxmlformats.org/officeDocument/2006/relationships/hyperlink" Target="http://ehymnbook.org/CMMS/hymnSong.php?id=pd25244" TargetMode="External"/><Relationship Id="rId128" Type="http://schemas.openxmlformats.org/officeDocument/2006/relationships/hyperlink" Target="http://ehymnbook.org/CMMS/hymnSong.php?id=pd25243" TargetMode="External"/><Relationship Id="rId127" Type="http://schemas.openxmlformats.org/officeDocument/2006/relationships/hyperlink" Target="http://ehymnbook.org/CMMS/hymnSong.php?id=pd00077" TargetMode="External"/><Relationship Id="rId126" Type="http://schemas.openxmlformats.org/officeDocument/2006/relationships/hyperlink" Target="http://ehymnbook.org/CMMS/hymnSong.php?id=pd25242" TargetMode="External"/><Relationship Id="rId1190" Type="http://schemas.openxmlformats.org/officeDocument/2006/relationships/hyperlink" Target="http://ehymnbook.org/CMMS/hymnSong.php?id=pd03358" TargetMode="External"/><Relationship Id="rId1191" Type="http://schemas.openxmlformats.org/officeDocument/2006/relationships/hyperlink" Target="http://ehymnbook.org/CMMS/hymnSong.php?id=pd04157" TargetMode="External"/><Relationship Id="rId1192" Type="http://schemas.openxmlformats.org/officeDocument/2006/relationships/hyperlink" Target="http://ehymnbook.org/CMMS/hymnSong.php?id=pd03656" TargetMode="External"/><Relationship Id="rId1193" Type="http://schemas.openxmlformats.org/officeDocument/2006/relationships/hyperlink" Target="http://ehymnbook.org/CMMS/hymnSong.php?id=pd03971" TargetMode="External"/><Relationship Id="rId121" Type="http://schemas.openxmlformats.org/officeDocument/2006/relationships/hyperlink" Target="http://ehymnbook.org/CMMS/hymnSong.php?id=pd00690" TargetMode="External"/><Relationship Id="rId1194" Type="http://schemas.openxmlformats.org/officeDocument/2006/relationships/hyperlink" Target="http://ehymnbook.org/CMMS/hymnSong.php?id=pd09042" TargetMode="External"/><Relationship Id="rId120" Type="http://schemas.openxmlformats.org/officeDocument/2006/relationships/hyperlink" Target="http://ehymnbook.org/CMMS/hymnSong.php?id=pd25239" TargetMode="External"/><Relationship Id="rId1195" Type="http://schemas.openxmlformats.org/officeDocument/2006/relationships/hyperlink" Target="http://ehymnbook.org/CMMS/hymnSong.php?id=pd00847" TargetMode="External"/><Relationship Id="rId1196" Type="http://schemas.openxmlformats.org/officeDocument/2006/relationships/hyperlink" Target="http://ehymnbook.org/CMMS/hymnSong.php?id=pd09043" TargetMode="External"/><Relationship Id="rId1197" Type="http://schemas.openxmlformats.org/officeDocument/2006/relationships/hyperlink" Target="http://ehymnbook.org/CMMS/hymnSong.php?id=pd05452" TargetMode="External"/><Relationship Id="rId125" Type="http://schemas.openxmlformats.org/officeDocument/2006/relationships/hyperlink" Target="http://ehymnbook.org/CMMS/hymnSong.php?id=pd25241" TargetMode="External"/><Relationship Id="rId1198" Type="http://schemas.openxmlformats.org/officeDocument/2006/relationships/hyperlink" Target="http://ehymnbook.org/CMMS/hymnSong.php?id=pd05453" TargetMode="External"/><Relationship Id="rId124" Type="http://schemas.openxmlformats.org/officeDocument/2006/relationships/hyperlink" Target="http://ehymnbook.org/CMMS/hymnSong.php?id=pd25240" TargetMode="External"/><Relationship Id="rId1199" Type="http://schemas.openxmlformats.org/officeDocument/2006/relationships/hyperlink" Target="http://ehymnbook.org/CMMS/hymnSong.php?id=pd05514" TargetMode="External"/><Relationship Id="rId123" Type="http://schemas.openxmlformats.org/officeDocument/2006/relationships/hyperlink" Target="http://ehymnbook.org/CMMS/hymnSong.php?id=pd17497" TargetMode="External"/><Relationship Id="rId122" Type="http://schemas.openxmlformats.org/officeDocument/2006/relationships/hyperlink" Target="http://ehymnbook.org/CMMS/hymnSong.php?id=pd00690" TargetMode="External"/><Relationship Id="rId118" Type="http://schemas.openxmlformats.org/officeDocument/2006/relationships/hyperlink" Target="http://ehymnbook.org/CMMS/hymnSong.php?id=pd09367" TargetMode="External"/><Relationship Id="rId117" Type="http://schemas.openxmlformats.org/officeDocument/2006/relationships/hyperlink" Target="http://ehymnbook.org/CMMS/hymnSong.php?id=pd25237" TargetMode="External"/><Relationship Id="rId116" Type="http://schemas.openxmlformats.org/officeDocument/2006/relationships/hyperlink" Target="http://ehymnbook.org/CMMS/hymnSong.php?id=pd25236" TargetMode="External"/><Relationship Id="rId115" Type="http://schemas.openxmlformats.org/officeDocument/2006/relationships/hyperlink" Target="http://ehymnbook.org/CMMS/hymnSong.php?id=pd25235" TargetMode="External"/><Relationship Id="rId599" Type="http://schemas.openxmlformats.org/officeDocument/2006/relationships/hyperlink" Target="http://ehymnbook.org/CMMS/hymnSong.php?id=pd25509" TargetMode="External"/><Relationship Id="rId1180" Type="http://schemas.openxmlformats.org/officeDocument/2006/relationships/hyperlink" Target="http://ehymnbook.org/CMMS/hymnSong.php?id=pd06673" TargetMode="External"/><Relationship Id="rId1181" Type="http://schemas.openxmlformats.org/officeDocument/2006/relationships/hyperlink" Target="http://ehymnbook.org/CMMS/hymnSong.php?id=pd00182" TargetMode="External"/><Relationship Id="rId119" Type="http://schemas.openxmlformats.org/officeDocument/2006/relationships/hyperlink" Target="http://ehymnbook.org/CMMS/hymnSong.php?id=pd25238" TargetMode="External"/><Relationship Id="rId1182" Type="http://schemas.openxmlformats.org/officeDocument/2006/relationships/hyperlink" Target="http://ehymnbook.org/CMMS/hymnSong.php?id=pd12597" TargetMode="External"/><Relationship Id="rId110" Type="http://schemas.openxmlformats.org/officeDocument/2006/relationships/hyperlink" Target="http://ehymnbook.org/CMMS/hymnSong.php?id=pd17398" TargetMode="External"/><Relationship Id="rId594" Type="http://schemas.openxmlformats.org/officeDocument/2006/relationships/hyperlink" Target="http://ehymnbook.org/CMMS/hymnSong.php?id=pd25506" TargetMode="External"/><Relationship Id="rId1183" Type="http://schemas.openxmlformats.org/officeDocument/2006/relationships/hyperlink" Target="http://ehymnbook.org/CMMS/hymnSong.php?id=pd00827" TargetMode="External"/><Relationship Id="rId593" Type="http://schemas.openxmlformats.org/officeDocument/2006/relationships/hyperlink" Target="http://ehymnbook.org/CMMS/hymnSong.php?id=pd25505" TargetMode="External"/><Relationship Id="rId1184" Type="http://schemas.openxmlformats.org/officeDocument/2006/relationships/hyperlink" Target="http://ehymnbook.org/CMMS/hymnSong.php?id=pd08962" TargetMode="External"/><Relationship Id="rId592" Type="http://schemas.openxmlformats.org/officeDocument/2006/relationships/hyperlink" Target="http://ehymnbook.org/CMMS/hymnSong.php?id=pd25504" TargetMode="External"/><Relationship Id="rId1185" Type="http://schemas.openxmlformats.org/officeDocument/2006/relationships/hyperlink" Target="http://ehymnbook.org/CMMS/hymnSong.php?id=pd03970" TargetMode="External"/><Relationship Id="rId591" Type="http://schemas.openxmlformats.org/officeDocument/2006/relationships/hyperlink" Target="http://ehymnbook.org/CMMS/hymnSong.php?id=pd00006" TargetMode="External"/><Relationship Id="rId1186" Type="http://schemas.openxmlformats.org/officeDocument/2006/relationships/hyperlink" Target="http://ehymnbook.org/CMMS/hymnSong.php?id=pd00031" TargetMode="External"/><Relationship Id="rId114" Type="http://schemas.openxmlformats.org/officeDocument/2006/relationships/hyperlink" Target="http://ehymnbook.org/CMMS/hymnSong.php?id=pd00072" TargetMode="External"/><Relationship Id="rId598" Type="http://schemas.openxmlformats.org/officeDocument/2006/relationships/hyperlink" Target="http://ehymnbook.org/CMMS/hymnSong.php?id=pd09443" TargetMode="External"/><Relationship Id="rId1187" Type="http://schemas.openxmlformats.org/officeDocument/2006/relationships/hyperlink" Target="http://ehymnbook.org/CMMS/hymnSong.php?id=pd05276" TargetMode="External"/><Relationship Id="rId113" Type="http://schemas.openxmlformats.org/officeDocument/2006/relationships/hyperlink" Target="http://ehymnbook.org/CMMS/hymnSong.php?id=pd09187" TargetMode="External"/><Relationship Id="rId597" Type="http://schemas.openxmlformats.org/officeDocument/2006/relationships/hyperlink" Target="http://ehymnbook.org/CMMS/hymnSong.php?id=pd25508" TargetMode="External"/><Relationship Id="rId1188" Type="http://schemas.openxmlformats.org/officeDocument/2006/relationships/hyperlink" Target="http://ehymnbook.org/CMMS/hymnSong.php?id=pd09016" TargetMode="External"/><Relationship Id="rId112" Type="http://schemas.openxmlformats.org/officeDocument/2006/relationships/hyperlink" Target="http://ehymnbook.org/CMMS/hymnSong.php?id=pd25234" TargetMode="External"/><Relationship Id="rId596" Type="http://schemas.openxmlformats.org/officeDocument/2006/relationships/hyperlink" Target="http://ehymnbook.org/CMMS/hymnSong.php?id=pd10362" TargetMode="External"/><Relationship Id="rId1189" Type="http://schemas.openxmlformats.org/officeDocument/2006/relationships/hyperlink" Target="http://ehymnbook.org/CMMS/hymnSong.php?id=pd04001" TargetMode="External"/><Relationship Id="rId111" Type="http://schemas.openxmlformats.org/officeDocument/2006/relationships/hyperlink" Target="http://ehymnbook.org/CMMS/hymnSong.php?id=pd17551" TargetMode="External"/><Relationship Id="rId595" Type="http://schemas.openxmlformats.org/officeDocument/2006/relationships/hyperlink" Target="http://ehymnbook.org/CMMS/hymnSong.php?id=pd25507" TargetMode="External"/><Relationship Id="rId1136" Type="http://schemas.openxmlformats.org/officeDocument/2006/relationships/hyperlink" Target="http://ehymnbook.org/CMMS/hymnSong.php?id=pd14432" TargetMode="External"/><Relationship Id="rId1137" Type="http://schemas.openxmlformats.org/officeDocument/2006/relationships/hyperlink" Target="http://ehymnbook.org/CMMS/hymnSong.php?id=pd07422" TargetMode="External"/><Relationship Id="rId1138" Type="http://schemas.openxmlformats.org/officeDocument/2006/relationships/hyperlink" Target="http://ehymnbook.org/CMMS/hymnSong.php?id=pd04018" TargetMode="External"/><Relationship Id="rId1139" Type="http://schemas.openxmlformats.org/officeDocument/2006/relationships/hyperlink" Target="http://ehymnbook.org/CMMS/hymnSong.php?id=pd04018" TargetMode="External"/><Relationship Id="rId547" Type="http://schemas.openxmlformats.org/officeDocument/2006/relationships/hyperlink" Target="http://ehymnbook.org/CMMS/hymnSong.php?id=pd17669" TargetMode="External"/><Relationship Id="rId546" Type="http://schemas.openxmlformats.org/officeDocument/2006/relationships/hyperlink" Target="http://ehymnbook.org/CMMS/hymnSong.php?id=pd02171" TargetMode="External"/><Relationship Id="rId545" Type="http://schemas.openxmlformats.org/officeDocument/2006/relationships/hyperlink" Target="http://ehymnbook.org/CMMS/hymnSong.php?id=pd25476" TargetMode="External"/><Relationship Id="rId544" Type="http://schemas.openxmlformats.org/officeDocument/2006/relationships/hyperlink" Target="http://ehymnbook.org/CMMS/hymnSong.php?id=pd09873" TargetMode="External"/><Relationship Id="rId549" Type="http://schemas.openxmlformats.org/officeDocument/2006/relationships/hyperlink" Target="http://ehymnbook.org/CMMS/hymnSong.php?id=pd25478" TargetMode="External"/><Relationship Id="rId548" Type="http://schemas.openxmlformats.org/officeDocument/2006/relationships/hyperlink" Target="http://ehymnbook.org/CMMS/hymnSong.php?id=pd25477" TargetMode="External"/><Relationship Id="rId1130" Type="http://schemas.openxmlformats.org/officeDocument/2006/relationships/hyperlink" Target="http://ehymnbook.org/CMMS/hymnSong.php?id=pd00077" TargetMode="External"/><Relationship Id="rId1131" Type="http://schemas.openxmlformats.org/officeDocument/2006/relationships/hyperlink" Target="http://ehymnbook.org/CMMS/hymnSong.php?id=pd08165" TargetMode="External"/><Relationship Id="rId543" Type="http://schemas.openxmlformats.org/officeDocument/2006/relationships/hyperlink" Target="http://ehymnbook.org/CMMS/hymnSong.php?id=pd25475" TargetMode="External"/><Relationship Id="rId1132" Type="http://schemas.openxmlformats.org/officeDocument/2006/relationships/hyperlink" Target="http://ehymnbook.org/CMMS/hymnSong.php?id=pd03916" TargetMode="External"/><Relationship Id="rId542" Type="http://schemas.openxmlformats.org/officeDocument/2006/relationships/hyperlink" Target="http://ehymnbook.org/CMMS/hymnSong.php?id=pd03235" TargetMode="External"/><Relationship Id="rId1133" Type="http://schemas.openxmlformats.org/officeDocument/2006/relationships/hyperlink" Target="http://ehymnbook.org/CMMS/hymnSong.php?id=pd00080" TargetMode="External"/><Relationship Id="rId541" Type="http://schemas.openxmlformats.org/officeDocument/2006/relationships/hyperlink" Target="http://ehymnbook.org/CMMS/hymnSong.php?id=pd00020" TargetMode="External"/><Relationship Id="rId1134" Type="http://schemas.openxmlformats.org/officeDocument/2006/relationships/hyperlink" Target="http://ehymnbook.org/CMMS/hymnSong.php?id=pd08686" TargetMode="External"/><Relationship Id="rId540" Type="http://schemas.openxmlformats.org/officeDocument/2006/relationships/hyperlink" Target="http://ehymnbook.org/CMMS/hymnSong.php?id=pd25474" TargetMode="External"/><Relationship Id="rId1135" Type="http://schemas.openxmlformats.org/officeDocument/2006/relationships/hyperlink" Target="http://ehymnbook.org/CMMS/hymnSong.php?id=pd03518" TargetMode="External"/><Relationship Id="rId1125" Type="http://schemas.openxmlformats.org/officeDocument/2006/relationships/hyperlink" Target="http://ehymnbook.org/CMMS/hymnSong.php?id=pd00075" TargetMode="External"/><Relationship Id="rId1126" Type="http://schemas.openxmlformats.org/officeDocument/2006/relationships/hyperlink" Target="http://ehymnbook.org/CMMS/hymnSong.php?id=pd01769" TargetMode="External"/><Relationship Id="rId1127" Type="http://schemas.openxmlformats.org/officeDocument/2006/relationships/hyperlink" Target="http://ehymnbook.org/CMMS/hymnSong.php?id=pd01117" TargetMode="External"/><Relationship Id="rId1128" Type="http://schemas.openxmlformats.org/officeDocument/2006/relationships/hyperlink" Target="http://ehymnbook.org/CMMS/hymnSong.php?id=pd03724" TargetMode="External"/><Relationship Id="rId1129" Type="http://schemas.openxmlformats.org/officeDocument/2006/relationships/hyperlink" Target="http://ehymnbook.org/CMMS/hymnSong.php?id=pd03724" TargetMode="External"/><Relationship Id="rId536" Type="http://schemas.openxmlformats.org/officeDocument/2006/relationships/hyperlink" Target="http://ehymnbook.org/CMMS/hymnSong.php?id=pd09693" TargetMode="External"/><Relationship Id="rId535" Type="http://schemas.openxmlformats.org/officeDocument/2006/relationships/hyperlink" Target="http://ehymnbook.org/CMMS/hymnSong.php?id=pd25473" TargetMode="External"/><Relationship Id="rId534" Type="http://schemas.openxmlformats.org/officeDocument/2006/relationships/hyperlink" Target="http://ehymnbook.org/CMMS/hymnSong.php?id=pd10015" TargetMode="External"/><Relationship Id="rId533" Type="http://schemas.openxmlformats.org/officeDocument/2006/relationships/hyperlink" Target="http://ehymnbook.org/CMMS/hymnSong.php?id=pd25472" TargetMode="External"/><Relationship Id="rId539" Type="http://schemas.openxmlformats.org/officeDocument/2006/relationships/hyperlink" Target="http://ehymnbook.org/CMMS/hymnSong.php?id=pd00859" TargetMode="External"/><Relationship Id="rId538" Type="http://schemas.openxmlformats.org/officeDocument/2006/relationships/hyperlink" Target="http://ehymnbook.org/CMMS/hymnSong.php?id=pd09695" TargetMode="External"/><Relationship Id="rId537" Type="http://schemas.openxmlformats.org/officeDocument/2006/relationships/hyperlink" Target="http://ehymnbook.org/CMMS/hymnSong.php?id=pd16927" TargetMode="External"/><Relationship Id="rId1120" Type="http://schemas.openxmlformats.org/officeDocument/2006/relationships/hyperlink" Target="http://ehymnbook.org/CMMS/hymnSong.php?id=pd07516" TargetMode="External"/><Relationship Id="rId532" Type="http://schemas.openxmlformats.org/officeDocument/2006/relationships/hyperlink" Target="http://ehymnbook.org/CMMS/hymnSong.php?id=pd09613" TargetMode="External"/><Relationship Id="rId1121" Type="http://schemas.openxmlformats.org/officeDocument/2006/relationships/hyperlink" Target="http://ehymnbook.org/CMMS/hymnSong.php?id=pd03469" TargetMode="External"/><Relationship Id="rId531" Type="http://schemas.openxmlformats.org/officeDocument/2006/relationships/hyperlink" Target="http://ehymnbook.org/CMMS/hymnSong.php?id=pd01363" TargetMode="External"/><Relationship Id="rId1122" Type="http://schemas.openxmlformats.org/officeDocument/2006/relationships/hyperlink" Target="http://ehymnbook.org/CMMS/hymnSong.php?id=pd04475" TargetMode="External"/><Relationship Id="rId530" Type="http://schemas.openxmlformats.org/officeDocument/2006/relationships/hyperlink" Target="http://ehymnbook.org/CMMS/hymnSong.php?id=pd25471" TargetMode="External"/><Relationship Id="rId1123" Type="http://schemas.openxmlformats.org/officeDocument/2006/relationships/hyperlink" Target="http://ehymnbook.org/CMMS/hymnSong.php?id=pd00315" TargetMode="External"/><Relationship Id="rId1124" Type="http://schemas.openxmlformats.org/officeDocument/2006/relationships/hyperlink" Target="http://ehymnbook.org/CMMS/hymnSong.php?id=pd03721" TargetMode="External"/><Relationship Id="rId1158" Type="http://schemas.openxmlformats.org/officeDocument/2006/relationships/hyperlink" Target="http://ehymnbook.org/CMMS/hymnSong.php?id=pd06769" TargetMode="External"/><Relationship Id="rId1159" Type="http://schemas.openxmlformats.org/officeDocument/2006/relationships/hyperlink" Target="http://ehymnbook.org/CMMS/hymnSong.php?id=pd08851" TargetMode="External"/><Relationship Id="rId569" Type="http://schemas.openxmlformats.org/officeDocument/2006/relationships/hyperlink" Target="http://ehymnbook.org/CMMS/hymnSong.php?id=pd25491" TargetMode="External"/><Relationship Id="rId568" Type="http://schemas.openxmlformats.org/officeDocument/2006/relationships/hyperlink" Target="http://ehymnbook.org/CMMS/hymnSong.php?id=pd25490" TargetMode="External"/><Relationship Id="rId567" Type="http://schemas.openxmlformats.org/officeDocument/2006/relationships/hyperlink" Target="http://ehymnbook.org/CMMS/hymnSong.php?id=pd25489" TargetMode="External"/><Relationship Id="rId566" Type="http://schemas.openxmlformats.org/officeDocument/2006/relationships/hyperlink" Target="http://ehymnbook.org/CMMS/hymnSong.php?id=pd03511" TargetMode="External"/><Relationship Id="rId561" Type="http://schemas.openxmlformats.org/officeDocument/2006/relationships/hyperlink" Target="http://ehymnbook.org/CMMS/hymnSong.php?id=pd25487" TargetMode="External"/><Relationship Id="rId1150" Type="http://schemas.openxmlformats.org/officeDocument/2006/relationships/hyperlink" Target="http://ehymnbook.org/CMMS/hymnSong.php?id=pd03178" TargetMode="External"/><Relationship Id="rId560" Type="http://schemas.openxmlformats.org/officeDocument/2006/relationships/hyperlink" Target="http://ehymnbook.org/CMMS/hymnSong.php?id=pd00195" TargetMode="External"/><Relationship Id="rId1151" Type="http://schemas.openxmlformats.org/officeDocument/2006/relationships/hyperlink" Target="http://ehymnbook.org/CMMS/hymnSong.php?id=pd06834" TargetMode="External"/><Relationship Id="rId1152" Type="http://schemas.openxmlformats.org/officeDocument/2006/relationships/hyperlink" Target="http://ehymnbook.org/CMMS/hymnSong.php?id=pd01143" TargetMode="External"/><Relationship Id="rId1153" Type="http://schemas.openxmlformats.org/officeDocument/2006/relationships/hyperlink" Target="http://ehymnbook.org/CMMS/hymnSong.php?id=pd08831" TargetMode="External"/><Relationship Id="rId565" Type="http://schemas.openxmlformats.org/officeDocument/2006/relationships/hyperlink" Target="http://ehymnbook.org/CMMS/hymnSong.php?id=pd02160" TargetMode="External"/><Relationship Id="rId1154" Type="http://schemas.openxmlformats.org/officeDocument/2006/relationships/hyperlink" Target="http://ehymnbook.org/CMMS/hymnSong.php?id=pd06719" TargetMode="External"/><Relationship Id="rId564" Type="http://schemas.openxmlformats.org/officeDocument/2006/relationships/hyperlink" Target="http://ehymnbook.org/CMMS/hymnSong.php?id=pd25488" TargetMode="External"/><Relationship Id="rId1155" Type="http://schemas.openxmlformats.org/officeDocument/2006/relationships/hyperlink" Target="http://ehymnbook.org/CMMS/hymnSong.php?id=pd01289" TargetMode="External"/><Relationship Id="rId563" Type="http://schemas.openxmlformats.org/officeDocument/2006/relationships/hyperlink" Target="http://ehymnbook.org/CMMS/hymnSong.php?id=pd00196" TargetMode="External"/><Relationship Id="rId1156" Type="http://schemas.openxmlformats.org/officeDocument/2006/relationships/hyperlink" Target="http://ehymnbook.org/CMMS/hymnSong.php?id=pd08845" TargetMode="External"/><Relationship Id="rId562" Type="http://schemas.openxmlformats.org/officeDocument/2006/relationships/hyperlink" Target="http://ehymnbook.org/CMMS/hymnSong.php?id=pd03039" TargetMode="External"/><Relationship Id="rId1157" Type="http://schemas.openxmlformats.org/officeDocument/2006/relationships/hyperlink" Target="http://ehymnbook.org/CMMS/hymnSong.php?id=pd06769" TargetMode="External"/><Relationship Id="rId1147" Type="http://schemas.openxmlformats.org/officeDocument/2006/relationships/hyperlink" Target="http://ehymnbook.org/CMMS/hymnSong.php?id=pd03503" TargetMode="External"/><Relationship Id="rId1148" Type="http://schemas.openxmlformats.org/officeDocument/2006/relationships/hyperlink" Target="http://ehymnbook.org/CMMS/hymnSong.php?id=pd02007" TargetMode="External"/><Relationship Id="rId1149" Type="http://schemas.openxmlformats.org/officeDocument/2006/relationships/hyperlink" Target="http://ehymnbook.org/CMMS/hymnSong.php?id=pd08787" TargetMode="External"/><Relationship Id="rId558" Type="http://schemas.openxmlformats.org/officeDocument/2006/relationships/hyperlink" Target="http://ehymnbook.org/CMMS/hymnSong.php?id=pd25485" TargetMode="External"/><Relationship Id="rId557" Type="http://schemas.openxmlformats.org/officeDocument/2006/relationships/hyperlink" Target="http://ehymnbook.org/CMMS/hymnSong.php?id=pd11237" TargetMode="External"/><Relationship Id="rId556" Type="http://schemas.openxmlformats.org/officeDocument/2006/relationships/hyperlink" Target="http://ehymnbook.org/CMMS/hymnSong.php?id=pd25484" TargetMode="External"/><Relationship Id="rId555" Type="http://schemas.openxmlformats.org/officeDocument/2006/relationships/hyperlink" Target="http://ehymnbook.org/CMMS/hymnSong.php?id=pd25483" TargetMode="External"/><Relationship Id="rId559" Type="http://schemas.openxmlformats.org/officeDocument/2006/relationships/hyperlink" Target="http://ehymnbook.org/CMMS/hymnSong.php?id=pd25486" TargetMode="External"/><Relationship Id="rId550" Type="http://schemas.openxmlformats.org/officeDocument/2006/relationships/hyperlink" Target="http://ehymnbook.org/CMMS/hymnSong.php?id=pd25479" TargetMode="External"/><Relationship Id="rId1140" Type="http://schemas.openxmlformats.org/officeDocument/2006/relationships/hyperlink" Target="http://ehymnbook.org/CMMS/hymnSong.php?id=pd07592" TargetMode="External"/><Relationship Id="rId1141" Type="http://schemas.openxmlformats.org/officeDocument/2006/relationships/hyperlink" Target="http://ehymnbook.org/CMMS/hymnSong.php?id=pd01538" TargetMode="External"/><Relationship Id="rId1142" Type="http://schemas.openxmlformats.org/officeDocument/2006/relationships/hyperlink" Target="http://ehymnbook.org/CMMS/hymnSong.php?id=pd03927" TargetMode="External"/><Relationship Id="rId554" Type="http://schemas.openxmlformats.org/officeDocument/2006/relationships/hyperlink" Target="http://ehymnbook.org/CMMS/hymnSong.php?id=pd25482" TargetMode="External"/><Relationship Id="rId1143" Type="http://schemas.openxmlformats.org/officeDocument/2006/relationships/hyperlink" Target="http://ehymnbook.org/CMMS/hymnSong.php?id=pd00721" TargetMode="External"/><Relationship Id="rId553" Type="http://schemas.openxmlformats.org/officeDocument/2006/relationships/hyperlink" Target="http://ehymnbook.org/CMMS/hymnSong.php?id=pd25481" TargetMode="External"/><Relationship Id="rId1144" Type="http://schemas.openxmlformats.org/officeDocument/2006/relationships/hyperlink" Target="http://ehymnbook.org/CMMS/hymnSong.php?id=pd03653" TargetMode="External"/><Relationship Id="rId552" Type="http://schemas.openxmlformats.org/officeDocument/2006/relationships/hyperlink" Target="http://ehymnbook.org/CMMS/hymnSong.php?id=pd10027" TargetMode="External"/><Relationship Id="rId1145" Type="http://schemas.openxmlformats.org/officeDocument/2006/relationships/hyperlink" Target="http://ehymnbook.org/CMMS/hymnSong.php?id=pd07413" TargetMode="External"/><Relationship Id="rId551" Type="http://schemas.openxmlformats.org/officeDocument/2006/relationships/hyperlink" Target="http://ehymnbook.org/CMMS/hymnSong.php?id=pd25480" TargetMode="External"/><Relationship Id="rId1146" Type="http://schemas.openxmlformats.org/officeDocument/2006/relationships/hyperlink" Target="http://ehymnbook.org/CMMS/hymnSong.php?id=pd00726" TargetMode="External"/><Relationship Id="rId495" Type="http://schemas.openxmlformats.org/officeDocument/2006/relationships/hyperlink" Target="http://ehymnbook.org/CMMS/hymnSong.php?id=pd25449" TargetMode="External"/><Relationship Id="rId494" Type="http://schemas.openxmlformats.org/officeDocument/2006/relationships/hyperlink" Target="http://ehymnbook.org/CMMS/hymnSong.php?id=pd03009" TargetMode="External"/><Relationship Id="rId493" Type="http://schemas.openxmlformats.org/officeDocument/2006/relationships/hyperlink" Target="http://ehymnbook.org/CMMS/hymnSong.php?id=pd25447" TargetMode="External"/><Relationship Id="rId492" Type="http://schemas.openxmlformats.org/officeDocument/2006/relationships/hyperlink" Target="http://ehymnbook.org/CMMS/hymnSong.php?id=pd25446" TargetMode="External"/><Relationship Id="rId499" Type="http://schemas.openxmlformats.org/officeDocument/2006/relationships/hyperlink" Target="http://ehymnbook.org/CMMS/hymnSong.php?id=pd14229" TargetMode="External"/><Relationship Id="rId498" Type="http://schemas.openxmlformats.org/officeDocument/2006/relationships/hyperlink" Target="http://ehymnbook.org/CMMS/hymnSong.php?id=pd09273" TargetMode="External"/><Relationship Id="rId497" Type="http://schemas.openxmlformats.org/officeDocument/2006/relationships/hyperlink" Target="http://ehymnbook.org/CMMS/hymnSong.php?id=pd01367" TargetMode="External"/><Relationship Id="rId496" Type="http://schemas.openxmlformats.org/officeDocument/2006/relationships/hyperlink" Target="http://ehymnbook.org/CMMS/hymnSong.php?id=pd03879" TargetMode="External"/><Relationship Id="rId1610" Type="http://schemas.openxmlformats.org/officeDocument/2006/relationships/hyperlink" Target="http://ehymnbook.org/CMMS/hymnSong.php?id=pd11371" TargetMode="External"/><Relationship Id="rId1611" Type="http://schemas.openxmlformats.org/officeDocument/2006/relationships/hyperlink" Target="http://ehymnbook.org/CMMS/hymnSong.php?id=pd01219" TargetMode="External"/><Relationship Id="rId1612" Type="http://schemas.openxmlformats.org/officeDocument/2006/relationships/hyperlink" Target="http://ehymnbook.org/CMMS/hymnSong.php?id=pd01218" TargetMode="External"/><Relationship Id="rId1613" Type="http://schemas.openxmlformats.org/officeDocument/2006/relationships/hyperlink" Target="http://ehymnbook.org/CMMS/hymnSong.php?id=pd08630" TargetMode="External"/><Relationship Id="rId1614" Type="http://schemas.openxmlformats.org/officeDocument/2006/relationships/hyperlink" Target="http://ehymnbook.org/CMMS/hymnSong.php?id=pd03581" TargetMode="External"/><Relationship Id="rId1615" Type="http://schemas.openxmlformats.org/officeDocument/2006/relationships/hyperlink" Target="http://ehymnbook.org/CMMS/hymnSong.php?id=pd03582" TargetMode="External"/><Relationship Id="rId1616" Type="http://schemas.openxmlformats.org/officeDocument/2006/relationships/hyperlink" Target="http://ehymnbook.org/CMMS/hymnSong.php?id=pd08667" TargetMode="External"/><Relationship Id="rId907" Type="http://schemas.openxmlformats.org/officeDocument/2006/relationships/hyperlink" Target="http://ehymnbook.org/CMMS/hymnSong.php?id=pd03858" TargetMode="External"/><Relationship Id="rId1617" Type="http://schemas.openxmlformats.org/officeDocument/2006/relationships/hyperlink" Target="http://ehymnbook.org/CMMS/hymnSong.php?id=pd11372" TargetMode="External"/><Relationship Id="rId906" Type="http://schemas.openxmlformats.org/officeDocument/2006/relationships/hyperlink" Target="http://ehymnbook.org/CMMS/hymnSong.php?id=pd10067" TargetMode="External"/><Relationship Id="rId1618" Type="http://schemas.openxmlformats.org/officeDocument/2006/relationships/hyperlink" Target="http://ehymnbook.org/CMMS/hymnSong.php?id=pd03896" TargetMode="External"/><Relationship Id="rId905" Type="http://schemas.openxmlformats.org/officeDocument/2006/relationships/hyperlink" Target="http://ehymnbook.org/CMMS/hymnSong.php?id=pd10067" TargetMode="External"/><Relationship Id="rId1619" Type="http://schemas.openxmlformats.org/officeDocument/2006/relationships/hyperlink" Target="http://ehymnbook.org/CMMS/hymnSong.php?id=pd00341" TargetMode="External"/><Relationship Id="rId904" Type="http://schemas.openxmlformats.org/officeDocument/2006/relationships/hyperlink" Target="http://ehymnbook.org/CMMS/hymnSong.php?id=pd06166" TargetMode="External"/><Relationship Id="rId909" Type="http://schemas.openxmlformats.org/officeDocument/2006/relationships/hyperlink" Target="http://ehymnbook.org/CMMS/hymnSong.php?id=pd00074" TargetMode="External"/><Relationship Id="rId908" Type="http://schemas.openxmlformats.org/officeDocument/2006/relationships/hyperlink" Target="http://ehymnbook.org/CMMS/hymnSong.php?id=pd00072" TargetMode="External"/><Relationship Id="rId903" Type="http://schemas.openxmlformats.org/officeDocument/2006/relationships/hyperlink" Target="http://ehymnbook.org/CMMS/hymnSong.php?id=pd03293" TargetMode="External"/><Relationship Id="rId902" Type="http://schemas.openxmlformats.org/officeDocument/2006/relationships/hyperlink" Target="http://ehymnbook.org/CMMS/hymnSong.php?id=pd05936" TargetMode="External"/><Relationship Id="rId901" Type="http://schemas.openxmlformats.org/officeDocument/2006/relationships/hyperlink" Target="http://ehymnbook.org/CMMS/hymnSong.php?id=pd03873" TargetMode="External"/><Relationship Id="rId900" Type="http://schemas.openxmlformats.org/officeDocument/2006/relationships/hyperlink" Target="http://ehymnbook.org/CMMS/hymnSong.php?id=pd04415" TargetMode="External"/><Relationship Id="rId1600" Type="http://schemas.openxmlformats.org/officeDocument/2006/relationships/hyperlink" Target="http://ehymnbook.org/CMMS/hymnSong.php?id=pd09755" TargetMode="External"/><Relationship Id="rId1601" Type="http://schemas.openxmlformats.org/officeDocument/2006/relationships/hyperlink" Target="http://ehymnbook.org/CMMS/hymnSong.php?id=pd00938" TargetMode="External"/><Relationship Id="rId1602" Type="http://schemas.openxmlformats.org/officeDocument/2006/relationships/hyperlink" Target="http://ehymnbook.org/CMMS/hymnSong.php?id=pd09613" TargetMode="External"/><Relationship Id="rId1603" Type="http://schemas.openxmlformats.org/officeDocument/2006/relationships/hyperlink" Target="http://ehymnbook.org/CMMS/hymnSong.php?id=pd07164" TargetMode="External"/><Relationship Id="rId1604" Type="http://schemas.openxmlformats.org/officeDocument/2006/relationships/hyperlink" Target="http://ehymnbook.org/CMMS/hymnSong.php?id=pd01436" TargetMode="External"/><Relationship Id="rId1605" Type="http://schemas.openxmlformats.org/officeDocument/2006/relationships/hyperlink" Target="http://ehymnbook.org/CMMS/hymnSong.php?id=pd01403" TargetMode="External"/><Relationship Id="rId1606" Type="http://schemas.openxmlformats.org/officeDocument/2006/relationships/hyperlink" Target="http://ehymnbook.org/CMMS/hymnSong.php?id=pd01403" TargetMode="External"/><Relationship Id="rId1607" Type="http://schemas.openxmlformats.org/officeDocument/2006/relationships/hyperlink" Target="http://ehymnbook.org/CMMS/hymnSong.php?id=pd03311" TargetMode="External"/><Relationship Id="rId1608" Type="http://schemas.openxmlformats.org/officeDocument/2006/relationships/hyperlink" Target="http://ehymnbook.org/CMMS/hymnSong.php?id=pd03572" TargetMode="External"/><Relationship Id="rId1609" Type="http://schemas.openxmlformats.org/officeDocument/2006/relationships/hyperlink" Target="http://ehymnbook.org/CMMS/hymnSong.php?id=pd03575" TargetMode="External"/><Relationship Id="rId1631" Type="http://schemas.openxmlformats.org/officeDocument/2006/relationships/hyperlink" Target="http://ehymnbook.org/CMMS/hymnSong.php?id=pd05261" TargetMode="External"/><Relationship Id="rId1632" Type="http://schemas.openxmlformats.org/officeDocument/2006/relationships/hyperlink" Target="http://ehymnbook.org/CMMS/hymnSong.php?id=pd09582" TargetMode="External"/><Relationship Id="rId1633" Type="http://schemas.openxmlformats.org/officeDocument/2006/relationships/hyperlink" Target="http://ehymnbook.org/CMMS/hymnSong.php?id=pd03700" TargetMode="External"/><Relationship Id="rId1634" Type="http://schemas.openxmlformats.org/officeDocument/2006/relationships/hyperlink" Target="http://ehymnbook.org/CMMS/hymnSong.php?id=pd09609" TargetMode="External"/><Relationship Id="rId1635" Type="http://schemas.openxmlformats.org/officeDocument/2006/relationships/hyperlink" Target="http://ehymnbook.org/CMMS/hymnSong.php?id=pd05627" TargetMode="External"/><Relationship Id="rId1636" Type="http://schemas.openxmlformats.org/officeDocument/2006/relationships/hyperlink" Target="http://ehymnbook.org/CMMS/hymnSong.php?id=pd09473" TargetMode="External"/><Relationship Id="rId1637" Type="http://schemas.openxmlformats.org/officeDocument/2006/relationships/hyperlink" Target="http://ehymnbook.org/CMMS/hymnSong.php?id=pd03598" TargetMode="External"/><Relationship Id="rId1638" Type="http://schemas.openxmlformats.org/officeDocument/2006/relationships/hyperlink" Target="http://ehymnbook.org/CMMS/hymnSong.php?id=pd09698" TargetMode="External"/><Relationship Id="rId929" Type="http://schemas.openxmlformats.org/officeDocument/2006/relationships/hyperlink" Target="http://ehymnbook.org/CMMS/hymnSong.php?id=pd08376" TargetMode="External"/><Relationship Id="rId1639" Type="http://schemas.openxmlformats.org/officeDocument/2006/relationships/hyperlink" Target="http://ehymnbook.org/CMMS/hymnSong.php?id=pd03903" TargetMode="External"/><Relationship Id="rId928" Type="http://schemas.openxmlformats.org/officeDocument/2006/relationships/hyperlink" Target="http://ehymnbook.org/CMMS/hymnSong.php?id=pd08265" TargetMode="External"/><Relationship Id="rId927" Type="http://schemas.openxmlformats.org/officeDocument/2006/relationships/hyperlink" Target="http://ehymnbook.org/CMMS/hymnSong.php?id=pd06472" TargetMode="External"/><Relationship Id="rId926" Type="http://schemas.openxmlformats.org/officeDocument/2006/relationships/hyperlink" Target="http://ehymnbook.org/CMMS/hymnSong.php?id=pd08251" TargetMode="External"/><Relationship Id="rId921" Type="http://schemas.openxmlformats.org/officeDocument/2006/relationships/hyperlink" Target="http://ehymnbook.org/CMMS/hymnSong.php?id=pd03912" TargetMode="External"/><Relationship Id="rId920" Type="http://schemas.openxmlformats.org/officeDocument/2006/relationships/hyperlink" Target="http://ehymnbook.org/CMMS/hymnSong.php?id=pd08273" TargetMode="External"/><Relationship Id="rId925" Type="http://schemas.openxmlformats.org/officeDocument/2006/relationships/hyperlink" Target="http://ehymnbook.org/CMMS/hymnSong.php?id=pd08910" TargetMode="External"/><Relationship Id="rId924" Type="http://schemas.openxmlformats.org/officeDocument/2006/relationships/hyperlink" Target="http://ehymnbook.org/CMMS/hymnSong.php?id=pd10109" TargetMode="External"/><Relationship Id="rId923" Type="http://schemas.openxmlformats.org/officeDocument/2006/relationships/hyperlink" Target="http://ehymnbook.org/CMMS/hymnSong.php?id=pd15435" TargetMode="External"/><Relationship Id="rId922" Type="http://schemas.openxmlformats.org/officeDocument/2006/relationships/hyperlink" Target="http://ehymnbook.org/CMMS/hymnSong.php?id=pd08248" TargetMode="External"/><Relationship Id="rId1630" Type="http://schemas.openxmlformats.org/officeDocument/2006/relationships/hyperlink" Target="http://ehymnbook.org/CMMS/hymnSong.php?id=pd03970" TargetMode="External"/><Relationship Id="rId1620" Type="http://schemas.openxmlformats.org/officeDocument/2006/relationships/hyperlink" Target="http://ehymnbook.org/CMMS/hymnSong.php?id=pd08706" TargetMode="External"/><Relationship Id="rId1621" Type="http://schemas.openxmlformats.org/officeDocument/2006/relationships/hyperlink" Target="http://ehymnbook.org/CMMS/hymnSong.php?id=pd03192" TargetMode="External"/><Relationship Id="rId1622" Type="http://schemas.openxmlformats.org/officeDocument/2006/relationships/hyperlink" Target="http://ehymnbook.org/CMMS/hymnSong.php?id=pd08723" TargetMode="External"/><Relationship Id="rId1623" Type="http://schemas.openxmlformats.org/officeDocument/2006/relationships/hyperlink" Target="http://ehymnbook.org/CMMS/hymnSong.php?id=pd08764" TargetMode="External"/><Relationship Id="rId1624" Type="http://schemas.openxmlformats.org/officeDocument/2006/relationships/hyperlink" Target="http://ehymnbook.org/CMMS/hymnSong.php?id=pd08794" TargetMode="External"/><Relationship Id="rId1625" Type="http://schemas.openxmlformats.org/officeDocument/2006/relationships/hyperlink" Target="http://ehymnbook.org/CMMS/hymnSong.php?id=pd08862" TargetMode="External"/><Relationship Id="rId1626" Type="http://schemas.openxmlformats.org/officeDocument/2006/relationships/hyperlink" Target="http://ehymnbook.org/CMMS/hymnSong.php?id=pd08855" TargetMode="External"/><Relationship Id="rId1627" Type="http://schemas.openxmlformats.org/officeDocument/2006/relationships/hyperlink" Target="http://ehymnbook.org/CMMS/hymnSong.php?id=pd01028" TargetMode="External"/><Relationship Id="rId918" Type="http://schemas.openxmlformats.org/officeDocument/2006/relationships/hyperlink" Target="http://ehymnbook.org/CMMS/hymnSong.php?id=pd05524" TargetMode="External"/><Relationship Id="rId1628" Type="http://schemas.openxmlformats.org/officeDocument/2006/relationships/hyperlink" Target="http://ehymnbook.org/CMMS/hymnSong.php?id=pd02107" TargetMode="External"/><Relationship Id="rId917" Type="http://schemas.openxmlformats.org/officeDocument/2006/relationships/hyperlink" Target="http://ehymnbook.org/CMMS/hymnSong.php?id=pd05527" TargetMode="External"/><Relationship Id="rId1629" Type="http://schemas.openxmlformats.org/officeDocument/2006/relationships/hyperlink" Target="http://ehymnbook.org/CMMS/hymnSong.php?id=pd00802" TargetMode="External"/><Relationship Id="rId916" Type="http://schemas.openxmlformats.org/officeDocument/2006/relationships/hyperlink" Target="http://ehymnbook.org/CMMS/hymnSong.php?id=pd03176" TargetMode="External"/><Relationship Id="rId915" Type="http://schemas.openxmlformats.org/officeDocument/2006/relationships/hyperlink" Target="http://ehymnbook.org/CMMS/hymnSong.php?id=pd04222" TargetMode="External"/><Relationship Id="rId919" Type="http://schemas.openxmlformats.org/officeDocument/2006/relationships/hyperlink" Target="http://ehymnbook.org/CMMS/hymnSong.php?id=pd03605" TargetMode="External"/><Relationship Id="rId910" Type="http://schemas.openxmlformats.org/officeDocument/2006/relationships/hyperlink" Target="http://ehymnbook.org/CMMS/hymnSong.php?id=pd08655" TargetMode="External"/><Relationship Id="rId914" Type="http://schemas.openxmlformats.org/officeDocument/2006/relationships/hyperlink" Target="http://ehymnbook.org/CMMS/hymnSong.php?id=pd09117" TargetMode="External"/><Relationship Id="rId913" Type="http://schemas.openxmlformats.org/officeDocument/2006/relationships/hyperlink" Target="http://ehymnbook.org/CMMS/hymnSong.php?id=pd01674" TargetMode="External"/><Relationship Id="rId912" Type="http://schemas.openxmlformats.org/officeDocument/2006/relationships/hyperlink" Target="http://ehymnbook.org/CMMS/hymnSong.php?id=pd03338" TargetMode="External"/><Relationship Id="rId911" Type="http://schemas.openxmlformats.org/officeDocument/2006/relationships/hyperlink" Target="http://ehymnbook.org/CMMS/hymnSong.php?id=pd08357" TargetMode="External"/><Relationship Id="rId1213" Type="http://schemas.openxmlformats.org/officeDocument/2006/relationships/hyperlink" Target="http://ehymnbook.org/CMMS/hymnSong.php?id=pd01711" TargetMode="External"/><Relationship Id="rId1697" Type="http://schemas.openxmlformats.org/officeDocument/2006/relationships/hyperlink" Target="http://ehymnbook.org/CMMS/hymnSong.php?id=pd07047" TargetMode="External"/><Relationship Id="rId1214" Type="http://schemas.openxmlformats.org/officeDocument/2006/relationships/hyperlink" Target="http://ehymnbook.org/CMMS/hymnSong.php?id=pd06007" TargetMode="External"/><Relationship Id="rId1698" Type="http://schemas.openxmlformats.org/officeDocument/2006/relationships/hyperlink" Target="http://ehymnbook.org/CMMS/hymnSong.php?id=pd01289" TargetMode="External"/><Relationship Id="rId1215" Type="http://schemas.openxmlformats.org/officeDocument/2006/relationships/hyperlink" Target="http://ehymnbook.org/CMMS/hymnSong.php?id=pd06011" TargetMode="External"/><Relationship Id="rId1699" Type="http://schemas.openxmlformats.org/officeDocument/2006/relationships/hyperlink" Target="http://ehymnbook.org/CMMS/hymnSong.php?id=pd08845" TargetMode="External"/><Relationship Id="rId1216" Type="http://schemas.openxmlformats.org/officeDocument/2006/relationships/hyperlink" Target="http://ehymnbook.org/CMMS/hymnSong.php?id=pd03715" TargetMode="External"/><Relationship Id="rId1217" Type="http://schemas.openxmlformats.org/officeDocument/2006/relationships/hyperlink" Target="http://ehymnbook.org/CMMS/hymnSong.php?id=pd01288" TargetMode="External"/><Relationship Id="rId1218" Type="http://schemas.openxmlformats.org/officeDocument/2006/relationships/hyperlink" Target="http://ehymnbook.org/CMMS/hymnSong.php?id=pd06097" TargetMode="External"/><Relationship Id="rId1219" Type="http://schemas.openxmlformats.org/officeDocument/2006/relationships/hyperlink" Target="http://ehymnbook.org/CMMS/hymnSong.php?id=pd06097" TargetMode="External"/><Relationship Id="rId866" Type="http://schemas.openxmlformats.org/officeDocument/2006/relationships/hyperlink" Target="http://ehymnbook.org/CMMS/hymnSong.php?id=pd05844" TargetMode="External"/><Relationship Id="rId865" Type="http://schemas.openxmlformats.org/officeDocument/2006/relationships/hyperlink" Target="http://ehymnbook.org/CMMS/hymnSong.php?id=pd05520" TargetMode="External"/><Relationship Id="rId864" Type="http://schemas.openxmlformats.org/officeDocument/2006/relationships/hyperlink" Target="http://ehymnbook.org/CMMS/hymnSong.php?id=pd10092" TargetMode="External"/><Relationship Id="rId863" Type="http://schemas.openxmlformats.org/officeDocument/2006/relationships/hyperlink" Target="http://ehymnbook.org/CMMS/hymnSong.php?id=pd00232" TargetMode="External"/><Relationship Id="rId869" Type="http://schemas.openxmlformats.org/officeDocument/2006/relationships/hyperlink" Target="http://ehymnbook.org/CMMS/hymnSong.php?id=pd06665" TargetMode="External"/><Relationship Id="rId868" Type="http://schemas.openxmlformats.org/officeDocument/2006/relationships/hyperlink" Target="http://ehymnbook.org/CMMS/hymnSong.php?id=pd08212" TargetMode="External"/><Relationship Id="rId867" Type="http://schemas.openxmlformats.org/officeDocument/2006/relationships/hyperlink" Target="http://ehymnbook.org/CMMS/hymnSong.php?id=pd03879" TargetMode="External"/><Relationship Id="rId1690" Type="http://schemas.openxmlformats.org/officeDocument/2006/relationships/hyperlink" Target="http://ehymnbook.org/CMMS/hymnSong.php?id=pd03653" TargetMode="External"/><Relationship Id="rId1691" Type="http://schemas.openxmlformats.org/officeDocument/2006/relationships/hyperlink" Target="http://ehymnbook.org/CMMS/hymnSong.php?id=pd03489" TargetMode="External"/><Relationship Id="rId1692" Type="http://schemas.openxmlformats.org/officeDocument/2006/relationships/hyperlink" Target="http://ehymnbook.org/CMMS/hymnSong.php?id=pd03503" TargetMode="External"/><Relationship Id="rId862" Type="http://schemas.openxmlformats.org/officeDocument/2006/relationships/hyperlink" Target="http://ehymnbook.org/CMMS/hymnSong.php?id=pd05859" TargetMode="External"/><Relationship Id="rId1693" Type="http://schemas.openxmlformats.org/officeDocument/2006/relationships/hyperlink" Target="http://ehymnbook.org/CMMS/hymnSong.php?id=pd02007" TargetMode="External"/><Relationship Id="rId861" Type="http://schemas.openxmlformats.org/officeDocument/2006/relationships/hyperlink" Target="http://ehymnbook.org/CMMS/hymnSong.php?id=pd05468" TargetMode="External"/><Relationship Id="rId1210" Type="http://schemas.openxmlformats.org/officeDocument/2006/relationships/hyperlink" Target="http://ehymnbook.org/CMMS/hymnSong.php?id=pd04093" TargetMode="External"/><Relationship Id="rId1694" Type="http://schemas.openxmlformats.org/officeDocument/2006/relationships/hyperlink" Target="http://ehymnbook.org/CMMS/hymnSong.php?id=pd03178" TargetMode="External"/><Relationship Id="rId860" Type="http://schemas.openxmlformats.org/officeDocument/2006/relationships/hyperlink" Target="http://ehymnbook.org/CMMS/hymnSong.php?id=pd09587" TargetMode="External"/><Relationship Id="rId1211" Type="http://schemas.openxmlformats.org/officeDocument/2006/relationships/hyperlink" Target="http://ehymnbook.org/CMMS/hymnSong.php?id=pd01326" TargetMode="External"/><Relationship Id="rId1695" Type="http://schemas.openxmlformats.org/officeDocument/2006/relationships/hyperlink" Target="http://ehymnbook.org/CMMS/hymnSong.php?id=pd02857" TargetMode="External"/><Relationship Id="rId1212" Type="http://schemas.openxmlformats.org/officeDocument/2006/relationships/hyperlink" Target="http://ehymnbook.org/CMMS/hymnSong.php?id=pd05961" TargetMode="External"/><Relationship Id="rId1696" Type="http://schemas.openxmlformats.org/officeDocument/2006/relationships/hyperlink" Target="http://ehymnbook.org/CMMS/hymnSong.php?id=pd01143" TargetMode="External"/><Relationship Id="rId1202" Type="http://schemas.openxmlformats.org/officeDocument/2006/relationships/hyperlink" Target="http://ehymnbook.org/CMMS/hymnSong.php?id=pd05532" TargetMode="External"/><Relationship Id="rId1686" Type="http://schemas.openxmlformats.org/officeDocument/2006/relationships/hyperlink" Target="http://ehymnbook.org/CMMS/hymnSong.php?id=pd03193" TargetMode="External"/><Relationship Id="rId1203" Type="http://schemas.openxmlformats.org/officeDocument/2006/relationships/hyperlink" Target="http://ehymnbook.org/CMMS/hymnSong.php?id=pd00002" TargetMode="External"/><Relationship Id="rId1687" Type="http://schemas.openxmlformats.org/officeDocument/2006/relationships/hyperlink" Target="http://ehymnbook.org/CMMS/hymnSong.php?id=pd01538" TargetMode="External"/><Relationship Id="rId1204" Type="http://schemas.openxmlformats.org/officeDocument/2006/relationships/hyperlink" Target="http://ehymnbook.org/CMMS/hymnSong.php?id=pd03655" TargetMode="External"/><Relationship Id="rId1688" Type="http://schemas.openxmlformats.org/officeDocument/2006/relationships/hyperlink" Target="http://ehymnbook.org/CMMS/hymnSong.php?id=pd03927" TargetMode="External"/><Relationship Id="rId1205" Type="http://schemas.openxmlformats.org/officeDocument/2006/relationships/hyperlink" Target="http://ehymnbook.org/CMMS/hymnSong.php?id=pd00196" TargetMode="External"/><Relationship Id="rId1689" Type="http://schemas.openxmlformats.org/officeDocument/2006/relationships/hyperlink" Target="http://ehymnbook.org/CMMS/hymnSong.php?id=pd00721" TargetMode="External"/><Relationship Id="rId1206" Type="http://schemas.openxmlformats.org/officeDocument/2006/relationships/hyperlink" Target="http://ehymnbook.org/CMMS/hymnSong.php?id=pd03841" TargetMode="External"/><Relationship Id="rId1207" Type="http://schemas.openxmlformats.org/officeDocument/2006/relationships/hyperlink" Target="http://ehymnbook.org/CMMS/hymnSong.php?id=pd03515" TargetMode="External"/><Relationship Id="rId1208" Type="http://schemas.openxmlformats.org/officeDocument/2006/relationships/hyperlink" Target="http://ehymnbook.org/CMMS/hymnSong.php?id=pd14816" TargetMode="External"/><Relationship Id="rId1209" Type="http://schemas.openxmlformats.org/officeDocument/2006/relationships/hyperlink" Target="http://ehymnbook.org/CMMS/hymnSong.php?id=pd00201" TargetMode="External"/><Relationship Id="rId855" Type="http://schemas.openxmlformats.org/officeDocument/2006/relationships/hyperlink" Target="http://ehymnbook.org/CMMS/hymnSong.php?id=pd03274" TargetMode="External"/><Relationship Id="rId854" Type="http://schemas.openxmlformats.org/officeDocument/2006/relationships/hyperlink" Target="http://ehymnbook.org/CMMS/hymnSong.php?id=pd04112" TargetMode="External"/><Relationship Id="rId853" Type="http://schemas.openxmlformats.org/officeDocument/2006/relationships/hyperlink" Target="http://ehymnbook.org/CMMS/hymnSong.php?id=pd03199" TargetMode="External"/><Relationship Id="rId852" Type="http://schemas.openxmlformats.org/officeDocument/2006/relationships/hyperlink" Target="http://ehymnbook.org/CMMS/hymnSong.php?id=pd10082" TargetMode="External"/><Relationship Id="rId859" Type="http://schemas.openxmlformats.org/officeDocument/2006/relationships/hyperlink" Target="http://ehymnbook.org/CMMS/hymnSong.php?id=pd00710" TargetMode="External"/><Relationship Id="rId858" Type="http://schemas.openxmlformats.org/officeDocument/2006/relationships/hyperlink" Target="http://ehymnbook.org/CMMS/hymnSong.php?id=pd08393" TargetMode="External"/><Relationship Id="rId857" Type="http://schemas.openxmlformats.org/officeDocument/2006/relationships/hyperlink" Target="http://ehymnbook.org/CMMS/hymnSong.php?id=pd08385" TargetMode="External"/><Relationship Id="rId856" Type="http://schemas.openxmlformats.org/officeDocument/2006/relationships/hyperlink" Target="http://ehymnbook.org/CMMS/hymnSong.php?id=pd09783" TargetMode="External"/><Relationship Id="rId1680" Type="http://schemas.openxmlformats.org/officeDocument/2006/relationships/hyperlink" Target="http://ehymnbook.org/CMMS/hymnSong.php?id=pd08683" TargetMode="External"/><Relationship Id="rId1681" Type="http://schemas.openxmlformats.org/officeDocument/2006/relationships/hyperlink" Target="http://ehymnbook.org/CMMS/hymnSong.php?id=pd00080" TargetMode="External"/><Relationship Id="rId851" Type="http://schemas.openxmlformats.org/officeDocument/2006/relationships/hyperlink" Target="http://ehymnbook.org/CMMS/hymnSong.php?id=pd01920" TargetMode="External"/><Relationship Id="rId1682" Type="http://schemas.openxmlformats.org/officeDocument/2006/relationships/hyperlink" Target="http://ehymnbook.org/CMMS/hymnSong.php?id=pd03518" TargetMode="External"/><Relationship Id="rId850" Type="http://schemas.openxmlformats.org/officeDocument/2006/relationships/hyperlink" Target="http://ehymnbook.org/CMMS/hymnSong.php?id=pd01920" TargetMode="External"/><Relationship Id="rId1683" Type="http://schemas.openxmlformats.org/officeDocument/2006/relationships/hyperlink" Target="http://ehymnbook.org/CMMS/hymnSong.php?id=pd07422" TargetMode="External"/><Relationship Id="rId1200" Type="http://schemas.openxmlformats.org/officeDocument/2006/relationships/hyperlink" Target="http://ehymnbook.org/CMMS/hymnSong.php?id=pd03618" TargetMode="External"/><Relationship Id="rId1684" Type="http://schemas.openxmlformats.org/officeDocument/2006/relationships/hyperlink" Target="http://ehymnbook.org/CMMS/hymnSong.php?id=pd08703" TargetMode="External"/><Relationship Id="rId1201" Type="http://schemas.openxmlformats.org/officeDocument/2006/relationships/hyperlink" Target="http://ehymnbook.org/CMMS/hymnSong.php?id=pd05532" TargetMode="External"/><Relationship Id="rId1685" Type="http://schemas.openxmlformats.org/officeDocument/2006/relationships/hyperlink" Target="http://ehymnbook.org/CMMS/hymnSong.php?id=pd10112" TargetMode="External"/><Relationship Id="rId1235" Type="http://schemas.openxmlformats.org/officeDocument/2006/relationships/hyperlink" Target="http://ehymnbook.org/CMMS/hymnSong.php?id=pd09798" TargetMode="External"/><Relationship Id="rId1236" Type="http://schemas.openxmlformats.org/officeDocument/2006/relationships/hyperlink" Target="http://ehymnbook.org/CMMS/hymnSong.php?id=pd03387" TargetMode="External"/><Relationship Id="rId1237" Type="http://schemas.openxmlformats.org/officeDocument/2006/relationships/hyperlink" Target="http://ehymnbook.org/CMMS/hymnSong.php?id=pd09161" TargetMode="External"/><Relationship Id="rId1238" Type="http://schemas.openxmlformats.org/officeDocument/2006/relationships/hyperlink" Target="http://ehymnbook.org/CMMS/hymnSong.php?id=pd10091" TargetMode="External"/><Relationship Id="rId1239" Type="http://schemas.openxmlformats.org/officeDocument/2006/relationships/hyperlink" Target="http://ehymnbook.org/CMMS/hymnSong.php?id=pd10094" TargetMode="External"/><Relationship Id="rId409" Type="http://schemas.openxmlformats.org/officeDocument/2006/relationships/hyperlink" Target="http://ehymnbook.org/CMMS/hymnSong.php?id=pd25599" TargetMode="External"/><Relationship Id="rId404" Type="http://schemas.openxmlformats.org/officeDocument/2006/relationships/hyperlink" Target="http://ehymnbook.org/CMMS/hymnSong.php?id=pd25594" TargetMode="External"/><Relationship Id="rId888" Type="http://schemas.openxmlformats.org/officeDocument/2006/relationships/hyperlink" Target="http://ehymnbook.org/CMMS/hymnSong.php?id=pd08769" TargetMode="External"/><Relationship Id="rId403" Type="http://schemas.openxmlformats.org/officeDocument/2006/relationships/hyperlink" Target="http://ehymnbook.org/CMMS/hymnSong.php?id=pd25426" TargetMode="External"/><Relationship Id="rId887" Type="http://schemas.openxmlformats.org/officeDocument/2006/relationships/hyperlink" Target="http://ehymnbook.org/CMMS/hymnSong.php?id=pd01042" TargetMode="External"/><Relationship Id="rId402" Type="http://schemas.openxmlformats.org/officeDocument/2006/relationships/hyperlink" Target="http://ehymnbook.org/CMMS/hymnSong.php?id=pd25425" TargetMode="External"/><Relationship Id="rId886" Type="http://schemas.openxmlformats.org/officeDocument/2006/relationships/hyperlink" Target="http://ehymnbook.org/CMMS/hymnSong.php?id=pd08638" TargetMode="External"/><Relationship Id="rId401" Type="http://schemas.openxmlformats.org/officeDocument/2006/relationships/hyperlink" Target="http://ehymnbook.org/CMMS/hymnSong.php?id=pd25424" TargetMode="External"/><Relationship Id="rId885" Type="http://schemas.openxmlformats.org/officeDocument/2006/relationships/hyperlink" Target="http://ehymnbook.org/CMMS/hymnSong.php?id=pd03285" TargetMode="External"/><Relationship Id="rId408" Type="http://schemas.openxmlformats.org/officeDocument/2006/relationships/hyperlink" Target="http://ehymnbook.org/CMMS/hymnSong.php?id=pd25598" TargetMode="External"/><Relationship Id="rId407" Type="http://schemas.openxmlformats.org/officeDocument/2006/relationships/hyperlink" Target="http://ehymnbook.org/CMMS/hymnSong.php?id=pd25597" TargetMode="External"/><Relationship Id="rId406" Type="http://schemas.openxmlformats.org/officeDocument/2006/relationships/hyperlink" Target="http://ehymnbook.org/CMMS/hymnSong.php?id=pd25596" TargetMode="External"/><Relationship Id="rId405" Type="http://schemas.openxmlformats.org/officeDocument/2006/relationships/hyperlink" Target="http://ehymnbook.org/CMMS/hymnSong.php?id=pd25595" TargetMode="External"/><Relationship Id="rId889" Type="http://schemas.openxmlformats.org/officeDocument/2006/relationships/hyperlink" Target="http://ehymnbook.org/CMMS/hymnSong.php?id=pd02072" TargetMode="External"/><Relationship Id="rId880" Type="http://schemas.openxmlformats.org/officeDocument/2006/relationships/hyperlink" Target="http://ehymnbook.org/CMMS/hymnSong.php?id=pd07214" TargetMode="External"/><Relationship Id="rId1230" Type="http://schemas.openxmlformats.org/officeDocument/2006/relationships/hyperlink" Target="http://ehymnbook.org/CMMS/hymnSong.php?id=pd06151" TargetMode="External"/><Relationship Id="rId400" Type="http://schemas.openxmlformats.org/officeDocument/2006/relationships/hyperlink" Target="http://ehymnbook.org/CMMS/hymnSong.php?id=pd25423" TargetMode="External"/><Relationship Id="rId884" Type="http://schemas.openxmlformats.org/officeDocument/2006/relationships/hyperlink" Target="http://ehymnbook.org/CMMS/hymnSong.php?id=pd08529" TargetMode="External"/><Relationship Id="rId1231" Type="http://schemas.openxmlformats.org/officeDocument/2006/relationships/hyperlink" Target="http://ehymnbook.org/CMMS/hymnSong.php?id=pd03818" TargetMode="External"/><Relationship Id="rId883" Type="http://schemas.openxmlformats.org/officeDocument/2006/relationships/hyperlink" Target="http://ehymnbook.org/CMMS/hymnSong.php?id=pd00506" TargetMode="External"/><Relationship Id="rId1232" Type="http://schemas.openxmlformats.org/officeDocument/2006/relationships/hyperlink" Target="http://ehymnbook.org/CMMS/hymnSong.php?id=pd00248" TargetMode="External"/><Relationship Id="rId882" Type="http://schemas.openxmlformats.org/officeDocument/2006/relationships/hyperlink" Target="http://ehymnbook.org/CMMS/hymnSong.php?id=pd08052" TargetMode="External"/><Relationship Id="rId1233" Type="http://schemas.openxmlformats.org/officeDocument/2006/relationships/hyperlink" Target="http://ehymnbook.org/CMMS/hymnSong.php?id=pd03944" TargetMode="External"/><Relationship Id="rId881" Type="http://schemas.openxmlformats.org/officeDocument/2006/relationships/hyperlink" Target="http://ehymnbook.org/CMMS/hymnSong.php?id=pd06447" TargetMode="External"/><Relationship Id="rId1234" Type="http://schemas.openxmlformats.org/officeDocument/2006/relationships/hyperlink" Target="http://ehymnbook.org/CMMS/hymnSong.php?id=pd04476" TargetMode="External"/><Relationship Id="rId1224" Type="http://schemas.openxmlformats.org/officeDocument/2006/relationships/hyperlink" Target="http://ehymnbook.org/CMMS/hymnSong.php?id=pd09768" TargetMode="External"/><Relationship Id="rId1225" Type="http://schemas.openxmlformats.org/officeDocument/2006/relationships/hyperlink" Target="http://ehymnbook.org/CMMS/hymnSong.php?id=pd07942" TargetMode="External"/><Relationship Id="rId1226" Type="http://schemas.openxmlformats.org/officeDocument/2006/relationships/hyperlink" Target="http://ehymnbook.org/CMMS/hymnSong.php?id=pd06108" TargetMode="External"/><Relationship Id="rId1227" Type="http://schemas.openxmlformats.org/officeDocument/2006/relationships/hyperlink" Target="http://ehymnbook.org/CMMS/hymnSong.php?id=pd03379" TargetMode="External"/><Relationship Id="rId1228" Type="http://schemas.openxmlformats.org/officeDocument/2006/relationships/hyperlink" Target="http://ehymnbook.org/CMMS/hymnSong.php?id=pd03379" TargetMode="External"/><Relationship Id="rId1229" Type="http://schemas.openxmlformats.org/officeDocument/2006/relationships/hyperlink" Target="http://ehymnbook.org/CMMS/hymnSong.php?id=pd01016" TargetMode="External"/><Relationship Id="rId877" Type="http://schemas.openxmlformats.org/officeDocument/2006/relationships/hyperlink" Target="http://ehymnbook.org/CMMS/hymnSong.php?id=pd08573" TargetMode="External"/><Relationship Id="rId876" Type="http://schemas.openxmlformats.org/officeDocument/2006/relationships/hyperlink" Target="http://ehymnbook.org/CMMS/hymnSong.php?id=pd07046" TargetMode="External"/><Relationship Id="rId875" Type="http://schemas.openxmlformats.org/officeDocument/2006/relationships/hyperlink" Target="http://ehymnbook.org/CMMS/hymnSong.php?id=pd08075" TargetMode="External"/><Relationship Id="rId874" Type="http://schemas.openxmlformats.org/officeDocument/2006/relationships/hyperlink" Target="http://ehymnbook.org/CMMS/hymnSong.php?id=pd07047" TargetMode="External"/><Relationship Id="rId879" Type="http://schemas.openxmlformats.org/officeDocument/2006/relationships/hyperlink" Target="http://ehymnbook.org/CMMS/hymnSong.php?id=pd08241" TargetMode="External"/><Relationship Id="rId878" Type="http://schemas.openxmlformats.org/officeDocument/2006/relationships/hyperlink" Target="http://ehymnbook.org/CMMS/hymnSong.php?id=pd04366" TargetMode="External"/><Relationship Id="rId873" Type="http://schemas.openxmlformats.org/officeDocument/2006/relationships/hyperlink" Target="http://ehymnbook.org/CMMS/hymnSong.php?id=pd07213" TargetMode="External"/><Relationship Id="rId1220" Type="http://schemas.openxmlformats.org/officeDocument/2006/relationships/hyperlink" Target="http://ehymnbook.org/CMMS/hymnSong.php?id=pd08410" TargetMode="External"/><Relationship Id="rId872" Type="http://schemas.openxmlformats.org/officeDocument/2006/relationships/hyperlink" Target="http://ehymnbook.org/CMMS/hymnSong.php?id=pd06204" TargetMode="External"/><Relationship Id="rId1221" Type="http://schemas.openxmlformats.org/officeDocument/2006/relationships/hyperlink" Target="http://ehymnbook.org/CMMS/hymnSong.php?id=pd06607" TargetMode="External"/><Relationship Id="rId871" Type="http://schemas.openxmlformats.org/officeDocument/2006/relationships/hyperlink" Target="http://ehymnbook.org/CMMS/hymnSong.php?id=pd08527" TargetMode="External"/><Relationship Id="rId1222" Type="http://schemas.openxmlformats.org/officeDocument/2006/relationships/hyperlink" Target="http://ehymnbook.org/CMMS/hymnSong.php?id=pd01054" TargetMode="External"/><Relationship Id="rId870" Type="http://schemas.openxmlformats.org/officeDocument/2006/relationships/hyperlink" Target="http://ehymnbook.org/CMMS/hymnSong.php?id=pd08412" TargetMode="External"/><Relationship Id="rId1223" Type="http://schemas.openxmlformats.org/officeDocument/2006/relationships/hyperlink" Target="http://ehymnbook.org/CMMS/hymnSong.php?id=pd05802" TargetMode="External"/><Relationship Id="rId1653" Type="http://schemas.openxmlformats.org/officeDocument/2006/relationships/hyperlink" Target="http://ehymnbook.org/CMMS/hymnSong.php?id=pd08688" TargetMode="External"/><Relationship Id="rId1654" Type="http://schemas.openxmlformats.org/officeDocument/2006/relationships/hyperlink" Target="http://ehymnbook.org/CMMS/hymnSong.php?id=pd03431" TargetMode="External"/><Relationship Id="rId1655" Type="http://schemas.openxmlformats.org/officeDocument/2006/relationships/hyperlink" Target="http://ehymnbook.org/CMMS/hymnSong.php?id=pd04034" TargetMode="External"/><Relationship Id="rId1656" Type="http://schemas.openxmlformats.org/officeDocument/2006/relationships/hyperlink" Target="http://ehymnbook.org/CMMS/hymnSong.php?id=pd07516" TargetMode="External"/><Relationship Id="rId1657" Type="http://schemas.openxmlformats.org/officeDocument/2006/relationships/hyperlink" Target="http://ehymnbook.org/CMMS/hymnSong.php?id=pd08281" TargetMode="External"/><Relationship Id="rId1658" Type="http://schemas.openxmlformats.org/officeDocument/2006/relationships/hyperlink" Target="http://ehymnbook.org/CMMS/hymnSong.php?id=pd03642" TargetMode="External"/><Relationship Id="rId1659" Type="http://schemas.openxmlformats.org/officeDocument/2006/relationships/hyperlink" Target="http://ehymnbook.org/CMMS/hymnSong.php?id=pd06869" TargetMode="External"/><Relationship Id="rId829" Type="http://schemas.openxmlformats.org/officeDocument/2006/relationships/hyperlink" Target="http://ehymnbook.org/CMMS/hymnSong.php?id=pd05373" TargetMode="External"/><Relationship Id="rId828" Type="http://schemas.openxmlformats.org/officeDocument/2006/relationships/hyperlink" Target="http://ehymnbook.org/CMMS/hymnSong.php?id=pd05373" TargetMode="External"/><Relationship Id="rId827" Type="http://schemas.openxmlformats.org/officeDocument/2006/relationships/hyperlink" Target="http://ehymnbook.org/CMMS/hymnSong.php?id=pd09745" TargetMode="External"/><Relationship Id="rId822" Type="http://schemas.openxmlformats.org/officeDocument/2006/relationships/hyperlink" Target="http://ehymnbook.org/CMMS/hymnSong.php?id=pd08954" TargetMode="External"/><Relationship Id="rId821" Type="http://schemas.openxmlformats.org/officeDocument/2006/relationships/hyperlink" Target="http://ehymnbook.org/CMMS/hymnSong.php?id=pd08185" TargetMode="External"/><Relationship Id="rId820" Type="http://schemas.openxmlformats.org/officeDocument/2006/relationships/hyperlink" Target="http://ehymnbook.org/CMMS/hymnSong.php?id=pd08240" TargetMode="External"/><Relationship Id="rId826" Type="http://schemas.openxmlformats.org/officeDocument/2006/relationships/hyperlink" Target="http://ehymnbook.org/CMMS/hymnSong.php?id=pd08942" TargetMode="External"/><Relationship Id="rId825" Type="http://schemas.openxmlformats.org/officeDocument/2006/relationships/hyperlink" Target="http://ehymnbook.org/CMMS/hymnSong.php?id=pd09054" TargetMode="External"/><Relationship Id="rId824" Type="http://schemas.openxmlformats.org/officeDocument/2006/relationships/hyperlink" Target="http://ehymnbook.org/CMMS/hymnSong.php?id=pd08943" TargetMode="External"/><Relationship Id="rId823" Type="http://schemas.openxmlformats.org/officeDocument/2006/relationships/hyperlink" Target="http://ehymnbook.org/CMMS/hymnSong.php?id=pd08069" TargetMode="External"/><Relationship Id="rId1650" Type="http://schemas.openxmlformats.org/officeDocument/2006/relationships/hyperlink" Target="http://ehymnbook.org/CMMS/hymnSong.php?id=pd00850" TargetMode="External"/><Relationship Id="rId1651" Type="http://schemas.openxmlformats.org/officeDocument/2006/relationships/hyperlink" Target="http://ehymnbook.org/CMMS/hymnSong.php?id=pd08721" TargetMode="External"/><Relationship Id="rId1652" Type="http://schemas.openxmlformats.org/officeDocument/2006/relationships/hyperlink" Target="http://ehymnbook.org/CMMS/hymnSong.php?id=pd03912" TargetMode="External"/><Relationship Id="rId1642" Type="http://schemas.openxmlformats.org/officeDocument/2006/relationships/hyperlink" Target="http://ehymnbook.org/CMMS/hymnSong.php?id=pd10084" TargetMode="External"/><Relationship Id="rId1643" Type="http://schemas.openxmlformats.org/officeDocument/2006/relationships/hyperlink" Target="http://ehymnbook.org/CMMS/hymnSong.php?id=pd10087" TargetMode="External"/><Relationship Id="rId1644" Type="http://schemas.openxmlformats.org/officeDocument/2006/relationships/hyperlink" Target="http://ehymnbook.org/CMMS/hymnSong.php?id=pd10097" TargetMode="External"/><Relationship Id="rId1645" Type="http://schemas.openxmlformats.org/officeDocument/2006/relationships/hyperlink" Target="http://ehymnbook.org/CMMS/hymnSong.php?id=pd10098" TargetMode="External"/><Relationship Id="rId1646" Type="http://schemas.openxmlformats.org/officeDocument/2006/relationships/hyperlink" Target="http://ehymnbook.org/CMMS/hymnSong.php?id=pd09654" TargetMode="External"/><Relationship Id="rId1647" Type="http://schemas.openxmlformats.org/officeDocument/2006/relationships/hyperlink" Target="http://ehymnbook.org/CMMS/hymnSong.php?id=pd10095" TargetMode="External"/><Relationship Id="rId1648" Type="http://schemas.openxmlformats.org/officeDocument/2006/relationships/hyperlink" Target="http://ehymnbook.org/CMMS/hymnSong.php?id=pd03647" TargetMode="External"/><Relationship Id="rId1649" Type="http://schemas.openxmlformats.org/officeDocument/2006/relationships/hyperlink" Target="http://ehymnbook.org/CMMS/hymnSong.php?id=pd09020" TargetMode="External"/><Relationship Id="rId819" Type="http://schemas.openxmlformats.org/officeDocument/2006/relationships/hyperlink" Target="http://ehymnbook.org/CMMS/hymnSong.php?id=pd08194" TargetMode="External"/><Relationship Id="rId818" Type="http://schemas.openxmlformats.org/officeDocument/2006/relationships/hyperlink" Target="http://ehymnbook.org/CMMS/hymnSong.php?id=pd06516" TargetMode="External"/><Relationship Id="rId817" Type="http://schemas.openxmlformats.org/officeDocument/2006/relationships/hyperlink" Target="http://ehymnbook.org/CMMS/hymnSong.php?id=pd10102" TargetMode="External"/><Relationship Id="rId816" Type="http://schemas.openxmlformats.org/officeDocument/2006/relationships/hyperlink" Target="http://ehymnbook.org/CMMS/hymnSong.php?id=pd09770" TargetMode="External"/><Relationship Id="rId811" Type="http://schemas.openxmlformats.org/officeDocument/2006/relationships/hyperlink" Target="http://ehymnbook.org/CMMS/hymnSong.php?id=pd06601" TargetMode="External"/><Relationship Id="rId810" Type="http://schemas.openxmlformats.org/officeDocument/2006/relationships/hyperlink" Target="http://ehymnbook.org/CMMS/hymnSong.php?id=pd07010" TargetMode="External"/><Relationship Id="rId815" Type="http://schemas.openxmlformats.org/officeDocument/2006/relationships/hyperlink" Target="http://ehymnbook.org/CMMS/hymnSong.php?id=pd04083" TargetMode="External"/><Relationship Id="rId814" Type="http://schemas.openxmlformats.org/officeDocument/2006/relationships/hyperlink" Target="http://ehymnbook.org/CMMS/hymnSong.php?id=pd05221" TargetMode="External"/><Relationship Id="rId813" Type="http://schemas.openxmlformats.org/officeDocument/2006/relationships/hyperlink" Target="http://ehymnbook.org/CMMS/hymnSong.php?id=pd06158" TargetMode="External"/><Relationship Id="rId812" Type="http://schemas.openxmlformats.org/officeDocument/2006/relationships/hyperlink" Target="http://ehymnbook.org/CMMS/hymnSong.php?id=pd08368" TargetMode="External"/><Relationship Id="rId1640" Type="http://schemas.openxmlformats.org/officeDocument/2006/relationships/hyperlink" Target="http://ehymnbook.org/CMMS/hymnSong.php?id=pd09820" TargetMode="External"/><Relationship Id="rId1641" Type="http://schemas.openxmlformats.org/officeDocument/2006/relationships/hyperlink" Target="http://ehymnbook.org/CMMS/hymnSong.php?id=pd09825" TargetMode="External"/><Relationship Id="rId1675" Type="http://schemas.openxmlformats.org/officeDocument/2006/relationships/hyperlink" Target="http://ehymnbook.org/CMMS/hymnSong.php?id=pd03724" TargetMode="External"/><Relationship Id="rId1676" Type="http://schemas.openxmlformats.org/officeDocument/2006/relationships/hyperlink" Target="http://ehymnbook.org/CMMS/hymnSong.php?id=pd03724" TargetMode="External"/><Relationship Id="rId1677" Type="http://schemas.openxmlformats.org/officeDocument/2006/relationships/hyperlink" Target="http://ehymnbook.org/CMMS/hymnSong.php?id=pd00077" TargetMode="External"/><Relationship Id="rId1678" Type="http://schemas.openxmlformats.org/officeDocument/2006/relationships/hyperlink" Target="http://ehymnbook.org/CMMS/hymnSong.php?id=pd01023" TargetMode="External"/><Relationship Id="rId1679" Type="http://schemas.openxmlformats.org/officeDocument/2006/relationships/hyperlink" Target="http://ehymnbook.org/CMMS/hymnSong.php?id=pd03916" TargetMode="External"/><Relationship Id="rId849" Type="http://schemas.openxmlformats.org/officeDocument/2006/relationships/hyperlink" Target="http://ehymnbook.org/CMMS/hymnSong.php?id=pd06295" TargetMode="External"/><Relationship Id="rId844" Type="http://schemas.openxmlformats.org/officeDocument/2006/relationships/hyperlink" Target="http://ehymnbook.org/CMMS/hymnSong.php?id=pd05335" TargetMode="External"/><Relationship Id="rId843" Type="http://schemas.openxmlformats.org/officeDocument/2006/relationships/hyperlink" Target="http://ehymnbook.org/CMMS/hymnSong.php?id=pd05239" TargetMode="External"/><Relationship Id="rId842" Type="http://schemas.openxmlformats.org/officeDocument/2006/relationships/hyperlink" Target="http://ehymnbook.org/CMMS/hymnSong.php?id=pd01772" TargetMode="External"/><Relationship Id="rId841" Type="http://schemas.openxmlformats.org/officeDocument/2006/relationships/hyperlink" Target="http://ehymnbook.org/CMMS/hymnSong.php?id=pd03526" TargetMode="External"/><Relationship Id="rId848" Type="http://schemas.openxmlformats.org/officeDocument/2006/relationships/hyperlink" Target="http://ehymnbook.org/CMMS/hymnSong.php?id=pd09473" TargetMode="External"/><Relationship Id="rId847" Type="http://schemas.openxmlformats.org/officeDocument/2006/relationships/hyperlink" Target="http://ehymnbook.org/CMMS/hymnSong.php?id=pd05834" TargetMode="External"/><Relationship Id="rId846" Type="http://schemas.openxmlformats.org/officeDocument/2006/relationships/hyperlink" Target="http://ehymnbook.org/CMMS/hymnSong.php?id=pd05513" TargetMode="External"/><Relationship Id="rId845" Type="http://schemas.openxmlformats.org/officeDocument/2006/relationships/hyperlink" Target="http://ehymnbook.org/CMMS/hymnSong.php?id=pd05426" TargetMode="External"/><Relationship Id="rId1670" Type="http://schemas.openxmlformats.org/officeDocument/2006/relationships/hyperlink" Target="http://ehymnbook.org/CMMS/hymnSong.php?id=pd03915" TargetMode="External"/><Relationship Id="rId840" Type="http://schemas.openxmlformats.org/officeDocument/2006/relationships/hyperlink" Target="http://ehymnbook.org/CMMS/hymnSong.php?id=pd06582" TargetMode="External"/><Relationship Id="rId1671" Type="http://schemas.openxmlformats.org/officeDocument/2006/relationships/hyperlink" Target="http://ehymnbook.org/CMMS/hymnSong.php?id=pd03721" TargetMode="External"/><Relationship Id="rId1672" Type="http://schemas.openxmlformats.org/officeDocument/2006/relationships/hyperlink" Target="http://ehymnbook.org/CMMS/hymnSong.php?id=pd04436" TargetMode="External"/><Relationship Id="rId1673" Type="http://schemas.openxmlformats.org/officeDocument/2006/relationships/hyperlink" Target="http://ehymnbook.org/CMMS/hymnSong.php?id=pd03484" TargetMode="External"/><Relationship Id="rId1674" Type="http://schemas.openxmlformats.org/officeDocument/2006/relationships/hyperlink" Target="http://ehymnbook.org/CMMS/hymnSong.php?id=pd00075" TargetMode="External"/><Relationship Id="rId1664" Type="http://schemas.openxmlformats.org/officeDocument/2006/relationships/hyperlink" Target="http://ehymnbook.org/CMMS/hymnSong.php?id=pd04041" TargetMode="External"/><Relationship Id="rId1665" Type="http://schemas.openxmlformats.org/officeDocument/2006/relationships/hyperlink" Target="http://ehymnbook.org/CMMS/hymnSong.php?id=pd09176" TargetMode="External"/><Relationship Id="rId1666" Type="http://schemas.openxmlformats.org/officeDocument/2006/relationships/hyperlink" Target="http://ehymnbook.org/CMMS/hymnSong.php?id=pd03659" TargetMode="External"/><Relationship Id="rId1667" Type="http://schemas.openxmlformats.org/officeDocument/2006/relationships/hyperlink" Target="http://ehymnbook.org/CMMS/hymnSong.php?id=pd00063" TargetMode="External"/><Relationship Id="rId1668" Type="http://schemas.openxmlformats.org/officeDocument/2006/relationships/hyperlink" Target="http://ehymnbook.org/CMMS/hymnSong.php?id=pd03469" TargetMode="External"/><Relationship Id="rId1669" Type="http://schemas.openxmlformats.org/officeDocument/2006/relationships/hyperlink" Target="http://ehymnbook.org/CMMS/hymnSong.php?id=pd04475" TargetMode="External"/><Relationship Id="rId839" Type="http://schemas.openxmlformats.org/officeDocument/2006/relationships/hyperlink" Target="http://ehymnbook.org/CMMS/hymnSong.php?id=pd07706" TargetMode="External"/><Relationship Id="rId838" Type="http://schemas.openxmlformats.org/officeDocument/2006/relationships/hyperlink" Target="http://ehymnbook.org/CMMS/hymnSong.php?id=pd07098" TargetMode="External"/><Relationship Id="rId833" Type="http://schemas.openxmlformats.org/officeDocument/2006/relationships/hyperlink" Target="http://ehymnbook.org/CMMS/hymnSong.php?id=pd03267" TargetMode="External"/><Relationship Id="rId832" Type="http://schemas.openxmlformats.org/officeDocument/2006/relationships/hyperlink" Target="http://ehymnbook.org/CMMS/hymnSong.php?id=pd09028" TargetMode="External"/><Relationship Id="rId831" Type="http://schemas.openxmlformats.org/officeDocument/2006/relationships/hyperlink" Target="http://ehymnbook.org/CMMS/hymnSong.php?id=pd05357" TargetMode="External"/><Relationship Id="rId830" Type="http://schemas.openxmlformats.org/officeDocument/2006/relationships/hyperlink" Target="http://ehymnbook.org/CMMS/hymnSong.php?id=pd07299" TargetMode="External"/><Relationship Id="rId837" Type="http://schemas.openxmlformats.org/officeDocument/2006/relationships/hyperlink" Target="http://ehymnbook.org/CMMS/hymnSong.php?id=pd03982" TargetMode="External"/><Relationship Id="rId836" Type="http://schemas.openxmlformats.org/officeDocument/2006/relationships/hyperlink" Target="http://ehymnbook.org/CMMS/hymnSong.php?id=pd04174" TargetMode="External"/><Relationship Id="rId835" Type="http://schemas.openxmlformats.org/officeDocument/2006/relationships/hyperlink" Target="http://ehymnbook.org/CMMS/hymnSong.php?id=pd04174" TargetMode="External"/><Relationship Id="rId834" Type="http://schemas.openxmlformats.org/officeDocument/2006/relationships/hyperlink" Target="http://ehymnbook.org/CMMS/hymnSong.php?id=pd03267" TargetMode="External"/><Relationship Id="rId1660" Type="http://schemas.openxmlformats.org/officeDocument/2006/relationships/hyperlink" Target="http://ehymnbook.org/CMMS/hymnSong.php?id=pd10047" TargetMode="External"/><Relationship Id="rId1661" Type="http://schemas.openxmlformats.org/officeDocument/2006/relationships/hyperlink" Target="http://ehymnbook.org/CMMS/hymnSong.php?id=pd03321" TargetMode="External"/><Relationship Id="rId1662" Type="http://schemas.openxmlformats.org/officeDocument/2006/relationships/hyperlink" Target="http://ehymnbook.org/CMMS/hymnSong.php?id=pd01943" TargetMode="External"/><Relationship Id="rId1663" Type="http://schemas.openxmlformats.org/officeDocument/2006/relationships/hyperlink" Target="http://ehymnbook.org/CMMS/hymnSong.php?id=pd00617" TargetMode="External"/><Relationship Id="rId469" Type="http://schemas.openxmlformats.org/officeDocument/2006/relationships/hyperlink" Target="http://ehymnbook.org/CMMS/hymnSong.php?id=pd00824" TargetMode="External"/><Relationship Id="rId468" Type="http://schemas.openxmlformats.org/officeDocument/2006/relationships/hyperlink" Target="http://ehymnbook.org/CMMS/hymnSong.php?id=pd25433" TargetMode="External"/><Relationship Id="rId467" Type="http://schemas.openxmlformats.org/officeDocument/2006/relationships/hyperlink" Target="http://ehymnbook.org/CMMS/hymnSong.php?id=pd00415" TargetMode="External"/><Relationship Id="rId1290" Type="http://schemas.openxmlformats.org/officeDocument/2006/relationships/hyperlink" Target="http://ehymnbook.org/CMMS/hymnSong.php?id=pd08677" TargetMode="External"/><Relationship Id="rId1291" Type="http://schemas.openxmlformats.org/officeDocument/2006/relationships/hyperlink" Target="http://ehymnbook.org/CMMS/hymnSong.php?id=pd07219" TargetMode="External"/><Relationship Id="rId1292" Type="http://schemas.openxmlformats.org/officeDocument/2006/relationships/hyperlink" Target="http://ehymnbook.org/CMMS/hymnSong.php?id=pd08751" TargetMode="External"/><Relationship Id="rId462" Type="http://schemas.openxmlformats.org/officeDocument/2006/relationships/hyperlink" Target="http://ehymnbook.org/CMMS/hymnSong.php?id=pd14238" TargetMode="External"/><Relationship Id="rId1293" Type="http://schemas.openxmlformats.org/officeDocument/2006/relationships/hyperlink" Target="http://ehymnbook.org/CMMS/hymnSong.php?id=pd04447" TargetMode="External"/><Relationship Id="rId461" Type="http://schemas.openxmlformats.org/officeDocument/2006/relationships/hyperlink" Target="http://ehymnbook.org/CMMS/hymnSong.php?id=pd25431" TargetMode="External"/><Relationship Id="rId1294" Type="http://schemas.openxmlformats.org/officeDocument/2006/relationships/hyperlink" Target="http://ehymnbook.org/CMMS/hymnSong.php?id=pd01114" TargetMode="External"/><Relationship Id="rId460" Type="http://schemas.openxmlformats.org/officeDocument/2006/relationships/hyperlink" Target="http://ehymnbook.org/CMMS/hymnSong.php?id=pd25430" TargetMode="External"/><Relationship Id="rId1295" Type="http://schemas.openxmlformats.org/officeDocument/2006/relationships/hyperlink" Target="http://ehymnbook.org/CMMS/hymnSong.php?id=pd01103" TargetMode="External"/><Relationship Id="rId1296" Type="http://schemas.openxmlformats.org/officeDocument/2006/relationships/hyperlink" Target="http://ehymnbook.org/CMMS/hymnSong.php?id=pd01112" TargetMode="External"/><Relationship Id="rId466" Type="http://schemas.openxmlformats.org/officeDocument/2006/relationships/hyperlink" Target="http://ehymnbook.org/CMMS/hymnSong.php?id=pd00820" TargetMode="External"/><Relationship Id="rId1297" Type="http://schemas.openxmlformats.org/officeDocument/2006/relationships/hyperlink" Target="http://ehymnbook.org/CMMS/hymnSong.php?id=pd01188" TargetMode="External"/><Relationship Id="rId465" Type="http://schemas.openxmlformats.org/officeDocument/2006/relationships/hyperlink" Target="http://ehymnbook.org/CMMS/hymnSong.php?id=pd25432" TargetMode="External"/><Relationship Id="rId1298" Type="http://schemas.openxmlformats.org/officeDocument/2006/relationships/hyperlink" Target="http://ehymnbook.org/CMMS/hymnSong.php?id=pd01617" TargetMode="External"/><Relationship Id="rId464" Type="http://schemas.openxmlformats.org/officeDocument/2006/relationships/hyperlink" Target="http://ehymnbook.org/CMMS/hymnSong.php?id=pd09081" TargetMode="External"/><Relationship Id="rId1299" Type="http://schemas.openxmlformats.org/officeDocument/2006/relationships/hyperlink" Target="http://ehymnbook.org/CMMS/hymnSong.php?id=pd00019" TargetMode="External"/><Relationship Id="rId463" Type="http://schemas.openxmlformats.org/officeDocument/2006/relationships/hyperlink" Target="http://ehymnbook.org/CMMS/hymnSong.php?id=pd13801" TargetMode="External"/><Relationship Id="rId459" Type="http://schemas.openxmlformats.org/officeDocument/2006/relationships/hyperlink" Target="http://ehymnbook.org/CMMS/hymnSong.php?id=pd25429" TargetMode="External"/><Relationship Id="rId458" Type="http://schemas.openxmlformats.org/officeDocument/2006/relationships/hyperlink" Target="http://ehymnbook.org/CMMS/hymnSong.php?id=pd00817" TargetMode="External"/><Relationship Id="rId457" Type="http://schemas.openxmlformats.org/officeDocument/2006/relationships/hyperlink" Target="http://ehymnbook.org/CMMS/hymnSong.php?id=pd16816" TargetMode="External"/><Relationship Id="rId456" Type="http://schemas.openxmlformats.org/officeDocument/2006/relationships/hyperlink" Target="http://ehymnbook.org/CMMS/hymnSong.php?id=pd00038" TargetMode="External"/><Relationship Id="rId1280" Type="http://schemas.openxmlformats.org/officeDocument/2006/relationships/hyperlink" Target="http://ehymnbook.org/CMMS/hymnSong.php?id=pd07317" TargetMode="External"/><Relationship Id="rId1281" Type="http://schemas.openxmlformats.org/officeDocument/2006/relationships/hyperlink" Target="http://ehymnbook.org/CMMS/hymnSong.php?id=pd07319" TargetMode="External"/><Relationship Id="rId451" Type="http://schemas.openxmlformats.org/officeDocument/2006/relationships/hyperlink" Target="http://ehymnbook.org/CMMS/hymnSong.php?id=pd25643" TargetMode="External"/><Relationship Id="rId1282" Type="http://schemas.openxmlformats.org/officeDocument/2006/relationships/hyperlink" Target="http://ehymnbook.org/CMMS/hymnSong.php?id=pd04042" TargetMode="External"/><Relationship Id="rId450" Type="http://schemas.openxmlformats.org/officeDocument/2006/relationships/hyperlink" Target="http://ehymnbook.org/CMMS/hymnSong.php?id=pd25642" TargetMode="External"/><Relationship Id="rId1283" Type="http://schemas.openxmlformats.org/officeDocument/2006/relationships/hyperlink" Target="http://ehymnbook.org/CMMS/hymnSong.php?id=pd04088" TargetMode="External"/><Relationship Id="rId1284" Type="http://schemas.openxmlformats.org/officeDocument/2006/relationships/hyperlink" Target="http://ehymnbook.org/CMMS/hymnSong.php?id=pd03456" TargetMode="External"/><Relationship Id="rId1285" Type="http://schemas.openxmlformats.org/officeDocument/2006/relationships/hyperlink" Target="http://ehymnbook.org/CMMS/hymnSong.php?id=pd01236" TargetMode="External"/><Relationship Id="rId455" Type="http://schemas.openxmlformats.org/officeDocument/2006/relationships/hyperlink" Target="http://ehymnbook.org/CMMS/hymnSong.php?id=pd25428" TargetMode="External"/><Relationship Id="rId1286" Type="http://schemas.openxmlformats.org/officeDocument/2006/relationships/hyperlink" Target="http://ehymnbook.org/CMMS/hymnSong.php?id=pd09762" TargetMode="External"/><Relationship Id="rId454" Type="http://schemas.openxmlformats.org/officeDocument/2006/relationships/hyperlink" Target="http://ehymnbook.org/CMMS/hymnSong.php?id=pd03845" TargetMode="External"/><Relationship Id="rId1287" Type="http://schemas.openxmlformats.org/officeDocument/2006/relationships/hyperlink" Target="http://ehymnbook.org/CMMS/hymnSong.php?id=pd04094" TargetMode="External"/><Relationship Id="rId453" Type="http://schemas.openxmlformats.org/officeDocument/2006/relationships/hyperlink" Target="http://ehymnbook.org/CMMS/hymnSong.php?id=pd25427" TargetMode="External"/><Relationship Id="rId1288" Type="http://schemas.openxmlformats.org/officeDocument/2006/relationships/hyperlink" Target="http://ehymnbook.org/CMMS/hymnSong.php?id=pd04095" TargetMode="External"/><Relationship Id="rId452" Type="http://schemas.openxmlformats.org/officeDocument/2006/relationships/hyperlink" Target="http://ehymnbook.org/CMMS/hymnSong.php?id=pd25644" TargetMode="External"/><Relationship Id="rId1289" Type="http://schemas.openxmlformats.org/officeDocument/2006/relationships/hyperlink" Target="http://ehymnbook.org/CMMS/hymnSong.php?id=pd08119" TargetMode="External"/><Relationship Id="rId491" Type="http://schemas.openxmlformats.org/officeDocument/2006/relationships/hyperlink" Target="http://ehymnbook.org/CMMS/hymnSong.php?id=pd25445" TargetMode="External"/><Relationship Id="rId490" Type="http://schemas.openxmlformats.org/officeDocument/2006/relationships/hyperlink" Target="http://ehymnbook.org/CMMS/hymnSong.php?id=pd03290" TargetMode="External"/><Relationship Id="rId489" Type="http://schemas.openxmlformats.org/officeDocument/2006/relationships/hyperlink" Target="http://ehymnbook.org/CMMS/hymnSong.php?id=pd25444" TargetMode="External"/><Relationship Id="rId484" Type="http://schemas.openxmlformats.org/officeDocument/2006/relationships/hyperlink" Target="http://ehymnbook.org/CMMS/hymnSong.php?id=pd25440" TargetMode="External"/><Relationship Id="rId483" Type="http://schemas.openxmlformats.org/officeDocument/2006/relationships/hyperlink" Target="http://ehymnbook.org/CMMS/hymnSong.php?id=pd25439" TargetMode="External"/><Relationship Id="rId482" Type="http://schemas.openxmlformats.org/officeDocument/2006/relationships/hyperlink" Target="http://ehymnbook.org/CMMS/hymnSong.php?id=pd25438" TargetMode="External"/><Relationship Id="rId481" Type="http://schemas.openxmlformats.org/officeDocument/2006/relationships/hyperlink" Target="http://ehymnbook.org/CMMS/hymnSong.php?id=pd00184" TargetMode="External"/><Relationship Id="rId488" Type="http://schemas.openxmlformats.org/officeDocument/2006/relationships/hyperlink" Target="http://ehymnbook.org/CMMS/hymnSong.php?id=pd25443" TargetMode="External"/><Relationship Id="rId487" Type="http://schemas.openxmlformats.org/officeDocument/2006/relationships/hyperlink" Target="http://ehymnbook.org/CMMS/hymnSong.php?id=pd03499" TargetMode="External"/><Relationship Id="rId486" Type="http://schemas.openxmlformats.org/officeDocument/2006/relationships/hyperlink" Target="http://ehymnbook.org/CMMS/hymnSong.php?id=pd25442" TargetMode="External"/><Relationship Id="rId485" Type="http://schemas.openxmlformats.org/officeDocument/2006/relationships/hyperlink" Target="http://ehymnbook.org/CMMS/hymnSong.php?id=pd25441" TargetMode="External"/><Relationship Id="rId480" Type="http://schemas.openxmlformats.org/officeDocument/2006/relationships/hyperlink" Target="http://ehymnbook.org/CMMS/hymnSong.php?id=pd03200" TargetMode="External"/><Relationship Id="rId479" Type="http://schemas.openxmlformats.org/officeDocument/2006/relationships/hyperlink" Target="http://ehymnbook.org/CMMS/hymnSong.php?id=pd25437" TargetMode="External"/><Relationship Id="rId478" Type="http://schemas.openxmlformats.org/officeDocument/2006/relationships/hyperlink" Target="http://ehymnbook.org/CMMS/hymnSong.php?id=pd09271" TargetMode="External"/><Relationship Id="rId473" Type="http://schemas.openxmlformats.org/officeDocument/2006/relationships/hyperlink" Target="http://ehymnbook.org/CMMS/hymnSong.php?id=pd25435" TargetMode="External"/><Relationship Id="rId472" Type="http://schemas.openxmlformats.org/officeDocument/2006/relationships/hyperlink" Target="http://ehymnbook.org/CMMS/hymnSong.php?id=pd25434" TargetMode="External"/><Relationship Id="rId471" Type="http://schemas.openxmlformats.org/officeDocument/2006/relationships/hyperlink" Target="http://ehymnbook.org/CMMS/hymnSong.php?id=pd08950" TargetMode="External"/><Relationship Id="rId470" Type="http://schemas.openxmlformats.org/officeDocument/2006/relationships/hyperlink" Target="http://ehymnbook.org/CMMS/hymnSong.php?id=pd03474" TargetMode="External"/><Relationship Id="rId477" Type="http://schemas.openxmlformats.org/officeDocument/2006/relationships/hyperlink" Target="http://ehymnbook.org/CMMS/hymnSong.php?id=pd25436" TargetMode="External"/><Relationship Id="rId476" Type="http://schemas.openxmlformats.org/officeDocument/2006/relationships/hyperlink" Target="http://ehymnbook.org/CMMS/hymnSong.php?id=pd00827" TargetMode="External"/><Relationship Id="rId475" Type="http://schemas.openxmlformats.org/officeDocument/2006/relationships/hyperlink" Target="http://ehymnbook.org/CMMS/hymnSong.php?id=pd08956" TargetMode="External"/><Relationship Id="rId474" Type="http://schemas.openxmlformats.org/officeDocument/2006/relationships/hyperlink" Target="http://ehymnbook.org/CMMS/hymnSong.php?id=pd03647" TargetMode="External"/><Relationship Id="rId1257" Type="http://schemas.openxmlformats.org/officeDocument/2006/relationships/hyperlink" Target="http://ehymnbook.org/CMMS/hymnSong.php?id=pd00409" TargetMode="External"/><Relationship Id="rId1258" Type="http://schemas.openxmlformats.org/officeDocument/2006/relationships/hyperlink" Target="http://ehymnbook.org/CMMS/hymnSong.php?id=pd05711" TargetMode="External"/><Relationship Id="rId1259" Type="http://schemas.openxmlformats.org/officeDocument/2006/relationships/hyperlink" Target="http://ehymnbook.org/CMMS/hymnSong.php?id=pd05768" TargetMode="External"/><Relationship Id="rId426" Type="http://schemas.openxmlformats.org/officeDocument/2006/relationships/hyperlink" Target="http://ehymnbook.org/CMMS/hymnSong.php?id=pd25617" TargetMode="External"/><Relationship Id="rId425" Type="http://schemas.openxmlformats.org/officeDocument/2006/relationships/hyperlink" Target="http://ehymnbook.org/CMMS/hymnSong.php?id=pd25616" TargetMode="External"/><Relationship Id="rId424" Type="http://schemas.openxmlformats.org/officeDocument/2006/relationships/hyperlink" Target="http://ehymnbook.org/CMMS/hymnSong.php?id=pd25615" TargetMode="External"/><Relationship Id="rId423" Type="http://schemas.openxmlformats.org/officeDocument/2006/relationships/hyperlink" Target="http://ehymnbook.org/CMMS/hymnSong.php?id=pd25614" TargetMode="External"/><Relationship Id="rId429" Type="http://schemas.openxmlformats.org/officeDocument/2006/relationships/hyperlink" Target="http://ehymnbook.org/CMMS/hymnSong.php?id=pd25620" TargetMode="External"/><Relationship Id="rId428" Type="http://schemas.openxmlformats.org/officeDocument/2006/relationships/hyperlink" Target="http://ehymnbook.org/CMMS/hymnSong.php?id=pd25619" TargetMode="External"/><Relationship Id="rId427" Type="http://schemas.openxmlformats.org/officeDocument/2006/relationships/hyperlink" Target="http://ehymnbook.org/CMMS/hymnSong.php?id=pd25618" TargetMode="External"/><Relationship Id="rId1250" Type="http://schemas.openxmlformats.org/officeDocument/2006/relationships/hyperlink" Target="http://ehymnbook.org/CMMS/hymnSong.php?id=pd03431" TargetMode="External"/><Relationship Id="rId1251" Type="http://schemas.openxmlformats.org/officeDocument/2006/relationships/hyperlink" Target="http://ehymnbook.org/CMMS/hymnSong.php?id=pd04034" TargetMode="External"/><Relationship Id="rId1252" Type="http://schemas.openxmlformats.org/officeDocument/2006/relationships/hyperlink" Target="http://ehymnbook.org/CMMS/hymnSong.php?id=pd03917" TargetMode="External"/><Relationship Id="rId422" Type="http://schemas.openxmlformats.org/officeDocument/2006/relationships/hyperlink" Target="http://ehymnbook.org/CMMS/hymnSong.php?id=pd25613" TargetMode="External"/><Relationship Id="rId1253" Type="http://schemas.openxmlformats.org/officeDocument/2006/relationships/hyperlink" Target="http://ehymnbook.org/CMMS/hymnSong.php?id=pd00899" TargetMode="External"/><Relationship Id="rId421" Type="http://schemas.openxmlformats.org/officeDocument/2006/relationships/hyperlink" Target="http://ehymnbook.org/CMMS/hymnSong.php?id=pd25612" TargetMode="External"/><Relationship Id="rId1254" Type="http://schemas.openxmlformats.org/officeDocument/2006/relationships/hyperlink" Target="http://ehymnbook.org/CMMS/hymnSong.php?id=pd04025" TargetMode="External"/><Relationship Id="rId420" Type="http://schemas.openxmlformats.org/officeDocument/2006/relationships/hyperlink" Target="http://ehymnbook.org/CMMS/hymnSong.php?id=pd25611" TargetMode="External"/><Relationship Id="rId1255" Type="http://schemas.openxmlformats.org/officeDocument/2006/relationships/hyperlink" Target="http://ehymnbook.org/CMMS/hymnSong.php?id=pd03380" TargetMode="External"/><Relationship Id="rId1256" Type="http://schemas.openxmlformats.org/officeDocument/2006/relationships/hyperlink" Target="http://ehymnbook.org/CMMS/hymnSong.php?id=pd00409" TargetMode="External"/><Relationship Id="rId1246" Type="http://schemas.openxmlformats.org/officeDocument/2006/relationships/hyperlink" Target="http://ehymnbook.org/CMMS/hymnSong.php?id=pd01225" TargetMode="External"/><Relationship Id="rId1247" Type="http://schemas.openxmlformats.org/officeDocument/2006/relationships/hyperlink" Target="http://ehymnbook.org/CMMS/hymnSong.php?id=pd06562" TargetMode="External"/><Relationship Id="rId1248" Type="http://schemas.openxmlformats.org/officeDocument/2006/relationships/hyperlink" Target="http://ehymnbook.org/CMMS/hymnSong.php?id=pd04155" TargetMode="External"/><Relationship Id="rId1249" Type="http://schemas.openxmlformats.org/officeDocument/2006/relationships/hyperlink" Target="http://ehymnbook.org/CMMS/hymnSong.php?id=pd03424" TargetMode="External"/><Relationship Id="rId415" Type="http://schemas.openxmlformats.org/officeDocument/2006/relationships/hyperlink" Target="http://ehymnbook.org/CMMS/hymnSong.php?id=pd25606" TargetMode="External"/><Relationship Id="rId899" Type="http://schemas.openxmlformats.org/officeDocument/2006/relationships/hyperlink" Target="http://ehymnbook.org/CMMS/hymnSong.php?id=pd01402" TargetMode="External"/><Relationship Id="rId414" Type="http://schemas.openxmlformats.org/officeDocument/2006/relationships/hyperlink" Target="http://ehymnbook.org/CMMS/hymnSong.php?id=pd25605" TargetMode="External"/><Relationship Id="rId898" Type="http://schemas.openxmlformats.org/officeDocument/2006/relationships/hyperlink" Target="http://ehymnbook.org/CMMS/hymnSong.php?id=pd05232" TargetMode="External"/><Relationship Id="rId413" Type="http://schemas.openxmlformats.org/officeDocument/2006/relationships/hyperlink" Target="http://ehymnbook.org/CMMS/hymnSong.php?id=pd25603" TargetMode="External"/><Relationship Id="rId897" Type="http://schemas.openxmlformats.org/officeDocument/2006/relationships/hyperlink" Target="http://ehymnbook.org/CMMS/hymnSong.php?id=pd08198" TargetMode="External"/><Relationship Id="rId412" Type="http://schemas.openxmlformats.org/officeDocument/2006/relationships/hyperlink" Target="http://ehymnbook.org/CMMS/hymnSong.php?id=pd25602" TargetMode="External"/><Relationship Id="rId896" Type="http://schemas.openxmlformats.org/officeDocument/2006/relationships/hyperlink" Target="http://ehymnbook.org/CMMS/hymnSong.php?id=pd06583" TargetMode="External"/><Relationship Id="rId419" Type="http://schemas.openxmlformats.org/officeDocument/2006/relationships/hyperlink" Target="http://ehymnbook.org/CMMS/hymnSong.php?id=pd25610" TargetMode="External"/><Relationship Id="rId418" Type="http://schemas.openxmlformats.org/officeDocument/2006/relationships/hyperlink" Target="http://ehymnbook.org/CMMS/hymnSong.php?id=pd25609" TargetMode="External"/><Relationship Id="rId417" Type="http://schemas.openxmlformats.org/officeDocument/2006/relationships/hyperlink" Target="http://ehymnbook.org/CMMS/hymnSong.php?id=pd25608" TargetMode="External"/><Relationship Id="rId416" Type="http://schemas.openxmlformats.org/officeDocument/2006/relationships/hyperlink" Target="http://ehymnbook.org/CMMS/hymnSong.php?id=pd25607" TargetMode="External"/><Relationship Id="rId891" Type="http://schemas.openxmlformats.org/officeDocument/2006/relationships/hyperlink" Target="http://ehymnbook.org/CMMS/hymnSong.php?id=pd08936" TargetMode="External"/><Relationship Id="rId890" Type="http://schemas.openxmlformats.org/officeDocument/2006/relationships/hyperlink" Target="http://ehymnbook.org/CMMS/hymnSong.php?id=pd02079" TargetMode="External"/><Relationship Id="rId1240" Type="http://schemas.openxmlformats.org/officeDocument/2006/relationships/hyperlink" Target="http://ehymnbook.org/CMMS/hymnSong.php?id=pd10099" TargetMode="External"/><Relationship Id="rId1241" Type="http://schemas.openxmlformats.org/officeDocument/2006/relationships/hyperlink" Target="http://ehymnbook.org/CMMS/hymnSong.php?id=pd00488" TargetMode="External"/><Relationship Id="rId411" Type="http://schemas.openxmlformats.org/officeDocument/2006/relationships/hyperlink" Target="http://ehymnbook.org/CMMS/hymnSong.php?id=pd25601" TargetMode="External"/><Relationship Id="rId895" Type="http://schemas.openxmlformats.org/officeDocument/2006/relationships/hyperlink" Target="http://ehymnbook.org/CMMS/hymnSong.php?id=pd03732" TargetMode="External"/><Relationship Id="rId1242" Type="http://schemas.openxmlformats.org/officeDocument/2006/relationships/hyperlink" Target="http://ehymnbook.org/CMMS/hymnSong.php?id=pd03308" TargetMode="External"/><Relationship Id="rId410" Type="http://schemas.openxmlformats.org/officeDocument/2006/relationships/hyperlink" Target="http://ehymnbook.org/CMMS/hymnSong.php?id=pd25600" TargetMode="External"/><Relationship Id="rId894" Type="http://schemas.openxmlformats.org/officeDocument/2006/relationships/hyperlink" Target="http://ehymnbook.org/CMMS/hymnSong.php?id=pd06182" TargetMode="External"/><Relationship Id="rId1243" Type="http://schemas.openxmlformats.org/officeDocument/2006/relationships/hyperlink" Target="http://ehymnbook.org/CMMS/hymnSong.php?id=pd08047" TargetMode="External"/><Relationship Id="rId893" Type="http://schemas.openxmlformats.org/officeDocument/2006/relationships/hyperlink" Target="http://ehymnbook.org/CMMS/hymnSong.php?id=pd01044" TargetMode="External"/><Relationship Id="rId1244" Type="http://schemas.openxmlformats.org/officeDocument/2006/relationships/hyperlink" Target="http://ehymnbook.org/CMMS/hymnSong.php?id=pd04102" TargetMode="External"/><Relationship Id="rId892" Type="http://schemas.openxmlformats.org/officeDocument/2006/relationships/hyperlink" Target="http://ehymnbook.org/CMMS/hymnSong.php?id=pd05608" TargetMode="External"/><Relationship Id="rId1245" Type="http://schemas.openxmlformats.org/officeDocument/2006/relationships/hyperlink" Target="http://ehymnbook.org/CMMS/hymnSong.php?id=pd03377" TargetMode="External"/><Relationship Id="rId1279" Type="http://schemas.openxmlformats.org/officeDocument/2006/relationships/hyperlink" Target="http://ehymnbook.org/CMMS/hymnSong.php?id=pd08225" TargetMode="External"/><Relationship Id="rId448" Type="http://schemas.openxmlformats.org/officeDocument/2006/relationships/hyperlink" Target="http://ehymnbook.org/CMMS/hymnSong.php?id=pd25639" TargetMode="External"/><Relationship Id="rId447" Type="http://schemas.openxmlformats.org/officeDocument/2006/relationships/hyperlink" Target="http://ehymnbook.org/CMMS/hymnSong.php?id=pd25640" TargetMode="External"/><Relationship Id="rId446" Type="http://schemas.openxmlformats.org/officeDocument/2006/relationships/hyperlink" Target="http://ehymnbook.org/CMMS/hymnSong.php?id=pd25635" TargetMode="External"/><Relationship Id="rId445" Type="http://schemas.openxmlformats.org/officeDocument/2006/relationships/hyperlink" Target="http://ehymnbook.org/CMMS/hymnSong.php?id=pd25637" TargetMode="External"/><Relationship Id="rId449" Type="http://schemas.openxmlformats.org/officeDocument/2006/relationships/hyperlink" Target="http://ehymnbook.org/CMMS/hymnSong.php?id=pd25641" TargetMode="External"/><Relationship Id="rId1270" Type="http://schemas.openxmlformats.org/officeDocument/2006/relationships/hyperlink" Target="http://ehymnbook.org/CMMS/hymnSong.php?id=pd01264" TargetMode="External"/><Relationship Id="rId440" Type="http://schemas.openxmlformats.org/officeDocument/2006/relationships/hyperlink" Target="http://ehymnbook.org/CMMS/hymnSong.php?id=pd25631" TargetMode="External"/><Relationship Id="rId1271" Type="http://schemas.openxmlformats.org/officeDocument/2006/relationships/hyperlink" Target="http://ehymnbook.org/CMMS/hymnSong.php?id=pd01987" TargetMode="External"/><Relationship Id="rId1272" Type="http://schemas.openxmlformats.org/officeDocument/2006/relationships/hyperlink" Target="http://ehymnbook.org/CMMS/hymnSong.php?id=pd03300" TargetMode="External"/><Relationship Id="rId1273" Type="http://schemas.openxmlformats.org/officeDocument/2006/relationships/hyperlink" Target="http://ehymnbook.org/CMMS/hymnSong.php?id=pd03937" TargetMode="External"/><Relationship Id="rId1274" Type="http://schemas.openxmlformats.org/officeDocument/2006/relationships/hyperlink" Target="http://ehymnbook.org/CMMS/hymnSong.php?id=pd05833" TargetMode="External"/><Relationship Id="rId444" Type="http://schemas.openxmlformats.org/officeDocument/2006/relationships/hyperlink" Target="http://ehymnbook.org/CMMS/hymnSong.php?id=pd25633" TargetMode="External"/><Relationship Id="rId1275" Type="http://schemas.openxmlformats.org/officeDocument/2006/relationships/hyperlink" Target="http://ehymnbook.org/CMMS/hymnSong.php?id=pd03942" TargetMode="External"/><Relationship Id="rId443" Type="http://schemas.openxmlformats.org/officeDocument/2006/relationships/hyperlink" Target="http://ehymnbook.org/CMMS/hymnSong.php?id=pd25634" TargetMode="External"/><Relationship Id="rId1276" Type="http://schemas.openxmlformats.org/officeDocument/2006/relationships/hyperlink" Target="http://ehymnbook.org/CMMS/hymnSong.php?id=pd00957" TargetMode="External"/><Relationship Id="rId442" Type="http://schemas.openxmlformats.org/officeDocument/2006/relationships/hyperlink" Target="http://ehymnbook.org/CMMS/hymnSong.php?id=pd25636" TargetMode="External"/><Relationship Id="rId1277" Type="http://schemas.openxmlformats.org/officeDocument/2006/relationships/hyperlink" Target="http://ehymnbook.org/CMMS/hymnSong.php?id=pd03984" TargetMode="External"/><Relationship Id="rId441" Type="http://schemas.openxmlformats.org/officeDocument/2006/relationships/hyperlink" Target="http://ehymnbook.org/CMMS/hymnSong.php?id=pd25632" TargetMode="External"/><Relationship Id="rId1278" Type="http://schemas.openxmlformats.org/officeDocument/2006/relationships/hyperlink" Target="http://ehymnbook.org/CMMS/hymnSong.php?id=pd00349" TargetMode="External"/><Relationship Id="rId1268" Type="http://schemas.openxmlformats.org/officeDocument/2006/relationships/hyperlink" Target="http://ehymnbook.org/CMMS/hymnSong.php?id=pd00249" TargetMode="External"/><Relationship Id="rId1269" Type="http://schemas.openxmlformats.org/officeDocument/2006/relationships/hyperlink" Target="http://ehymnbook.org/CMMS/hymnSong.php?id=pd01261" TargetMode="External"/><Relationship Id="rId437" Type="http://schemas.openxmlformats.org/officeDocument/2006/relationships/hyperlink" Target="http://ehymnbook.org/CMMS/hymnSong.php?id=pd25628" TargetMode="External"/><Relationship Id="rId436" Type="http://schemas.openxmlformats.org/officeDocument/2006/relationships/hyperlink" Target="http://ehymnbook.org/CMMS/hymnSong.php?id=pd25627" TargetMode="External"/><Relationship Id="rId435" Type="http://schemas.openxmlformats.org/officeDocument/2006/relationships/hyperlink" Target="http://ehymnbook.org/CMMS/hymnSong.php?id=pd25626" TargetMode="External"/><Relationship Id="rId434" Type="http://schemas.openxmlformats.org/officeDocument/2006/relationships/hyperlink" Target="http://ehymnbook.org/CMMS/hymnSong.php?id=pd25625" TargetMode="External"/><Relationship Id="rId439" Type="http://schemas.openxmlformats.org/officeDocument/2006/relationships/hyperlink" Target="http://ehymnbook.org/CMMS/hymnSong.php?id=pd25630" TargetMode="External"/><Relationship Id="rId438" Type="http://schemas.openxmlformats.org/officeDocument/2006/relationships/hyperlink" Target="http://ehymnbook.org/CMMS/hymnSong.php?id=pd25629" TargetMode="External"/><Relationship Id="rId1260" Type="http://schemas.openxmlformats.org/officeDocument/2006/relationships/hyperlink" Target="http://ehymnbook.org/CMMS/hymnSong.php?id=pd04473" TargetMode="External"/><Relationship Id="rId1261" Type="http://schemas.openxmlformats.org/officeDocument/2006/relationships/hyperlink" Target="http://ehymnbook.org/CMMS/hymnSong.php?id=pd05394" TargetMode="External"/><Relationship Id="rId1262" Type="http://schemas.openxmlformats.org/officeDocument/2006/relationships/hyperlink" Target="http://ehymnbook.org/CMMS/hymnSong.php?id=pd01023" TargetMode="External"/><Relationship Id="rId1263" Type="http://schemas.openxmlformats.org/officeDocument/2006/relationships/hyperlink" Target="http://ehymnbook.org/CMMS/hymnSong.php?id=pd03252" TargetMode="External"/><Relationship Id="rId433" Type="http://schemas.openxmlformats.org/officeDocument/2006/relationships/hyperlink" Target="http://ehymnbook.org/CMMS/hymnSong.php?id=pd25624" TargetMode="External"/><Relationship Id="rId1264" Type="http://schemas.openxmlformats.org/officeDocument/2006/relationships/hyperlink" Target="http://ehymnbook.org/CMMS/hymnSong.php?id=pd03252" TargetMode="External"/><Relationship Id="rId432" Type="http://schemas.openxmlformats.org/officeDocument/2006/relationships/hyperlink" Target="http://ehymnbook.org/CMMS/hymnSong.php?id=pd25623" TargetMode="External"/><Relationship Id="rId1265" Type="http://schemas.openxmlformats.org/officeDocument/2006/relationships/hyperlink" Target="http://ehymnbook.org/CMMS/hymnSong.php?id=pd07226" TargetMode="External"/><Relationship Id="rId431" Type="http://schemas.openxmlformats.org/officeDocument/2006/relationships/hyperlink" Target="http://ehymnbook.org/CMMS/hymnSong.php?id=pd25622" TargetMode="External"/><Relationship Id="rId1266" Type="http://schemas.openxmlformats.org/officeDocument/2006/relationships/hyperlink" Target="http://ehymnbook.org/CMMS/hymnSong.php?id=pd08922" TargetMode="External"/><Relationship Id="rId430" Type="http://schemas.openxmlformats.org/officeDocument/2006/relationships/hyperlink" Target="http://ehymnbook.org/CMMS/hymnSong.php?id=pd25621" TargetMode="External"/><Relationship Id="rId1267" Type="http://schemas.openxmlformats.org/officeDocument/2006/relationships/hyperlink" Target="http://ehymnbook.org/CMMS/hymnSong.php?id=pd0899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274E13"/>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51.57"/>
    <col customWidth="1" min="2" max="2" width="8.29"/>
    <col customWidth="1" min="3" max="3" width="13.43"/>
    <col customWidth="1" min="4" max="4" width="17.71"/>
    <col customWidth="1" min="5" max="5" width="7.0"/>
    <col customWidth="1" min="6" max="6" width="16.43"/>
    <col customWidth="1" min="7" max="7" width="15.0"/>
    <col customWidth="1" min="8" max="8" width="9.0"/>
    <col customWidth="1" min="9" max="9" width="6.0"/>
    <col customWidth="1" min="10" max="10" width="5.86"/>
    <col customWidth="1" min="11" max="11" width="7.0"/>
    <col customWidth="1" min="12" max="12" width="8.57"/>
    <col customWidth="1" min="13" max="13" width="7.43"/>
    <col customWidth="1" min="14" max="14" width="6.86"/>
    <col customWidth="1" min="15" max="15" width="32.71"/>
    <col customWidth="1" hidden="1" min="16" max="16" width="31.14"/>
    <col customWidth="1" min="17" max="17" width="17.57"/>
    <col customWidth="1" min="18" max="18" width="17.71"/>
    <col customWidth="1" min="19" max="19" width="39.29"/>
    <col customWidth="1" min="20" max="20" width="37.71"/>
    <col customWidth="1" min="21" max="21" width="15.43"/>
    <col customWidth="1" min="22" max="22" width="10.86"/>
    <col customWidth="1" min="23" max="23" width="13.86"/>
    <col customWidth="1" min="24" max="24" width="26.43"/>
    <col customWidth="1" min="25" max="25" width="24.57"/>
    <col customWidth="1" min="26" max="26" width="26.57"/>
    <col customWidth="1" min="27" max="27" width="18.29"/>
    <col customWidth="1" min="28" max="28" width="68.57"/>
    <col customWidth="1" min="29" max="29" width="15.0"/>
    <col customWidth="1" min="30" max="30" width="15.71"/>
    <col customWidth="1" min="31" max="32" width="17.0"/>
    <col customWidth="1" min="33" max="33" width="12.0"/>
    <col customWidth="1" min="34" max="34" width="15.14"/>
    <col customWidth="1" min="35" max="35" width="20.0"/>
    <col customWidth="1" min="36" max="36" width="20.57"/>
    <col customWidth="1" min="37" max="37" width="19.14"/>
    <col customWidth="1" min="38" max="38" width="19.71"/>
    <col customWidth="1" min="39" max="39" width="18.0"/>
    <col customWidth="1" min="40" max="45" width="10.71"/>
  </cols>
  <sheetData>
    <row r="1" ht="21.75" hidden="1" customHeight="1">
      <c r="A1" s="1" t="s">
        <v>0</v>
      </c>
      <c r="B1" s="2" t="s">
        <v>1</v>
      </c>
      <c r="C1" s="3" t="s">
        <v>2</v>
      </c>
      <c r="D1" s="2" t="s">
        <v>3</v>
      </c>
      <c r="E1" s="2" t="s">
        <v>4</v>
      </c>
      <c r="F1" s="2" t="s">
        <v>5</v>
      </c>
      <c r="G1" s="2" t="s">
        <v>6</v>
      </c>
      <c r="H1" s="4" t="s">
        <v>7</v>
      </c>
      <c r="I1" s="2" t="s">
        <v>8</v>
      </c>
      <c r="J1" s="4" t="s">
        <v>9</v>
      </c>
      <c r="K1" s="4" t="s">
        <v>10</v>
      </c>
      <c r="L1" s="2" t="s">
        <v>11</v>
      </c>
      <c r="M1" s="4" t="s">
        <v>12</v>
      </c>
      <c r="N1" s="4" t="s">
        <v>13</v>
      </c>
      <c r="O1" s="5" t="s">
        <v>14</v>
      </c>
      <c r="P1" s="5" t="s">
        <v>15</v>
      </c>
      <c r="Q1" s="2" t="s">
        <v>16</v>
      </c>
      <c r="R1" s="6" t="s">
        <v>17</v>
      </c>
      <c r="S1" s="7" t="s">
        <v>18</v>
      </c>
      <c r="T1" s="7" t="s">
        <v>19</v>
      </c>
      <c r="U1" s="8" t="s">
        <v>20</v>
      </c>
      <c r="V1" s="9" t="s">
        <v>21</v>
      </c>
      <c r="W1" s="10" t="s">
        <v>22</v>
      </c>
      <c r="X1" s="9" t="s">
        <v>23</v>
      </c>
      <c r="Y1" s="9" t="s">
        <v>24</v>
      </c>
      <c r="Z1" s="11" t="s">
        <v>25</v>
      </c>
      <c r="AA1" s="11" t="s">
        <v>27</v>
      </c>
      <c r="AB1" s="3" t="s">
        <v>28</v>
      </c>
      <c r="AC1" s="3" t="s">
        <v>29</v>
      </c>
      <c r="AD1" s="3" t="s">
        <v>30</v>
      </c>
      <c r="AE1" s="2" t="s">
        <v>31</v>
      </c>
      <c r="AF1" s="2" t="s">
        <v>32</v>
      </c>
      <c r="AG1" s="2" t="s">
        <v>33</v>
      </c>
      <c r="AH1" s="2" t="s">
        <v>34</v>
      </c>
      <c r="AI1" s="2" t="s">
        <v>35</v>
      </c>
      <c r="AJ1" s="2" t="s">
        <v>36</v>
      </c>
      <c r="AK1" s="7" t="s">
        <v>37</v>
      </c>
      <c r="AL1" s="7" t="s">
        <v>38</v>
      </c>
      <c r="AM1" s="2" t="s">
        <v>39</v>
      </c>
      <c r="AN1" s="7" t="s">
        <v>40</v>
      </c>
      <c r="AO1" s="7" t="s">
        <v>41</v>
      </c>
      <c r="AP1" s="7" t="s">
        <v>42</v>
      </c>
      <c r="AQ1" s="7" t="s">
        <v>43</v>
      </c>
      <c r="AR1" s="2" t="s">
        <v>44</v>
      </c>
      <c r="AS1" s="2" t="s">
        <v>45</v>
      </c>
    </row>
    <row r="2" ht="26.25" customHeight="1">
      <c r="A2" s="13" t="s">
        <v>46</v>
      </c>
      <c r="B2" s="14" t="s">
        <v>48</v>
      </c>
      <c r="C2" s="15" t="s">
        <v>49</v>
      </c>
      <c r="D2" s="14" t="s">
        <v>54</v>
      </c>
      <c r="E2" s="14" t="s">
        <v>55</v>
      </c>
      <c r="F2" s="14" t="s">
        <v>60</v>
      </c>
      <c r="G2" s="14" t="s">
        <v>62</v>
      </c>
      <c r="H2" s="14" t="s">
        <v>66</v>
      </c>
      <c r="I2" s="14" t="s">
        <v>68</v>
      </c>
      <c r="J2" s="14" t="s">
        <v>70</v>
      </c>
      <c r="K2" s="14" t="s">
        <v>71</v>
      </c>
      <c r="L2" s="15" t="s">
        <v>72</v>
      </c>
      <c r="M2" s="28" t="s">
        <v>73</v>
      </c>
      <c r="N2" s="28" t="s">
        <v>109</v>
      </c>
      <c r="O2" s="14" t="s">
        <v>110</v>
      </c>
      <c r="P2" s="14" t="s">
        <v>111</v>
      </c>
      <c r="Q2" s="14" t="s">
        <v>112</v>
      </c>
      <c r="R2" s="29" t="s">
        <v>113</v>
      </c>
      <c r="S2" s="14" t="s">
        <v>123</v>
      </c>
      <c r="T2" s="14" t="s">
        <v>124</v>
      </c>
      <c r="U2" s="30" t="s">
        <v>125</v>
      </c>
      <c r="V2" s="29" t="s">
        <v>127</v>
      </c>
      <c r="W2" s="29" t="s">
        <v>128</v>
      </c>
      <c r="X2" s="29" t="s">
        <v>129</v>
      </c>
      <c r="Y2" s="29" t="s">
        <v>130</v>
      </c>
      <c r="Z2" s="14" t="s">
        <v>131</v>
      </c>
      <c r="AA2" s="14" t="s">
        <v>132</v>
      </c>
      <c r="AB2" s="15" t="s">
        <v>133</v>
      </c>
      <c r="AC2" s="15" t="s">
        <v>134</v>
      </c>
      <c r="AD2" s="15" t="s">
        <v>135</v>
      </c>
      <c r="AE2" s="14" t="s">
        <v>136</v>
      </c>
      <c r="AF2" s="14" t="s">
        <v>138</v>
      </c>
      <c r="AG2" s="14" t="s">
        <v>139</v>
      </c>
      <c r="AH2" s="14" t="s">
        <v>140</v>
      </c>
      <c r="AI2" s="14" t="s">
        <v>141</v>
      </c>
      <c r="AJ2" s="14" t="s">
        <v>142</v>
      </c>
      <c r="AK2" s="14" t="s">
        <v>143</v>
      </c>
      <c r="AL2" s="14" t="s">
        <v>144</v>
      </c>
      <c r="AM2" s="14" t="s">
        <v>145</v>
      </c>
      <c r="AN2" s="14" t="s">
        <v>146</v>
      </c>
      <c r="AO2" s="14" t="s">
        <v>147</v>
      </c>
      <c r="AP2" s="14" t="s">
        <v>148</v>
      </c>
      <c r="AQ2" s="14" t="s">
        <v>149</v>
      </c>
      <c r="AR2" s="14" t="s">
        <v>150</v>
      </c>
      <c r="AS2" s="14" t="s">
        <v>151</v>
      </c>
    </row>
    <row r="3" ht="23.25" customHeight="1">
      <c r="A3" s="12" t="s">
        <v>152</v>
      </c>
      <c r="B3" s="16"/>
      <c r="C3" s="12" t="s">
        <v>153</v>
      </c>
      <c r="D3" s="16" t="s">
        <v>154</v>
      </c>
      <c r="E3" s="16"/>
      <c r="F3" s="16"/>
      <c r="G3" s="16"/>
      <c r="H3" s="16" t="s">
        <v>108</v>
      </c>
      <c r="I3" s="16" t="s">
        <v>157</v>
      </c>
      <c r="J3" s="16" t="s">
        <v>160</v>
      </c>
      <c r="K3" s="16" t="s">
        <v>161</v>
      </c>
      <c r="L3" s="35"/>
      <c r="M3" s="37"/>
      <c r="N3" s="37"/>
      <c r="O3" s="16" t="s">
        <v>179</v>
      </c>
      <c r="P3" s="16"/>
      <c r="Q3" s="16"/>
      <c r="R3" s="24" t="s">
        <v>182</v>
      </c>
      <c r="S3" s="4" t="s">
        <v>185</v>
      </c>
      <c r="T3" s="4"/>
      <c r="U3" s="38"/>
      <c r="V3" s="32" t="s">
        <v>193</v>
      </c>
      <c r="W3" s="24" t="s">
        <v>195</v>
      </c>
      <c r="X3" s="16" t="s">
        <v>93</v>
      </c>
      <c r="Y3" s="24"/>
      <c r="Z3" s="16"/>
      <c r="AA3" s="16"/>
      <c r="AB3" s="12" t="s">
        <v>201</v>
      </c>
      <c r="AC3" s="12"/>
      <c r="AD3" s="12"/>
      <c r="AE3" s="16" t="s">
        <v>205</v>
      </c>
      <c r="AF3" s="16"/>
      <c r="AG3" s="16"/>
      <c r="AH3" s="16"/>
      <c r="AI3" s="16" t="s">
        <v>193</v>
      </c>
      <c r="AJ3" s="16" t="s">
        <v>212</v>
      </c>
      <c r="AK3" s="16" t="s">
        <v>214</v>
      </c>
      <c r="AL3" s="16" t="s">
        <v>217</v>
      </c>
      <c r="AM3" s="35"/>
      <c r="AN3" s="40" t="s">
        <v>219</v>
      </c>
      <c r="AO3" s="16"/>
      <c r="AP3" s="16"/>
      <c r="AQ3" s="16"/>
      <c r="AR3" s="16"/>
      <c r="AS3" s="16"/>
    </row>
    <row r="4" ht="23.25" customHeight="1">
      <c r="A4" s="12" t="s">
        <v>159</v>
      </c>
      <c r="B4" s="16" t="s">
        <v>238</v>
      </c>
      <c r="C4" s="12" t="s">
        <v>239</v>
      </c>
      <c r="D4" s="16" t="s">
        <v>154</v>
      </c>
      <c r="E4" s="16"/>
      <c r="F4" s="16"/>
      <c r="G4" s="16"/>
      <c r="H4" s="16" t="s">
        <v>108</v>
      </c>
      <c r="I4" s="16" t="s">
        <v>243</v>
      </c>
      <c r="J4" s="16" t="s">
        <v>160</v>
      </c>
      <c r="K4" s="16" t="s">
        <v>161</v>
      </c>
      <c r="L4" s="35"/>
      <c r="M4" s="37"/>
      <c r="N4" s="37"/>
      <c r="O4" s="16" t="s">
        <v>179</v>
      </c>
      <c r="P4" s="16"/>
      <c r="Q4" s="16"/>
      <c r="R4" s="24" t="s">
        <v>182</v>
      </c>
      <c r="S4" s="4" t="s">
        <v>185</v>
      </c>
      <c r="T4" s="4"/>
      <c r="U4" s="38"/>
      <c r="V4" s="32" t="s">
        <v>193</v>
      </c>
      <c r="W4" s="24" t="s">
        <v>195</v>
      </c>
      <c r="X4" s="16" t="s">
        <v>93</v>
      </c>
      <c r="Y4" s="24"/>
      <c r="Z4" s="16" t="s">
        <v>253</v>
      </c>
      <c r="AA4" s="16"/>
      <c r="AB4" s="12" t="s">
        <v>201</v>
      </c>
      <c r="AC4" s="12"/>
      <c r="AD4" s="12"/>
      <c r="AE4" s="16" t="s">
        <v>205</v>
      </c>
      <c r="AF4" s="16"/>
      <c r="AG4" s="16"/>
      <c r="AH4" s="16"/>
      <c r="AI4" s="16" t="s">
        <v>193</v>
      </c>
      <c r="AJ4" s="16" t="s">
        <v>212</v>
      </c>
      <c r="AK4" s="16" t="s">
        <v>214</v>
      </c>
      <c r="AL4" s="16" t="s">
        <v>217</v>
      </c>
      <c r="AM4" s="35"/>
      <c r="AN4" s="40" t="s">
        <v>263</v>
      </c>
      <c r="AO4" s="16"/>
      <c r="AP4" s="16"/>
      <c r="AQ4" s="16"/>
      <c r="AR4" s="16"/>
      <c r="AS4" s="16"/>
    </row>
    <row r="5" ht="23.25" customHeight="1">
      <c r="A5" s="12" t="s">
        <v>158</v>
      </c>
      <c r="B5" s="16" t="s">
        <v>265</v>
      </c>
      <c r="C5" s="12" t="s">
        <v>266</v>
      </c>
      <c r="D5" s="16" t="s">
        <v>154</v>
      </c>
      <c r="E5" s="16"/>
      <c r="F5" s="16"/>
      <c r="G5" s="16"/>
      <c r="H5" s="16" t="s">
        <v>108</v>
      </c>
      <c r="I5" s="16" t="s">
        <v>243</v>
      </c>
      <c r="J5" s="16" t="s">
        <v>160</v>
      </c>
      <c r="K5" s="16" t="s">
        <v>161</v>
      </c>
      <c r="L5" s="35"/>
      <c r="M5" s="37"/>
      <c r="N5" s="37"/>
      <c r="O5" s="16" t="s">
        <v>179</v>
      </c>
      <c r="P5" s="16"/>
      <c r="Q5" s="16"/>
      <c r="R5" s="24" t="s">
        <v>182</v>
      </c>
      <c r="S5" s="4" t="s">
        <v>185</v>
      </c>
      <c r="T5" s="4"/>
      <c r="U5" s="38"/>
      <c r="V5" s="32" t="s">
        <v>193</v>
      </c>
      <c r="W5" s="24" t="s">
        <v>195</v>
      </c>
      <c r="X5" s="24"/>
      <c r="Y5" s="16" t="s">
        <v>93</v>
      </c>
      <c r="Z5" s="16" t="s">
        <v>253</v>
      </c>
      <c r="AA5" s="16"/>
      <c r="AB5" s="12" t="s">
        <v>201</v>
      </c>
      <c r="AC5" s="12"/>
      <c r="AD5" s="12"/>
      <c r="AE5" s="16" t="s">
        <v>205</v>
      </c>
      <c r="AF5" s="42"/>
      <c r="AG5" s="42"/>
      <c r="AH5" s="42"/>
      <c r="AI5" s="16" t="s">
        <v>193</v>
      </c>
      <c r="AJ5" s="16" t="s">
        <v>212</v>
      </c>
      <c r="AK5" s="16" t="s">
        <v>214</v>
      </c>
      <c r="AL5" s="16" t="s">
        <v>217</v>
      </c>
      <c r="AM5" s="35"/>
      <c r="AN5" s="40" t="s">
        <v>298</v>
      </c>
      <c r="AO5" s="16"/>
      <c r="AP5" s="16"/>
      <c r="AQ5" s="42"/>
      <c r="AR5" s="42"/>
      <c r="AS5" s="42"/>
    </row>
    <row r="6" ht="23.25" customHeight="1">
      <c r="A6" s="12" t="s">
        <v>156</v>
      </c>
      <c r="B6" s="16"/>
      <c r="C6" s="12" t="s">
        <v>245</v>
      </c>
      <c r="D6" s="16" t="s">
        <v>154</v>
      </c>
      <c r="E6" s="16"/>
      <c r="F6" s="16"/>
      <c r="G6" s="16"/>
      <c r="H6" s="16" t="s">
        <v>108</v>
      </c>
      <c r="I6" s="16" t="s">
        <v>157</v>
      </c>
      <c r="J6" s="16" t="s">
        <v>160</v>
      </c>
      <c r="K6" s="16" t="s">
        <v>161</v>
      </c>
      <c r="L6" s="35"/>
      <c r="M6" s="37"/>
      <c r="N6" s="37"/>
      <c r="O6" s="16" t="s">
        <v>179</v>
      </c>
      <c r="P6" s="16"/>
      <c r="Q6" s="16"/>
      <c r="R6" s="24" t="s">
        <v>182</v>
      </c>
      <c r="S6" s="4" t="s">
        <v>185</v>
      </c>
      <c r="T6" s="4"/>
      <c r="U6" s="38"/>
      <c r="V6" s="32" t="s">
        <v>193</v>
      </c>
      <c r="W6" s="24" t="s">
        <v>195</v>
      </c>
      <c r="X6" s="24" t="s">
        <v>310</v>
      </c>
      <c r="Y6" s="16" t="s">
        <v>93</v>
      </c>
      <c r="Z6" s="16"/>
      <c r="AA6" s="16"/>
      <c r="AB6" s="12" t="s">
        <v>201</v>
      </c>
      <c r="AC6" s="12"/>
      <c r="AD6" s="12"/>
      <c r="AE6" s="16" t="s">
        <v>205</v>
      </c>
      <c r="AF6" s="42"/>
      <c r="AG6" s="42"/>
      <c r="AH6" s="42"/>
      <c r="AI6" s="16" t="s">
        <v>193</v>
      </c>
      <c r="AJ6" s="16" t="s">
        <v>212</v>
      </c>
      <c r="AK6" s="16" t="s">
        <v>214</v>
      </c>
      <c r="AL6" s="16" t="s">
        <v>217</v>
      </c>
      <c r="AM6" s="35"/>
      <c r="AN6" s="40" t="s">
        <v>322</v>
      </c>
      <c r="AO6" s="16"/>
      <c r="AP6" s="16"/>
      <c r="AQ6" s="42"/>
      <c r="AR6" s="42"/>
      <c r="AS6" s="42"/>
    </row>
    <row r="7" ht="23.25" customHeight="1">
      <c r="A7" s="12" t="s">
        <v>327</v>
      </c>
      <c r="B7" s="16" t="s">
        <v>331</v>
      </c>
      <c r="C7" s="12" t="s">
        <v>332</v>
      </c>
      <c r="D7" s="16" t="s">
        <v>333</v>
      </c>
      <c r="E7" s="16"/>
      <c r="F7" s="16"/>
      <c r="G7" s="16"/>
      <c r="H7" s="16" t="s">
        <v>108</v>
      </c>
      <c r="I7" s="16" t="s">
        <v>157</v>
      </c>
      <c r="J7" s="16" t="s">
        <v>160</v>
      </c>
      <c r="K7" s="16" t="s">
        <v>161</v>
      </c>
      <c r="L7" s="35"/>
      <c r="M7" s="37"/>
      <c r="N7" s="37"/>
      <c r="O7" s="44" t="s">
        <v>337</v>
      </c>
      <c r="P7" s="44"/>
      <c r="Q7" s="16"/>
      <c r="R7" s="24" t="s">
        <v>342</v>
      </c>
      <c r="S7" s="16"/>
      <c r="T7" s="16"/>
      <c r="U7" s="38"/>
      <c r="V7" s="45"/>
      <c r="W7" s="24"/>
      <c r="X7" s="24"/>
      <c r="Y7" s="46"/>
      <c r="Z7" s="16" t="s">
        <v>357</v>
      </c>
      <c r="AA7" s="16"/>
      <c r="AB7" s="12" t="s">
        <v>201</v>
      </c>
      <c r="AC7" s="12"/>
      <c r="AD7" s="12"/>
      <c r="AE7" s="42"/>
      <c r="AF7" s="42"/>
      <c r="AG7" s="42"/>
      <c r="AH7" s="42"/>
      <c r="AI7" s="16"/>
      <c r="AJ7" s="16"/>
      <c r="AK7" s="16"/>
      <c r="AL7" s="16"/>
      <c r="AM7" s="35"/>
      <c r="AN7" s="16"/>
      <c r="AO7" s="16"/>
      <c r="AP7" s="16"/>
      <c r="AQ7" s="42"/>
      <c r="AR7" s="42"/>
      <c r="AS7" s="42"/>
    </row>
    <row r="8" ht="23.25" customHeight="1">
      <c r="A8" s="12" t="s">
        <v>166</v>
      </c>
      <c r="B8" s="16"/>
      <c r="C8" s="12" t="s">
        <v>368</v>
      </c>
      <c r="D8" s="16" t="s">
        <v>333</v>
      </c>
      <c r="E8" s="16"/>
      <c r="F8" s="16"/>
      <c r="G8" s="16"/>
      <c r="H8" s="16" t="s">
        <v>108</v>
      </c>
      <c r="I8" s="16" t="s">
        <v>157</v>
      </c>
      <c r="J8" s="16" t="s">
        <v>160</v>
      </c>
      <c r="K8" s="16" t="s">
        <v>161</v>
      </c>
      <c r="L8" s="35"/>
      <c r="M8" s="37"/>
      <c r="N8" s="37"/>
      <c r="O8" s="16"/>
      <c r="P8" s="16"/>
      <c r="Q8" s="16"/>
      <c r="R8" s="24" t="s">
        <v>375</v>
      </c>
      <c r="S8" s="4" t="s">
        <v>376</v>
      </c>
      <c r="T8" s="4"/>
      <c r="U8" s="48"/>
      <c r="V8" s="45"/>
      <c r="W8" s="50"/>
      <c r="X8" s="50"/>
      <c r="Y8" s="16" t="s">
        <v>164</v>
      </c>
      <c r="Z8" s="16"/>
      <c r="AA8" s="16"/>
      <c r="AB8" s="12"/>
      <c r="AC8" s="12"/>
      <c r="AD8" s="12"/>
      <c r="AE8" s="42"/>
      <c r="AF8" s="42"/>
      <c r="AG8" s="42"/>
      <c r="AH8" s="42"/>
      <c r="AI8" s="16"/>
      <c r="AJ8" s="16"/>
      <c r="AK8" s="16"/>
      <c r="AL8" s="49"/>
      <c r="AM8" s="35"/>
      <c r="AN8" s="42"/>
      <c r="AO8" s="42"/>
      <c r="AP8" s="42"/>
      <c r="AQ8" s="42"/>
      <c r="AR8" s="42"/>
      <c r="AS8" s="42"/>
    </row>
    <row r="9" ht="23.25" customHeight="1">
      <c r="A9" s="12" t="s">
        <v>171</v>
      </c>
      <c r="B9" s="16" t="s">
        <v>265</v>
      </c>
      <c r="C9" s="12" t="s">
        <v>387</v>
      </c>
      <c r="D9" s="16" t="s">
        <v>333</v>
      </c>
      <c r="E9" s="16"/>
      <c r="F9" s="16" t="s">
        <v>388</v>
      </c>
      <c r="G9" s="16" t="s">
        <v>389</v>
      </c>
      <c r="H9" s="16" t="s">
        <v>108</v>
      </c>
      <c r="I9" s="16" t="s">
        <v>243</v>
      </c>
      <c r="J9" s="16" t="s">
        <v>160</v>
      </c>
      <c r="K9" s="16" t="s">
        <v>161</v>
      </c>
      <c r="L9" s="35"/>
      <c r="M9" s="37"/>
      <c r="N9" s="37"/>
      <c r="O9" s="16" t="s">
        <v>393</v>
      </c>
      <c r="P9" s="16"/>
      <c r="Q9" s="16"/>
      <c r="R9" s="24" t="s">
        <v>394</v>
      </c>
      <c r="S9" s="4" t="s">
        <v>396</v>
      </c>
      <c r="T9" s="4"/>
      <c r="U9" s="38" t="s">
        <v>402</v>
      </c>
      <c r="V9" s="32" t="s">
        <v>403</v>
      </c>
      <c r="W9" s="24"/>
      <c r="X9" s="24" t="s">
        <v>406</v>
      </c>
      <c r="Y9" s="16" t="s">
        <v>169</v>
      </c>
      <c r="Z9" s="16"/>
      <c r="AA9" s="16"/>
      <c r="AB9" s="12" t="s">
        <v>201</v>
      </c>
      <c r="AC9" s="12"/>
      <c r="AD9" s="12"/>
      <c r="AE9" s="16"/>
      <c r="AF9" s="16"/>
      <c r="AG9" s="16"/>
      <c r="AH9" s="16"/>
      <c r="AI9" s="16" t="s">
        <v>403</v>
      </c>
      <c r="AJ9" s="16"/>
      <c r="AK9" s="16" t="s">
        <v>413</v>
      </c>
      <c r="AL9" s="16" t="s">
        <v>217</v>
      </c>
      <c r="AM9" s="35"/>
      <c r="AN9" s="51" t="s">
        <v>416</v>
      </c>
      <c r="AO9" s="16"/>
      <c r="AP9" s="16"/>
      <c r="AQ9" s="16"/>
      <c r="AR9" s="16"/>
      <c r="AS9" s="16"/>
    </row>
    <row r="10" ht="23.25" customHeight="1">
      <c r="A10" s="12" t="s">
        <v>167</v>
      </c>
      <c r="B10" s="16" t="s">
        <v>265</v>
      </c>
      <c r="C10" s="12" t="s">
        <v>425</v>
      </c>
      <c r="D10" s="16" t="s">
        <v>333</v>
      </c>
      <c r="E10" s="16"/>
      <c r="F10" s="16" t="s">
        <v>427</v>
      </c>
      <c r="G10" s="16"/>
      <c r="H10" s="16" t="s">
        <v>108</v>
      </c>
      <c r="I10" s="16" t="s">
        <v>243</v>
      </c>
      <c r="J10" s="16" t="s">
        <v>160</v>
      </c>
      <c r="K10" s="16" t="s">
        <v>161</v>
      </c>
      <c r="L10" s="35"/>
      <c r="M10" s="37"/>
      <c r="N10" s="37"/>
      <c r="O10" s="16"/>
      <c r="P10" s="16"/>
      <c r="Q10" s="16"/>
      <c r="R10" s="24" t="s">
        <v>375</v>
      </c>
      <c r="S10" s="4" t="s">
        <v>376</v>
      </c>
      <c r="T10" s="4"/>
      <c r="U10" s="48"/>
      <c r="V10" s="45"/>
      <c r="W10" s="50"/>
      <c r="X10" s="50"/>
      <c r="Y10" s="16" t="s">
        <v>164</v>
      </c>
      <c r="Z10" s="16"/>
      <c r="AA10" s="16"/>
      <c r="AB10" s="12" t="s">
        <v>201</v>
      </c>
      <c r="AC10" s="12"/>
      <c r="AD10" s="12"/>
      <c r="AE10" s="42"/>
      <c r="AF10" s="42"/>
      <c r="AG10" s="42"/>
      <c r="AH10" s="42"/>
      <c r="AI10" s="16"/>
      <c r="AJ10" s="16"/>
      <c r="AK10" s="16"/>
      <c r="AL10" s="49"/>
      <c r="AM10" s="35"/>
      <c r="AN10" s="42"/>
      <c r="AO10" s="42"/>
      <c r="AP10" s="42"/>
      <c r="AQ10" s="42"/>
      <c r="AR10" s="42"/>
      <c r="AS10" s="42"/>
    </row>
    <row r="11" ht="23.25" customHeight="1">
      <c r="A11" s="12" t="s">
        <v>173</v>
      </c>
      <c r="B11" s="16" t="s">
        <v>238</v>
      </c>
      <c r="C11" s="12" t="s">
        <v>449</v>
      </c>
      <c r="D11" s="16" t="s">
        <v>333</v>
      </c>
      <c r="E11" s="16"/>
      <c r="F11" s="16"/>
      <c r="G11" s="16"/>
      <c r="H11" s="16" t="s">
        <v>108</v>
      </c>
      <c r="I11" s="16" t="s">
        <v>243</v>
      </c>
      <c r="J11" s="16" t="s">
        <v>160</v>
      </c>
      <c r="K11" s="16" t="s">
        <v>161</v>
      </c>
      <c r="L11" s="35"/>
      <c r="M11" s="37"/>
      <c r="N11" s="37"/>
      <c r="O11" s="16"/>
      <c r="P11" s="16"/>
      <c r="Q11" s="16"/>
      <c r="R11" s="24" t="s">
        <v>394</v>
      </c>
      <c r="S11" s="4" t="s">
        <v>396</v>
      </c>
      <c r="T11" s="4"/>
      <c r="U11" s="38">
        <v>36600.0</v>
      </c>
      <c r="V11" s="45"/>
      <c r="W11" s="24"/>
      <c r="X11" s="16" t="s">
        <v>169</v>
      </c>
      <c r="Y11" s="46"/>
      <c r="Z11" s="16"/>
      <c r="AA11" s="16"/>
      <c r="AB11" s="12" t="s">
        <v>201</v>
      </c>
      <c r="AC11" s="12"/>
      <c r="AD11" s="12"/>
      <c r="AE11" s="16"/>
      <c r="AF11" s="16"/>
      <c r="AG11" s="16"/>
      <c r="AH11" s="16"/>
      <c r="AI11" s="16"/>
      <c r="AJ11" s="16"/>
      <c r="AK11" s="16"/>
      <c r="AL11" s="16"/>
      <c r="AM11" s="35"/>
      <c r="AN11" s="53" t="s">
        <v>471</v>
      </c>
      <c r="AO11" s="16"/>
      <c r="AP11" s="16"/>
      <c r="AQ11" s="16"/>
      <c r="AR11" s="16"/>
      <c r="AS11" s="16"/>
    </row>
    <row r="12" ht="23.25" customHeight="1">
      <c r="A12" s="12" t="s">
        <v>172</v>
      </c>
      <c r="B12" s="16"/>
      <c r="C12" s="12" t="s">
        <v>484</v>
      </c>
      <c r="D12" s="16" t="s">
        <v>333</v>
      </c>
      <c r="E12" s="16"/>
      <c r="F12" s="16"/>
      <c r="G12" s="16"/>
      <c r="H12" s="16" t="s">
        <v>108</v>
      </c>
      <c r="I12" s="16" t="s">
        <v>157</v>
      </c>
      <c r="J12" s="16" t="s">
        <v>160</v>
      </c>
      <c r="K12" s="16" t="s">
        <v>490</v>
      </c>
      <c r="L12" s="35"/>
      <c r="M12" s="37"/>
      <c r="N12" s="37"/>
      <c r="O12" s="16"/>
      <c r="P12" s="16"/>
      <c r="Q12" s="16"/>
      <c r="R12" s="24" t="s">
        <v>394</v>
      </c>
      <c r="S12" s="4" t="s">
        <v>396</v>
      </c>
      <c r="T12" s="4"/>
      <c r="U12" s="38">
        <v>36015.0</v>
      </c>
      <c r="V12" s="45"/>
      <c r="W12" s="24"/>
      <c r="X12" s="16" t="s">
        <v>169</v>
      </c>
      <c r="Y12" s="46"/>
      <c r="Z12" s="16"/>
      <c r="AA12" s="16"/>
      <c r="AB12" s="12" t="s">
        <v>201</v>
      </c>
      <c r="AC12" s="12"/>
      <c r="AD12" s="12"/>
      <c r="AE12" s="16"/>
      <c r="AF12" s="16"/>
      <c r="AG12" s="16"/>
      <c r="AH12" s="16"/>
      <c r="AI12" s="16"/>
      <c r="AJ12" s="16"/>
      <c r="AK12" s="16"/>
      <c r="AL12" s="16"/>
      <c r="AM12" s="35"/>
      <c r="AN12" s="16"/>
      <c r="AO12" s="16"/>
      <c r="AP12" s="16"/>
      <c r="AQ12" s="16"/>
      <c r="AR12" s="16"/>
      <c r="AS12" s="16"/>
    </row>
    <row r="13" ht="23.25" customHeight="1">
      <c r="A13" s="12" t="s">
        <v>168</v>
      </c>
      <c r="B13" s="16"/>
      <c r="C13" s="12" t="s">
        <v>503</v>
      </c>
      <c r="D13" s="16" t="s">
        <v>333</v>
      </c>
      <c r="E13" s="16"/>
      <c r="F13" s="16"/>
      <c r="G13" s="16"/>
      <c r="H13" s="16" t="s">
        <v>108</v>
      </c>
      <c r="I13" s="16" t="s">
        <v>157</v>
      </c>
      <c r="J13" s="16" t="s">
        <v>160</v>
      </c>
      <c r="K13" s="16" t="s">
        <v>490</v>
      </c>
      <c r="L13" s="35"/>
      <c r="M13" s="37"/>
      <c r="N13" s="37"/>
      <c r="O13" s="16"/>
      <c r="P13" s="16"/>
      <c r="Q13" s="16"/>
      <c r="R13" s="24" t="s">
        <v>394</v>
      </c>
      <c r="S13" s="4" t="s">
        <v>396</v>
      </c>
      <c r="T13" s="4"/>
      <c r="U13" s="38" t="s">
        <v>516</v>
      </c>
      <c r="V13" s="45"/>
      <c r="W13" s="24"/>
      <c r="X13" s="16" t="s">
        <v>164</v>
      </c>
      <c r="Y13" s="16" t="s">
        <v>169</v>
      </c>
      <c r="Z13" s="16" t="s">
        <v>521</v>
      </c>
      <c r="AA13" s="16"/>
      <c r="AB13" s="12"/>
      <c r="AC13" s="12"/>
      <c r="AD13" s="12"/>
      <c r="AE13" s="16"/>
      <c r="AF13" s="16"/>
      <c r="AG13" s="16"/>
      <c r="AH13" s="16"/>
      <c r="AI13" s="16"/>
      <c r="AJ13" s="16"/>
      <c r="AK13" s="16"/>
      <c r="AL13" s="16"/>
      <c r="AM13" s="35"/>
      <c r="AN13" s="16"/>
      <c r="AO13" s="16"/>
      <c r="AP13" s="16"/>
      <c r="AQ13" s="16"/>
      <c r="AR13" s="16"/>
      <c r="AS13" s="16"/>
    </row>
    <row r="14" ht="23.25" customHeight="1">
      <c r="A14" s="12" t="s">
        <v>530</v>
      </c>
      <c r="B14" s="16" t="s">
        <v>532</v>
      </c>
      <c r="C14" s="12" t="s">
        <v>533</v>
      </c>
      <c r="D14" s="16" t="s">
        <v>535</v>
      </c>
      <c r="E14" s="16" t="s">
        <v>536</v>
      </c>
      <c r="F14" s="16"/>
      <c r="G14" s="16"/>
      <c r="H14" s="16" t="s">
        <v>108</v>
      </c>
      <c r="I14" s="16" t="s">
        <v>157</v>
      </c>
      <c r="J14" s="16" t="s">
        <v>160</v>
      </c>
      <c r="K14" s="16" t="s">
        <v>161</v>
      </c>
      <c r="L14" s="16" t="s">
        <v>544</v>
      </c>
      <c r="M14" s="37"/>
      <c r="N14" s="37"/>
      <c r="O14" s="16" t="s">
        <v>546</v>
      </c>
      <c r="P14" s="16"/>
      <c r="Q14" s="16"/>
      <c r="R14" s="24" t="s">
        <v>547</v>
      </c>
      <c r="S14" s="24"/>
      <c r="T14" s="24"/>
      <c r="U14" s="38"/>
      <c r="V14" s="45"/>
      <c r="W14" s="24"/>
      <c r="X14" s="24"/>
      <c r="Y14" s="46"/>
      <c r="Z14" s="16" t="s">
        <v>551</v>
      </c>
      <c r="AA14" s="16"/>
      <c r="AB14" s="12" t="s">
        <v>554</v>
      </c>
      <c r="AC14" s="12"/>
      <c r="AD14" s="12"/>
      <c r="AE14" s="42"/>
      <c r="AF14" s="42"/>
      <c r="AG14" s="42"/>
      <c r="AH14" s="42"/>
      <c r="AI14" s="16"/>
      <c r="AJ14" s="16"/>
      <c r="AK14" s="16"/>
      <c r="AL14" s="24"/>
      <c r="AM14" s="35"/>
      <c r="AN14" s="40" t="s">
        <v>561</v>
      </c>
      <c r="AO14" s="16"/>
      <c r="AP14" s="16"/>
      <c r="AQ14" s="42"/>
      <c r="AR14" s="42"/>
      <c r="AS14" s="42"/>
    </row>
    <row r="15" ht="23.25" customHeight="1">
      <c r="A15" s="12" t="s">
        <v>176</v>
      </c>
      <c r="B15" s="16"/>
      <c r="C15" s="12" t="s">
        <v>564</v>
      </c>
      <c r="D15" s="16" t="s">
        <v>566</v>
      </c>
      <c r="E15" s="16"/>
      <c r="F15" s="16" t="s">
        <v>568</v>
      </c>
      <c r="G15" s="16"/>
      <c r="H15" s="16" t="s">
        <v>108</v>
      </c>
      <c r="I15" s="16" t="s">
        <v>243</v>
      </c>
      <c r="J15" s="16" t="s">
        <v>160</v>
      </c>
      <c r="K15" s="35"/>
      <c r="L15" s="35"/>
      <c r="M15" s="55"/>
      <c r="N15" s="55"/>
      <c r="O15" s="16"/>
      <c r="P15" s="16"/>
      <c r="Q15" s="16"/>
      <c r="R15" s="24" t="s">
        <v>584</v>
      </c>
      <c r="S15" s="4" t="s">
        <v>588</v>
      </c>
      <c r="T15" s="4"/>
      <c r="U15" s="38"/>
      <c r="V15" s="45"/>
      <c r="W15" s="24"/>
      <c r="X15" s="24"/>
      <c r="Y15" s="16" t="s">
        <v>174</v>
      </c>
      <c r="Z15" s="16"/>
      <c r="AA15" s="16"/>
      <c r="AB15" s="56"/>
      <c r="AC15" s="56"/>
      <c r="AD15" s="56"/>
      <c r="AE15" s="42"/>
      <c r="AF15" s="42"/>
      <c r="AG15" s="42"/>
      <c r="AH15" s="42"/>
      <c r="AI15" s="16"/>
      <c r="AJ15" s="16"/>
      <c r="AK15" s="16"/>
      <c r="AL15" s="16"/>
      <c r="AM15" s="35"/>
      <c r="AN15" s="42"/>
      <c r="AO15" s="42"/>
      <c r="AP15" s="42"/>
      <c r="AQ15" s="42"/>
      <c r="AR15" s="42"/>
      <c r="AS15" s="42"/>
    </row>
    <row r="16" ht="23.25" customHeight="1">
      <c r="A16" s="12" t="s">
        <v>183</v>
      </c>
      <c r="B16" s="16"/>
      <c r="C16" s="12" t="s">
        <v>612</v>
      </c>
      <c r="D16" s="16" t="s">
        <v>615</v>
      </c>
      <c r="E16" s="16"/>
      <c r="F16" s="16"/>
      <c r="G16" s="16"/>
      <c r="H16" s="16" t="s">
        <v>108</v>
      </c>
      <c r="I16" s="16" t="s">
        <v>243</v>
      </c>
      <c r="J16" s="16" t="s">
        <v>160</v>
      </c>
      <c r="K16" s="35"/>
      <c r="L16" s="35"/>
      <c r="M16" s="55"/>
      <c r="N16" s="55"/>
      <c r="O16" s="16" t="s">
        <v>621</v>
      </c>
      <c r="P16" s="16"/>
      <c r="Q16" s="16"/>
      <c r="R16" s="24" t="s">
        <v>622</v>
      </c>
      <c r="S16" s="4" t="s">
        <v>623</v>
      </c>
      <c r="T16" s="4"/>
      <c r="U16" s="38"/>
      <c r="V16" s="45"/>
      <c r="W16" s="24"/>
      <c r="X16" s="24"/>
      <c r="Y16" s="16" t="s">
        <v>180</v>
      </c>
      <c r="Z16" s="16"/>
      <c r="AA16" s="16"/>
      <c r="AB16" s="56"/>
      <c r="AC16" s="56"/>
      <c r="AD16" s="56"/>
      <c r="AE16" s="42"/>
      <c r="AF16" s="42"/>
      <c r="AG16" s="42"/>
      <c r="AH16" s="42"/>
      <c r="AI16" s="16"/>
      <c r="AJ16" s="16"/>
      <c r="AK16" s="16"/>
      <c r="AL16" s="16"/>
      <c r="AM16" s="35"/>
      <c r="AN16" s="16"/>
      <c r="AO16" s="16"/>
      <c r="AP16" s="16"/>
      <c r="AQ16" s="42"/>
      <c r="AR16" s="42"/>
      <c r="AS16" s="42"/>
    </row>
    <row r="17" ht="23.25" customHeight="1">
      <c r="A17" s="12" t="s">
        <v>189</v>
      </c>
      <c r="B17" s="45"/>
      <c r="C17" s="12" t="s">
        <v>630</v>
      </c>
      <c r="D17" s="16" t="s">
        <v>631</v>
      </c>
      <c r="E17" s="16"/>
      <c r="F17" s="16"/>
      <c r="G17" s="16"/>
      <c r="H17" s="32" t="s">
        <v>108</v>
      </c>
      <c r="I17" s="16" t="s">
        <v>157</v>
      </c>
      <c r="J17" s="16" t="s">
        <v>160</v>
      </c>
      <c r="K17" s="35"/>
      <c r="L17" s="35"/>
      <c r="M17" s="55"/>
      <c r="N17" s="55"/>
      <c r="O17" s="16"/>
      <c r="P17" s="16"/>
      <c r="Q17" s="16"/>
      <c r="R17" s="24" t="s">
        <v>635</v>
      </c>
      <c r="S17" s="4" t="s">
        <v>639</v>
      </c>
      <c r="T17" s="4"/>
      <c r="U17" s="38"/>
      <c r="V17" s="45"/>
      <c r="W17" s="24"/>
      <c r="X17" s="24"/>
      <c r="Y17" s="16" t="s">
        <v>187</v>
      </c>
      <c r="Z17" s="16"/>
      <c r="AA17" s="16"/>
      <c r="AB17" s="56"/>
      <c r="AC17" s="56"/>
      <c r="AD17" s="56"/>
      <c r="AE17" s="42"/>
      <c r="AF17" s="42"/>
      <c r="AG17" s="42"/>
      <c r="AH17" s="42"/>
      <c r="AI17" s="16"/>
      <c r="AJ17" s="16"/>
      <c r="AK17" s="16"/>
      <c r="AL17" s="16"/>
      <c r="AM17" s="35"/>
      <c r="AN17" s="42"/>
      <c r="AO17" s="42"/>
      <c r="AP17" s="42"/>
      <c r="AQ17" s="42"/>
      <c r="AR17" s="42"/>
      <c r="AS17" s="42"/>
    </row>
    <row r="18" ht="23.25" customHeight="1">
      <c r="A18" s="12" t="s">
        <v>657</v>
      </c>
      <c r="B18" s="16"/>
      <c r="C18" s="12" t="s">
        <v>661</v>
      </c>
      <c r="D18" s="16" t="s">
        <v>663</v>
      </c>
      <c r="E18" s="16"/>
      <c r="F18" s="16"/>
      <c r="G18" s="16"/>
      <c r="H18" s="16" t="s">
        <v>108</v>
      </c>
      <c r="I18" s="16" t="s">
        <v>157</v>
      </c>
      <c r="J18" s="16" t="s">
        <v>160</v>
      </c>
      <c r="K18" s="16" t="s">
        <v>161</v>
      </c>
      <c r="L18" s="35"/>
      <c r="M18" s="37"/>
      <c r="N18" s="37"/>
      <c r="O18" s="16"/>
      <c r="P18" s="16"/>
      <c r="Q18" s="16"/>
      <c r="R18" s="24" t="s">
        <v>671</v>
      </c>
      <c r="S18" s="4" t="s">
        <v>674</v>
      </c>
      <c r="T18" s="4"/>
      <c r="U18" s="48"/>
      <c r="V18" s="45"/>
      <c r="W18" s="50"/>
      <c r="X18" s="50"/>
      <c r="Y18" s="55"/>
      <c r="Z18" s="16"/>
      <c r="AA18" s="16"/>
      <c r="AB18" s="56"/>
      <c r="AC18" s="56"/>
      <c r="AD18" s="56"/>
      <c r="AE18" s="42"/>
      <c r="AF18" s="42"/>
      <c r="AG18" s="42"/>
      <c r="AH18" s="42"/>
      <c r="AI18" s="16"/>
      <c r="AJ18" s="16"/>
      <c r="AK18" s="16"/>
      <c r="AL18" s="16"/>
      <c r="AM18" s="35"/>
      <c r="AN18" s="42"/>
      <c r="AO18" s="42"/>
      <c r="AP18" s="42"/>
      <c r="AQ18" s="42"/>
      <c r="AR18" s="42"/>
      <c r="AS18" s="42"/>
    </row>
    <row r="19" ht="23.25" customHeight="1">
      <c r="A19" s="12" t="s">
        <v>204</v>
      </c>
      <c r="B19" s="16"/>
      <c r="C19" s="12" t="s">
        <v>689</v>
      </c>
      <c r="D19" s="16" t="s">
        <v>663</v>
      </c>
      <c r="E19" s="16"/>
      <c r="F19" s="16"/>
      <c r="G19" s="16"/>
      <c r="H19" s="16" t="s">
        <v>108</v>
      </c>
      <c r="I19" s="16" t="s">
        <v>243</v>
      </c>
      <c r="J19" s="16" t="s">
        <v>160</v>
      </c>
      <c r="K19" s="16" t="s">
        <v>161</v>
      </c>
      <c r="L19" s="35"/>
      <c r="M19" s="37"/>
      <c r="N19" s="37"/>
      <c r="O19" s="16"/>
      <c r="P19" s="16"/>
      <c r="Q19" s="16"/>
      <c r="R19" s="24" t="s">
        <v>693</v>
      </c>
      <c r="S19" s="4" t="s">
        <v>696</v>
      </c>
      <c r="T19" s="4"/>
      <c r="U19" s="38"/>
      <c r="V19" s="45"/>
      <c r="W19" s="24"/>
      <c r="X19" s="24"/>
      <c r="Y19" s="16" t="s">
        <v>196</v>
      </c>
      <c r="Z19" s="16"/>
      <c r="AA19" s="16"/>
      <c r="AB19" s="12" t="s">
        <v>201</v>
      </c>
      <c r="AC19" s="12"/>
      <c r="AD19" s="12"/>
      <c r="AE19" s="42"/>
      <c r="AF19" s="42"/>
      <c r="AG19" s="42"/>
      <c r="AH19" s="42"/>
      <c r="AI19" s="16"/>
      <c r="AJ19" s="16"/>
      <c r="AK19" s="16"/>
      <c r="AL19" s="16"/>
      <c r="AM19" s="35"/>
      <c r="AN19" s="42"/>
      <c r="AO19" s="42"/>
      <c r="AP19" s="42"/>
      <c r="AQ19" s="42"/>
      <c r="AR19" s="42"/>
      <c r="AS19" s="42"/>
    </row>
    <row r="20" ht="23.25" customHeight="1">
      <c r="A20" s="12" t="s">
        <v>200</v>
      </c>
      <c r="B20" s="16"/>
      <c r="C20" s="12" t="s">
        <v>701</v>
      </c>
      <c r="D20" s="16" t="s">
        <v>663</v>
      </c>
      <c r="E20" s="16"/>
      <c r="F20" s="16"/>
      <c r="G20" s="16"/>
      <c r="H20" s="16" t="s">
        <v>108</v>
      </c>
      <c r="I20" s="16" t="s">
        <v>157</v>
      </c>
      <c r="J20" s="16" t="s">
        <v>160</v>
      </c>
      <c r="K20" s="16" t="s">
        <v>161</v>
      </c>
      <c r="L20" s="35"/>
      <c r="M20" s="37"/>
      <c r="N20" s="37"/>
      <c r="O20" s="16"/>
      <c r="P20" s="16"/>
      <c r="Q20" s="16"/>
      <c r="R20" s="24" t="s">
        <v>693</v>
      </c>
      <c r="S20" s="4" t="s">
        <v>696</v>
      </c>
      <c r="T20" s="4"/>
      <c r="U20" s="38"/>
      <c r="V20" s="45"/>
      <c r="W20" s="24"/>
      <c r="X20" s="24"/>
      <c r="Y20" s="16" t="s">
        <v>196</v>
      </c>
      <c r="Z20" s="16"/>
      <c r="AA20" s="16"/>
      <c r="AB20" s="12" t="s">
        <v>201</v>
      </c>
      <c r="AC20" s="12"/>
      <c r="AD20" s="12"/>
      <c r="AE20" s="42"/>
      <c r="AF20" s="42"/>
      <c r="AG20" s="42"/>
      <c r="AH20" s="42"/>
      <c r="AI20" s="16"/>
      <c r="AJ20" s="16"/>
      <c r="AK20" s="16"/>
      <c r="AL20" s="16"/>
      <c r="AM20" s="35"/>
      <c r="AN20" s="42"/>
      <c r="AO20" s="42"/>
      <c r="AP20" s="42"/>
      <c r="AQ20" s="42"/>
      <c r="AR20" s="42"/>
      <c r="AS20" s="42"/>
    </row>
    <row r="21" ht="23.25" customHeight="1">
      <c r="A21" s="12" t="s">
        <v>218</v>
      </c>
      <c r="B21" s="4"/>
      <c r="C21" s="1" t="s">
        <v>727</v>
      </c>
      <c r="D21" s="4" t="s">
        <v>728</v>
      </c>
      <c r="E21" s="4"/>
      <c r="F21" s="4"/>
      <c r="G21" s="4"/>
      <c r="H21" s="4" t="s">
        <v>108</v>
      </c>
      <c r="I21" s="4" t="s">
        <v>243</v>
      </c>
      <c r="J21" s="16" t="s">
        <v>160</v>
      </c>
      <c r="K21" s="16" t="s">
        <v>161</v>
      </c>
      <c r="L21" s="35"/>
      <c r="M21" s="37"/>
      <c r="N21" s="37"/>
      <c r="O21" s="4"/>
      <c r="P21" s="4"/>
      <c r="Q21" s="4"/>
      <c r="R21" s="61"/>
      <c r="S21" s="4" t="s">
        <v>746</v>
      </c>
      <c r="T21" s="4"/>
      <c r="U21" s="62">
        <v>41793.0</v>
      </c>
      <c r="V21" s="4"/>
      <c r="W21" s="61"/>
      <c r="X21" s="4" t="s">
        <v>207</v>
      </c>
      <c r="Y21" s="36"/>
      <c r="Z21" s="4"/>
      <c r="AA21" s="4"/>
      <c r="AB21" s="12"/>
      <c r="AC21" s="12"/>
      <c r="AD21" s="12"/>
      <c r="AE21" s="4"/>
      <c r="AF21" s="4"/>
      <c r="AG21" s="4"/>
      <c r="AH21" s="4"/>
      <c r="AI21" s="4"/>
      <c r="AJ21" s="4"/>
      <c r="AK21" s="16"/>
      <c r="AL21" s="4"/>
      <c r="AM21" s="46"/>
      <c r="AN21" s="63"/>
      <c r="AO21" s="63"/>
      <c r="AP21" s="36"/>
      <c r="AQ21" s="36"/>
      <c r="AR21" s="36"/>
      <c r="AS21" s="42"/>
    </row>
    <row r="22" ht="23.25" customHeight="1">
      <c r="A22" s="12" t="s">
        <v>213</v>
      </c>
      <c r="B22" s="4"/>
      <c r="C22" s="1" t="s">
        <v>612</v>
      </c>
      <c r="D22" s="4" t="s">
        <v>728</v>
      </c>
      <c r="E22" s="4"/>
      <c r="F22" s="4" t="s">
        <v>771</v>
      </c>
      <c r="G22" s="4" t="s">
        <v>772</v>
      </c>
      <c r="H22" s="4" t="s">
        <v>108</v>
      </c>
      <c r="I22" s="4" t="s">
        <v>243</v>
      </c>
      <c r="J22" s="16" t="s">
        <v>160</v>
      </c>
      <c r="K22" s="16" t="s">
        <v>161</v>
      </c>
      <c r="L22" s="35"/>
      <c r="M22" s="37"/>
      <c r="N22" s="37"/>
      <c r="O22" s="4" t="s">
        <v>779</v>
      </c>
      <c r="P22" s="4"/>
      <c r="Q22" s="4" t="s">
        <v>780</v>
      </c>
      <c r="R22" s="61" t="s">
        <v>781</v>
      </c>
      <c r="S22" s="4" t="s">
        <v>746</v>
      </c>
      <c r="T22" s="4"/>
      <c r="U22" s="62">
        <v>27904.0</v>
      </c>
      <c r="V22" s="4" t="s">
        <v>784</v>
      </c>
      <c r="W22" s="61"/>
      <c r="X22" s="4"/>
      <c r="Y22" s="4" t="s">
        <v>207</v>
      </c>
      <c r="Z22" s="4" t="s">
        <v>786</v>
      </c>
      <c r="AA22" s="4"/>
      <c r="AB22" s="12" t="s">
        <v>201</v>
      </c>
      <c r="AC22" s="12"/>
      <c r="AD22" s="12"/>
      <c r="AE22" s="4"/>
      <c r="AF22" s="4"/>
      <c r="AG22" s="4"/>
      <c r="AH22" s="4"/>
      <c r="AI22" s="4" t="s">
        <v>784</v>
      </c>
      <c r="AJ22" s="4"/>
      <c r="AK22" s="16"/>
      <c r="AL22" s="4"/>
      <c r="AM22" s="46"/>
      <c r="AN22" s="63"/>
      <c r="AO22" s="63"/>
      <c r="AP22" s="36"/>
      <c r="AQ22" s="36"/>
      <c r="AR22" s="36"/>
      <c r="AS22" s="42"/>
    </row>
    <row r="23" ht="23.25" customHeight="1">
      <c r="A23" s="12" t="s">
        <v>216</v>
      </c>
      <c r="B23" s="4"/>
      <c r="C23" s="1" t="s">
        <v>796</v>
      </c>
      <c r="D23" s="4" t="s">
        <v>728</v>
      </c>
      <c r="E23" s="4"/>
      <c r="F23" s="4"/>
      <c r="G23" s="4"/>
      <c r="H23" s="4" t="s">
        <v>108</v>
      </c>
      <c r="I23" s="4" t="s">
        <v>157</v>
      </c>
      <c r="J23" s="16" t="s">
        <v>160</v>
      </c>
      <c r="K23" s="16" t="s">
        <v>161</v>
      </c>
      <c r="L23" s="35"/>
      <c r="M23" s="37"/>
      <c r="N23" s="37"/>
      <c r="O23" s="4"/>
      <c r="P23" s="4"/>
      <c r="Q23" s="4"/>
      <c r="R23" s="61"/>
      <c r="S23" s="4" t="s">
        <v>746</v>
      </c>
      <c r="T23" s="4"/>
      <c r="U23" s="62">
        <v>38812.0</v>
      </c>
      <c r="V23" s="4"/>
      <c r="W23" s="61"/>
      <c r="X23" s="4" t="s">
        <v>207</v>
      </c>
      <c r="Y23" s="36"/>
      <c r="Z23" s="4"/>
      <c r="AA23" s="4"/>
      <c r="AB23" s="12"/>
      <c r="AC23" s="12"/>
      <c r="AD23" s="12"/>
      <c r="AE23" s="4"/>
      <c r="AF23" s="4"/>
      <c r="AG23" s="4"/>
      <c r="AH23" s="4"/>
      <c r="AI23" s="4"/>
      <c r="AJ23" s="4"/>
      <c r="AK23" s="16"/>
      <c r="AL23" s="4"/>
      <c r="AM23" s="46"/>
      <c r="AN23" s="63"/>
      <c r="AO23" s="63"/>
      <c r="AP23" s="36"/>
      <c r="AQ23" s="36"/>
      <c r="AR23" s="36"/>
      <c r="AS23" s="42"/>
    </row>
    <row r="24" ht="23.25" customHeight="1">
      <c r="A24" s="12" t="s">
        <v>211</v>
      </c>
      <c r="B24" s="4"/>
      <c r="C24" s="1" t="s">
        <v>245</v>
      </c>
      <c r="D24" s="4" t="s">
        <v>728</v>
      </c>
      <c r="E24" s="4"/>
      <c r="F24" s="4"/>
      <c r="G24" s="4"/>
      <c r="H24" s="4" t="s">
        <v>108</v>
      </c>
      <c r="I24" s="4" t="s">
        <v>157</v>
      </c>
      <c r="J24" s="16" t="s">
        <v>160</v>
      </c>
      <c r="K24" s="16" t="s">
        <v>161</v>
      </c>
      <c r="L24" s="35"/>
      <c r="M24" s="37"/>
      <c r="N24" s="37"/>
      <c r="O24" s="4"/>
      <c r="P24" s="4"/>
      <c r="Q24" s="4" t="s">
        <v>817</v>
      </c>
      <c r="R24" s="61" t="s">
        <v>781</v>
      </c>
      <c r="S24" s="4" t="s">
        <v>746</v>
      </c>
      <c r="T24" s="4"/>
      <c r="U24" s="65">
        <v>27283.0</v>
      </c>
      <c r="V24" s="4"/>
      <c r="W24" s="61"/>
      <c r="X24" s="4"/>
      <c r="Y24" s="4" t="s">
        <v>207</v>
      </c>
      <c r="Z24" s="4" t="s">
        <v>837</v>
      </c>
      <c r="AA24" s="4"/>
      <c r="AB24" s="66" t="s">
        <v>201</v>
      </c>
      <c r="AC24" s="12"/>
      <c r="AD24" s="12"/>
      <c r="AE24" s="4"/>
      <c r="AF24" s="4"/>
      <c r="AG24" s="4"/>
      <c r="AH24" s="4"/>
      <c r="AI24" s="4"/>
      <c r="AJ24" s="4"/>
      <c r="AK24" s="16"/>
      <c r="AL24" s="4"/>
      <c r="AM24" s="46"/>
      <c r="AN24" s="63"/>
      <c r="AO24" s="63"/>
      <c r="AP24" s="36"/>
      <c r="AQ24" s="36"/>
      <c r="AR24" s="36"/>
      <c r="AS24" s="42"/>
    </row>
    <row r="25" ht="23.25" customHeight="1">
      <c r="A25" s="12" t="s">
        <v>215</v>
      </c>
      <c r="B25" s="4"/>
      <c r="C25" s="1" t="s">
        <v>850</v>
      </c>
      <c r="D25" s="4" t="s">
        <v>728</v>
      </c>
      <c r="E25" s="4"/>
      <c r="F25" s="4"/>
      <c r="G25" s="4"/>
      <c r="H25" s="4" t="s">
        <v>108</v>
      </c>
      <c r="I25" s="4" t="s">
        <v>243</v>
      </c>
      <c r="J25" s="16" t="s">
        <v>160</v>
      </c>
      <c r="K25" s="16" t="s">
        <v>161</v>
      </c>
      <c r="L25" s="35"/>
      <c r="M25" s="37"/>
      <c r="N25" s="37"/>
      <c r="O25" s="4"/>
      <c r="P25" s="4"/>
      <c r="Q25" s="4"/>
      <c r="R25" s="61"/>
      <c r="S25" s="4" t="s">
        <v>746</v>
      </c>
      <c r="T25" s="4"/>
      <c r="U25" s="62">
        <v>38232.0</v>
      </c>
      <c r="V25" s="4"/>
      <c r="W25" s="61"/>
      <c r="X25" s="4" t="s">
        <v>207</v>
      </c>
      <c r="Y25" s="36"/>
      <c r="Z25" s="4"/>
      <c r="AA25" s="4"/>
      <c r="AB25" s="12"/>
      <c r="AC25" s="12"/>
      <c r="AD25" s="12"/>
      <c r="AE25" s="4"/>
      <c r="AF25" s="4"/>
      <c r="AG25" s="4"/>
      <c r="AH25" s="4"/>
      <c r="AI25" s="4"/>
      <c r="AJ25" s="4"/>
      <c r="AK25" s="16"/>
      <c r="AL25" s="4"/>
      <c r="AM25" s="46"/>
      <c r="AN25" s="63"/>
      <c r="AO25" s="63"/>
      <c r="AP25" s="36"/>
      <c r="AQ25" s="36"/>
      <c r="AR25" s="36"/>
      <c r="AS25" s="42"/>
    </row>
    <row r="26" ht="23.25" customHeight="1">
      <c r="A26" s="12" t="s">
        <v>222</v>
      </c>
      <c r="B26" s="16"/>
      <c r="C26" s="12" t="s">
        <v>861</v>
      </c>
      <c r="D26" s="16" t="s">
        <v>862</v>
      </c>
      <c r="E26" s="16"/>
      <c r="F26" s="16"/>
      <c r="G26" s="16"/>
      <c r="H26" s="16" t="s">
        <v>108</v>
      </c>
      <c r="I26" s="16" t="s">
        <v>157</v>
      </c>
      <c r="J26" s="16" t="s">
        <v>160</v>
      </c>
      <c r="K26" s="35"/>
      <c r="L26" s="35"/>
      <c r="M26" s="55"/>
      <c r="N26" s="55"/>
      <c r="O26" s="16"/>
      <c r="P26" s="16"/>
      <c r="Q26" s="16"/>
      <c r="R26" s="24" t="s">
        <v>863</v>
      </c>
      <c r="S26" s="4" t="s">
        <v>865</v>
      </c>
      <c r="T26" s="4"/>
      <c r="U26" s="67"/>
      <c r="V26" s="45"/>
      <c r="W26" s="24"/>
      <c r="X26" s="24"/>
      <c r="Y26" s="16" t="s">
        <v>220</v>
      </c>
      <c r="Z26" s="42"/>
      <c r="AA26" s="42"/>
      <c r="AB26" s="56"/>
      <c r="AC26" s="56"/>
      <c r="AD26" s="56"/>
      <c r="AE26" s="42"/>
      <c r="AF26" s="42"/>
      <c r="AG26" s="42"/>
      <c r="AH26" s="42"/>
      <c r="AI26" s="42"/>
      <c r="AJ26" s="42"/>
      <c r="AK26" s="16"/>
      <c r="AL26" s="35"/>
      <c r="AM26" s="42"/>
      <c r="AN26" s="42"/>
      <c r="AO26" s="42"/>
      <c r="AP26" s="42"/>
      <c r="AQ26" s="42"/>
      <c r="AR26" s="42"/>
      <c r="AS26" s="42"/>
    </row>
    <row r="27" ht="23.25" customHeight="1">
      <c r="A27" s="12" t="s">
        <v>231</v>
      </c>
      <c r="B27" s="16"/>
      <c r="C27" s="12" t="s">
        <v>874</v>
      </c>
      <c r="D27" s="16" t="s">
        <v>800</v>
      </c>
      <c r="E27" s="16"/>
      <c r="F27" s="16"/>
      <c r="G27" s="16"/>
      <c r="H27" s="16" t="s">
        <v>108</v>
      </c>
      <c r="I27" s="16" t="s">
        <v>157</v>
      </c>
      <c r="J27" s="16" t="s">
        <v>160</v>
      </c>
      <c r="K27" s="16" t="s">
        <v>878</v>
      </c>
      <c r="L27" s="35"/>
      <c r="M27" s="37"/>
      <c r="N27" s="37"/>
      <c r="O27" s="16"/>
      <c r="P27" s="16"/>
      <c r="Q27" s="16"/>
      <c r="R27" s="24" t="s">
        <v>879</v>
      </c>
      <c r="S27" s="4" t="s">
        <v>881</v>
      </c>
      <c r="T27" s="4"/>
      <c r="U27" s="38"/>
      <c r="V27" s="45"/>
      <c r="W27" s="24"/>
      <c r="X27" s="24"/>
      <c r="Y27" s="16" t="s">
        <v>228</v>
      </c>
      <c r="Z27" s="42"/>
      <c r="AA27" s="42"/>
      <c r="AB27" s="56"/>
      <c r="AC27" s="56"/>
      <c r="AD27" s="56"/>
      <c r="AE27" s="42"/>
      <c r="AF27" s="42"/>
      <c r="AG27" s="42"/>
      <c r="AH27" s="42"/>
      <c r="AI27" s="42"/>
      <c r="AJ27" s="42"/>
      <c r="AK27" s="16"/>
      <c r="AL27" s="35"/>
      <c r="AM27" s="42"/>
      <c r="AN27" s="42"/>
      <c r="AO27" s="42"/>
      <c r="AP27" s="42"/>
      <c r="AQ27" s="42"/>
      <c r="AR27" s="42"/>
      <c r="AS27" s="42"/>
    </row>
    <row r="28" ht="23.25" customHeight="1">
      <c r="A28" s="12" t="s">
        <v>248</v>
      </c>
      <c r="B28" s="4"/>
      <c r="C28" s="1" t="s">
        <v>888</v>
      </c>
      <c r="D28" s="4" t="s">
        <v>889</v>
      </c>
      <c r="E28" s="4"/>
      <c r="F28" s="4"/>
      <c r="G28" s="4"/>
      <c r="H28" s="4" t="s">
        <v>108</v>
      </c>
      <c r="I28" s="4" t="s">
        <v>157</v>
      </c>
      <c r="J28" s="16" t="s">
        <v>160</v>
      </c>
      <c r="K28" s="16"/>
      <c r="L28" s="16" t="s">
        <v>897</v>
      </c>
      <c r="M28" s="37"/>
      <c r="N28" s="37"/>
      <c r="O28" s="4"/>
      <c r="P28" s="4"/>
      <c r="Q28" s="4"/>
      <c r="R28" s="61"/>
      <c r="S28" s="4"/>
      <c r="T28" s="4"/>
      <c r="U28" s="62"/>
      <c r="V28" s="4"/>
      <c r="W28" s="61"/>
      <c r="X28" s="4" t="s">
        <v>235</v>
      </c>
      <c r="Y28" s="36"/>
      <c r="Z28" s="4"/>
      <c r="AA28" s="4"/>
      <c r="AB28" s="12"/>
      <c r="AC28" s="12"/>
      <c r="AD28" s="12"/>
      <c r="AE28" s="4"/>
      <c r="AF28" s="4"/>
      <c r="AG28" s="4"/>
      <c r="AH28" s="4"/>
      <c r="AI28" s="4"/>
      <c r="AJ28" s="4"/>
      <c r="AK28" s="16"/>
      <c r="AL28" s="4"/>
      <c r="AM28" s="46"/>
      <c r="AN28" s="63"/>
      <c r="AO28" s="63"/>
      <c r="AP28" s="36"/>
      <c r="AQ28" s="36"/>
      <c r="AR28" s="36"/>
      <c r="AS28" s="42"/>
    </row>
    <row r="29" ht="23.25" customHeight="1">
      <c r="A29" s="12" t="s">
        <v>247</v>
      </c>
      <c r="B29" s="4"/>
      <c r="C29" s="1" t="s">
        <v>912</v>
      </c>
      <c r="D29" s="4" t="s">
        <v>889</v>
      </c>
      <c r="E29" s="4"/>
      <c r="F29" s="4"/>
      <c r="G29" s="4"/>
      <c r="H29" s="4" t="s">
        <v>108</v>
      </c>
      <c r="I29" s="4" t="s">
        <v>157</v>
      </c>
      <c r="J29" s="16" t="s">
        <v>160</v>
      </c>
      <c r="K29" s="16"/>
      <c r="L29" s="35"/>
      <c r="M29" s="37"/>
      <c r="N29" s="37"/>
      <c r="O29" s="4" t="s">
        <v>918</v>
      </c>
      <c r="P29" s="4"/>
      <c r="Q29" s="4"/>
      <c r="R29" s="61"/>
      <c r="S29" s="4"/>
      <c r="T29" s="4"/>
      <c r="U29" s="62"/>
      <c r="V29" s="4"/>
      <c r="W29" s="61"/>
      <c r="X29" s="4" t="s">
        <v>235</v>
      </c>
      <c r="Y29" s="36"/>
      <c r="Z29" s="4"/>
      <c r="AA29" s="4"/>
      <c r="AB29" s="12"/>
      <c r="AC29" s="12"/>
      <c r="AD29" s="12"/>
      <c r="AE29" s="4"/>
      <c r="AF29" s="4"/>
      <c r="AG29" s="4"/>
      <c r="AH29" s="4"/>
      <c r="AI29" s="4"/>
      <c r="AJ29" s="4"/>
      <c r="AK29" s="16"/>
      <c r="AL29" s="4"/>
      <c r="AM29" s="46"/>
      <c r="AN29" s="63"/>
      <c r="AO29" s="63"/>
      <c r="AP29" s="36"/>
      <c r="AQ29" s="36"/>
      <c r="AR29" s="36"/>
      <c r="AS29" s="42"/>
    </row>
    <row r="30" ht="23.25" customHeight="1">
      <c r="A30" s="12" t="s">
        <v>249</v>
      </c>
      <c r="B30" s="4"/>
      <c r="C30" s="1" t="s">
        <v>930</v>
      </c>
      <c r="D30" s="4" t="s">
        <v>889</v>
      </c>
      <c r="E30" s="4"/>
      <c r="F30" s="4"/>
      <c r="G30" s="4"/>
      <c r="H30" s="4" t="s">
        <v>108</v>
      </c>
      <c r="I30" s="4" t="s">
        <v>157</v>
      </c>
      <c r="J30" s="16" t="s">
        <v>160</v>
      </c>
      <c r="K30" s="16"/>
      <c r="L30" s="16" t="s">
        <v>933</v>
      </c>
      <c r="M30" s="37"/>
      <c r="N30" s="37"/>
      <c r="O30" s="4" t="s">
        <v>934</v>
      </c>
      <c r="P30" s="4"/>
      <c r="Q30" s="4"/>
      <c r="R30" s="61"/>
      <c r="S30" s="4"/>
      <c r="T30" s="4"/>
      <c r="U30" s="62"/>
      <c r="V30" s="4"/>
      <c r="W30" s="61"/>
      <c r="X30" s="4" t="s">
        <v>235</v>
      </c>
      <c r="Y30" s="36"/>
      <c r="Z30" s="4"/>
      <c r="AA30" s="4"/>
      <c r="AB30" s="12"/>
      <c r="AC30" s="12"/>
      <c r="AD30" s="12"/>
      <c r="AE30" s="4"/>
      <c r="AF30" s="4"/>
      <c r="AG30" s="4"/>
      <c r="AH30" s="4"/>
      <c r="AI30" s="4"/>
      <c r="AJ30" s="4"/>
      <c r="AK30" s="16"/>
      <c r="AL30" s="4"/>
      <c r="AM30" s="46"/>
      <c r="AN30" s="63"/>
      <c r="AO30" s="63"/>
      <c r="AP30" s="36"/>
      <c r="AQ30" s="36"/>
      <c r="AR30" s="36"/>
      <c r="AS30" s="42"/>
    </row>
    <row r="31" ht="23.25" customHeight="1">
      <c r="A31" s="12" t="s">
        <v>244</v>
      </c>
      <c r="B31" s="4"/>
      <c r="C31" s="1" t="s">
        <v>941</v>
      </c>
      <c r="D31" s="4" t="s">
        <v>889</v>
      </c>
      <c r="E31" s="4"/>
      <c r="F31" s="4"/>
      <c r="G31" s="4"/>
      <c r="H31" s="4" t="s">
        <v>108</v>
      </c>
      <c r="I31" s="4" t="s">
        <v>157</v>
      </c>
      <c r="J31" s="16" t="s">
        <v>160</v>
      </c>
      <c r="K31" s="16"/>
      <c r="L31" s="35"/>
      <c r="M31" s="37"/>
      <c r="N31" s="37"/>
      <c r="O31" s="4"/>
      <c r="P31" s="4"/>
      <c r="Q31" s="4"/>
      <c r="R31" s="61"/>
      <c r="S31" s="4"/>
      <c r="T31" s="4"/>
      <c r="U31" s="62"/>
      <c r="V31" s="4"/>
      <c r="W31" s="61"/>
      <c r="X31" s="4" t="s">
        <v>235</v>
      </c>
      <c r="Y31" s="36"/>
      <c r="Z31" s="4"/>
      <c r="AA31" s="4"/>
      <c r="AB31" s="12"/>
      <c r="AC31" s="12"/>
      <c r="AD31" s="12"/>
      <c r="AE31" s="4"/>
      <c r="AF31" s="4"/>
      <c r="AG31" s="4"/>
      <c r="AH31" s="4"/>
      <c r="AI31" s="4"/>
      <c r="AJ31" s="4"/>
      <c r="AK31" s="16"/>
      <c r="AL31" s="4"/>
      <c r="AM31" s="46"/>
      <c r="AN31" s="63"/>
      <c r="AO31" s="63"/>
      <c r="AP31" s="36"/>
      <c r="AQ31" s="36"/>
      <c r="AR31" s="36"/>
      <c r="AS31" s="42"/>
    </row>
    <row r="32" ht="23.25" customHeight="1">
      <c r="A32" s="12" t="s">
        <v>954</v>
      </c>
      <c r="B32" s="4"/>
      <c r="C32" s="1" t="s">
        <v>955</v>
      </c>
      <c r="D32" s="4" t="s">
        <v>956</v>
      </c>
      <c r="E32" s="4"/>
      <c r="F32" s="4" t="s">
        <v>957</v>
      </c>
      <c r="G32" s="4"/>
      <c r="H32" s="4" t="s">
        <v>108</v>
      </c>
      <c r="I32" s="4" t="s">
        <v>243</v>
      </c>
      <c r="J32" s="16" t="s">
        <v>160</v>
      </c>
      <c r="K32" s="16"/>
      <c r="L32" s="35"/>
      <c r="M32" s="37"/>
      <c r="N32" s="37"/>
      <c r="O32" s="4"/>
      <c r="P32" s="4"/>
      <c r="Q32" s="4"/>
      <c r="R32" s="61" t="s">
        <v>959</v>
      </c>
      <c r="S32" s="4" t="s">
        <v>961</v>
      </c>
      <c r="T32" s="4"/>
      <c r="U32" s="62"/>
      <c r="V32" s="4"/>
      <c r="W32" s="61"/>
      <c r="X32" s="4"/>
      <c r="Y32" s="4" t="s">
        <v>963</v>
      </c>
      <c r="Z32" s="4"/>
      <c r="AA32" s="4"/>
      <c r="AB32" s="12"/>
      <c r="AC32" s="12"/>
      <c r="AD32" s="12"/>
      <c r="AE32" s="4"/>
      <c r="AF32" s="4"/>
      <c r="AG32" s="4"/>
      <c r="AH32" s="4"/>
      <c r="AI32" s="4"/>
      <c r="AJ32" s="4"/>
      <c r="AK32" s="16"/>
      <c r="AL32" s="4"/>
      <c r="AM32" s="46"/>
      <c r="AN32" s="63"/>
      <c r="AO32" s="63"/>
      <c r="AP32" s="36"/>
      <c r="AQ32" s="36"/>
      <c r="AR32" s="36"/>
      <c r="AS32" s="42"/>
    </row>
    <row r="33" ht="23.25" customHeight="1">
      <c r="A33" s="12" t="s">
        <v>965</v>
      </c>
      <c r="B33" s="16" t="s">
        <v>967</v>
      </c>
      <c r="C33" s="12" t="s">
        <v>968</v>
      </c>
      <c r="D33" s="16" t="s">
        <v>969</v>
      </c>
      <c r="E33" s="16"/>
      <c r="F33" s="16"/>
      <c r="G33" s="16"/>
      <c r="H33" s="16" t="s">
        <v>108</v>
      </c>
      <c r="I33" s="16" t="s">
        <v>243</v>
      </c>
      <c r="J33" s="16" t="s">
        <v>160</v>
      </c>
      <c r="K33" s="35"/>
      <c r="L33" s="35"/>
      <c r="M33" s="55"/>
      <c r="N33" s="55"/>
      <c r="O33" s="16"/>
      <c r="P33" s="16"/>
      <c r="Q33" s="16"/>
      <c r="R33" s="24" t="s">
        <v>975</v>
      </c>
      <c r="S33" s="4" t="s">
        <v>976</v>
      </c>
      <c r="T33" s="4"/>
      <c r="U33" s="48"/>
      <c r="V33" s="45"/>
      <c r="W33" s="50"/>
      <c r="X33" s="50"/>
      <c r="Y33" s="55"/>
      <c r="Z33" s="16"/>
      <c r="AA33" s="16"/>
      <c r="AB33" s="56"/>
      <c r="AC33" s="56"/>
      <c r="AD33" s="56"/>
      <c r="AE33" s="42"/>
      <c r="AF33" s="42"/>
      <c r="AG33" s="42"/>
      <c r="AH33" s="42"/>
      <c r="AI33" s="16"/>
      <c r="AJ33" s="16"/>
      <c r="AK33" s="16"/>
      <c r="AL33" s="16"/>
      <c r="AM33" s="35"/>
      <c r="AN33" s="42"/>
      <c r="AO33" s="42"/>
      <c r="AP33" s="42"/>
      <c r="AQ33" s="42"/>
      <c r="AR33" s="42"/>
      <c r="AS33" s="42"/>
    </row>
    <row r="34" ht="23.25" customHeight="1">
      <c r="A34" s="12" t="s">
        <v>252</v>
      </c>
      <c r="B34" s="16"/>
      <c r="C34" s="12" t="s">
        <v>982</v>
      </c>
      <c r="D34" s="16" t="s">
        <v>969</v>
      </c>
      <c r="E34" s="16"/>
      <c r="F34" s="16"/>
      <c r="G34" s="16"/>
      <c r="H34" s="16" t="s">
        <v>108</v>
      </c>
      <c r="I34" s="16" t="s">
        <v>157</v>
      </c>
      <c r="J34" s="16" t="s">
        <v>160</v>
      </c>
      <c r="K34" s="35"/>
      <c r="L34" s="35"/>
      <c r="M34" s="55"/>
      <c r="N34" s="55"/>
      <c r="O34" s="16" t="s">
        <v>986</v>
      </c>
      <c r="P34" s="16"/>
      <c r="Q34" s="16"/>
      <c r="R34" s="24" t="s">
        <v>987</v>
      </c>
      <c r="S34" s="4" t="s">
        <v>988</v>
      </c>
      <c r="T34" s="4"/>
      <c r="U34" s="38"/>
      <c r="V34" s="45"/>
      <c r="W34" s="24"/>
      <c r="X34" s="24"/>
      <c r="Y34" s="16" t="s">
        <v>250</v>
      </c>
      <c r="Z34" s="16"/>
      <c r="AA34" s="16"/>
      <c r="AB34" s="56"/>
      <c r="AC34" s="56"/>
      <c r="AD34" s="56"/>
      <c r="AE34" s="42"/>
      <c r="AF34" s="42"/>
      <c r="AG34" s="42"/>
      <c r="AH34" s="42"/>
      <c r="AI34" s="16"/>
      <c r="AJ34" s="16"/>
      <c r="AK34" s="16"/>
      <c r="AL34" s="16"/>
      <c r="AM34" s="35"/>
      <c r="AN34" s="16"/>
      <c r="AO34" s="16"/>
      <c r="AP34" s="16"/>
      <c r="AQ34" s="42"/>
      <c r="AR34" s="42"/>
      <c r="AS34" s="42"/>
    </row>
    <row r="35" ht="23.25" customHeight="1">
      <c r="A35" s="12" t="s">
        <v>819</v>
      </c>
      <c r="B35" s="16" t="s">
        <v>265</v>
      </c>
      <c r="C35" s="12" t="s">
        <v>997</v>
      </c>
      <c r="D35" s="16" t="s">
        <v>998</v>
      </c>
      <c r="E35" s="16"/>
      <c r="F35" s="16"/>
      <c r="G35" s="16" t="s">
        <v>998</v>
      </c>
      <c r="H35" s="16" t="s">
        <v>108</v>
      </c>
      <c r="I35" s="16" t="s">
        <v>243</v>
      </c>
      <c r="J35" s="16" t="s">
        <v>160</v>
      </c>
      <c r="K35" s="16" t="s">
        <v>161</v>
      </c>
      <c r="L35" s="35"/>
      <c r="M35" s="37"/>
      <c r="N35" s="37"/>
      <c r="O35" s="16" t="s">
        <v>1005</v>
      </c>
      <c r="P35" s="16"/>
      <c r="Q35" s="16"/>
      <c r="R35" s="61" t="s">
        <v>1006</v>
      </c>
      <c r="S35" s="4" t="s">
        <v>1007</v>
      </c>
      <c r="T35" s="4"/>
      <c r="U35" s="38">
        <v>26136.0</v>
      </c>
      <c r="V35" s="32" t="s">
        <v>193</v>
      </c>
      <c r="W35" s="24" t="s">
        <v>195</v>
      </c>
      <c r="X35" s="24"/>
      <c r="Y35" s="16" t="s">
        <v>815</v>
      </c>
      <c r="Z35" s="16"/>
      <c r="AA35" s="16"/>
      <c r="AB35" s="12" t="s">
        <v>201</v>
      </c>
      <c r="AC35" s="12"/>
      <c r="AD35" s="12"/>
      <c r="AE35" s="16" t="s">
        <v>1019</v>
      </c>
      <c r="AF35" s="16"/>
      <c r="AG35" s="42"/>
      <c r="AH35" s="42"/>
      <c r="AI35" s="16" t="s">
        <v>212</v>
      </c>
      <c r="AJ35" s="16"/>
      <c r="AK35" s="16" t="s">
        <v>214</v>
      </c>
      <c r="AL35" s="16" t="s">
        <v>217</v>
      </c>
      <c r="AM35" s="35"/>
      <c r="AN35" s="16"/>
      <c r="AO35" s="16"/>
      <c r="AP35" s="16"/>
      <c r="AQ35" s="42"/>
      <c r="AR35" s="42"/>
      <c r="AS35" s="42"/>
    </row>
    <row r="36" ht="23.25" customHeight="1">
      <c r="A36" s="12" t="s">
        <v>1027</v>
      </c>
      <c r="B36" s="4"/>
      <c r="C36" s="1" t="s">
        <v>1029</v>
      </c>
      <c r="D36" s="4" t="s">
        <v>998</v>
      </c>
      <c r="E36" s="4"/>
      <c r="F36" s="4"/>
      <c r="G36" s="4"/>
      <c r="H36" s="4" t="s">
        <v>108</v>
      </c>
      <c r="I36" s="4" t="s">
        <v>243</v>
      </c>
      <c r="J36" s="16" t="s">
        <v>160</v>
      </c>
      <c r="K36" s="16" t="s">
        <v>161</v>
      </c>
      <c r="L36" s="16"/>
      <c r="M36" s="37"/>
      <c r="N36" s="37"/>
      <c r="O36" s="4" t="s">
        <v>1038</v>
      </c>
      <c r="P36" s="4"/>
      <c r="Q36" s="4"/>
      <c r="R36" s="61"/>
      <c r="S36" s="4" t="s">
        <v>1039</v>
      </c>
      <c r="T36" s="4"/>
      <c r="U36" s="62"/>
      <c r="V36" s="4"/>
      <c r="W36" s="61"/>
      <c r="X36" s="4"/>
      <c r="Y36" s="4" t="s">
        <v>1042</v>
      </c>
      <c r="Z36" s="4"/>
      <c r="AA36" s="4"/>
      <c r="AB36" s="12"/>
      <c r="AC36" s="12"/>
      <c r="AD36" s="12"/>
      <c r="AE36" s="4"/>
      <c r="AF36" s="4"/>
      <c r="AG36" s="4"/>
      <c r="AH36" s="4"/>
      <c r="AI36" s="4" t="s">
        <v>193</v>
      </c>
      <c r="AJ36" s="4"/>
      <c r="AK36" s="16"/>
      <c r="AL36" s="4"/>
      <c r="AM36" s="46"/>
      <c r="AN36" s="63"/>
      <c r="AO36" s="63"/>
      <c r="AP36" s="36"/>
      <c r="AQ36" s="36"/>
      <c r="AR36" s="36"/>
      <c r="AS36" s="42"/>
    </row>
    <row r="37" ht="23.25" customHeight="1">
      <c r="A37" s="12" t="s">
        <v>262</v>
      </c>
      <c r="B37" s="16"/>
      <c r="C37" s="12" t="s">
        <v>1052</v>
      </c>
      <c r="D37" s="16" t="s">
        <v>1053</v>
      </c>
      <c r="E37" s="16"/>
      <c r="F37" s="16"/>
      <c r="G37" s="16"/>
      <c r="H37" s="16" t="s">
        <v>108</v>
      </c>
      <c r="I37" s="16" t="s">
        <v>157</v>
      </c>
      <c r="J37" s="16" t="s">
        <v>160</v>
      </c>
      <c r="K37" s="16" t="s">
        <v>161</v>
      </c>
      <c r="L37" s="35"/>
      <c r="M37" s="37"/>
      <c r="N37" s="37"/>
      <c r="O37" s="16"/>
      <c r="P37" s="16"/>
      <c r="Q37" s="16"/>
      <c r="R37" s="24" t="s">
        <v>1058</v>
      </c>
      <c r="S37" s="4" t="s">
        <v>1060</v>
      </c>
      <c r="T37" s="4"/>
      <c r="U37" s="38" t="s">
        <v>1064</v>
      </c>
      <c r="V37" s="32" t="s">
        <v>1067</v>
      </c>
      <c r="W37" s="24"/>
      <c r="X37" s="24"/>
      <c r="Y37" s="16" t="s">
        <v>258</v>
      </c>
      <c r="Z37" s="16" t="s">
        <v>1070</v>
      </c>
      <c r="AA37" s="16"/>
      <c r="AB37" s="12" t="s">
        <v>201</v>
      </c>
      <c r="AC37" s="12"/>
      <c r="AD37" s="12"/>
      <c r="AE37" s="42"/>
      <c r="AF37" s="42"/>
      <c r="AG37" s="42"/>
      <c r="AH37" s="42"/>
      <c r="AI37" s="16" t="s">
        <v>1067</v>
      </c>
      <c r="AJ37" s="16"/>
      <c r="AK37" s="16"/>
      <c r="AL37" s="16"/>
      <c r="AM37" s="35"/>
      <c r="AN37" s="40" t="s">
        <v>1078</v>
      </c>
      <c r="AO37" s="16"/>
      <c r="AP37" s="16"/>
      <c r="AQ37" s="42"/>
      <c r="AR37" s="42"/>
      <c r="AS37" s="42"/>
    </row>
    <row r="38" ht="23.25" customHeight="1">
      <c r="A38" s="12" t="s">
        <v>264</v>
      </c>
      <c r="B38" s="16" t="s">
        <v>265</v>
      </c>
      <c r="C38" s="12" t="s">
        <v>1087</v>
      </c>
      <c r="D38" s="16" t="s">
        <v>1053</v>
      </c>
      <c r="E38" s="16"/>
      <c r="F38" s="16"/>
      <c r="G38" s="16"/>
      <c r="H38" s="16" t="s">
        <v>108</v>
      </c>
      <c r="I38" s="16" t="s">
        <v>243</v>
      </c>
      <c r="J38" s="16" t="s">
        <v>160</v>
      </c>
      <c r="K38" s="16" t="s">
        <v>490</v>
      </c>
      <c r="L38" s="35"/>
      <c r="M38" s="37"/>
      <c r="N38" s="37"/>
      <c r="O38" s="16"/>
      <c r="P38" s="16"/>
      <c r="Q38" s="16"/>
      <c r="R38" s="24" t="s">
        <v>1058</v>
      </c>
      <c r="S38" s="4" t="s">
        <v>1060</v>
      </c>
      <c r="T38" s="4"/>
      <c r="U38" s="38"/>
      <c r="V38" s="45"/>
      <c r="W38" s="24"/>
      <c r="X38" s="24"/>
      <c r="Y38" s="16" t="s">
        <v>258</v>
      </c>
      <c r="Z38" s="16"/>
      <c r="AA38" s="16"/>
      <c r="AB38" s="12"/>
      <c r="AC38" s="12"/>
      <c r="AD38" s="12"/>
      <c r="AE38" s="42"/>
      <c r="AF38" s="42"/>
      <c r="AG38" s="42"/>
      <c r="AH38" s="42"/>
      <c r="AI38" s="16"/>
      <c r="AJ38" s="16"/>
      <c r="AK38" s="16"/>
      <c r="AL38" s="16"/>
      <c r="AM38" s="35"/>
      <c r="AN38" s="16"/>
      <c r="AO38" s="16"/>
      <c r="AP38" s="16"/>
      <c r="AQ38" s="42"/>
      <c r="AR38" s="42"/>
      <c r="AS38" s="42"/>
    </row>
    <row r="39" ht="23.25" customHeight="1">
      <c r="A39" s="12" t="s">
        <v>288</v>
      </c>
      <c r="B39" s="16" t="s">
        <v>265</v>
      </c>
      <c r="C39" s="12" t="s">
        <v>1105</v>
      </c>
      <c r="D39" s="16" t="s">
        <v>1115</v>
      </c>
      <c r="E39" s="70"/>
      <c r="F39" s="16"/>
      <c r="G39" s="71" t="s">
        <v>1126</v>
      </c>
      <c r="H39" s="16" t="s">
        <v>108</v>
      </c>
      <c r="I39" s="16" t="s">
        <v>243</v>
      </c>
      <c r="J39" s="16" t="s">
        <v>160</v>
      </c>
      <c r="K39" s="16" t="s">
        <v>161</v>
      </c>
      <c r="L39" s="35"/>
      <c r="M39" s="37"/>
      <c r="N39" s="37"/>
      <c r="O39" s="16" t="s">
        <v>1136</v>
      </c>
      <c r="P39" s="16"/>
      <c r="Q39" s="71" t="s">
        <v>1138</v>
      </c>
      <c r="R39" s="24"/>
      <c r="S39" s="4" t="s">
        <v>1140</v>
      </c>
      <c r="T39" s="4"/>
      <c r="U39" s="72"/>
      <c r="V39" s="45"/>
      <c r="W39" s="73"/>
      <c r="X39" s="24" t="s">
        <v>1146</v>
      </c>
      <c r="Y39" s="4" t="s">
        <v>279</v>
      </c>
      <c r="Z39" s="16" t="s">
        <v>1149</v>
      </c>
      <c r="AA39" s="16"/>
      <c r="AB39" s="12" t="s">
        <v>201</v>
      </c>
      <c r="AC39" s="12"/>
      <c r="AD39" s="12"/>
      <c r="AE39" s="74"/>
      <c r="AF39" s="74"/>
      <c r="AG39" s="74"/>
      <c r="AH39" s="74"/>
      <c r="AI39" s="70"/>
      <c r="AJ39" s="70"/>
      <c r="AK39" s="16"/>
      <c r="AL39" s="36"/>
      <c r="AM39" s="70"/>
      <c r="AN39" s="74"/>
      <c r="AO39" s="74"/>
      <c r="AP39" s="74"/>
      <c r="AQ39" s="74"/>
      <c r="AR39" s="74"/>
      <c r="AS39" s="74"/>
    </row>
    <row r="40" ht="23.25" customHeight="1">
      <c r="A40" s="12" t="s">
        <v>270</v>
      </c>
      <c r="B40" s="16"/>
      <c r="C40" s="12" t="s">
        <v>1164</v>
      </c>
      <c r="D40" s="16" t="s">
        <v>1115</v>
      </c>
      <c r="E40" s="16"/>
      <c r="F40" s="16" t="s">
        <v>1165</v>
      </c>
      <c r="G40" s="16"/>
      <c r="H40" s="16" t="s">
        <v>108</v>
      </c>
      <c r="I40" s="16" t="s">
        <v>157</v>
      </c>
      <c r="J40" s="16" t="s">
        <v>160</v>
      </c>
      <c r="K40" s="35"/>
      <c r="L40" s="35"/>
      <c r="M40" s="55"/>
      <c r="N40" s="55"/>
      <c r="O40" s="16"/>
      <c r="P40" s="16"/>
      <c r="Q40" s="16" t="s">
        <v>1171</v>
      </c>
      <c r="R40" s="24"/>
      <c r="S40" s="4" t="s">
        <v>1174</v>
      </c>
      <c r="T40" s="4"/>
      <c r="U40" s="48"/>
      <c r="V40" s="45"/>
      <c r="W40" s="50"/>
      <c r="X40" s="50"/>
      <c r="Y40" s="16" t="s">
        <v>268</v>
      </c>
      <c r="Z40" s="16"/>
      <c r="AA40" s="16"/>
      <c r="AB40" s="56"/>
      <c r="AC40" s="56"/>
      <c r="AD40" s="56"/>
      <c r="AE40" s="42"/>
      <c r="AF40" s="42"/>
      <c r="AG40" s="42"/>
      <c r="AH40" s="42"/>
      <c r="AI40" s="16"/>
      <c r="AJ40" s="16"/>
      <c r="AK40" s="16"/>
      <c r="AL40" s="16"/>
      <c r="AM40" s="35"/>
      <c r="AN40" s="75"/>
      <c r="AO40" s="75"/>
      <c r="AP40" s="75"/>
      <c r="AQ40" s="42"/>
      <c r="AR40" s="42"/>
      <c r="AS40" s="42"/>
    </row>
    <row r="41" ht="23.25" customHeight="1">
      <c r="A41" s="12" t="s">
        <v>286</v>
      </c>
      <c r="B41" s="16"/>
      <c r="C41" s="12" t="s">
        <v>1188</v>
      </c>
      <c r="D41" s="16" t="s">
        <v>1115</v>
      </c>
      <c r="E41" s="70"/>
      <c r="F41" s="16"/>
      <c r="G41" s="70"/>
      <c r="H41" s="16" t="s">
        <v>108</v>
      </c>
      <c r="I41" s="16" t="s">
        <v>157</v>
      </c>
      <c r="J41" s="16" t="s">
        <v>160</v>
      </c>
      <c r="K41" s="16" t="s">
        <v>161</v>
      </c>
      <c r="L41" s="35"/>
      <c r="M41" s="37"/>
      <c r="N41" s="37"/>
      <c r="O41" s="16" t="s">
        <v>1192</v>
      </c>
      <c r="P41" s="16"/>
      <c r="Q41" s="70"/>
      <c r="R41" s="50"/>
      <c r="S41" s="4" t="s">
        <v>1140</v>
      </c>
      <c r="T41" s="4"/>
      <c r="U41" s="72"/>
      <c r="V41" s="45"/>
      <c r="W41" s="73"/>
      <c r="X41" s="50"/>
      <c r="Y41" s="4" t="s">
        <v>279</v>
      </c>
      <c r="Z41" s="16"/>
      <c r="AA41" s="16"/>
      <c r="AB41" s="12" t="s">
        <v>201</v>
      </c>
      <c r="AC41" s="12"/>
      <c r="AD41" s="12"/>
      <c r="AE41" s="74"/>
      <c r="AF41" s="74"/>
      <c r="AG41" s="74"/>
      <c r="AH41" s="74"/>
      <c r="AI41" s="70"/>
      <c r="AJ41" s="70"/>
      <c r="AK41" s="16"/>
      <c r="AL41" s="36"/>
      <c r="AM41" s="70"/>
      <c r="AN41" s="74"/>
      <c r="AO41" s="74"/>
      <c r="AP41" s="74"/>
      <c r="AQ41" s="74"/>
      <c r="AR41" s="74"/>
      <c r="AS41" s="74"/>
    </row>
    <row r="42" ht="23.25" customHeight="1">
      <c r="A42" s="12" t="s">
        <v>294</v>
      </c>
      <c r="B42" s="16" t="s">
        <v>265</v>
      </c>
      <c r="C42" s="12" t="s">
        <v>304</v>
      </c>
      <c r="D42" s="16" t="s">
        <v>1207</v>
      </c>
      <c r="E42" s="16"/>
      <c r="F42" s="16"/>
      <c r="G42" s="16"/>
      <c r="H42" s="16" t="s">
        <v>108</v>
      </c>
      <c r="I42" s="16" t="s">
        <v>243</v>
      </c>
      <c r="J42" s="16" t="s">
        <v>160</v>
      </c>
      <c r="K42" s="16"/>
      <c r="L42" s="35"/>
      <c r="M42" s="37"/>
      <c r="N42" s="37"/>
      <c r="O42" s="16"/>
      <c r="P42" s="16"/>
      <c r="Q42" s="16"/>
      <c r="R42" s="24" t="s">
        <v>1214</v>
      </c>
      <c r="S42" s="4" t="s">
        <v>1216</v>
      </c>
      <c r="T42" s="4"/>
      <c r="U42" s="48"/>
      <c r="V42" s="45"/>
      <c r="W42" s="50"/>
      <c r="X42" s="50"/>
      <c r="Y42" s="16" t="s">
        <v>289</v>
      </c>
      <c r="Z42" s="42"/>
      <c r="AA42" s="42"/>
      <c r="AB42" s="56"/>
      <c r="AC42" s="56"/>
      <c r="AD42" s="56"/>
      <c r="AE42" s="42"/>
      <c r="AF42" s="42"/>
      <c r="AG42" s="42"/>
      <c r="AH42" s="42"/>
      <c r="AI42" s="42"/>
      <c r="AJ42" s="42"/>
      <c r="AK42" s="16"/>
      <c r="AL42" s="35"/>
      <c r="AM42" s="42"/>
      <c r="AN42" s="42"/>
      <c r="AO42" s="42"/>
      <c r="AP42" s="42"/>
      <c r="AQ42" s="42"/>
      <c r="AR42" s="42"/>
      <c r="AS42" s="42"/>
    </row>
    <row r="43" ht="23.25" customHeight="1">
      <c r="A43" s="12" t="s">
        <v>303</v>
      </c>
      <c r="B43" s="16"/>
      <c r="C43" s="12" t="s">
        <v>1223</v>
      </c>
      <c r="D43" s="16" t="s">
        <v>1224</v>
      </c>
      <c r="E43" s="16"/>
      <c r="F43" s="16"/>
      <c r="G43" s="16"/>
      <c r="H43" s="16" t="s">
        <v>108</v>
      </c>
      <c r="I43" s="16" t="s">
        <v>157</v>
      </c>
      <c r="J43" s="16" t="s">
        <v>160</v>
      </c>
      <c r="K43" s="35"/>
      <c r="L43" s="35"/>
      <c r="M43" s="55"/>
      <c r="N43" s="55"/>
      <c r="O43" s="16"/>
      <c r="P43" s="16"/>
      <c r="Q43" s="16" t="s">
        <v>1231</v>
      </c>
      <c r="R43" s="24"/>
      <c r="S43" s="4" t="s">
        <v>1232</v>
      </c>
      <c r="T43" s="4"/>
      <c r="U43" s="38"/>
      <c r="V43" s="45"/>
      <c r="W43" s="24"/>
      <c r="X43" s="24"/>
      <c r="Y43" s="16" t="s">
        <v>300</v>
      </c>
      <c r="Z43" s="16"/>
      <c r="AA43" s="16"/>
      <c r="AB43" s="56"/>
      <c r="AC43" s="56"/>
      <c r="AD43" s="56"/>
      <c r="AE43" s="42"/>
      <c r="AF43" s="42"/>
      <c r="AG43" s="42"/>
      <c r="AH43" s="42"/>
      <c r="AI43" s="16"/>
      <c r="AJ43" s="16"/>
      <c r="AK43" s="16"/>
      <c r="AL43" s="16"/>
      <c r="AM43" s="35"/>
      <c r="AN43" s="42"/>
      <c r="AO43" s="42"/>
      <c r="AP43" s="42"/>
      <c r="AQ43" s="42"/>
      <c r="AR43" s="42"/>
      <c r="AS43" s="42"/>
    </row>
    <row r="44" ht="23.25" customHeight="1">
      <c r="A44" s="12" t="s">
        <v>309</v>
      </c>
      <c r="B44" s="16"/>
      <c r="C44" s="12" t="s">
        <v>368</v>
      </c>
      <c r="D44" s="16" t="s">
        <v>1240</v>
      </c>
      <c r="E44" s="16"/>
      <c r="F44" s="16"/>
      <c r="G44" s="16"/>
      <c r="H44" s="16" t="s">
        <v>170</v>
      </c>
      <c r="I44" s="16" t="s">
        <v>157</v>
      </c>
      <c r="J44" s="16" t="s">
        <v>160</v>
      </c>
      <c r="K44" s="35"/>
      <c r="L44" s="35"/>
      <c r="M44" s="55"/>
      <c r="N44" s="55"/>
      <c r="O44" s="16"/>
      <c r="P44" s="16"/>
      <c r="Q44" s="16"/>
      <c r="R44" s="24" t="s">
        <v>1247</v>
      </c>
      <c r="S44" s="4" t="s">
        <v>1248</v>
      </c>
      <c r="T44" s="4"/>
      <c r="U44" s="38"/>
      <c r="V44" s="45"/>
      <c r="W44" s="24"/>
      <c r="X44" s="24"/>
      <c r="Y44" s="16" t="s">
        <v>307</v>
      </c>
      <c r="Z44" s="16"/>
      <c r="AA44" s="16"/>
      <c r="AB44" s="56"/>
      <c r="AC44" s="56"/>
      <c r="AD44" s="56"/>
      <c r="AE44" s="42"/>
      <c r="AF44" s="42"/>
      <c r="AG44" s="42"/>
      <c r="AH44" s="42"/>
      <c r="AI44" s="16"/>
      <c r="AJ44" s="16"/>
      <c r="AK44" s="16"/>
      <c r="AL44" s="16"/>
      <c r="AM44" s="35"/>
      <c r="AN44" s="42"/>
      <c r="AO44" s="42"/>
      <c r="AP44" s="42"/>
      <c r="AQ44" s="42"/>
      <c r="AR44" s="42"/>
      <c r="AS44" s="42"/>
    </row>
    <row r="45" ht="23.25" customHeight="1">
      <c r="A45" s="12" t="s">
        <v>1260</v>
      </c>
      <c r="B45" s="16"/>
      <c r="C45" s="12" t="s">
        <v>929</v>
      </c>
      <c r="D45" s="16" t="s">
        <v>1059</v>
      </c>
      <c r="E45" s="16"/>
      <c r="F45" s="16" t="s">
        <v>1263</v>
      </c>
      <c r="G45" s="16"/>
      <c r="H45" s="16" t="s">
        <v>108</v>
      </c>
      <c r="I45" s="16" t="s">
        <v>157</v>
      </c>
      <c r="J45" s="16" t="s">
        <v>160</v>
      </c>
      <c r="K45" s="35"/>
      <c r="L45" s="35"/>
      <c r="M45" s="55"/>
      <c r="N45" s="55"/>
      <c r="O45" s="16"/>
      <c r="P45" s="16"/>
      <c r="Q45" s="16"/>
      <c r="R45" s="24" t="s">
        <v>1269</v>
      </c>
      <c r="S45" s="4"/>
      <c r="T45" s="4"/>
      <c r="U45" s="38"/>
      <c r="V45" s="45"/>
      <c r="W45" s="24"/>
      <c r="X45" s="24"/>
      <c r="Y45" s="46"/>
      <c r="Z45" s="16"/>
      <c r="AA45" s="16"/>
      <c r="AB45" s="12"/>
      <c r="AC45" s="12"/>
      <c r="AD45" s="12"/>
      <c r="AE45" s="42"/>
      <c r="AF45" s="42"/>
      <c r="AG45" s="42"/>
      <c r="AH45" s="42"/>
      <c r="AI45" s="16"/>
      <c r="AJ45" s="16"/>
      <c r="AK45" s="16"/>
      <c r="AL45" s="16"/>
      <c r="AM45" s="35"/>
      <c r="AN45" s="16"/>
      <c r="AO45" s="16"/>
      <c r="AP45" s="16"/>
      <c r="AQ45" s="42"/>
      <c r="AR45" s="42"/>
      <c r="AS45" s="42"/>
    </row>
    <row r="46" ht="23.25" customHeight="1">
      <c r="A46" s="12" t="s">
        <v>319</v>
      </c>
      <c r="B46" s="16" t="s">
        <v>1280</v>
      </c>
      <c r="C46" s="12" t="s">
        <v>1265</v>
      </c>
      <c r="D46" s="16" t="s">
        <v>1059</v>
      </c>
      <c r="E46" s="70"/>
      <c r="F46" s="16"/>
      <c r="G46" s="70"/>
      <c r="H46" s="16" t="s">
        <v>108</v>
      </c>
      <c r="I46" s="16" t="s">
        <v>157</v>
      </c>
      <c r="J46" s="16" t="s">
        <v>160</v>
      </c>
      <c r="K46" s="16" t="s">
        <v>161</v>
      </c>
      <c r="L46" s="35"/>
      <c r="M46" s="37"/>
      <c r="N46" s="37"/>
      <c r="O46" s="16" t="s">
        <v>1289</v>
      </c>
      <c r="P46" s="16"/>
      <c r="Q46" s="70"/>
      <c r="R46" s="24"/>
      <c r="S46" s="4" t="s">
        <v>1290</v>
      </c>
      <c r="T46" s="4" t="s">
        <v>1292</v>
      </c>
      <c r="U46" s="72"/>
      <c r="V46" s="45"/>
      <c r="W46" s="73"/>
      <c r="X46" s="50"/>
      <c r="Y46" s="16" t="s">
        <v>317</v>
      </c>
      <c r="Z46" s="16" t="s">
        <v>1296</v>
      </c>
      <c r="AA46" s="16"/>
      <c r="AB46" s="12" t="s">
        <v>201</v>
      </c>
      <c r="AC46" s="12" t="s">
        <v>1300</v>
      </c>
      <c r="AD46" s="12"/>
      <c r="AE46" s="71" t="s">
        <v>1302</v>
      </c>
      <c r="AF46" s="71"/>
      <c r="AG46" s="74"/>
      <c r="AH46" s="74"/>
      <c r="AI46" s="70"/>
      <c r="AJ46" s="70"/>
      <c r="AK46" s="16"/>
      <c r="AL46" s="35"/>
      <c r="AM46" s="45"/>
      <c r="AN46" s="40" t="s">
        <v>1309</v>
      </c>
      <c r="AO46" s="40"/>
      <c r="AP46" s="40" t="s">
        <v>1314</v>
      </c>
      <c r="AQ46" s="40"/>
      <c r="AR46" s="40"/>
      <c r="AS46" s="40"/>
    </row>
    <row r="47" ht="23.25" customHeight="1">
      <c r="A47" s="12" t="s">
        <v>320</v>
      </c>
      <c r="B47" s="16" t="s">
        <v>265</v>
      </c>
      <c r="C47" s="12" t="s">
        <v>304</v>
      </c>
      <c r="D47" s="16" t="s">
        <v>1059</v>
      </c>
      <c r="E47" s="70"/>
      <c r="F47" s="16"/>
      <c r="G47" s="70"/>
      <c r="H47" s="16" t="s">
        <v>108</v>
      </c>
      <c r="I47" s="16" t="s">
        <v>243</v>
      </c>
      <c r="J47" s="16" t="s">
        <v>160</v>
      </c>
      <c r="K47" s="16" t="s">
        <v>161</v>
      </c>
      <c r="L47" s="35"/>
      <c r="M47" s="37"/>
      <c r="N47" s="37"/>
      <c r="O47" s="70"/>
      <c r="P47" s="70"/>
      <c r="Q47" s="70"/>
      <c r="R47" s="24"/>
      <c r="S47" s="4" t="s">
        <v>1290</v>
      </c>
      <c r="T47" s="4" t="s">
        <v>1292</v>
      </c>
      <c r="U47" s="72"/>
      <c r="V47" s="45"/>
      <c r="W47" s="73"/>
      <c r="X47" s="50"/>
      <c r="Y47" s="16" t="s">
        <v>317</v>
      </c>
      <c r="Z47" s="16"/>
      <c r="AA47" s="16"/>
      <c r="AB47" s="12" t="s">
        <v>201</v>
      </c>
      <c r="AC47" s="12"/>
      <c r="AD47" s="12"/>
      <c r="AE47" s="74"/>
      <c r="AF47" s="74"/>
      <c r="AG47" s="74"/>
      <c r="AH47" s="74"/>
      <c r="AI47" s="70"/>
      <c r="AJ47" s="70"/>
      <c r="AK47" s="16"/>
      <c r="AL47" s="35"/>
      <c r="AM47" s="70"/>
      <c r="AN47" s="74"/>
      <c r="AO47" s="74"/>
      <c r="AP47" s="74"/>
      <c r="AQ47" s="74"/>
      <c r="AR47" s="74"/>
      <c r="AS47" s="74"/>
    </row>
    <row r="48" ht="23.25" customHeight="1">
      <c r="A48" s="12" t="s">
        <v>1333</v>
      </c>
      <c r="B48" s="16"/>
      <c r="C48" s="12" t="s">
        <v>1334</v>
      </c>
      <c r="D48" s="16" t="s">
        <v>1335</v>
      </c>
      <c r="E48" s="16"/>
      <c r="F48" s="16" t="s">
        <v>1338</v>
      </c>
      <c r="G48" s="16"/>
      <c r="H48" s="16" t="s">
        <v>108</v>
      </c>
      <c r="I48" s="16" t="s">
        <v>243</v>
      </c>
      <c r="J48" s="16" t="s">
        <v>160</v>
      </c>
      <c r="K48" s="35"/>
      <c r="L48" s="35"/>
      <c r="M48" s="55"/>
      <c r="N48" s="55"/>
      <c r="O48" s="16"/>
      <c r="P48" s="16"/>
      <c r="Q48" s="16"/>
      <c r="R48" s="50"/>
      <c r="S48" s="4" t="s">
        <v>1344</v>
      </c>
      <c r="T48" s="4"/>
      <c r="U48" s="48"/>
      <c r="V48" s="45"/>
      <c r="W48" s="50"/>
      <c r="X48" s="50"/>
      <c r="Y48" s="55"/>
      <c r="Z48" s="16"/>
      <c r="AA48" s="16"/>
      <c r="AB48" s="56"/>
      <c r="AC48" s="56"/>
      <c r="AD48" s="56"/>
      <c r="AE48" s="42"/>
      <c r="AF48" s="42"/>
      <c r="AG48" s="42"/>
      <c r="AH48" s="42"/>
      <c r="AI48" s="16"/>
      <c r="AJ48" s="16"/>
      <c r="AK48" s="16"/>
      <c r="AL48" s="16"/>
      <c r="AM48" s="35"/>
      <c r="AN48" s="42"/>
      <c r="AO48" s="42"/>
      <c r="AP48" s="42"/>
      <c r="AQ48" s="42"/>
      <c r="AR48" s="42"/>
      <c r="AS48" s="42"/>
    </row>
    <row r="49" ht="23.25" customHeight="1">
      <c r="A49" s="12" t="s">
        <v>329</v>
      </c>
      <c r="B49" s="16"/>
      <c r="C49" s="12" t="s">
        <v>1354</v>
      </c>
      <c r="D49" s="16" t="s">
        <v>1335</v>
      </c>
      <c r="E49" s="16"/>
      <c r="F49" s="16"/>
      <c r="G49" s="16"/>
      <c r="H49" s="16" t="s">
        <v>108</v>
      </c>
      <c r="I49" s="16" t="s">
        <v>157</v>
      </c>
      <c r="J49" s="16" t="s">
        <v>160</v>
      </c>
      <c r="K49" s="35"/>
      <c r="L49" s="35"/>
      <c r="M49" s="55"/>
      <c r="N49" s="55"/>
      <c r="O49" s="16"/>
      <c r="P49" s="16"/>
      <c r="Q49" s="16"/>
      <c r="R49" s="24" t="s">
        <v>1361</v>
      </c>
      <c r="S49" s="4" t="s">
        <v>1363</v>
      </c>
      <c r="T49" s="4"/>
      <c r="U49" s="38"/>
      <c r="V49" s="45"/>
      <c r="W49" s="24"/>
      <c r="X49" s="24"/>
      <c r="Y49" s="16" t="s">
        <v>323</v>
      </c>
      <c r="Z49" s="16"/>
      <c r="AA49" s="16"/>
      <c r="AB49" s="56"/>
      <c r="AC49" s="56"/>
      <c r="AD49" s="56"/>
      <c r="AE49" s="42"/>
      <c r="AF49" s="42"/>
      <c r="AG49" s="42"/>
      <c r="AH49" s="42"/>
      <c r="AI49" s="16"/>
      <c r="AJ49" s="16"/>
      <c r="AK49" s="16"/>
      <c r="AL49" s="16"/>
      <c r="AM49" s="35"/>
      <c r="AN49" s="42"/>
      <c r="AO49" s="42"/>
      <c r="AP49" s="42"/>
      <c r="AQ49" s="42"/>
      <c r="AR49" s="42"/>
      <c r="AS49" s="42"/>
    </row>
    <row r="50" ht="23.25" customHeight="1">
      <c r="A50" s="12" t="s">
        <v>340</v>
      </c>
      <c r="B50" s="16"/>
      <c r="C50" s="12" t="s">
        <v>1376</v>
      </c>
      <c r="D50" s="16" t="s">
        <v>1377</v>
      </c>
      <c r="E50" s="16"/>
      <c r="F50" s="16"/>
      <c r="G50" s="16"/>
      <c r="H50" s="16" t="s">
        <v>108</v>
      </c>
      <c r="I50" s="16" t="s">
        <v>157</v>
      </c>
      <c r="J50" s="16" t="s">
        <v>160</v>
      </c>
      <c r="K50" s="35"/>
      <c r="L50" s="35"/>
      <c r="M50" s="55"/>
      <c r="N50" s="55"/>
      <c r="O50" s="16"/>
      <c r="P50" s="16"/>
      <c r="Q50" s="16"/>
      <c r="R50" s="50"/>
      <c r="S50" s="4" t="s">
        <v>1383</v>
      </c>
      <c r="T50" s="4"/>
      <c r="U50" s="48"/>
      <c r="V50" s="45"/>
      <c r="W50" s="50"/>
      <c r="X50" s="50"/>
      <c r="Y50" s="16" t="s">
        <v>334</v>
      </c>
      <c r="Z50" s="42"/>
      <c r="AA50" s="42"/>
      <c r="AB50" s="56"/>
      <c r="AC50" s="56"/>
      <c r="AD50" s="56"/>
      <c r="AE50" s="42"/>
      <c r="AF50" s="42"/>
      <c r="AG50" s="42"/>
      <c r="AH50" s="42"/>
      <c r="AI50" s="42"/>
      <c r="AJ50" s="42"/>
      <c r="AK50" s="16"/>
      <c r="AL50" s="35"/>
      <c r="AM50" s="42"/>
      <c r="AN50" s="42"/>
      <c r="AO50" s="42"/>
      <c r="AP50" s="42"/>
      <c r="AQ50" s="42"/>
      <c r="AR50" s="42"/>
      <c r="AS50" s="42"/>
    </row>
    <row r="51" ht="23.25" customHeight="1">
      <c r="A51" s="12" t="s">
        <v>347</v>
      </c>
      <c r="B51" s="16"/>
      <c r="C51" s="12" t="s">
        <v>1393</v>
      </c>
      <c r="D51" s="16" t="s">
        <v>1394</v>
      </c>
      <c r="E51" s="16"/>
      <c r="F51" s="16" t="s">
        <v>1396</v>
      </c>
      <c r="G51" s="16"/>
      <c r="H51" s="16" t="s">
        <v>108</v>
      </c>
      <c r="I51" s="16" t="s">
        <v>157</v>
      </c>
      <c r="J51" s="16" t="s">
        <v>160</v>
      </c>
      <c r="K51" s="16" t="s">
        <v>878</v>
      </c>
      <c r="L51" s="35"/>
      <c r="M51" s="37"/>
      <c r="N51" s="37"/>
      <c r="O51" s="16"/>
      <c r="P51" s="16"/>
      <c r="Q51" s="16"/>
      <c r="R51" s="24" t="s">
        <v>1401</v>
      </c>
      <c r="S51" s="4" t="s">
        <v>1403</v>
      </c>
      <c r="T51" s="4"/>
      <c r="U51" s="48"/>
      <c r="V51" s="45"/>
      <c r="W51" s="50"/>
      <c r="X51" s="50"/>
      <c r="Y51" s="16" t="s">
        <v>343</v>
      </c>
      <c r="Z51" s="16"/>
      <c r="AA51" s="16"/>
      <c r="AB51" s="56"/>
      <c r="AC51" s="56"/>
      <c r="AD51" s="56"/>
      <c r="AE51" s="42"/>
      <c r="AF51" s="42"/>
      <c r="AG51" s="42"/>
      <c r="AH51" s="42"/>
      <c r="AI51" s="16"/>
      <c r="AJ51" s="16"/>
      <c r="AK51" s="16"/>
      <c r="AL51" s="16"/>
      <c r="AM51" s="35"/>
      <c r="AN51" s="42"/>
      <c r="AO51" s="42"/>
      <c r="AP51" s="42"/>
      <c r="AQ51" s="42"/>
      <c r="AR51" s="42"/>
      <c r="AS51" s="42"/>
    </row>
    <row r="52" ht="23.25" customHeight="1">
      <c r="A52" s="12" t="s">
        <v>358</v>
      </c>
      <c r="B52" s="16" t="s">
        <v>238</v>
      </c>
      <c r="C52" s="12" t="s">
        <v>1413</v>
      </c>
      <c r="D52" s="16" t="s">
        <v>1414</v>
      </c>
      <c r="E52" s="16"/>
      <c r="F52" s="16" t="s">
        <v>1415</v>
      </c>
      <c r="G52" s="16"/>
      <c r="H52" s="16" t="s">
        <v>108</v>
      </c>
      <c r="I52" s="16" t="s">
        <v>243</v>
      </c>
      <c r="J52" s="16" t="s">
        <v>160</v>
      </c>
      <c r="K52" s="16" t="s">
        <v>161</v>
      </c>
      <c r="L52" s="35"/>
      <c r="M52" s="37"/>
      <c r="N52" s="37"/>
      <c r="O52" s="16" t="s">
        <v>1417</v>
      </c>
      <c r="P52" s="16"/>
      <c r="Q52" s="16" t="s">
        <v>1418</v>
      </c>
      <c r="R52" s="24"/>
      <c r="S52" s="4" t="s">
        <v>1420</v>
      </c>
      <c r="T52" s="4"/>
      <c r="U52" s="38">
        <v>31184.0</v>
      </c>
      <c r="V52" s="32" t="s">
        <v>1423</v>
      </c>
      <c r="W52" s="24" t="s">
        <v>1424</v>
      </c>
      <c r="X52" s="24"/>
      <c r="Y52" s="16" t="s">
        <v>1397</v>
      </c>
      <c r="Z52" s="16"/>
      <c r="AA52" s="16"/>
      <c r="AB52" s="12" t="s">
        <v>201</v>
      </c>
      <c r="AC52" s="12"/>
      <c r="AD52" s="12"/>
      <c r="AE52" s="42"/>
      <c r="AF52" s="42"/>
      <c r="AG52" s="42"/>
      <c r="AH52" s="42"/>
      <c r="AI52" s="16"/>
      <c r="AJ52" s="16"/>
      <c r="AK52" s="16" t="s">
        <v>1431</v>
      </c>
      <c r="AL52" s="16" t="s">
        <v>217</v>
      </c>
      <c r="AM52" s="42"/>
      <c r="AN52" s="42"/>
      <c r="AO52" s="42"/>
      <c r="AP52" s="42"/>
      <c r="AQ52" s="42"/>
      <c r="AR52" s="42"/>
      <c r="AS52" s="42"/>
    </row>
    <row r="53" ht="23.25" customHeight="1">
      <c r="A53" s="12" t="s">
        <v>364</v>
      </c>
      <c r="B53" s="16"/>
      <c r="C53" s="12" t="s">
        <v>503</v>
      </c>
      <c r="D53" s="16" t="s">
        <v>1435</v>
      </c>
      <c r="E53" s="16"/>
      <c r="F53" s="16"/>
      <c r="G53" s="16"/>
      <c r="H53" s="16" t="s">
        <v>108</v>
      </c>
      <c r="I53" s="16" t="s">
        <v>157</v>
      </c>
      <c r="J53" s="16" t="s">
        <v>160</v>
      </c>
      <c r="K53" s="35"/>
      <c r="L53" s="35"/>
      <c r="M53" s="55"/>
      <c r="N53" s="55"/>
      <c r="O53" s="16"/>
      <c r="P53" s="16"/>
      <c r="Q53" s="16"/>
      <c r="R53" s="24" t="s">
        <v>1437</v>
      </c>
      <c r="S53" s="4" t="s">
        <v>1438</v>
      </c>
      <c r="T53" s="4"/>
      <c r="U53" s="48"/>
      <c r="V53" s="45"/>
      <c r="W53" s="50"/>
      <c r="X53" s="50"/>
      <c r="Y53" s="16" t="s">
        <v>360</v>
      </c>
      <c r="Z53" s="42"/>
      <c r="AA53" s="42"/>
      <c r="AB53" s="56"/>
      <c r="AC53" s="56"/>
      <c r="AD53" s="56"/>
      <c r="AE53" s="42"/>
      <c r="AF53" s="42"/>
      <c r="AG53" s="42"/>
      <c r="AH53" s="42"/>
      <c r="AI53" s="42"/>
      <c r="AJ53" s="42"/>
      <c r="AK53" s="16"/>
      <c r="AL53" s="35"/>
      <c r="AM53" s="42"/>
      <c r="AN53" s="42"/>
      <c r="AO53" s="42"/>
      <c r="AP53" s="42"/>
      <c r="AQ53" s="42"/>
      <c r="AR53" s="42"/>
      <c r="AS53" s="42"/>
    </row>
    <row r="54" ht="23.25" customHeight="1">
      <c r="A54" s="12" t="s">
        <v>1449</v>
      </c>
      <c r="B54" s="16"/>
      <c r="C54" s="12" t="s">
        <v>1451</v>
      </c>
      <c r="D54" s="16" t="s">
        <v>479</v>
      </c>
      <c r="E54" s="70"/>
      <c r="F54" s="16" t="s">
        <v>385</v>
      </c>
      <c r="G54" s="70"/>
      <c r="H54" s="16" t="s">
        <v>108</v>
      </c>
      <c r="I54" s="16" t="s">
        <v>157</v>
      </c>
      <c r="J54" s="16" t="s">
        <v>160</v>
      </c>
      <c r="K54" s="16" t="s">
        <v>161</v>
      </c>
      <c r="L54" s="35"/>
      <c r="M54" s="37"/>
      <c r="N54" s="37"/>
      <c r="O54" s="16" t="s">
        <v>1458</v>
      </c>
      <c r="P54" s="16"/>
      <c r="Q54" s="70"/>
      <c r="R54" s="24" t="s">
        <v>1459</v>
      </c>
      <c r="S54" s="4" t="s">
        <v>1461</v>
      </c>
      <c r="T54" s="4"/>
      <c r="U54" s="72"/>
      <c r="V54" s="45"/>
      <c r="W54" s="73"/>
      <c r="X54" s="50"/>
      <c r="Y54" s="55"/>
      <c r="Z54" s="16"/>
      <c r="AA54" s="16"/>
      <c r="AB54" s="12" t="s">
        <v>201</v>
      </c>
      <c r="AC54" s="12" t="s">
        <v>1300</v>
      </c>
      <c r="AD54" s="12"/>
      <c r="AE54" s="77" t="s">
        <v>1302</v>
      </c>
      <c r="AF54" s="77"/>
      <c r="AG54" s="74"/>
      <c r="AH54" s="74"/>
      <c r="AI54" s="70"/>
      <c r="AJ54" s="70"/>
      <c r="AK54" s="16"/>
      <c r="AL54" s="35"/>
      <c r="AM54" s="70"/>
      <c r="AN54" s="74"/>
      <c r="AO54" s="74"/>
      <c r="AP54" s="74"/>
      <c r="AQ54" s="74"/>
      <c r="AR54" s="74"/>
      <c r="AS54" s="74"/>
    </row>
    <row r="55" ht="23.25" customHeight="1">
      <c r="A55" s="12" t="s">
        <v>408</v>
      </c>
      <c r="B55" s="16"/>
      <c r="C55" s="12" t="s">
        <v>1480</v>
      </c>
      <c r="D55" s="16" t="s">
        <v>1481</v>
      </c>
      <c r="E55" s="16"/>
      <c r="F55" s="16"/>
      <c r="G55" s="16"/>
      <c r="H55" s="16" t="s">
        <v>108</v>
      </c>
      <c r="I55" s="16" t="s">
        <v>157</v>
      </c>
      <c r="J55" s="16" t="s">
        <v>160</v>
      </c>
      <c r="K55" s="35"/>
      <c r="L55" s="35"/>
      <c r="M55" s="55"/>
      <c r="N55" s="55"/>
      <c r="O55" s="16"/>
      <c r="P55" s="16"/>
      <c r="Q55" s="16"/>
      <c r="R55" s="24" t="s">
        <v>1489</v>
      </c>
      <c r="S55" s="4" t="s">
        <v>1491</v>
      </c>
      <c r="T55" s="4"/>
      <c r="U55" s="38"/>
      <c r="V55" s="45"/>
      <c r="W55" s="24"/>
      <c r="X55" s="24"/>
      <c r="Y55" s="16" t="s">
        <v>404</v>
      </c>
      <c r="Z55" s="16"/>
      <c r="AA55" s="16"/>
      <c r="AB55" s="56"/>
      <c r="AC55" s="56"/>
      <c r="AD55" s="56"/>
      <c r="AE55" s="42"/>
      <c r="AF55" s="42"/>
      <c r="AG55" s="42"/>
      <c r="AH55" s="42"/>
      <c r="AI55" s="16"/>
      <c r="AJ55" s="16"/>
      <c r="AK55" s="16"/>
      <c r="AL55" s="16"/>
      <c r="AM55" s="35"/>
      <c r="AN55" s="42"/>
      <c r="AO55" s="42"/>
      <c r="AP55" s="42"/>
      <c r="AQ55" s="42"/>
      <c r="AR55" s="42"/>
      <c r="AS55" s="42"/>
    </row>
    <row r="56" ht="23.25" customHeight="1">
      <c r="A56" s="12" t="s">
        <v>414</v>
      </c>
      <c r="B56" s="16"/>
      <c r="C56" s="12" t="s">
        <v>1499</v>
      </c>
      <c r="D56" s="16" t="s">
        <v>1481</v>
      </c>
      <c r="E56" s="16"/>
      <c r="F56" s="16"/>
      <c r="G56" s="16"/>
      <c r="H56" s="16" t="s">
        <v>108</v>
      </c>
      <c r="I56" s="16" t="s">
        <v>157</v>
      </c>
      <c r="J56" s="16" t="s">
        <v>160</v>
      </c>
      <c r="K56" s="35"/>
      <c r="L56" s="35"/>
      <c r="M56" s="55"/>
      <c r="N56" s="55"/>
      <c r="O56" s="16"/>
      <c r="P56" s="16"/>
      <c r="Q56" s="16" t="s">
        <v>1504</v>
      </c>
      <c r="R56" s="24"/>
      <c r="S56" s="4" t="s">
        <v>1506</v>
      </c>
      <c r="T56" s="4"/>
      <c r="U56" s="48"/>
      <c r="V56" s="45"/>
      <c r="W56" s="50"/>
      <c r="X56" s="50"/>
      <c r="Y56" s="16" t="s">
        <v>412</v>
      </c>
      <c r="Z56" s="16"/>
      <c r="AA56" s="16"/>
      <c r="AB56" s="56"/>
      <c r="AC56" s="56"/>
      <c r="AD56" s="56"/>
      <c r="AE56" s="42"/>
      <c r="AF56" s="42"/>
      <c r="AG56" s="42"/>
      <c r="AH56" s="42"/>
      <c r="AI56" s="16"/>
      <c r="AJ56" s="16"/>
      <c r="AK56" s="16"/>
      <c r="AL56" s="16"/>
      <c r="AM56" s="35"/>
      <c r="AN56" s="42"/>
      <c r="AO56" s="42"/>
      <c r="AP56" s="42"/>
      <c r="AQ56" s="42"/>
      <c r="AR56" s="42"/>
      <c r="AS56" s="42"/>
    </row>
    <row r="57" ht="23.25" customHeight="1">
      <c r="A57" s="12" t="s">
        <v>1518</v>
      </c>
      <c r="B57" s="16"/>
      <c r="C57" s="12" t="s">
        <v>463</v>
      </c>
      <c r="D57" s="16" t="s">
        <v>1481</v>
      </c>
      <c r="E57" s="16"/>
      <c r="F57" s="16"/>
      <c r="G57" s="16"/>
      <c r="H57" s="16" t="s">
        <v>108</v>
      </c>
      <c r="I57" s="16" t="s">
        <v>157</v>
      </c>
      <c r="J57" s="16" t="s">
        <v>160</v>
      </c>
      <c r="K57" s="35"/>
      <c r="L57" s="35"/>
      <c r="M57" s="55"/>
      <c r="N57" s="55"/>
      <c r="O57" s="16"/>
      <c r="P57" s="16"/>
      <c r="Q57" s="16"/>
      <c r="R57" s="24" t="s">
        <v>1523</v>
      </c>
      <c r="S57" s="4" t="s">
        <v>1526</v>
      </c>
      <c r="T57" s="4"/>
      <c r="U57" s="38"/>
      <c r="V57" s="45"/>
      <c r="W57" s="24"/>
      <c r="X57" s="24"/>
      <c r="Y57" s="37"/>
      <c r="Z57" s="16"/>
      <c r="AA57" s="16"/>
      <c r="AB57" s="56"/>
      <c r="AC57" s="56"/>
      <c r="AD57" s="56"/>
      <c r="AE57" s="42"/>
      <c r="AF57" s="42"/>
      <c r="AG57" s="42"/>
      <c r="AH57" s="42"/>
      <c r="AI57" s="16"/>
      <c r="AJ57" s="16"/>
      <c r="AK57" s="16"/>
      <c r="AL57" s="16"/>
      <c r="AM57" s="35"/>
      <c r="AN57" s="42"/>
      <c r="AO57" s="42"/>
      <c r="AP57" s="42"/>
      <c r="AQ57" s="42"/>
      <c r="AR57" s="42"/>
      <c r="AS57" s="42"/>
    </row>
    <row r="58" ht="23.25" customHeight="1">
      <c r="A58" s="12" t="s">
        <v>424</v>
      </c>
      <c r="B58" s="16"/>
      <c r="C58" s="12" t="s">
        <v>1536</v>
      </c>
      <c r="D58" s="16" t="s">
        <v>1481</v>
      </c>
      <c r="E58" s="16"/>
      <c r="F58" s="16"/>
      <c r="G58" s="16"/>
      <c r="H58" s="16" t="s">
        <v>108</v>
      </c>
      <c r="I58" s="16" t="s">
        <v>157</v>
      </c>
      <c r="J58" s="16" t="s">
        <v>160</v>
      </c>
      <c r="K58" s="35"/>
      <c r="L58" s="35"/>
      <c r="M58" s="55"/>
      <c r="N58" s="55"/>
      <c r="O58" s="16"/>
      <c r="P58" s="16"/>
      <c r="Q58" s="16"/>
      <c r="R58" s="24" t="s">
        <v>1538</v>
      </c>
      <c r="S58" s="4" t="s">
        <v>1541</v>
      </c>
      <c r="T58" s="4"/>
      <c r="U58" s="48"/>
      <c r="V58" s="45"/>
      <c r="W58" s="50"/>
      <c r="X58" s="50"/>
      <c r="Y58" s="16" t="s">
        <v>421</v>
      </c>
      <c r="Z58" s="16"/>
      <c r="AA58" s="16"/>
      <c r="AB58" s="56"/>
      <c r="AC58" s="56"/>
      <c r="AD58" s="56"/>
      <c r="AE58" s="42"/>
      <c r="AF58" s="42"/>
      <c r="AG58" s="42"/>
      <c r="AH58" s="42"/>
      <c r="AI58" s="16"/>
      <c r="AJ58" s="16"/>
      <c r="AK58" s="16"/>
      <c r="AL58" s="16"/>
      <c r="AM58" s="35"/>
      <c r="AN58" s="42"/>
      <c r="AO58" s="42"/>
      <c r="AP58" s="42"/>
      <c r="AQ58" s="42"/>
      <c r="AR58" s="42"/>
      <c r="AS58" s="42"/>
    </row>
    <row r="59" ht="23.25" customHeight="1">
      <c r="A59" s="12" t="s">
        <v>1552</v>
      </c>
      <c r="B59" s="16"/>
      <c r="C59" s="12" t="s">
        <v>1536</v>
      </c>
      <c r="D59" s="16" t="s">
        <v>1481</v>
      </c>
      <c r="E59" s="16"/>
      <c r="F59" s="16"/>
      <c r="G59" s="16"/>
      <c r="H59" s="16" t="s">
        <v>170</v>
      </c>
      <c r="I59" s="16" t="s">
        <v>157</v>
      </c>
      <c r="J59" s="16" t="s">
        <v>160</v>
      </c>
      <c r="K59" s="16" t="s">
        <v>161</v>
      </c>
      <c r="L59" s="35"/>
      <c r="M59" s="37"/>
      <c r="N59" s="37"/>
      <c r="O59" s="16"/>
      <c r="P59" s="16"/>
      <c r="Q59" s="16"/>
      <c r="R59" s="24" t="s">
        <v>1558</v>
      </c>
      <c r="S59" s="4"/>
      <c r="T59" s="4"/>
      <c r="U59" s="38">
        <v>41292.0</v>
      </c>
      <c r="V59" s="45"/>
      <c r="W59" s="50"/>
      <c r="X59" s="50"/>
      <c r="Y59" s="16" t="s">
        <v>431</v>
      </c>
      <c r="Z59" s="16"/>
      <c r="AA59" s="16"/>
      <c r="AB59" s="56"/>
      <c r="AC59" s="56"/>
      <c r="AD59" s="56"/>
      <c r="AE59" s="42"/>
      <c r="AF59" s="42"/>
      <c r="AG59" s="42"/>
      <c r="AH59" s="42"/>
      <c r="AI59" s="16"/>
      <c r="AJ59" s="16"/>
      <c r="AK59" s="16"/>
      <c r="AL59" s="16"/>
      <c r="AM59" s="35"/>
      <c r="AN59" s="42"/>
      <c r="AO59" s="42"/>
      <c r="AP59" s="42"/>
      <c r="AQ59" s="42"/>
      <c r="AR59" s="42"/>
      <c r="AS59" s="42"/>
    </row>
    <row r="60" ht="23.25" customHeight="1">
      <c r="A60" s="12" t="s">
        <v>436</v>
      </c>
      <c r="B60" s="16" t="s">
        <v>265</v>
      </c>
      <c r="C60" s="12" t="s">
        <v>1574</v>
      </c>
      <c r="D60" s="16" t="s">
        <v>1481</v>
      </c>
      <c r="E60" s="16"/>
      <c r="F60" s="16"/>
      <c r="G60" s="16" t="s">
        <v>1575</v>
      </c>
      <c r="H60" s="16" t="s">
        <v>108</v>
      </c>
      <c r="I60" s="16" t="s">
        <v>157</v>
      </c>
      <c r="J60" s="16" t="s">
        <v>160</v>
      </c>
      <c r="K60" s="16" t="s">
        <v>161</v>
      </c>
      <c r="L60" s="35"/>
      <c r="M60" s="37"/>
      <c r="N60" s="37"/>
      <c r="O60" s="16" t="s">
        <v>1584</v>
      </c>
      <c r="P60" s="16"/>
      <c r="Q60" s="16"/>
      <c r="R60" s="24" t="s">
        <v>1558</v>
      </c>
      <c r="S60" s="4"/>
      <c r="T60" s="4"/>
      <c r="U60" s="38"/>
      <c r="V60" s="45"/>
      <c r="W60" s="50"/>
      <c r="X60" s="50"/>
      <c r="Y60" s="16" t="s">
        <v>431</v>
      </c>
      <c r="Z60" s="16" t="s">
        <v>1587</v>
      </c>
      <c r="AA60" s="16"/>
      <c r="AB60" s="56"/>
      <c r="AC60" s="56"/>
      <c r="AD60" s="56"/>
      <c r="AE60" s="42"/>
      <c r="AF60" s="42"/>
      <c r="AG60" s="42"/>
      <c r="AH60" s="42"/>
      <c r="AI60" s="16"/>
      <c r="AJ60" s="16"/>
      <c r="AK60" s="16"/>
      <c r="AL60" s="16"/>
      <c r="AM60" s="35"/>
      <c r="AN60" s="42"/>
      <c r="AO60" s="42"/>
      <c r="AP60" s="42"/>
      <c r="AQ60" s="42"/>
      <c r="AR60" s="42"/>
      <c r="AS60" s="42"/>
    </row>
    <row r="61" ht="23.25" customHeight="1">
      <c r="A61" s="12" t="s">
        <v>437</v>
      </c>
      <c r="B61" s="16"/>
      <c r="C61" s="12" t="s">
        <v>1595</v>
      </c>
      <c r="D61" s="16" t="s">
        <v>1481</v>
      </c>
      <c r="E61" s="16"/>
      <c r="F61" s="16"/>
      <c r="G61" s="16"/>
      <c r="H61" s="16" t="s">
        <v>108</v>
      </c>
      <c r="I61" s="16" t="s">
        <v>157</v>
      </c>
      <c r="J61" s="16" t="s">
        <v>160</v>
      </c>
      <c r="K61" s="16" t="s">
        <v>161</v>
      </c>
      <c r="L61" s="35"/>
      <c r="M61" s="37"/>
      <c r="N61" s="37"/>
      <c r="O61" s="16"/>
      <c r="P61" s="16"/>
      <c r="Q61" s="16"/>
      <c r="R61" s="24" t="s">
        <v>1558</v>
      </c>
      <c r="S61" s="4"/>
      <c r="T61" s="4"/>
      <c r="U61" s="38">
        <v>40185.0</v>
      </c>
      <c r="V61" s="45"/>
      <c r="W61" s="50"/>
      <c r="X61" s="50"/>
      <c r="Y61" s="16" t="s">
        <v>431</v>
      </c>
      <c r="Z61" s="16"/>
      <c r="AA61" s="16"/>
      <c r="AB61" s="56"/>
      <c r="AC61" s="56"/>
      <c r="AD61" s="56"/>
      <c r="AE61" s="42"/>
      <c r="AF61" s="42"/>
      <c r="AG61" s="42"/>
      <c r="AH61" s="42"/>
      <c r="AI61" s="16"/>
      <c r="AJ61" s="16"/>
      <c r="AK61" s="16"/>
      <c r="AL61" s="16"/>
      <c r="AM61" s="35"/>
      <c r="AN61" s="42"/>
      <c r="AO61" s="42"/>
      <c r="AP61" s="42"/>
      <c r="AQ61" s="42"/>
      <c r="AR61" s="42"/>
      <c r="AS61" s="42"/>
    </row>
    <row r="62" ht="23.25" customHeight="1">
      <c r="A62" s="12" t="s">
        <v>430</v>
      </c>
      <c r="B62" s="16"/>
      <c r="C62" s="12" t="s">
        <v>1610</v>
      </c>
      <c r="D62" s="16" t="s">
        <v>1481</v>
      </c>
      <c r="E62" s="16"/>
      <c r="F62" s="16"/>
      <c r="G62" s="16"/>
      <c r="H62" s="16" t="s">
        <v>108</v>
      </c>
      <c r="I62" s="16" t="s">
        <v>157</v>
      </c>
      <c r="J62" s="16" t="s">
        <v>160</v>
      </c>
      <c r="K62" s="16" t="s">
        <v>161</v>
      </c>
      <c r="L62" s="35"/>
      <c r="M62" s="37"/>
      <c r="N62" s="37"/>
      <c r="O62" s="16"/>
      <c r="P62" s="16"/>
      <c r="Q62" s="16" t="s">
        <v>1615</v>
      </c>
      <c r="R62" s="24" t="s">
        <v>1558</v>
      </c>
      <c r="S62" s="4"/>
      <c r="T62" s="4"/>
      <c r="U62" s="38"/>
      <c r="V62" s="45"/>
      <c r="W62" s="50"/>
      <c r="X62" s="50"/>
      <c r="Y62" s="16" t="s">
        <v>431</v>
      </c>
      <c r="Z62" s="16" t="s">
        <v>1622</v>
      </c>
      <c r="AA62" s="16"/>
      <c r="AB62" s="56"/>
      <c r="AC62" s="56"/>
      <c r="AD62" s="56"/>
      <c r="AE62" s="42"/>
      <c r="AF62" s="42"/>
      <c r="AG62" s="42"/>
      <c r="AH62" s="42"/>
      <c r="AI62" s="16"/>
      <c r="AJ62" s="16"/>
      <c r="AK62" s="16"/>
      <c r="AL62" s="16"/>
      <c r="AM62" s="35"/>
      <c r="AN62" s="42"/>
      <c r="AO62" s="42"/>
      <c r="AP62" s="42"/>
      <c r="AQ62" s="42"/>
      <c r="AR62" s="42"/>
      <c r="AS62" s="42"/>
    </row>
    <row r="63" ht="23.25" customHeight="1">
      <c r="A63" s="12" t="s">
        <v>440</v>
      </c>
      <c r="B63" s="4"/>
      <c r="C63" s="1" t="s">
        <v>1629</v>
      </c>
      <c r="D63" s="4" t="s">
        <v>1631</v>
      </c>
      <c r="E63" s="4"/>
      <c r="F63" s="4" t="s">
        <v>1633</v>
      </c>
      <c r="G63" s="4"/>
      <c r="H63" s="4" t="s">
        <v>108</v>
      </c>
      <c r="I63" s="4" t="s">
        <v>157</v>
      </c>
      <c r="J63" s="16" t="s">
        <v>160</v>
      </c>
      <c r="K63" s="16"/>
      <c r="L63" s="16" t="s">
        <v>1637</v>
      </c>
      <c r="M63" s="37"/>
      <c r="N63" s="37"/>
      <c r="O63" s="4" t="s">
        <v>1639</v>
      </c>
      <c r="P63" s="4"/>
      <c r="Q63" s="4" t="s">
        <v>1642</v>
      </c>
      <c r="R63" s="61"/>
      <c r="S63" s="4" t="s">
        <v>1644</v>
      </c>
      <c r="T63" s="4"/>
      <c r="U63" s="62" t="s">
        <v>1647</v>
      </c>
      <c r="V63" s="4"/>
      <c r="W63" s="61"/>
      <c r="X63" s="4"/>
      <c r="Y63" s="4" t="s">
        <v>438</v>
      </c>
      <c r="Z63" s="4"/>
      <c r="AA63" s="4"/>
      <c r="AB63" s="12" t="s">
        <v>201</v>
      </c>
      <c r="AC63" s="12"/>
      <c r="AD63" s="12"/>
      <c r="AE63" s="4"/>
      <c r="AF63" s="4"/>
      <c r="AG63" s="4"/>
      <c r="AH63" s="4"/>
      <c r="AI63" s="4" t="s">
        <v>212</v>
      </c>
      <c r="AJ63" s="4" t="s">
        <v>1658</v>
      </c>
      <c r="AK63" s="16"/>
      <c r="AL63" s="4"/>
      <c r="AM63" s="46"/>
      <c r="AN63" s="63"/>
      <c r="AO63" s="63"/>
      <c r="AP63" s="36"/>
      <c r="AQ63" s="36"/>
      <c r="AR63" s="36"/>
      <c r="AS63" s="42"/>
    </row>
    <row r="64" ht="23.25" customHeight="1">
      <c r="A64" s="12" t="s">
        <v>451</v>
      </c>
      <c r="B64" s="16"/>
      <c r="C64" s="12" t="s">
        <v>1662</v>
      </c>
      <c r="D64" s="16" t="s">
        <v>1663</v>
      </c>
      <c r="E64" s="16"/>
      <c r="F64" s="16"/>
      <c r="G64" s="16"/>
      <c r="H64" s="16" t="s">
        <v>108</v>
      </c>
      <c r="I64" s="16" t="s">
        <v>157</v>
      </c>
      <c r="J64" s="16" t="s">
        <v>160</v>
      </c>
      <c r="K64" s="35"/>
      <c r="L64" s="35"/>
      <c r="M64" s="55"/>
      <c r="N64" s="55"/>
      <c r="O64" s="16"/>
      <c r="P64" s="16"/>
      <c r="Q64" s="16"/>
      <c r="R64" s="24" t="s">
        <v>1671</v>
      </c>
      <c r="S64" s="4" t="s">
        <v>1674</v>
      </c>
      <c r="T64" s="4"/>
      <c r="U64" s="38"/>
      <c r="V64" s="45"/>
      <c r="W64" s="24"/>
      <c r="X64" s="24"/>
      <c r="Y64" s="16" t="s">
        <v>447</v>
      </c>
      <c r="Z64" s="16"/>
      <c r="AA64" s="16"/>
      <c r="AB64" s="56"/>
      <c r="AC64" s="56"/>
      <c r="AD64" s="56"/>
      <c r="AE64" s="42"/>
      <c r="AF64" s="42"/>
      <c r="AG64" s="42"/>
      <c r="AH64" s="42"/>
      <c r="AI64" s="16"/>
      <c r="AJ64" s="16"/>
      <c r="AK64" s="16"/>
      <c r="AL64" s="16"/>
      <c r="AM64" s="35"/>
      <c r="AN64" s="42"/>
      <c r="AO64" s="42"/>
      <c r="AP64" s="42"/>
      <c r="AQ64" s="42"/>
      <c r="AR64" s="42"/>
      <c r="AS64" s="42"/>
    </row>
    <row r="65" ht="23.25" customHeight="1">
      <c r="A65" s="12" t="s">
        <v>457</v>
      </c>
      <c r="B65" s="4"/>
      <c r="C65" s="1" t="s">
        <v>1687</v>
      </c>
      <c r="D65" s="4" t="s">
        <v>1689</v>
      </c>
      <c r="E65" s="4"/>
      <c r="F65" s="4" t="s">
        <v>1691</v>
      </c>
      <c r="G65" s="4"/>
      <c r="H65" s="4" t="s">
        <v>108</v>
      </c>
      <c r="I65" s="4" t="s">
        <v>243</v>
      </c>
      <c r="J65" s="16" t="s">
        <v>160</v>
      </c>
      <c r="K65" s="16"/>
      <c r="L65" s="35"/>
      <c r="M65" s="37"/>
      <c r="N65" s="37"/>
      <c r="O65" s="4"/>
      <c r="P65" s="4"/>
      <c r="Q65" s="4"/>
      <c r="R65" s="61"/>
      <c r="S65" s="4" t="s">
        <v>1701</v>
      </c>
      <c r="T65" s="4"/>
      <c r="U65" s="78">
        <v>33633.0</v>
      </c>
      <c r="V65" s="4"/>
      <c r="W65" s="61"/>
      <c r="X65" s="4"/>
      <c r="Y65" s="4" t="s">
        <v>455</v>
      </c>
      <c r="Z65" s="4"/>
      <c r="AA65" s="4"/>
      <c r="AB65" s="12"/>
      <c r="AC65" s="12"/>
      <c r="AD65" s="12"/>
      <c r="AE65" s="4"/>
      <c r="AF65" s="4"/>
      <c r="AG65" s="4"/>
      <c r="AH65" s="4"/>
      <c r="AI65" s="4"/>
      <c r="AJ65" s="4"/>
      <c r="AK65" s="16"/>
      <c r="AL65" s="4"/>
      <c r="AM65" s="46"/>
      <c r="AN65" s="63"/>
      <c r="AO65" s="63"/>
      <c r="AP65" s="36"/>
      <c r="AQ65" s="36"/>
      <c r="AR65" s="36"/>
      <c r="AS65" s="42"/>
    </row>
    <row r="66" ht="23.25" customHeight="1">
      <c r="A66" s="12" t="s">
        <v>459</v>
      </c>
      <c r="B66" s="4"/>
      <c r="C66" s="1" t="s">
        <v>1738</v>
      </c>
      <c r="D66" s="4" t="s">
        <v>1689</v>
      </c>
      <c r="E66" s="4"/>
      <c r="F66" s="4" t="s">
        <v>1741</v>
      </c>
      <c r="G66" s="4"/>
      <c r="H66" s="4" t="s">
        <v>108</v>
      </c>
      <c r="I66" s="4" t="s">
        <v>243</v>
      </c>
      <c r="J66" s="16" t="s">
        <v>160</v>
      </c>
      <c r="K66" s="16"/>
      <c r="L66" s="35"/>
      <c r="M66" s="37"/>
      <c r="N66" s="37"/>
      <c r="O66" s="4"/>
      <c r="P66" s="4"/>
      <c r="Q66" s="4"/>
      <c r="R66" s="61"/>
      <c r="S66" s="4" t="s">
        <v>1701</v>
      </c>
      <c r="T66" s="4"/>
      <c r="U66" s="78">
        <v>42855.0</v>
      </c>
      <c r="V66" s="4"/>
      <c r="W66" s="61"/>
      <c r="X66" s="4" t="s">
        <v>455</v>
      </c>
      <c r="Y66" s="36"/>
      <c r="Z66" s="4"/>
      <c r="AA66" s="4"/>
      <c r="AB66" s="12"/>
      <c r="AC66" s="12"/>
      <c r="AD66" s="12"/>
      <c r="AE66" s="4"/>
      <c r="AF66" s="4"/>
      <c r="AG66" s="4"/>
      <c r="AH66" s="4"/>
      <c r="AI66" s="4"/>
      <c r="AJ66" s="4"/>
      <c r="AK66" s="16"/>
      <c r="AL66" s="4"/>
      <c r="AM66" s="46"/>
      <c r="AN66" s="63"/>
      <c r="AO66" s="63"/>
      <c r="AP66" s="36"/>
      <c r="AQ66" s="36"/>
      <c r="AR66" s="36"/>
      <c r="AS66" s="42"/>
    </row>
    <row r="67" ht="23.25" customHeight="1">
      <c r="A67" s="12" t="s">
        <v>1755</v>
      </c>
      <c r="B67" s="16" t="s">
        <v>265</v>
      </c>
      <c r="C67" s="12" t="s">
        <v>1629</v>
      </c>
      <c r="D67" s="16" t="s">
        <v>1759</v>
      </c>
      <c r="E67" s="16"/>
      <c r="F67" s="16"/>
      <c r="G67" s="16"/>
      <c r="H67" s="16" t="s">
        <v>108</v>
      </c>
      <c r="I67" s="16" t="s">
        <v>243</v>
      </c>
      <c r="J67" s="16" t="s">
        <v>160</v>
      </c>
      <c r="K67" s="35"/>
      <c r="L67" s="35"/>
      <c r="M67" s="55"/>
      <c r="N67" s="55"/>
      <c r="O67" s="16"/>
      <c r="P67" s="16"/>
      <c r="Q67" s="16"/>
      <c r="R67" s="24" t="s">
        <v>1770</v>
      </c>
      <c r="S67" s="4" t="s">
        <v>1772</v>
      </c>
      <c r="T67" s="4"/>
      <c r="U67" s="38"/>
      <c r="V67" s="45"/>
      <c r="W67" s="24"/>
      <c r="X67" s="24"/>
      <c r="Y67" s="37"/>
      <c r="Z67" s="16"/>
      <c r="AA67" s="16"/>
      <c r="AB67" s="56"/>
      <c r="AC67" s="56"/>
      <c r="AD67" s="56"/>
      <c r="AE67" s="42"/>
      <c r="AF67" s="42"/>
      <c r="AG67" s="42"/>
      <c r="AH67" s="42"/>
      <c r="AI67" s="16"/>
      <c r="AJ67" s="16"/>
      <c r="AK67" s="16"/>
      <c r="AL67" s="16"/>
      <c r="AM67" s="35"/>
      <c r="AN67" s="42"/>
      <c r="AO67" s="42"/>
      <c r="AP67" s="42"/>
      <c r="AQ67" s="42"/>
      <c r="AR67" s="42"/>
      <c r="AS67" s="42"/>
    </row>
    <row r="68" ht="23.25" customHeight="1">
      <c r="A68" s="12" t="s">
        <v>464</v>
      </c>
      <c r="B68" s="16"/>
      <c r="C68" s="12" t="s">
        <v>1662</v>
      </c>
      <c r="D68" s="16" t="s">
        <v>1759</v>
      </c>
      <c r="E68" s="16"/>
      <c r="F68" s="16"/>
      <c r="G68" s="16"/>
      <c r="H68" s="16" t="s">
        <v>108</v>
      </c>
      <c r="I68" s="16" t="s">
        <v>157</v>
      </c>
      <c r="J68" s="16" t="s">
        <v>160</v>
      </c>
      <c r="K68" s="35"/>
      <c r="L68" s="35"/>
      <c r="M68" s="55"/>
      <c r="N68" s="55"/>
      <c r="O68" s="16"/>
      <c r="P68" s="16"/>
      <c r="Q68" s="16"/>
      <c r="R68" s="24" t="s">
        <v>1790</v>
      </c>
      <c r="S68" s="4" t="s">
        <v>1793</v>
      </c>
      <c r="T68" s="4"/>
      <c r="U68" s="38"/>
      <c r="V68" s="45"/>
      <c r="W68" s="24"/>
      <c r="X68" s="24"/>
      <c r="Y68" s="16" t="s">
        <v>461</v>
      </c>
      <c r="Z68" s="16"/>
      <c r="AA68" s="16"/>
      <c r="AB68" s="56"/>
      <c r="AC68" s="56"/>
      <c r="AD68" s="56"/>
      <c r="AE68" s="42"/>
      <c r="AF68" s="42"/>
      <c r="AG68" s="42"/>
      <c r="AH68" s="42"/>
      <c r="AI68" s="16"/>
      <c r="AJ68" s="16"/>
      <c r="AK68" s="16"/>
      <c r="AL68" s="16"/>
      <c r="AM68" s="35"/>
      <c r="AN68" s="42"/>
      <c r="AO68" s="42"/>
      <c r="AP68" s="42"/>
      <c r="AQ68" s="42"/>
      <c r="AR68" s="42"/>
      <c r="AS68" s="42"/>
    </row>
    <row r="69" ht="23.25" customHeight="1">
      <c r="A69" s="12" t="s">
        <v>1810</v>
      </c>
      <c r="B69" s="4" t="s">
        <v>265</v>
      </c>
      <c r="C69" s="79" t="s">
        <v>1813</v>
      </c>
      <c r="D69" s="4" t="s">
        <v>1822</v>
      </c>
      <c r="E69" s="4"/>
      <c r="F69" s="4" t="s">
        <v>315</v>
      </c>
      <c r="G69" s="4"/>
      <c r="H69" s="4" t="s">
        <v>108</v>
      </c>
      <c r="I69" s="16" t="s">
        <v>243</v>
      </c>
      <c r="J69" s="16" t="s">
        <v>160</v>
      </c>
      <c r="K69" s="16" t="s">
        <v>161</v>
      </c>
      <c r="L69" s="16" t="s">
        <v>1831</v>
      </c>
      <c r="M69" s="37"/>
      <c r="N69" s="37"/>
      <c r="O69" s="4" t="s">
        <v>1832</v>
      </c>
      <c r="P69" s="4"/>
      <c r="Q69" s="4" t="s">
        <v>1833</v>
      </c>
      <c r="R69" s="4"/>
      <c r="S69" s="4"/>
      <c r="T69" s="4"/>
      <c r="U69" s="62"/>
      <c r="V69" s="4"/>
      <c r="W69" s="61"/>
      <c r="X69" s="4"/>
      <c r="Y69" s="36"/>
      <c r="Z69" s="4" t="s">
        <v>1837</v>
      </c>
      <c r="AA69" s="4"/>
      <c r="AB69" s="12"/>
      <c r="AC69" s="12"/>
      <c r="AD69" s="12"/>
      <c r="AE69" s="36"/>
      <c r="AF69" s="36"/>
      <c r="AG69" s="36"/>
      <c r="AH69" s="36"/>
      <c r="AI69" s="4"/>
      <c r="AJ69" s="4"/>
      <c r="AK69" s="16"/>
      <c r="AL69" s="4"/>
      <c r="AM69" s="46"/>
      <c r="AN69" s="63"/>
      <c r="AO69" s="63"/>
      <c r="AP69" s="36"/>
      <c r="AQ69" s="36"/>
      <c r="AR69" s="36"/>
      <c r="AS69" s="42"/>
    </row>
    <row r="70" ht="23.25" customHeight="1">
      <c r="A70" s="12" t="s">
        <v>472</v>
      </c>
      <c r="B70" s="16"/>
      <c r="C70" s="12" t="s">
        <v>362</v>
      </c>
      <c r="D70" s="16" t="s">
        <v>1850</v>
      </c>
      <c r="E70" s="16"/>
      <c r="F70" s="16"/>
      <c r="G70" s="16"/>
      <c r="H70" s="16" t="s">
        <v>108</v>
      </c>
      <c r="I70" s="16" t="s">
        <v>157</v>
      </c>
      <c r="J70" s="16" t="s">
        <v>160</v>
      </c>
      <c r="K70" s="35"/>
      <c r="L70" s="35"/>
      <c r="M70" s="55"/>
      <c r="N70" s="55"/>
      <c r="O70" s="16" t="s">
        <v>1856</v>
      </c>
      <c r="P70" s="16"/>
      <c r="Q70" s="16"/>
      <c r="R70" s="24" t="s">
        <v>1857</v>
      </c>
      <c r="S70" s="4" t="s">
        <v>1858</v>
      </c>
      <c r="T70" s="4"/>
      <c r="U70" s="48"/>
      <c r="V70" s="45"/>
      <c r="W70" s="50"/>
      <c r="X70" s="50"/>
      <c r="Y70" s="16" t="s">
        <v>468</v>
      </c>
      <c r="Z70" s="16"/>
      <c r="AA70" s="16"/>
      <c r="AB70" s="56"/>
      <c r="AC70" s="56"/>
      <c r="AD70" s="56"/>
      <c r="AE70" s="42"/>
      <c r="AF70" s="42"/>
      <c r="AG70" s="42"/>
      <c r="AH70" s="42"/>
      <c r="AI70" s="16"/>
      <c r="AJ70" s="16"/>
      <c r="AK70" s="16"/>
      <c r="AL70" s="16"/>
      <c r="AM70" s="35"/>
      <c r="AN70" s="16"/>
      <c r="AO70" s="16"/>
      <c r="AP70" s="16"/>
      <c r="AQ70" s="42"/>
      <c r="AR70" s="42"/>
      <c r="AS70" s="42"/>
    </row>
    <row r="71" ht="23.25" customHeight="1">
      <c r="A71" s="12" t="s">
        <v>473</v>
      </c>
      <c r="B71" s="16" t="s">
        <v>265</v>
      </c>
      <c r="C71" s="12" t="s">
        <v>1877</v>
      </c>
      <c r="D71" s="16" t="s">
        <v>1850</v>
      </c>
      <c r="E71" s="16"/>
      <c r="F71" s="16"/>
      <c r="G71" s="16"/>
      <c r="H71" s="16" t="s">
        <v>108</v>
      </c>
      <c r="I71" s="16" t="s">
        <v>243</v>
      </c>
      <c r="J71" s="16" t="s">
        <v>160</v>
      </c>
      <c r="K71" s="35"/>
      <c r="L71" s="35"/>
      <c r="M71" s="55"/>
      <c r="N71" s="55"/>
      <c r="O71" s="16" t="s">
        <v>1885</v>
      </c>
      <c r="P71" s="16"/>
      <c r="Q71" s="16"/>
      <c r="R71" s="24" t="s">
        <v>1857</v>
      </c>
      <c r="S71" s="4" t="s">
        <v>1858</v>
      </c>
      <c r="T71" s="4"/>
      <c r="U71" s="48"/>
      <c r="V71" s="45"/>
      <c r="W71" s="50"/>
      <c r="X71" s="50"/>
      <c r="Y71" s="16" t="s">
        <v>468</v>
      </c>
      <c r="Z71" s="16"/>
      <c r="AA71" s="16"/>
      <c r="AB71" s="56"/>
      <c r="AC71" s="56"/>
      <c r="AD71" s="56"/>
      <c r="AE71" s="42"/>
      <c r="AF71" s="42"/>
      <c r="AG71" s="42"/>
      <c r="AH71" s="42"/>
      <c r="AI71" s="16"/>
      <c r="AJ71" s="16"/>
      <c r="AK71" s="16"/>
      <c r="AL71" s="16"/>
      <c r="AM71" s="35"/>
      <c r="AN71" s="16"/>
      <c r="AO71" s="16"/>
      <c r="AP71" s="16"/>
      <c r="AQ71" s="42"/>
      <c r="AR71" s="42"/>
      <c r="AS71" s="42"/>
    </row>
    <row r="72" ht="23.25" customHeight="1">
      <c r="A72" s="12" t="s">
        <v>1894</v>
      </c>
      <c r="B72" s="16" t="s">
        <v>238</v>
      </c>
      <c r="C72" s="12" t="s">
        <v>1898</v>
      </c>
      <c r="D72" s="16" t="s">
        <v>718</v>
      </c>
      <c r="E72" s="70"/>
      <c r="F72" s="16"/>
      <c r="G72" s="70"/>
      <c r="H72" s="16" t="s">
        <v>108</v>
      </c>
      <c r="I72" s="16" t="s">
        <v>243</v>
      </c>
      <c r="J72" s="16" t="s">
        <v>160</v>
      </c>
      <c r="K72" s="35"/>
      <c r="L72" s="35"/>
      <c r="M72" s="55"/>
      <c r="N72" s="55"/>
      <c r="O72" s="70"/>
      <c r="P72" s="70"/>
      <c r="Q72" s="70"/>
      <c r="R72" s="24" t="s">
        <v>1903</v>
      </c>
      <c r="S72" s="4" t="s">
        <v>1904</v>
      </c>
      <c r="T72" s="4"/>
      <c r="U72" s="72"/>
      <c r="V72" s="45"/>
      <c r="W72" s="73"/>
      <c r="X72" s="50"/>
      <c r="Y72" s="55"/>
      <c r="Z72" s="35"/>
      <c r="AA72" s="35"/>
      <c r="AB72" s="56"/>
      <c r="AC72" s="56"/>
      <c r="AD72" s="56"/>
      <c r="AE72" s="74"/>
      <c r="AF72" s="74"/>
      <c r="AG72" s="74"/>
      <c r="AH72" s="74"/>
      <c r="AI72" s="70"/>
      <c r="AJ72" s="70"/>
      <c r="AK72" s="16"/>
      <c r="AL72" s="35"/>
      <c r="AM72" s="70"/>
      <c r="AN72" s="74"/>
      <c r="AO72" s="74"/>
      <c r="AP72" s="74"/>
      <c r="AQ72" s="74"/>
      <c r="AR72" s="74"/>
      <c r="AS72" s="74"/>
    </row>
    <row r="73" ht="23.25" customHeight="1">
      <c r="A73" s="12" t="s">
        <v>486</v>
      </c>
      <c r="B73" s="16" t="s">
        <v>265</v>
      </c>
      <c r="C73" s="12" t="s">
        <v>1921</v>
      </c>
      <c r="D73" s="16" t="s">
        <v>163</v>
      </c>
      <c r="E73" s="70"/>
      <c r="F73" s="16"/>
      <c r="G73" s="70"/>
      <c r="H73" s="16" t="s">
        <v>108</v>
      </c>
      <c r="I73" s="16" t="s">
        <v>243</v>
      </c>
      <c r="J73" s="16" t="s">
        <v>160</v>
      </c>
      <c r="K73" s="16" t="s">
        <v>161</v>
      </c>
      <c r="L73" s="35"/>
      <c r="M73" s="37"/>
      <c r="N73" s="37"/>
      <c r="O73" s="16"/>
      <c r="P73" s="16"/>
      <c r="Q73" s="70"/>
      <c r="R73" s="24" t="s">
        <v>1926</v>
      </c>
      <c r="S73" s="4" t="s">
        <v>1927</v>
      </c>
      <c r="T73" s="4"/>
      <c r="U73" s="72"/>
      <c r="V73" s="45"/>
      <c r="W73" s="73"/>
      <c r="X73" s="50"/>
      <c r="Y73" s="55"/>
      <c r="Z73" s="16"/>
      <c r="AA73" s="16"/>
      <c r="AB73" s="12"/>
      <c r="AC73" s="12"/>
      <c r="AD73" s="12"/>
      <c r="AE73" s="74"/>
      <c r="AF73" s="74"/>
      <c r="AG73" s="74"/>
      <c r="AH73" s="74"/>
      <c r="AI73" s="70"/>
      <c r="AJ73" s="70"/>
      <c r="AK73" s="16"/>
      <c r="AL73" s="35"/>
      <c r="AM73" s="70"/>
      <c r="AN73" s="74"/>
      <c r="AO73" s="74"/>
      <c r="AP73" s="74"/>
      <c r="AQ73" s="74"/>
      <c r="AR73" s="74"/>
      <c r="AS73" s="74"/>
    </row>
    <row r="74" ht="23.25" customHeight="1">
      <c r="A74" s="12" t="s">
        <v>489</v>
      </c>
      <c r="B74" s="16"/>
      <c r="C74" s="12" t="s">
        <v>1929</v>
      </c>
      <c r="D74" s="16" t="s">
        <v>163</v>
      </c>
      <c r="E74" s="70"/>
      <c r="F74" s="16"/>
      <c r="G74" s="70"/>
      <c r="H74" s="16" t="s">
        <v>108</v>
      </c>
      <c r="I74" s="16" t="s">
        <v>243</v>
      </c>
      <c r="J74" s="16" t="s">
        <v>160</v>
      </c>
      <c r="K74" s="16" t="s">
        <v>161</v>
      </c>
      <c r="L74" s="35"/>
      <c r="M74" s="37"/>
      <c r="N74" s="37"/>
      <c r="O74" s="16"/>
      <c r="P74" s="16"/>
      <c r="Q74" s="70"/>
      <c r="R74" s="24" t="s">
        <v>1926</v>
      </c>
      <c r="S74" s="4" t="s">
        <v>1927</v>
      </c>
      <c r="T74" s="4"/>
      <c r="U74" s="81">
        <v>41422.0</v>
      </c>
      <c r="V74" s="45"/>
      <c r="W74" s="73"/>
      <c r="X74" s="50"/>
      <c r="Y74" s="55"/>
      <c r="Z74" s="16"/>
      <c r="AA74" s="16"/>
      <c r="AB74" s="12"/>
      <c r="AC74" s="12"/>
      <c r="AD74" s="12"/>
      <c r="AE74" s="74"/>
      <c r="AF74" s="74"/>
      <c r="AG74" s="74"/>
      <c r="AH74" s="74"/>
      <c r="AI74" s="70"/>
      <c r="AJ74" s="70"/>
      <c r="AK74" s="16"/>
      <c r="AL74" s="35"/>
      <c r="AM74" s="70"/>
      <c r="AN74" s="74"/>
      <c r="AO74" s="74"/>
      <c r="AP74" s="74"/>
      <c r="AQ74" s="74"/>
      <c r="AR74" s="74"/>
      <c r="AS74" s="74"/>
    </row>
    <row r="75" ht="23.25" customHeight="1">
      <c r="A75" s="12" t="s">
        <v>1951</v>
      </c>
      <c r="B75" s="16"/>
      <c r="C75" s="12" t="s">
        <v>368</v>
      </c>
      <c r="D75" s="16" t="s">
        <v>163</v>
      </c>
      <c r="E75" s="70"/>
      <c r="F75" s="16"/>
      <c r="G75" s="70"/>
      <c r="H75" s="16" t="s">
        <v>108</v>
      </c>
      <c r="I75" s="16" t="s">
        <v>157</v>
      </c>
      <c r="J75" s="16" t="s">
        <v>160</v>
      </c>
      <c r="K75" s="16" t="s">
        <v>878</v>
      </c>
      <c r="L75" s="35"/>
      <c r="M75" s="37"/>
      <c r="N75" s="37"/>
      <c r="O75" s="16" t="s">
        <v>1958</v>
      </c>
      <c r="P75" s="16"/>
      <c r="Q75" s="70"/>
      <c r="R75" s="24" t="s">
        <v>1960</v>
      </c>
      <c r="S75" s="4" t="s">
        <v>1963</v>
      </c>
      <c r="T75" s="4"/>
      <c r="U75" s="72"/>
      <c r="V75" s="45"/>
      <c r="W75" s="73"/>
      <c r="X75" s="50"/>
      <c r="Y75" s="55"/>
      <c r="Z75" s="16"/>
      <c r="AA75" s="16"/>
      <c r="AB75" s="12" t="s">
        <v>201</v>
      </c>
      <c r="AC75" s="12" t="s">
        <v>1300</v>
      </c>
      <c r="AD75" s="12"/>
      <c r="AE75" s="77" t="s">
        <v>1302</v>
      </c>
      <c r="AF75" s="77"/>
      <c r="AG75" s="74"/>
      <c r="AH75" s="74"/>
      <c r="AI75" s="70"/>
      <c r="AJ75" s="70"/>
      <c r="AK75" s="16"/>
      <c r="AL75" s="35"/>
      <c r="AM75" s="70"/>
      <c r="AN75" s="74"/>
      <c r="AO75" s="74"/>
      <c r="AP75" s="74"/>
      <c r="AQ75" s="74"/>
      <c r="AR75" s="74"/>
      <c r="AS75" s="74"/>
    </row>
    <row r="76" ht="23.25" customHeight="1">
      <c r="A76" s="12" t="s">
        <v>488</v>
      </c>
      <c r="B76" s="16"/>
      <c r="C76" s="12" t="s">
        <v>574</v>
      </c>
      <c r="D76" s="16" t="s">
        <v>163</v>
      </c>
      <c r="E76" s="70"/>
      <c r="F76" s="16"/>
      <c r="G76" s="70"/>
      <c r="H76" s="16" t="s">
        <v>108</v>
      </c>
      <c r="I76" s="16" t="s">
        <v>157</v>
      </c>
      <c r="J76" s="16" t="s">
        <v>160</v>
      </c>
      <c r="K76" s="16" t="s">
        <v>161</v>
      </c>
      <c r="L76" s="35"/>
      <c r="M76" s="37"/>
      <c r="N76" s="37"/>
      <c r="O76" s="16"/>
      <c r="P76" s="16"/>
      <c r="Q76" s="70"/>
      <c r="R76" s="24" t="s">
        <v>1926</v>
      </c>
      <c r="S76" s="4" t="s">
        <v>1927</v>
      </c>
      <c r="T76" s="4"/>
      <c r="U76" s="82">
        <v>39509.0</v>
      </c>
      <c r="V76" s="45"/>
      <c r="W76" s="73"/>
      <c r="X76" s="50"/>
      <c r="Y76" s="55"/>
      <c r="Z76" s="16"/>
      <c r="AA76" s="16"/>
      <c r="AB76" s="12"/>
      <c r="AC76" s="12"/>
      <c r="AD76" s="12"/>
      <c r="AE76" s="74"/>
      <c r="AF76" s="74"/>
      <c r="AG76" s="74"/>
      <c r="AH76" s="74"/>
      <c r="AI76" s="70"/>
      <c r="AJ76" s="70"/>
      <c r="AK76" s="16"/>
      <c r="AL76" s="35"/>
      <c r="AM76" s="70"/>
      <c r="AN76" s="74"/>
      <c r="AO76" s="74"/>
      <c r="AP76" s="74"/>
      <c r="AQ76" s="74"/>
      <c r="AR76" s="74"/>
      <c r="AS76" s="74"/>
    </row>
    <row r="77" ht="23.25" customHeight="1">
      <c r="A77" s="12" t="s">
        <v>485</v>
      </c>
      <c r="B77" s="16"/>
      <c r="C77" s="12" t="s">
        <v>1662</v>
      </c>
      <c r="D77" s="16" t="s">
        <v>163</v>
      </c>
      <c r="E77" s="70"/>
      <c r="F77" s="16" t="s">
        <v>2006</v>
      </c>
      <c r="G77" s="70"/>
      <c r="H77" s="16" t="s">
        <v>108</v>
      </c>
      <c r="I77" s="16" t="s">
        <v>157</v>
      </c>
      <c r="J77" s="16" t="s">
        <v>160</v>
      </c>
      <c r="K77" s="16" t="s">
        <v>161</v>
      </c>
      <c r="L77" s="35"/>
      <c r="M77" s="37"/>
      <c r="N77" s="37"/>
      <c r="O77" s="16" t="s">
        <v>2012</v>
      </c>
      <c r="P77" s="16"/>
      <c r="Q77" s="71" t="s">
        <v>2013</v>
      </c>
      <c r="R77" s="24" t="s">
        <v>1926</v>
      </c>
      <c r="S77" s="4" t="s">
        <v>1927</v>
      </c>
      <c r="T77" s="4"/>
      <c r="U77" s="72"/>
      <c r="V77" s="45"/>
      <c r="W77" s="73"/>
      <c r="X77" s="50"/>
      <c r="Y77" s="55"/>
      <c r="Z77" s="16"/>
      <c r="AA77" s="16"/>
      <c r="AB77" s="12"/>
      <c r="AC77" s="12"/>
      <c r="AD77" s="12"/>
      <c r="AE77" s="74"/>
      <c r="AF77" s="74"/>
      <c r="AG77" s="74"/>
      <c r="AH77" s="74"/>
      <c r="AI77" s="70"/>
      <c r="AJ77" s="70"/>
      <c r="AK77" s="16"/>
      <c r="AL77" s="35"/>
      <c r="AM77" s="70"/>
      <c r="AN77" s="74"/>
      <c r="AO77" s="74"/>
      <c r="AP77" s="74"/>
      <c r="AQ77" s="74"/>
      <c r="AR77" s="74"/>
      <c r="AS77" s="74"/>
    </row>
    <row r="78" ht="23.25" customHeight="1">
      <c r="A78" s="12" t="s">
        <v>2022</v>
      </c>
      <c r="B78" s="16"/>
      <c r="C78" s="12" t="s">
        <v>1728</v>
      </c>
      <c r="D78" s="16" t="s">
        <v>2027</v>
      </c>
      <c r="E78" s="16"/>
      <c r="F78" s="16"/>
      <c r="G78" s="16"/>
      <c r="H78" s="16" t="s">
        <v>108</v>
      </c>
      <c r="I78" s="16" t="s">
        <v>157</v>
      </c>
      <c r="J78" s="16" t="s">
        <v>160</v>
      </c>
      <c r="K78" s="35"/>
      <c r="L78" s="35"/>
      <c r="M78" s="55"/>
      <c r="N78" s="55"/>
      <c r="O78" s="16"/>
      <c r="P78" s="16"/>
      <c r="Q78" s="16"/>
      <c r="R78" s="24" t="s">
        <v>2031</v>
      </c>
      <c r="S78" s="4" t="s">
        <v>2034</v>
      </c>
      <c r="T78" s="4"/>
      <c r="U78" s="38"/>
      <c r="V78" s="45"/>
      <c r="W78" s="24"/>
      <c r="X78" s="24"/>
      <c r="Y78" s="37"/>
      <c r="Z78" s="16"/>
      <c r="AA78" s="16"/>
      <c r="AB78" s="56"/>
      <c r="AC78" s="56"/>
      <c r="AD78" s="56"/>
      <c r="AE78" s="42"/>
      <c r="AF78" s="42"/>
      <c r="AG78" s="42"/>
      <c r="AH78" s="42"/>
      <c r="AI78" s="16"/>
      <c r="AJ78" s="16"/>
      <c r="AK78" s="16"/>
      <c r="AL78" s="16"/>
      <c r="AM78" s="35"/>
      <c r="AN78" s="42"/>
      <c r="AO78" s="42"/>
      <c r="AP78" s="42"/>
      <c r="AQ78" s="42"/>
      <c r="AR78" s="42"/>
      <c r="AS78" s="42"/>
    </row>
    <row r="79" ht="23.25" customHeight="1">
      <c r="A79" s="12" t="s">
        <v>2045</v>
      </c>
      <c r="B79" s="16" t="s">
        <v>331</v>
      </c>
      <c r="C79" s="12" t="s">
        <v>2046</v>
      </c>
      <c r="D79" s="16" t="s">
        <v>2047</v>
      </c>
      <c r="E79" s="16" t="s">
        <v>2048</v>
      </c>
      <c r="F79" s="16"/>
      <c r="G79" s="16"/>
      <c r="H79" s="16" t="s">
        <v>108</v>
      </c>
      <c r="I79" s="16" t="s">
        <v>157</v>
      </c>
      <c r="J79" s="16" t="s">
        <v>160</v>
      </c>
      <c r="K79" s="16" t="s">
        <v>878</v>
      </c>
      <c r="L79" s="35"/>
      <c r="M79" s="37"/>
      <c r="N79" s="37"/>
      <c r="O79" s="16" t="s">
        <v>2058</v>
      </c>
      <c r="P79" s="16"/>
      <c r="Q79" s="16"/>
      <c r="R79" s="24"/>
      <c r="S79" s="24"/>
      <c r="T79" s="24"/>
      <c r="U79" s="38"/>
      <c r="V79" s="45"/>
      <c r="W79" s="24"/>
      <c r="X79" s="24"/>
      <c r="Y79" s="46"/>
      <c r="Z79" s="16" t="s">
        <v>2063</v>
      </c>
      <c r="AA79" s="16"/>
      <c r="AB79" s="12" t="s">
        <v>201</v>
      </c>
      <c r="AC79" s="12"/>
      <c r="AD79" s="12"/>
      <c r="AE79" s="42"/>
      <c r="AF79" s="42"/>
      <c r="AG79" s="42"/>
      <c r="AH79" s="42"/>
      <c r="AI79" s="16"/>
      <c r="AJ79" s="16"/>
      <c r="AK79" s="16"/>
      <c r="AL79" s="24"/>
      <c r="AM79" s="35"/>
      <c r="AN79" s="40" t="s">
        <v>2072</v>
      </c>
      <c r="AO79" s="16"/>
      <c r="AP79" s="16"/>
      <c r="AQ79" s="42"/>
      <c r="AR79" s="42"/>
      <c r="AS79" s="42"/>
    </row>
    <row r="80" ht="23.25" customHeight="1">
      <c r="A80" s="12" t="s">
        <v>2076</v>
      </c>
      <c r="B80" s="16"/>
      <c r="C80" s="12" t="s">
        <v>315</v>
      </c>
      <c r="D80" s="16" t="s">
        <v>2080</v>
      </c>
      <c r="E80" s="16"/>
      <c r="F80" s="16"/>
      <c r="G80" s="16"/>
      <c r="H80" s="16" t="s">
        <v>108</v>
      </c>
      <c r="I80" s="16" t="s">
        <v>243</v>
      </c>
      <c r="J80" s="16" t="s">
        <v>160</v>
      </c>
      <c r="K80" s="35"/>
      <c r="L80" s="16" t="s">
        <v>2087</v>
      </c>
      <c r="M80" s="55"/>
      <c r="N80" s="55"/>
      <c r="O80" s="16"/>
      <c r="P80" s="16"/>
      <c r="Q80" s="16"/>
      <c r="R80" s="24" t="s">
        <v>2089</v>
      </c>
      <c r="S80" s="4" t="s">
        <v>2091</v>
      </c>
      <c r="T80" s="4"/>
      <c r="U80" s="38"/>
      <c r="V80" s="45"/>
      <c r="W80" s="24"/>
      <c r="X80" s="24"/>
      <c r="Y80" s="37"/>
      <c r="Z80" s="42"/>
      <c r="AA80" s="42"/>
      <c r="AB80" s="56"/>
      <c r="AC80" s="56"/>
      <c r="AD80" s="56"/>
      <c r="AE80" s="42"/>
      <c r="AF80" s="42"/>
      <c r="AG80" s="42"/>
      <c r="AH80" s="42"/>
      <c r="AI80" s="42"/>
      <c r="AJ80" s="42"/>
      <c r="AK80" s="16"/>
      <c r="AL80" s="35"/>
      <c r="AM80" s="16"/>
      <c r="AN80" s="42"/>
      <c r="AO80" s="42"/>
      <c r="AP80" s="42"/>
      <c r="AQ80" s="42"/>
      <c r="AR80" s="42"/>
      <c r="AS80" s="42"/>
    </row>
    <row r="81" ht="23.25" customHeight="1">
      <c r="A81" s="12" t="s">
        <v>496</v>
      </c>
      <c r="B81" s="16"/>
      <c r="C81" s="12" t="s">
        <v>2096</v>
      </c>
      <c r="D81" s="16" t="s">
        <v>2097</v>
      </c>
      <c r="E81" s="16"/>
      <c r="F81" s="16"/>
      <c r="G81" s="16"/>
      <c r="H81" s="16" t="s">
        <v>108</v>
      </c>
      <c r="I81" s="16" t="s">
        <v>243</v>
      </c>
      <c r="J81" s="16" t="s">
        <v>160</v>
      </c>
      <c r="K81" s="16" t="s">
        <v>161</v>
      </c>
      <c r="L81" s="35"/>
      <c r="M81" s="37"/>
      <c r="N81" s="37"/>
      <c r="O81" s="16"/>
      <c r="P81" s="16"/>
      <c r="Q81" s="16"/>
      <c r="R81" s="24" t="s">
        <v>2101</v>
      </c>
      <c r="S81" s="24" t="s">
        <v>2104</v>
      </c>
      <c r="T81" s="24"/>
      <c r="U81" s="38"/>
      <c r="V81" s="45"/>
      <c r="W81" s="24"/>
      <c r="X81" s="24"/>
      <c r="Y81" s="46"/>
      <c r="Z81" s="16"/>
      <c r="AA81" s="16"/>
      <c r="AB81" s="12"/>
      <c r="AC81" s="12"/>
      <c r="AD81" s="12"/>
      <c r="AE81" s="42"/>
      <c r="AF81" s="42"/>
      <c r="AG81" s="42"/>
      <c r="AH81" s="42"/>
      <c r="AI81" s="16"/>
      <c r="AJ81" s="16"/>
      <c r="AK81" s="16"/>
      <c r="AL81" s="24"/>
      <c r="AM81" s="35"/>
      <c r="AN81" s="16"/>
      <c r="AO81" s="16"/>
      <c r="AP81" s="16"/>
      <c r="AQ81" s="42"/>
      <c r="AR81" s="42"/>
      <c r="AS81" s="42"/>
    </row>
    <row r="82" ht="23.25" customHeight="1">
      <c r="A82" s="12" t="s">
        <v>495</v>
      </c>
      <c r="B82" s="16"/>
      <c r="C82" s="12" t="s">
        <v>503</v>
      </c>
      <c r="D82" s="16" t="s">
        <v>2097</v>
      </c>
      <c r="E82" s="16"/>
      <c r="F82" s="16"/>
      <c r="G82" s="16"/>
      <c r="H82" s="16" t="s">
        <v>108</v>
      </c>
      <c r="I82" s="16" t="s">
        <v>157</v>
      </c>
      <c r="J82" s="16" t="s">
        <v>160</v>
      </c>
      <c r="K82" s="16" t="s">
        <v>161</v>
      </c>
      <c r="L82" s="35"/>
      <c r="M82" s="37"/>
      <c r="N82" s="37"/>
      <c r="O82" s="16"/>
      <c r="P82" s="16"/>
      <c r="Q82" s="16"/>
      <c r="R82" s="24" t="s">
        <v>2101</v>
      </c>
      <c r="S82" s="24" t="s">
        <v>2104</v>
      </c>
      <c r="T82" s="24"/>
      <c r="U82" s="38"/>
      <c r="V82" s="45"/>
      <c r="W82" s="24"/>
      <c r="X82" s="24"/>
      <c r="Y82" s="46"/>
      <c r="Z82" s="16"/>
      <c r="AA82" s="16"/>
      <c r="AB82" s="12"/>
      <c r="AC82" s="12"/>
      <c r="AD82" s="12"/>
      <c r="AE82" s="42"/>
      <c r="AF82" s="42"/>
      <c r="AG82" s="42"/>
      <c r="AH82" s="42"/>
      <c r="AI82" s="16"/>
      <c r="AJ82" s="16"/>
      <c r="AK82" s="16"/>
      <c r="AL82" s="24"/>
      <c r="AM82" s="35"/>
      <c r="AN82" s="16"/>
      <c r="AO82" s="16"/>
      <c r="AP82" s="16"/>
      <c r="AQ82" s="42"/>
      <c r="AR82" s="42"/>
      <c r="AS82" s="42"/>
    </row>
    <row r="83" ht="23.25" customHeight="1">
      <c r="A83" s="12" t="s">
        <v>500</v>
      </c>
      <c r="B83" s="16"/>
      <c r="C83" s="12" t="s">
        <v>1841</v>
      </c>
      <c r="D83" s="16" t="s">
        <v>2133</v>
      </c>
      <c r="E83" s="16"/>
      <c r="F83" s="16"/>
      <c r="G83" s="16"/>
      <c r="H83" s="16" t="s">
        <v>108</v>
      </c>
      <c r="I83" s="16" t="s">
        <v>157</v>
      </c>
      <c r="J83" s="16" t="s">
        <v>160</v>
      </c>
      <c r="K83" s="35"/>
      <c r="L83" s="35"/>
      <c r="M83" s="55"/>
      <c r="N83" s="55"/>
      <c r="O83" s="16"/>
      <c r="P83" s="16"/>
      <c r="Q83" s="16" t="s">
        <v>2140</v>
      </c>
      <c r="R83" s="24"/>
      <c r="S83" s="4" t="s">
        <v>2143</v>
      </c>
      <c r="T83" s="4"/>
      <c r="U83" s="38"/>
      <c r="V83" s="45"/>
      <c r="W83" s="24"/>
      <c r="X83" s="24"/>
      <c r="Y83" s="16" t="s">
        <v>498</v>
      </c>
      <c r="Z83" s="16"/>
      <c r="AA83" s="16"/>
      <c r="AB83" s="56"/>
      <c r="AC83" s="56"/>
      <c r="AD83" s="56"/>
      <c r="AE83" s="42"/>
      <c r="AF83" s="42"/>
      <c r="AG83" s="42"/>
      <c r="AH83" s="42"/>
      <c r="AI83" s="16"/>
      <c r="AJ83" s="16"/>
      <c r="AK83" s="16"/>
      <c r="AL83" s="16"/>
      <c r="AM83" s="35"/>
      <c r="AN83" s="16"/>
      <c r="AO83" s="16"/>
      <c r="AP83" s="16"/>
      <c r="AQ83" s="42"/>
      <c r="AR83" s="42"/>
      <c r="AS83" s="42"/>
    </row>
    <row r="84" ht="23.25" customHeight="1">
      <c r="A84" s="12" t="s">
        <v>1684</v>
      </c>
      <c r="B84" s="16"/>
      <c r="C84" s="12" t="s">
        <v>2154</v>
      </c>
      <c r="D84" s="16" t="s">
        <v>2156</v>
      </c>
      <c r="E84" s="84"/>
      <c r="F84" s="16"/>
      <c r="G84" s="32" t="s">
        <v>2162</v>
      </c>
      <c r="H84" s="16" t="s">
        <v>108</v>
      </c>
      <c r="I84" s="16" t="s">
        <v>243</v>
      </c>
      <c r="J84" s="16" t="s">
        <v>160</v>
      </c>
      <c r="K84" s="35"/>
      <c r="L84" s="35"/>
      <c r="M84" s="55"/>
      <c r="N84" s="55"/>
      <c r="O84" s="84"/>
      <c r="P84" s="84"/>
      <c r="Q84" s="84"/>
      <c r="R84" s="50"/>
      <c r="S84" s="4"/>
      <c r="T84" s="4"/>
      <c r="U84" s="62"/>
      <c r="V84" s="84"/>
      <c r="W84" s="61"/>
      <c r="X84" s="84"/>
      <c r="Y84" s="4"/>
      <c r="Z84" s="32" t="s">
        <v>2173</v>
      </c>
      <c r="AA84" s="32"/>
      <c r="AB84" s="12"/>
      <c r="AC84" s="12"/>
      <c r="AD84" s="12"/>
      <c r="AE84" s="32"/>
      <c r="AF84" s="32"/>
      <c r="AG84" s="32"/>
      <c r="AH84" s="32"/>
      <c r="AI84" s="84"/>
      <c r="AJ84" s="84"/>
      <c r="AK84" s="16"/>
      <c r="AL84" s="4"/>
      <c r="AM84" s="46"/>
      <c r="AN84" s="63"/>
      <c r="AO84" s="63"/>
      <c r="AP84" s="32"/>
      <c r="AQ84" s="32"/>
      <c r="AR84" s="32"/>
      <c r="AS84" s="42"/>
    </row>
    <row r="85" ht="23.25" customHeight="1">
      <c r="A85" s="12" t="s">
        <v>507</v>
      </c>
      <c r="B85" s="16"/>
      <c r="C85" s="12" t="s">
        <v>2183</v>
      </c>
      <c r="D85" s="16" t="s">
        <v>2184</v>
      </c>
      <c r="E85" s="16"/>
      <c r="F85" s="16"/>
      <c r="G85" s="16"/>
      <c r="H85" s="16" t="s">
        <v>108</v>
      </c>
      <c r="I85" s="16" t="s">
        <v>157</v>
      </c>
      <c r="J85" s="16" t="s">
        <v>160</v>
      </c>
      <c r="K85" s="35"/>
      <c r="L85" s="35"/>
      <c r="M85" s="55"/>
      <c r="N85" s="55"/>
      <c r="O85" s="16"/>
      <c r="P85" s="16"/>
      <c r="Q85" s="16"/>
      <c r="R85" s="24" t="s">
        <v>2189</v>
      </c>
      <c r="S85" s="4" t="s">
        <v>2193</v>
      </c>
      <c r="T85" s="4"/>
      <c r="U85" s="48"/>
      <c r="V85" s="45"/>
      <c r="W85" s="50"/>
      <c r="X85" s="50"/>
      <c r="Y85" s="16" t="s">
        <v>504</v>
      </c>
      <c r="Z85" s="16"/>
      <c r="AA85" s="16"/>
      <c r="AB85" s="56"/>
      <c r="AC85" s="56"/>
      <c r="AD85" s="56"/>
      <c r="AE85" s="42"/>
      <c r="AF85" s="42"/>
      <c r="AG85" s="42"/>
      <c r="AH85" s="42"/>
      <c r="AI85" s="16"/>
      <c r="AJ85" s="16"/>
      <c r="AK85" s="16"/>
      <c r="AL85" s="16"/>
      <c r="AM85" s="35"/>
      <c r="AN85" s="42"/>
      <c r="AO85" s="42"/>
      <c r="AP85" s="42"/>
      <c r="AQ85" s="42"/>
      <c r="AR85" s="42"/>
      <c r="AS85" s="42"/>
    </row>
    <row r="86" ht="23.25" customHeight="1">
      <c r="A86" s="12" t="s">
        <v>520</v>
      </c>
      <c r="B86" s="4"/>
      <c r="C86" s="1" t="s">
        <v>2206</v>
      </c>
      <c r="D86" s="4" t="s">
        <v>2208</v>
      </c>
      <c r="E86" s="4"/>
      <c r="F86" s="4"/>
      <c r="G86" s="4"/>
      <c r="H86" s="4" t="s">
        <v>108</v>
      </c>
      <c r="I86" s="4" t="s">
        <v>243</v>
      </c>
      <c r="J86" s="16" t="s">
        <v>160</v>
      </c>
      <c r="K86" s="16"/>
      <c r="L86" s="35"/>
      <c r="M86" s="37"/>
      <c r="N86" s="37"/>
      <c r="O86" s="4"/>
      <c r="P86" s="4"/>
      <c r="Q86" s="4"/>
      <c r="R86" s="61"/>
      <c r="S86" s="4" t="s">
        <v>2209</v>
      </c>
      <c r="T86" s="4"/>
      <c r="U86" s="62">
        <v>42848.0</v>
      </c>
      <c r="V86" s="4"/>
      <c r="W86" s="61"/>
      <c r="X86" s="4" t="s">
        <v>514</v>
      </c>
      <c r="Z86" s="4"/>
      <c r="AA86" s="4"/>
      <c r="AB86" s="12"/>
      <c r="AC86" s="12"/>
      <c r="AD86" s="12"/>
      <c r="AE86" s="4"/>
      <c r="AF86" s="4"/>
      <c r="AG86" s="4"/>
      <c r="AH86" s="4"/>
      <c r="AI86" s="4"/>
      <c r="AJ86" s="4"/>
      <c r="AK86" s="16"/>
      <c r="AL86" s="4"/>
      <c r="AM86" s="46"/>
      <c r="AN86" s="63"/>
      <c r="AO86" s="63"/>
      <c r="AP86" s="36"/>
      <c r="AQ86" s="36"/>
      <c r="AR86" s="36"/>
      <c r="AS86" s="42"/>
    </row>
    <row r="87" ht="23.25" customHeight="1">
      <c r="A87" s="12" t="s">
        <v>517</v>
      </c>
      <c r="B87" s="4"/>
      <c r="C87" s="1" t="s">
        <v>2225</v>
      </c>
      <c r="D87" s="4" t="s">
        <v>2208</v>
      </c>
      <c r="E87" s="4"/>
      <c r="F87" s="4"/>
      <c r="G87" s="4"/>
      <c r="H87" s="4" t="s">
        <v>108</v>
      </c>
      <c r="I87" s="4" t="s">
        <v>157</v>
      </c>
      <c r="J87" s="16" t="s">
        <v>160</v>
      </c>
      <c r="K87" s="16"/>
      <c r="L87" s="35"/>
      <c r="M87" s="37"/>
      <c r="N87" s="37"/>
      <c r="O87" s="4" t="s">
        <v>2230</v>
      </c>
      <c r="P87" s="4"/>
      <c r="Q87" s="4" t="s">
        <v>2231</v>
      </c>
      <c r="R87" s="61"/>
      <c r="S87" s="4" t="s">
        <v>2209</v>
      </c>
      <c r="T87" s="4"/>
      <c r="U87" s="62"/>
      <c r="V87" s="4"/>
      <c r="W87" s="61"/>
      <c r="X87" s="4"/>
      <c r="Y87" s="4" t="s">
        <v>514</v>
      </c>
      <c r="Z87" s="4"/>
      <c r="AA87" s="4"/>
      <c r="AB87" s="12"/>
      <c r="AC87" s="12"/>
      <c r="AD87" s="12"/>
      <c r="AE87" s="4"/>
      <c r="AF87" s="4"/>
      <c r="AG87" s="4"/>
      <c r="AH87" s="4"/>
      <c r="AI87" s="4"/>
      <c r="AJ87" s="4"/>
      <c r="AK87" s="16"/>
      <c r="AL87" s="4"/>
      <c r="AM87" s="46"/>
      <c r="AN87" s="63"/>
      <c r="AO87" s="63"/>
      <c r="AP87" s="36"/>
      <c r="AQ87" s="36"/>
      <c r="AR87" s="36"/>
      <c r="AS87" s="42"/>
    </row>
    <row r="88" ht="23.25" customHeight="1">
      <c r="A88" s="12" t="s">
        <v>526</v>
      </c>
      <c r="B88" s="16"/>
      <c r="C88" s="12" t="s">
        <v>1728</v>
      </c>
      <c r="D88" s="16" t="s">
        <v>2243</v>
      </c>
      <c r="E88" s="16"/>
      <c r="F88" s="16"/>
      <c r="G88" s="16"/>
      <c r="H88" s="16" t="s">
        <v>108</v>
      </c>
      <c r="I88" s="16" t="s">
        <v>157</v>
      </c>
      <c r="J88" s="16" t="s">
        <v>160</v>
      </c>
      <c r="K88" s="35"/>
      <c r="L88" s="35"/>
      <c r="M88" s="55"/>
      <c r="N88" s="55"/>
      <c r="O88" s="16" t="s">
        <v>2252</v>
      </c>
      <c r="P88" s="16"/>
      <c r="Q88" s="16" t="s">
        <v>2254</v>
      </c>
      <c r="R88" s="24"/>
      <c r="S88" s="4" t="s">
        <v>2259</v>
      </c>
      <c r="T88" s="4"/>
      <c r="U88" s="38"/>
      <c r="V88" s="45"/>
      <c r="W88" s="24"/>
      <c r="X88" s="24"/>
      <c r="Y88" s="16" t="s">
        <v>524</v>
      </c>
      <c r="Z88" s="16"/>
      <c r="AA88" s="16"/>
      <c r="AB88" s="56"/>
      <c r="AC88" s="56"/>
      <c r="AD88" s="56"/>
      <c r="AE88" s="42"/>
      <c r="AF88" s="42"/>
      <c r="AG88" s="42"/>
      <c r="AH88" s="42"/>
      <c r="AI88" s="16"/>
      <c r="AJ88" s="16"/>
      <c r="AK88" s="16"/>
      <c r="AL88" s="16"/>
      <c r="AM88" s="35"/>
      <c r="AN88" s="16"/>
      <c r="AO88" s="16"/>
      <c r="AP88" s="16"/>
      <c r="AQ88" s="42"/>
      <c r="AR88" s="42"/>
      <c r="AS88" s="42"/>
    </row>
    <row r="89" ht="23.25" customHeight="1">
      <c r="A89" s="12" t="s">
        <v>540</v>
      </c>
      <c r="B89" s="16" t="s">
        <v>967</v>
      </c>
      <c r="C89" s="12" t="s">
        <v>2274</v>
      </c>
      <c r="D89" s="16" t="s">
        <v>2277</v>
      </c>
      <c r="E89" s="16"/>
      <c r="F89" s="16"/>
      <c r="G89" s="16"/>
      <c r="H89" s="16" t="s">
        <v>108</v>
      </c>
      <c r="I89" s="16" t="s">
        <v>243</v>
      </c>
      <c r="J89" s="16" t="s">
        <v>160</v>
      </c>
      <c r="K89" s="35"/>
      <c r="L89" s="35"/>
      <c r="M89" s="55"/>
      <c r="N89" s="55"/>
      <c r="O89" s="16" t="s">
        <v>2284</v>
      </c>
      <c r="P89" s="16"/>
      <c r="Q89" s="16"/>
      <c r="R89" s="24" t="s">
        <v>2286</v>
      </c>
      <c r="S89" s="4" t="s">
        <v>2290</v>
      </c>
      <c r="T89" s="4"/>
      <c r="U89" s="38"/>
      <c r="V89" s="45"/>
      <c r="W89" s="24"/>
      <c r="X89" s="24"/>
      <c r="Y89" s="16" t="s">
        <v>534</v>
      </c>
      <c r="Z89" s="16"/>
      <c r="AA89" s="16"/>
      <c r="AB89" s="56"/>
      <c r="AC89" s="56"/>
      <c r="AD89" s="56"/>
      <c r="AE89" s="42"/>
      <c r="AF89" s="42"/>
      <c r="AG89" s="42"/>
      <c r="AH89" s="42"/>
      <c r="AI89" s="16"/>
      <c r="AJ89" s="16"/>
      <c r="AK89" s="16"/>
      <c r="AL89" s="16"/>
      <c r="AM89" s="35"/>
      <c r="AN89" s="16"/>
      <c r="AO89" s="16"/>
      <c r="AP89" s="16"/>
      <c r="AQ89" s="42"/>
      <c r="AR89" s="42"/>
      <c r="AS89" s="42"/>
    </row>
    <row r="90" ht="23.25" customHeight="1">
      <c r="A90" s="12" t="s">
        <v>550</v>
      </c>
      <c r="B90" s="16"/>
      <c r="C90" s="12" t="s">
        <v>2301</v>
      </c>
      <c r="D90" s="16" t="s">
        <v>2302</v>
      </c>
      <c r="E90" s="16"/>
      <c r="F90" s="16"/>
      <c r="G90" s="16"/>
      <c r="H90" s="16" t="s">
        <v>108</v>
      </c>
      <c r="I90" s="16" t="s">
        <v>157</v>
      </c>
      <c r="J90" s="16" t="s">
        <v>160</v>
      </c>
      <c r="K90" s="35"/>
      <c r="L90" s="35"/>
      <c r="M90" s="55"/>
      <c r="N90" s="55"/>
      <c r="O90" s="16"/>
      <c r="P90" s="16"/>
      <c r="Q90" s="16"/>
      <c r="R90" s="24" t="s">
        <v>2307</v>
      </c>
      <c r="S90" s="4" t="s">
        <v>2310</v>
      </c>
      <c r="T90" s="4"/>
      <c r="U90" s="48"/>
      <c r="V90" s="45"/>
      <c r="W90" s="50"/>
      <c r="X90" s="50"/>
      <c r="Y90" s="16" t="s">
        <v>548</v>
      </c>
      <c r="Z90" s="16"/>
      <c r="AA90" s="16"/>
      <c r="AB90" s="56"/>
      <c r="AC90" s="56"/>
      <c r="AD90" s="56"/>
      <c r="AE90" s="42"/>
      <c r="AF90" s="42"/>
      <c r="AG90" s="42"/>
      <c r="AH90" s="42"/>
      <c r="AI90" s="16"/>
      <c r="AJ90" s="16"/>
      <c r="AK90" s="16"/>
      <c r="AL90" s="16"/>
      <c r="AM90" s="16"/>
      <c r="AN90" s="75"/>
      <c r="AO90" s="75"/>
      <c r="AP90" s="75"/>
      <c r="AQ90" s="42"/>
      <c r="AR90" s="42"/>
      <c r="AS90" s="42"/>
    </row>
    <row r="91" ht="23.25" customHeight="1">
      <c r="A91" s="12" t="s">
        <v>562</v>
      </c>
      <c r="B91" s="45"/>
      <c r="C91" s="12" t="s">
        <v>2322</v>
      </c>
      <c r="D91" s="16" t="s">
        <v>2324</v>
      </c>
      <c r="E91" s="16"/>
      <c r="F91" s="16"/>
      <c r="G91" s="16"/>
      <c r="H91" s="32" t="s">
        <v>108</v>
      </c>
      <c r="I91" s="16" t="s">
        <v>243</v>
      </c>
      <c r="J91" s="16" t="s">
        <v>160</v>
      </c>
      <c r="K91" s="16"/>
      <c r="L91" s="35"/>
      <c r="M91" s="37"/>
      <c r="N91" s="37"/>
      <c r="O91" s="16"/>
      <c r="P91" s="16"/>
      <c r="Q91" s="16" t="s">
        <v>2331</v>
      </c>
      <c r="R91" s="24"/>
      <c r="S91" s="4" t="s">
        <v>2332</v>
      </c>
      <c r="T91" s="4"/>
      <c r="U91" s="38"/>
      <c r="V91" s="45"/>
      <c r="W91" s="24"/>
      <c r="X91" s="24"/>
      <c r="Y91" s="16" t="s">
        <v>557</v>
      </c>
      <c r="Z91" s="16"/>
      <c r="AA91" s="16"/>
      <c r="AB91" s="56"/>
      <c r="AC91" s="56"/>
      <c r="AD91" s="56"/>
      <c r="AE91" s="42"/>
      <c r="AF91" s="42"/>
      <c r="AG91" s="42"/>
      <c r="AH91" s="42"/>
      <c r="AI91" s="16"/>
      <c r="AJ91" s="16"/>
      <c r="AK91" s="16"/>
      <c r="AL91" s="16"/>
      <c r="AM91" s="35"/>
      <c r="AN91" s="42"/>
      <c r="AO91" s="42"/>
      <c r="AP91" s="42"/>
      <c r="AQ91" s="42"/>
      <c r="AR91" s="42"/>
      <c r="AS91" s="42"/>
    </row>
    <row r="92" ht="23.25" customHeight="1">
      <c r="A92" s="12" t="s">
        <v>2351</v>
      </c>
      <c r="B92" s="16"/>
      <c r="C92" s="12" t="s">
        <v>800</v>
      </c>
      <c r="D92" s="16" t="s">
        <v>2353</v>
      </c>
      <c r="E92" s="16"/>
      <c r="F92" s="16"/>
      <c r="G92" s="16"/>
      <c r="H92" s="16" t="s">
        <v>108</v>
      </c>
      <c r="I92" s="16" t="s">
        <v>157</v>
      </c>
      <c r="J92" s="16" t="s">
        <v>160</v>
      </c>
      <c r="K92" s="35"/>
      <c r="L92" s="16" t="s">
        <v>2360</v>
      </c>
      <c r="M92" s="55"/>
      <c r="N92" s="55"/>
      <c r="O92" s="16"/>
      <c r="P92" s="16"/>
      <c r="Q92" s="16"/>
      <c r="R92" s="24" t="s">
        <v>2361</v>
      </c>
      <c r="S92" s="4" t="s">
        <v>2363</v>
      </c>
      <c r="T92" s="4"/>
      <c r="U92" s="38"/>
      <c r="V92" s="45"/>
      <c r="W92" s="24"/>
      <c r="X92" s="24"/>
      <c r="Y92" s="37"/>
      <c r="Z92" s="16"/>
      <c r="AA92" s="16"/>
      <c r="AB92" s="56"/>
      <c r="AC92" s="56"/>
      <c r="AD92" s="56"/>
      <c r="AE92" s="42"/>
      <c r="AF92" s="42"/>
      <c r="AG92" s="42"/>
      <c r="AH92" s="42"/>
      <c r="AI92" s="16"/>
      <c r="AJ92" s="16"/>
      <c r="AK92" s="16"/>
      <c r="AL92" s="16"/>
      <c r="AM92" s="16"/>
      <c r="AN92" s="16"/>
      <c r="AO92" s="16"/>
      <c r="AP92" s="16"/>
      <c r="AQ92" s="42"/>
      <c r="AR92" s="42"/>
      <c r="AS92" s="42"/>
    </row>
    <row r="93" ht="23.25" customHeight="1">
      <c r="A93" s="12" t="s">
        <v>920</v>
      </c>
      <c r="B93" s="4"/>
      <c r="C93" s="1" t="s">
        <v>2375</v>
      </c>
      <c r="D93" s="4" t="s">
        <v>2378</v>
      </c>
      <c r="E93" s="4"/>
      <c r="F93" s="4"/>
      <c r="G93" s="4"/>
      <c r="H93" s="4" t="s">
        <v>108</v>
      </c>
      <c r="I93" s="4" t="s">
        <v>243</v>
      </c>
      <c r="J93" s="16" t="s">
        <v>160</v>
      </c>
      <c r="K93" s="16"/>
      <c r="L93" s="35"/>
      <c r="M93" s="37"/>
      <c r="N93" s="37"/>
      <c r="O93" s="4"/>
      <c r="P93" s="4"/>
      <c r="Q93" s="4"/>
      <c r="R93" s="61"/>
      <c r="S93" s="4"/>
      <c r="T93" s="4"/>
      <c r="U93" s="62"/>
      <c r="V93" s="4"/>
      <c r="W93" s="61"/>
      <c r="X93" s="4" t="s">
        <v>914</v>
      </c>
      <c r="Y93" s="36"/>
      <c r="Z93" s="4"/>
      <c r="AA93" s="4"/>
      <c r="AB93" s="12" t="s">
        <v>201</v>
      </c>
      <c r="AC93" s="12"/>
      <c r="AD93" s="12"/>
      <c r="AE93" s="4"/>
      <c r="AF93" s="4"/>
      <c r="AG93" s="4"/>
      <c r="AH93" s="4"/>
      <c r="AI93" s="4"/>
      <c r="AJ93" s="4"/>
      <c r="AK93" s="16"/>
      <c r="AL93" s="4"/>
      <c r="AM93" s="46"/>
      <c r="AN93" s="63"/>
      <c r="AO93" s="63"/>
      <c r="AP93" s="36"/>
      <c r="AQ93" s="36"/>
      <c r="AR93" s="36"/>
      <c r="AS93" s="42"/>
    </row>
    <row r="94" ht="23.25" customHeight="1">
      <c r="A94" s="12" t="s">
        <v>570</v>
      </c>
      <c r="B94" s="16" t="s">
        <v>265</v>
      </c>
      <c r="C94" s="12" t="s">
        <v>716</v>
      </c>
      <c r="D94" s="16" t="s">
        <v>1764</v>
      </c>
      <c r="E94" s="16"/>
      <c r="F94" s="16"/>
      <c r="G94" s="16"/>
      <c r="H94" s="16" t="s">
        <v>170</v>
      </c>
      <c r="I94" s="16" t="s">
        <v>243</v>
      </c>
      <c r="J94" s="16" t="s">
        <v>160</v>
      </c>
      <c r="K94" s="35"/>
      <c r="L94" s="35"/>
      <c r="M94" s="55"/>
      <c r="N94" s="55"/>
      <c r="O94" s="16"/>
      <c r="P94" s="16"/>
      <c r="Q94" s="16"/>
      <c r="R94" s="24" t="s">
        <v>2411</v>
      </c>
      <c r="S94" s="4" t="s">
        <v>2412</v>
      </c>
      <c r="T94" s="4"/>
      <c r="U94" s="38"/>
      <c r="V94" s="45"/>
      <c r="W94" s="24"/>
      <c r="X94" s="24"/>
      <c r="Y94" s="16" t="s">
        <v>565</v>
      </c>
      <c r="Z94" s="16"/>
      <c r="AA94" s="16"/>
      <c r="AB94" s="56"/>
      <c r="AC94" s="56"/>
      <c r="AD94" s="56"/>
      <c r="AE94" s="42"/>
      <c r="AF94" s="42"/>
      <c r="AG94" s="42"/>
      <c r="AH94" s="42"/>
      <c r="AI94" s="16"/>
      <c r="AJ94" s="16"/>
      <c r="AK94" s="16"/>
      <c r="AL94" s="16"/>
      <c r="AM94" s="35"/>
      <c r="AN94" s="16"/>
      <c r="AO94" s="16"/>
      <c r="AP94" s="16"/>
      <c r="AQ94" s="42"/>
      <c r="AR94" s="42"/>
      <c r="AS94" s="42"/>
    </row>
    <row r="95" ht="23.25" customHeight="1">
      <c r="A95" s="12" t="s">
        <v>573</v>
      </c>
      <c r="B95" s="16"/>
      <c r="C95" s="12" t="s">
        <v>1662</v>
      </c>
      <c r="D95" s="16" t="s">
        <v>1764</v>
      </c>
      <c r="E95" s="16"/>
      <c r="F95" s="16"/>
      <c r="G95" s="16"/>
      <c r="H95" s="16" t="s">
        <v>108</v>
      </c>
      <c r="I95" s="16" t="s">
        <v>157</v>
      </c>
      <c r="J95" s="16" t="s">
        <v>160</v>
      </c>
      <c r="K95" s="35"/>
      <c r="L95" s="35"/>
      <c r="M95" s="55"/>
      <c r="N95" s="55"/>
      <c r="O95" s="16"/>
      <c r="P95" s="16"/>
      <c r="Q95" s="16"/>
      <c r="R95" s="24" t="s">
        <v>2432</v>
      </c>
      <c r="S95" s="4" t="s">
        <v>2436</v>
      </c>
      <c r="T95" s="4"/>
      <c r="U95" s="48"/>
      <c r="V95" s="45"/>
      <c r="W95" s="50"/>
      <c r="X95" s="50"/>
      <c r="Y95" s="16" t="s">
        <v>572</v>
      </c>
      <c r="Z95" s="16"/>
      <c r="AA95" s="16"/>
      <c r="AB95" s="56"/>
      <c r="AC95" s="56"/>
      <c r="AD95" s="56"/>
      <c r="AE95" s="42"/>
      <c r="AF95" s="42"/>
      <c r="AG95" s="42"/>
      <c r="AH95" s="42"/>
      <c r="AI95" s="16"/>
      <c r="AJ95" s="16"/>
      <c r="AK95" s="16"/>
      <c r="AL95" s="16"/>
      <c r="AM95" s="35"/>
      <c r="AN95" s="42"/>
      <c r="AO95" s="42"/>
      <c r="AP95" s="42"/>
      <c r="AQ95" s="42"/>
      <c r="AR95" s="42"/>
      <c r="AS95" s="42"/>
    </row>
    <row r="96" ht="23.25" customHeight="1">
      <c r="A96" s="12" t="s">
        <v>2451</v>
      </c>
      <c r="B96" s="16" t="s">
        <v>265</v>
      </c>
      <c r="C96" s="12" t="s">
        <v>899</v>
      </c>
      <c r="D96" s="16" t="s">
        <v>2452</v>
      </c>
      <c r="E96" s="16"/>
      <c r="F96" s="16" t="s">
        <v>1211</v>
      </c>
      <c r="G96" s="16"/>
      <c r="H96" s="16" t="s">
        <v>108</v>
      </c>
      <c r="I96" s="16" t="s">
        <v>243</v>
      </c>
      <c r="J96" s="16" t="s">
        <v>160</v>
      </c>
      <c r="K96" s="16" t="s">
        <v>161</v>
      </c>
      <c r="L96" s="35"/>
      <c r="M96" s="55"/>
      <c r="N96" s="55"/>
      <c r="O96" s="16"/>
      <c r="P96" s="16"/>
      <c r="Q96" s="16"/>
      <c r="R96" s="24" t="s">
        <v>2459</v>
      </c>
      <c r="S96" s="4" t="s">
        <v>2460</v>
      </c>
      <c r="T96" s="4"/>
      <c r="U96" s="38"/>
      <c r="V96" s="45"/>
      <c r="W96" s="24"/>
      <c r="X96" s="24"/>
      <c r="Y96" s="16" t="s">
        <v>577</v>
      </c>
      <c r="Z96" s="16"/>
      <c r="AA96" s="16"/>
      <c r="AB96" s="56"/>
      <c r="AC96" s="56"/>
      <c r="AD96" s="56"/>
      <c r="AE96" s="42"/>
      <c r="AF96" s="42"/>
      <c r="AG96" s="42"/>
      <c r="AH96" s="42"/>
      <c r="AI96" s="16"/>
      <c r="AJ96" s="16"/>
      <c r="AK96" s="16"/>
      <c r="AL96" s="16"/>
      <c r="AM96" s="35"/>
      <c r="AN96" s="42"/>
      <c r="AO96" s="42"/>
      <c r="AP96" s="42"/>
      <c r="AQ96" s="42"/>
      <c r="AR96" s="42"/>
      <c r="AS96" s="42"/>
    </row>
    <row r="97" ht="23.25" customHeight="1">
      <c r="A97" s="12" t="s">
        <v>581</v>
      </c>
      <c r="B97" s="16"/>
      <c r="C97" s="12" t="s">
        <v>2479</v>
      </c>
      <c r="D97" s="16" t="s">
        <v>2452</v>
      </c>
      <c r="E97" s="16"/>
      <c r="F97" s="16"/>
      <c r="G97" s="16"/>
      <c r="H97" s="16" t="s">
        <v>108</v>
      </c>
      <c r="I97" s="16" t="s">
        <v>243</v>
      </c>
      <c r="J97" s="16" t="s">
        <v>160</v>
      </c>
      <c r="K97" s="16" t="s">
        <v>490</v>
      </c>
      <c r="L97" s="35"/>
      <c r="M97" s="55"/>
      <c r="N97" s="55"/>
      <c r="O97" s="16"/>
      <c r="P97" s="16"/>
      <c r="Q97" s="16"/>
      <c r="R97" s="24" t="s">
        <v>2459</v>
      </c>
      <c r="S97" s="4" t="s">
        <v>2460</v>
      </c>
      <c r="T97" s="4"/>
      <c r="U97" s="38"/>
      <c r="V97" s="45"/>
      <c r="W97" s="24"/>
      <c r="X97" s="16" t="s">
        <v>577</v>
      </c>
      <c r="Y97" s="16"/>
      <c r="Z97" s="16"/>
      <c r="AA97" s="16"/>
      <c r="AB97" s="56"/>
      <c r="AC97" s="56"/>
      <c r="AD97" s="56"/>
      <c r="AE97" s="42"/>
      <c r="AF97" s="42"/>
      <c r="AG97" s="42"/>
      <c r="AH97" s="42"/>
      <c r="AI97" s="16"/>
      <c r="AJ97" s="16"/>
      <c r="AK97" s="16"/>
      <c r="AL97" s="16"/>
      <c r="AM97" s="35"/>
      <c r="AN97" s="42"/>
      <c r="AO97" s="42"/>
      <c r="AP97" s="42"/>
      <c r="AQ97" s="42"/>
      <c r="AR97" s="42"/>
      <c r="AS97" s="42"/>
    </row>
    <row r="98" ht="23.25" customHeight="1">
      <c r="A98" s="12" t="s">
        <v>2496</v>
      </c>
      <c r="B98" s="16" t="s">
        <v>265</v>
      </c>
      <c r="C98" s="12" t="s">
        <v>1574</v>
      </c>
      <c r="D98" s="16" t="s">
        <v>2497</v>
      </c>
      <c r="E98" s="84"/>
      <c r="F98" s="16" t="s">
        <v>2499</v>
      </c>
      <c r="G98" s="32" t="s">
        <v>2500</v>
      </c>
      <c r="H98" s="16" t="s">
        <v>108</v>
      </c>
      <c r="I98" s="16" t="s">
        <v>243</v>
      </c>
      <c r="J98" s="16" t="s">
        <v>160</v>
      </c>
      <c r="K98" s="35"/>
      <c r="L98" s="35"/>
      <c r="M98" s="55"/>
      <c r="N98" s="55"/>
      <c r="O98" s="84"/>
      <c r="P98" s="84"/>
      <c r="Q98" s="84"/>
      <c r="R98" s="86"/>
      <c r="S98" s="35"/>
      <c r="T98" s="35"/>
      <c r="U98" s="38">
        <v>27886.0</v>
      </c>
      <c r="V98" s="45"/>
      <c r="W98" s="24" t="s">
        <v>2514</v>
      </c>
      <c r="X98" s="16" t="s">
        <v>1714</v>
      </c>
      <c r="Y98" s="36"/>
      <c r="Z98" s="35"/>
      <c r="AA98" s="35"/>
      <c r="AB98" s="12" t="s">
        <v>201</v>
      </c>
      <c r="AC98" s="12"/>
      <c r="AD98" s="12"/>
      <c r="AE98" s="45"/>
      <c r="AF98" s="45"/>
      <c r="AG98" s="45"/>
      <c r="AH98" s="45"/>
      <c r="AI98" s="84"/>
      <c r="AJ98" s="84"/>
      <c r="AK98" s="16"/>
      <c r="AL98" s="35"/>
      <c r="AM98" s="84"/>
      <c r="AN98" s="45"/>
      <c r="AO98" s="45"/>
      <c r="AP98" s="45"/>
      <c r="AQ98" s="45"/>
      <c r="AR98" s="45"/>
      <c r="AS98" s="45"/>
    </row>
    <row r="99" ht="23.25" customHeight="1">
      <c r="A99" s="12" t="s">
        <v>591</v>
      </c>
      <c r="B99" s="16"/>
      <c r="C99" s="12" t="s">
        <v>1569</v>
      </c>
      <c r="D99" s="16" t="s">
        <v>2530</v>
      </c>
      <c r="E99" s="16"/>
      <c r="F99" s="16"/>
      <c r="G99" s="16"/>
      <c r="H99" s="16" t="s">
        <v>108</v>
      </c>
      <c r="I99" s="16" t="s">
        <v>157</v>
      </c>
      <c r="J99" s="16" t="s">
        <v>160</v>
      </c>
      <c r="K99" s="35"/>
      <c r="L99" s="35"/>
      <c r="M99" s="55"/>
      <c r="N99" s="55"/>
      <c r="O99" s="16"/>
      <c r="P99" s="16"/>
      <c r="Q99" s="16"/>
      <c r="R99" s="24" t="s">
        <v>2537</v>
      </c>
      <c r="S99" s="4" t="s">
        <v>2539</v>
      </c>
      <c r="T99" s="4"/>
      <c r="U99" s="48"/>
      <c r="V99" s="45"/>
      <c r="W99" s="50"/>
      <c r="X99" s="50"/>
      <c r="Y99" s="16" t="s">
        <v>589</v>
      </c>
      <c r="Z99" s="42"/>
      <c r="AA99" s="42"/>
      <c r="AB99" s="56"/>
      <c r="AC99" s="56"/>
      <c r="AD99" s="56"/>
      <c r="AE99" s="42"/>
      <c r="AF99" s="42"/>
      <c r="AG99" s="42"/>
      <c r="AH99" s="42"/>
      <c r="AI99" s="42"/>
      <c r="AJ99" s="42"/>
      <c r="AK99" s="16"/>
      <c r="AL99" s="35"/>
      <c r="AM99" s="42"/>
      <c r="AN99" s="42"/>
      <c r="AO99" s="42"/>
      <c r="AP99" s="42"/>
      <c r="AQ99" s="42"/>
      <c r="AR99" s="42"/>
      <c r="AS99" s="42"/>
    </row>
    <row r="100" ht="23.25" customHeight="1">
      <c r="A100" s="12" t="s">
        <v>609</v>
      </c>
      <c r="B100" s="16" t="s">
        <v>238</v>
      </c>
      <c r="C100" s="12" t="s">
        <v>749</v>
      </c>
      <c r="D100" s="16" t="s">
        <v>2550</v>
      </c>
      <c r="E100" s="16"/>
      <c r="F100" s="16"/>
      <c r="G100" s="16"/>
      <c r="H100" s="16" t="s">
        <v>108</v>
      </c>
      <c r="I100" s="16" t="s">
        <v>243</v>
      </c>
      <c r="J100" s="16" t="s">
        <v>160</v>
      </c>
      <c r="K100" s="16" t="s">
        <v>161</v>
      </c>
      <c r="L100" s="35"/>
      <c r="M100" s="37"/>
      <c r="N100" s="37"/>
      <c r="O100" s="16"/>
      <c r="P100" s="16"/>
      <c r="Q100" s="16"/>
      <c r="R100" s="24" t="s">
        <v>2556</v>
      </c>
      <c r="S100" s="4" t="s">
        <v>2557</v>
      </c>
      <c r="T100" s="4"/>
      <c r="U100" s="48"/>
      <c r="V100" s="45"/>
      <c r="W100" s="50"/>
      <c r="X100" s="16" t="s">
        <v>603</v>
      </c>
      <c r="Y100" s="16" t="s">
        <v>492</v>
      </c>
      <c r="Z100" s="16"/>
      <c r="AA100" s="16"/>
      <c r="AB100" s="12" t="s">
        <v>201</v>
      </c>
      <c r="AC100" s="12"/>
      <c r="AD100" s="12"/>
      <c r="AE100" s="16"/>
      <c r="AF100" s="16"/>
      <c r="AG100" s="16"/>
      <c r="AH100" s="16"/>
      <c r="AI100" s="16"/>
      <c r="AJ100" s="16"/>
      <c r="AK100" s="16"/>
      <c r="AL100" s="16"/>
      <c r="AM100" s="35"/>
      <c r="AN100" s="42"/>
      <c r="AO100" s="42"/>
      <c r="AP100" s="42"/>
      <c r="AQ100" s="16"/>
      <c r="AR100" s="16"/>
      <c r="AS100" s="16"/>
    </row>
    <row r="101" ht="23.25" customHeight="1">
      <c r="A101" s="12" t="s">
        <v>607</v>
      </c>
      <c r="B101" s="16" t="s">
        <v>265</v>
      </c>
      <c r="C101" s="12" t="s">
        <v>2573</v>
      </c>
      <c r="D101" s="16" t="s">
        <v>2550</v>
      </c>
      <c r="E101" s="16"/>
      <c r="F101" s="16"/>
      <c r="G101" s="16"/>
      <c r="H101" s="16" t="s">
        <v>108</v>
      </c>
      <c r="I101" s="16" t="s">
        <v>243</v>
      </c>
      <c r="J101" s="16" t="s">
        <v>160</v>
      </c>
      <c r="K101" s="16" t="s">
        <v>161</v>
      </c>
      <c r="L101" s="35"/>
      <c r="M101" s="37"/>
      <c r="N101" s="37"/>
      <c r="O101" s="16"/>
      <c r="P101" s="16"/>
      <c r="Q101" s="16"/>
      <c r="R101" s="24" t="s">
        <v>2556</v>
      </c>
      <c r="S101" s="4" t="s">
        <v>2557</v>
      </c>
      <c r="T101" s="4"/>
      <c r="U101" s="48"/>
      <c r="V101" s="45"/>
      <c r="W101" s="50"/>
      <c r="X101" s="50"/>
      <c r="Y101" s="16" t="s">
        <v>603</v>
      </c>
      <c r="Z101" s="16"/>
      <c r="AA101" s="16"/>
      <c r="AB101" s="12" t="s">
        <v>201</v>
      </c>
      <c r="AC101" s="12"/>
      <c r="AD101" s="12"/>
      <c r="AE101" s="16"/>
      <c r="AF101" s="16"/>
      <c r="AG101" s="16"/>
      <c r="AH101" s="16"/>
      <c r="AI101" s="16"/>
      <c r="AJ101" s="16"/>
      <c r="AK101" s="16"/>
      <c r="AL101" s="16"/>
      <c r="AM101" s="35"/>
      <c r="AN101" s="42"/>
      <c r="AO101" s="42"/>
      <c r="AP101" s="42"/>
      <c r="AQ101" s="16"/>
      <c r="AR101" s="16"/>
      <c r="AS101" s="16"/>
    </row>
    <row r="102" ht="23.25" customHeight="1">
      <c r="A102" s="12" t="s">
        <v>597</v>
      </c>
      <c r="B102" s="16"/>
      <c r="C102" s="12" t="s">
        <v>2479</v>
      </c>
      <c r="D102" s="16" t="s">
        <v>2550</v>
      </c>
      <c r="E102" s="16"/>
      <c r="F102" s="16"/>
      <c r="G102" s="16"/>
      <c r="H102" s="16" t="s">
        <v>108</v>
      </c>
      <c r="I102" s="16" t="s">
        <v>157</v>
      </c>
      <c r="J102" s="16" t="s">
        <v>160</v>
      </c>
      <c r="K102" s="35"/>
      <c r="L102" s="35"/>
      <c r="M102" s="55"/>
      <c r="N102" s="55"/>
      <c r="O102" s="16"/>
      <c r="P102" s="16"/>
      <c r="Q102" s="16"/>
      <c r="R102" s="24" t="s">
        <v>2593</v>
      </c>
      <c r="S102" s="4" t="s">
        <v>2594</v>
      </c>
      <c r="T102" s="4"/>
      <c r="U102" s="48"/>
      <c r="V102" s="45"/>
      <c r="W102" s="50"/>
      <c r="X102" s="50"/>
      <c r="Y102" s="16" t="s">
        <v>595</v>
      </c>
      <c r="Z102" s="16"/>
      <c r="AA102" s="16"/>
      <c r="AB102" s="56"/>
      <c r="AC102" s="56"/>
      <c r="AD102" s="56"/>
      <c r="AE102" s="42"/>
      <c r="AF102" s="42"/>
      <c r="AG102" s="42"/>
      <c r="AH102" s="42"/>
      <c r="AI102" s="16"/>
      <c r="AJ102" s="16"/>
      <c r="AK102" s="16"/>
      <c r="AL102" s="16"/>
      <c r="AM102" s="35"/>
      <c r="AN102" s="75"/>
      <c r="AO102" s="75"/>
      <c r="AP102" s="75"/>
      <c r="AQ102" s="42"/>
      <c r="AR102" s="42"/>
      <c r="AS102" s="42"/>
    </row>
    <row r="103" ht="23.25" customHeight="1">
      <c r="A103" s="12" t="s">
        <v>605</v>
      </c>
      <c r="B103" s="16"/>
      <c r="C103" s="12" t="s">
        <v>398</v>
      </c>
      <c r="D103" s="16" t="s">
        <v>2550</v>
      </c>
      <c r="E103" s="16"/>
      <c r="F103" s="16"/>
      <c r="G103" s="16"/>
      <c r="H103" s="16" t="s">
        <v>108</v>
      </c>
      <c r="I103" s="16" t="s">
        <v>157</v>
      </c>
      <c r="J103" s="16" t="s">
        <v>160</v>
      </c>
      <c r="K103" s="16" t="s">
        <v>161</v>
      </c>
      <c r="L103" s="35"/>
      <c r="M103" s="37"/>
      <c r="N103" s="37"/>
      <c r="O103" s="16" t="s">
        <v>2611</v>
      </c>
      <c r="P103" s="16"/>
      <c r="Q103" s="16"/>
      <c r="R103" s="24" t="s">
        <v>2556</v>
      </c>
      <c r="S103" s="4" t="s">
        <v>2557</v>
      </c>
      <c r="T103" s="4"/>
      <c r="U103" s="48"/>
      <c r="V103" s="45"/>
      <c r="W103" s="50"/>
      <c r="X103" s="50"/>
      <c r="Y103" s="16" t="s">
        <v>603</v>
      </c>
      <c r="Z103" s="16"/>
      <c r="AA103" s="16"/>
      <c r="AB103" s="12" t="s">
        <v>201</v>
      </c>
      <c r="AC103" s="12"/>
      <c r="AD103" s="12"/>
      <c r="AE103" s="16"/>
      <c r="AF103" s="16"/>
      <c r="AG103" s="16"/>
      <c r="AH103" s="16"/>
      <c r="AI103" s="16"/>
      <c r="AJ103" s="16"/>
      <c r="AK103" s="16" t="s">
        <v>217</v>
      </c>
      <c r="AL103" s="16" t="s">
        <v>2620</v>
      </c>
      <c r="AM103" s="35"/>
      <c r="AN103" s="42"/>
      <c r="AO103" s="42"/>
      <c r="AP103" s="42"/>
      <c r="AQ103" s="16"/>
      <c r="AR103" s="16"/>
      <c r="AS103" s="16"/>
    </row>
    <row r="104" ht="23.25" customHeight="1">
      <c r="A104" s="12" t="s">
        <v>614</v>
      </c>
      <c r="B104" s="16" t="s">
        <v>1280</v>
      </c>
      <c r="C104" s="12" t="s">
        <v>368</v>
      </c>
      <c r="D104" s="16" t="s">
        <v>2624</v>
      </c>
      <c r="E104" s="16"/>
      <c r="F104" s="16" t="s">
        <v>368</v>
      </c>
      <c r="G104" s="16"/>
      <c r="H104" s="16" t="s">
        <v>108</v>
      </c>
      <c r="I104" s="16" t="s">
        <v>157</v>
      </c>
      <c r="J104" s="16" t="s">
        <v>160</v>
      </c>
      <c r="K104" s="16" t="s">
        <v>161</v>
      </c>
      <c r="L104" s="35"/>
      <c r="M104" s="37"/>
      <c r="N104" s="37"/>
      <c r="O104" s="16" t="s">
        <v>2631</v>
      </c>
      <c r="P104" s="16"/>
      <c r="Q104" s="16" t="s">
        <v>2632</v>
      </c>
      <c r="R104" s="24"/>
      <c r="S104" s="4" t="s">
        <v>2635</v>
      </c>
      <c r="T104" s="4"/>
      <c r="U104" s="48"/>
      <c r="V104" s="45"/>
      <c r="W104" s="50"/>
      <c r="X104" s="50"/>
      <c r="Y104" s="16" t="s">
        <v>610</v>
      </c>
      <c r="Z104" s="16" t="s">
        <v>2640</v>
      </c>
      <c r="AA104" s="16"/>
      <c r="AB104" s="12" t="s">
        <v>201</v>
      </c>
      <c r="AC104" s="12"/>
      <c r="AD104" s="12"/>
      <c r="AE104" s="16"/>
      <c r="AF104" s="16"/>
      <c r="AG104" s="16"/>
      <c r="AH104" s="16"/>
      <c r="AI104" s="16"/>
      <c r="AJ104" s="16"/>
      <c r="AK104" s="16"/>
      <c r="AL104" s="16"/>
      <c r="AM104" s="35"/>
      <c r="AN104" s="40" t="s">
        <v>2649</v>
      </c>
      <c r="AO104" s="16"/>
      <c r="AP104" s="16"/>
      <c r="AQ104" s="16"/>
      <c r="AR104" s="16"/>
      <c r="AS104" s="16"/>
    </row>
    <row r="105" ht="23.25" customHeight="1">
      <c r="A105" s="12" t="s">
        <v>1382</v>
      </c>
      <c r="B105" s="16" t="s">
        <v>238</v>
      </c>
      <c r="C105" s="12" t="s">
        <v>2655</v>
      </c>
      <c r="D105" s="16" t="s">
        <v>2656</v>
      </c>
      <c r="E105" s="16"/>
      <c r="F105" s="16" t="s">
        <v>2657</v>
      </c>
      <c r="G105" s="16"/>
      <c r="H105" s="16" t="s">
        <v>108</v>
      </c>
      <c r="I105" s="16" t="s">
        <v>243</v>
      </c>
      <c r="J105" s="16" t="s">
        <v>160</v>
      </c>
      <c r="K105" s="16" t="s">
        <v>161</v>
      </c>
      <c r="L105" s="35"/>
      <c r="M105" s="37"/>
      <c r="N105" s="37"/>
      <c r="O105" s="16" t="s">
        <v>2666</v>
      </c>
      <c r="P105" s="16"/>
      <c r="Q105" s="16" t="s">
        <v>2667</v>
      </c>
      <c r="R105" s="16"/>
      <c r="S105" s="4" t="s">
        <v>2668</v>
      </c>
      <c r="T105" s="16"/>
      <c r="U105" s="38">
        <v>33034.0</v>
      </c>
      <c r="V105" s="32"/>
      <c r="W105" s="24"/>
      <c r="X105" s="24"/>
      <c r="Y105" s="4" t="s">
        <v>1379</v>
      </c>
      <c r="Z105" s="16" t="s">
        <v>2672</v>
      </c>
      <c r="AA105" s="16"/>
      <c r="AB105" s="12" t="s">
        <v>201</v>
      </c>
      <c r="AC105" s="12"/>
      <c r="AD105" s="12"/>
      <c r="AE105" s="75" t="s">
        <v>1302</v>
      </c>
      <c r="AF105" s="75"/>
      <c r="AG105" s="42"/>
      <c r="AH105" s="42"/>
      <c r="AI105" s="16"/>
      <c r="AJ105" s="16"/>
      <c r="AK105" s="16"/>
      <c r="AL105" s="16"/>
      <c r="AM105" s="35"/>
      <c r="AN105" s="16" t="s">
        <v>2683</v>
      </c>
      <c r="AO105" s="16"/>
      <c r="AP105" s="16"/>
      <c r="AQ105" s="42"/>
      <c r="AR105" s="42"/>
      <c r="AS105" s="42"/>
    </row>
    <row r="106" ht="23.25" customHeight="1">
      <c r="A106" s="12" t="s">
        <v>2686</v>
      </c>
      <c r="B106" s="16"/>
      <c r="C106" s="12" t="s">
        <v>522</v>
      </c>
      <c r="D106" s="16" t="s">
        <v>2691</v>
      </c>
      <c r="E106" s="16"/>
      <c r="F106" s="16"/>
      <c r="G106" s="16"/>
      <c r="H106" s="16" t="s">
        <v>108</v>
      </c>
      <c r="I106" s="16" t="s">
        <v>243</v>
      </c>
      <c r="J106" s="16" t="s">
        <v>160</v>
      </c>
      <c r="K106" s="35"/>
      <c r="L106" s="35"/>
      <c r="M106" s="55"/>
      <c r="N106" s="55"/>
      <c r="O106" s="16"/>
      <c r="P106" s="16"/>
      <c r="Q106" s="16"/>
      <c r="R106" s="24" t="s">
        <v>2696</v>
      </c>
      <c r="S106" s="4" t="s">
        <v>2700</v>
      </c>
      <c r="T106" s="4"/>
      <c r="U106" s="38"/>
      <c r="V106" s="45"/>
      <c r="W106" s="24"/>
      <c r="X106" s="24"/>
      <c r="Y106" s="37"/>
      <c r="Z106" s="42"/>
      <c r="AA106" s="42"/>
      <c r="AB106" s="56"/>
      <c r="AC106" s="56"/>
      <c r="AD106" s="56"/>
      <c r="AE106" s="42"/>
      <c r="AF106" s="42"/>
      <c r="AG106" s="42"/>
      <c r="AH106" s="42"/>
      <c r="AI106" s="42"/>
      <c r="AJ106" s="42"/>
      <c r="AK106" s="16"/>
      <c r="AL106" s="35"/>
      <c r="AM106" s="42"/>
      <c r="AN106" s="42"/>
      <c r="AO106" s="42"/>
      <c r="AP106" s="42"/>
      <c r="AQ106" s="42"/>
      <c r="AR106" s="42"/>
      <c r="AS106" s="42"/>
    </row>
    <row r="107" ht="23.25" customHeight="1">
      <c r="A107" s="12" t="s">
        <v>629</v>
      </c>
      <c r="B107" s="16"/>
      <c r="C107" s="12" t="s">
        <v>332</v>
      </c>
      <c r="D107" s="16" t="s">
        <v>1886</v>
      </c>
      <c r="E107" s="16"/>
      <c r="F107" s="16"/>
      <c r="G107" s="16"/>
      <c r="H107" s="16" t="s">
        <v>108</v>
      </c>
      <c r="I107" s="16" t="s">
        <v>157</v>
      </c>
      <c r="J107" s="16" t="s">
        <v>160</v>
      </c>
      <c r="K107" s="16" t="s">
        <v>161</v>
      </c>
      <c r="L107" s="35"/>
      <c r="M107" s="37"/>
      <c r="N107" s="37"/>
      <c r="O107" s="16" t="s">
        <v>2719</v>
      </c>
      <c r="P107" s="16"/>
      <c r="Q107" s="16"/>
      <c r="R107" s="24" t="s">
        <v>2720</v>
      </c>
      <c r="S107" s="4" t="s">
        <v>2721</v>
      </c>
      <c r="T107" s="4"/>
      <c r="U107" s="48"/>
      <c r="V107" s="45"/>
      <c r="W107" s="50"/>
      <c r="X107" s="16" t="s">
        <v>619</v>
      </c>
      <c r="Y107" s="55"/>
      <c r="Z107" s="16" t="s">
        <v>2725</v>
      </c>
      <c r="AA107" s="16"/>
      <c r="AB107" s="12" t="s">
        <v>201</v>
      </c>
      <c r="AC107" s="12"/>
      <c r="AD107" s="12"/>
      <c r="AE107" s="16"/>
      <c r="AF107" s="16"/>
      <c r="AG107" s="16"/>
      <c r="AH107" s="16"/>
      <c r="AI107" s="16"/>
      <c r="AJ107" s="16"/>
      <c r="AK107" s="16"/>
      <c r="AL107" s="16"/>
      <c r="AM107" s="35"/>
      <c r="AN107" s="40" t="s">
        <v>2735</v>
      </c>
      <c r="AO107" s="16"/>
      <c r="AP107" s="16"/>
      <c r="AQ107" s="16"/>
      <c r="AR107" s="16"/>
      <c r="AS107" s="16"/>
    </row>
    <row r="108" ht="23.25" customHeight="1">
      <c r="A108" s="12" t="s">
        <v>2738</v>
      </c>
      <c r="B108" s="16" t="s">
        <v>265</v>
      </c>
      <c r="C108" s="12" t="s">
        <v>2739</v>
      </c>
      <c r="D108" s="16" t="s">
        <v>1886</v>
      </c>
      <c r="E108" s="16"/>
      <c r="F108" s="16"/>
      <c r="G108" s="16"/>
      <c r="H108" s="16" t="s">
        <v>108</v>
      </c>
      <c r="I108" s="16" t="s">
        <v>243</v>
      </c>
      <c r="J108" s="16" t="s">
        <v>160</v>
      </c>
      <c r="K108" s="35"/>
      <c r="L108" s="35"/>
      <c r="M108" s="55"/>
      <c r="N108" s="55"/>
      <c r="O108" s="16"/>
      <c r="P108" s="16"/>
      <c r="Q108" s="16"/>
      <c r="R108" s="24" t="s">
        <v>2745</v>
      </c>
      <c r="S108" s="4" t="s">
        <v>2747</v>
      </c>
      <c r="T108" s="4"/>
      <c r="U108" s="48"/>
      <c r="V108" s="45"/>
      <c r="W108" s="50"/>
      <c r="X108" s="50"/>
      <c r="Y108" s="16"/>
      <c r="Z108" s="16"/>
      <c r="AA108" s="16"/>
      <c r="AB108" s="56"/>
      <c r="AC108" s="56"/>
      <c r="AD108" s="56"/>
      <c r="AE108" s="42"/>
      <c r="AF108" s="42"/>
      <c r="AG108" s="42"/>
      <c r="AH108" s="42"/>
      <c r="AI108" s="16"/>
      <c r="AJ108" s="16"/>
      <c r="AK108" s="16"/>
      <c r="AL108" s="16"/>
      <c r="AM108" s="16"/>
      <c r="AN108" s="75"/>
      <c r="AO108" s="75"/>
      <c r="AP108" s="75"/>
      <c r="AQ108" s="42"/>
      <c r="AR108" s="42"/>
      <c r="AS108" s="42"/>
    </row>
    <row r="109" ht="23.25" customHeight="1">
      <c r="A109" s="12" t="s">
        <v>627</v>
      </c>
      <c r="B109" s="16" t="s">
        <v>265</v>
      </c>
      <c r="C109" s="12" t="s">
        <v>315</v>
      </c>
      <c r="D109" s="16" t="s">
        <v>1886</v>
      </c>
      <c r="E109" s="16"/>
      <c r="F109" s="16"/>
      <c r="G109" s="16" t="s">
        <v>2521</v>
      </c>
      <c r="H109" s="16" t="s">
        <v>108</v>
      </c>
      <c r="I109" s="16" t="s">
        <v>243</v>
      </c>
      <c r="J109" s="16" t="s">
        <v>160</v>
      </c>
      <c r="K109" s="16" t="s">
        <v>161</v>
      </c>
      <c r="L109" s="35"/>
      <c r="M109" s="37"/>
      <c r="N109" s="37"/>
      <c r="O109" s="16" t="s">
        <v>2775</v>
      </c>
      <c r="P109" s="16"/>
      <c r="Q109" s="16"/>
      <c r="R109" s="24" t="s">
        <v>2720</v>
      </c>
      <c r="S109" s="4" t="s">
        <v>2721</v>
      </c>
      <c r="T109" s="4"/>
      <c r="U109" s="48"/>
      <c r="V109" s="45"/>
      <c r="W109" s="50"/>
      <c r="X109" s="50"/>
      <c r="Y109" s="16" t="s">
        <v>619</v>
      </c>
      <c r="Z109" s="16"/>
      <c r="AA109" s="16"/>
      <c r="AB109" s="12" t="s">
        <v>201</v>
      </c>
      <c r="AC109" s="12"/>
      <c r="AD109" s="12"/>
      <c r="AE109" s="42"/>
      <c r="AF109" s="42"/>
      <c r="AG109" s="42"/>
      <c r="AH109" s="42"/>
      <c r="AI109" s="16"/>
      <c r="AJ109" s="16"/>
      <c r="AK109" s="16"/>
      <c r="AL109" s="16"/>
      <c r="AM109" s="35"/>
      <c r="AN109" s="16"/>
      <c r="AO109" s="16"/>
      <c r="AP109" s="16"/>
      <c r="AQ109" s="42"/>
      <c r="AR109" s="42"/>
      <c r="AS109" s="42"/>
    </row>
    <row r="110" ht="23.25" customHeight="1">
      <c r="A110" s="12" t="s">
        <v>1215</v>
      </c>
      <c r="B110" s="16" t="s">
        <v>265</v>
      </c>
      <c r="C110" s="12" t="s">
        <v>689</v>
      </c>
      <c r="D110" s="16" t="s">
        <v>2790</v>
      </c>
      <c r="E110" s="16"/>
      <c r="F110" s="16"/>
      <c r="G110" s="16" t="s">
        <v>2791</v>
      </c>
      <c r="H110" s="16" t="s">
        <v>108</v>
      </c>
      <c r="I110" s="16" t="s">
        <v>243</v>
      </c>
      <c r="J110" s="16" t="s">
        <v>160</v>
      </c>
      <c r="K110" s="16"/>
      <c r="L110" s="35"/>
      <c r="M110" s="37"/>
      <c r="N110" s="37"/>
      <c r="O110" s="16"/>
      <c r="P110" s="16"/>
      <c r="Q110" s="16"/>
      <c r="R110" s="24"/>
      <c r="S110" s="4"/>
      <c r="T110" s="4"/>
      <c r="U110" s="48"/>
      <c r="V110" s="45"/>
      <c r="W110" s="50"/>
      <c r="X110" s="50"/>
      <c r="Y110" s="16"/>
      <c r="Z110" s="16"/>
      <c r="AA110" s="16"/>
      <c r="AB110" s="12"/>
      <c r="AC110" s="12"/>
      <c r="AD110" s="12"/>
      <c r="AE110" s="42"/>
      <c r="AF110" s="42"/>
      <c r="AG110" s="42"/>
      <c r="AH110" s="42"/>
      <c r="AI110" s="16"/>
      <c r="AJ110" s="16"/>
      <c r="AK110" s="16"/>
      <c r="AL110" s="16"/>
      <c r="AM110" s="35"/>
      <c r="AN110" s="16"/>
      <c r="AO110" s="16"/>
      <c r="AP110" s="16"/>
      <c r="AQ110" s="42"/>
      <c r="AR110" s="42"/>
      <c r="AS110" s="42"/>
    </row>
    <row r="111" ht="23.25" customHeight="1">
      <c r="A111" s="12" t="s">
        <v>1215</v>
      </c>
      <c r="B111" s="16"/>
      <c r="C111" s="12" t="s">
        <v>689</v>
      </c>
      <c r="D111" s="16" t="s">
        <v>2790</v>
      </c>
      <c r="E111" s="16"/>
      <c r="F111" s="16" t="s">
        <v>689</v>
      </c>
      <c r="G111" s="16" t="s">
        <v>2791</v>
      </c>
      <c r="H111" s="16" t="s">
        <v>108</v>
      </c>
      <c r="I111" s="16" t="s">
        <v>243</v>
      </c>
      <c r="J111" s="16" t="s">
        <v>160</v>
      </c>
      <c r="K111" s="35"/>
      <c r="L111" s="35"/>
      <c r="M111" s="55"/>
      <c r="N111" s="55"/>
      <c r="O111" s="16"/>
      <c r="P111" s="16"/>
      <c r="Q111" s="16"/>
      <c r="R111" s="24"/>
      <c r="S111" s="4"/>
      <c r="T111" s="4"/>
      <c r="U111" s="38"/>
      <c r="V111" s="45"/>
      <c r="W111" s="24"/>
      <c r="X111" s="24"/>
      <c r="Y111" s="24" t="s">
        <v>1209</v>
      </c>
      <c r="Z111" s="16"/>
      <c r="AA111" s="16"/>
      <c r="AB111" s="12"/>
      <c r="AC111" s="56"/>
      <c r="AD111" s="56"/>
      <c r="AE111" s="42"/>
      <c r="AF111" s="42"/>
      <c r="AG111" s="42"/>
      <c r="AH111" s="42"/>
      <c r="AI111" s="16"/>
      <c r="AJ111" s="16"/>
      <c r="AK111" s="16"/>
      <c r="AL111" s="16"/>
      <c r="AM111" s="16"/>
      <c r="AN111" s="42"/>
      <c r="AO111" s="42"/>
      <c r="AP111" s="42"/>
      <c r="AQ111" s="42"/>
      <c r="AR111" s="42"/>
      <c r="AS111" s="42"/>
    </row>
    <row r="112" ht="23.25" customHeight="1">
      <c r="A112" s="12" t="s">
        <v>2825</v>
      </c>
      <c r="B112" s="16"/>
      <c r="C112" s="12" t="s">
        <v>2827</v>
      </c>
      <c r="D112" s="16" t="s">
        <v>1048</v>
      </c>
      <c r="E112" s="16"/>
      <c r="F112" s="16"/>
      <c r="G112" s="16"/>
      <c r="H112" s="16" t="s">
        <v>108</v>
      </c>
      <c r="I112" s="16" t="s">
        <v>157</v>
      </c>
      <c r="J112" s="16" t="s">
        <v>160</v>
      </c>
      <c r="K112" s="35"/>
      <c r="L112" s="35"/>
      <c r="M112" s="55"/>
      <c r="N112" s="55"/>
      <c r="O112" s="16" t="s">
        <v>2831</v>
      </c>
      <c r="P112" s="16"/>
      <c r="Q112" s="16"/>
      <c r="R112" s="24" t="s">
        <v>2832</v>
      </c>
      <c r="S112" s="4" t="s">
        <v>2835</v>
      </c>
      <c r="T112" s="4"/>
      <c r="U112" s="38"/>
      <c r="V112" s="45"/>
      <c r="W112" s="24"/>
      <c r="X112" s="24"/>
      <c r="Y112" s="16" t="s">
        <v>633</v>
      </c>
      <c r="Z112" s="16"/>
      <c r="AA112" s="16"/>
      <c r="AB112" s="56"/>
      <c r="AC112" s="56"/>
      <c r="AD112" s="56"/>
      <c r="AE112" s="42"/>
      <c r="AF112" s="42"/>
      <c r="AG112" s="42"/>
      <c r="AH112" s="42"/>
      <c r="AI112" s="16"/>
      <c r="AJ112" s="16"/>
      <c r="AK112" s="16"/>
      <c r="AL112" s="16"/>
      <c r="AM112" s="35"/>
      <c r="AN112" s="16"/>
      <c r="AO112" s="16"/>
      <c r="AP112" s="16"/>
      <c r="AQ112" s="42"/>
      <c r="AR112" s="42"/>
      <c r="AS112" s="42"/>
    </row>
    <row r="113" ht="23.25" customHeight="1">
      <c r="A113" s="12" t="s">
        <v>2849</v>
      </c>
      <c r="B113" s="16"/>
      <c r="C113" s="12" t="s">
        <v>1917</v>
      </c>
      <c r="D113" s="16" t="s">
        <v>2852</v>
      </c>
      <c r="E113" s="70"/>
      <c r="F113" s="16"/>
      <c r="G113" s="70"/>
      <c r="H113" s="16" t="s">
        <v>108</v>
      </c>
      <c r="I113" s="16" t="s">
        <v>157</v>
      </c>
      <c r="J113" s="16" t="s">
        <v>160</v>
      </c>
      <c r="K113" s="16" t="s">
        <v>161</v>
      </c>
      <c r="L113" s="35"/>
      <c r="M113" s="37"/>
      <c r="N113" s="37"/>
      <c r="O113" s="16" t="s">
        <v>2857</v>
      </c>
      <c r="P113" s="16"/>
      <c r="Q113" s="70"/>
      <c r="R113" s="24" t="s">
        <v>2858</v>
      </c>
      <c r="S113" s="4" t="s">
        <v>2859</v>
      </c>
      <c r="T113" s="4"/>
      <c r="U113" s="72"/>
      <c r="V113" s="45"/>
      <c r="W113" s="73"/>
      <c r="X113" s="50"/>
      <c r="Y113" s="55"/>
      <c r="Z113" s="16"/>
      <c r="AA113" s="16"/>
      <c r="AB113" s="12" t="s">
        <v>201</v>
      </c>
      <c r="AC113" s="12"/>
      <c r="AD113" s="12"/>
      <c r="AE113" s="74"/>
      <c r="AF113" s="74"/>
      <c r="AG113" s="74"/>
      <c r="AH113" s="74"/>
      <c r="AI113" s="70"/>
      <c r="AJ113" s="70"/>
      <c r="AK113" s="16"/>
      <c r="AL113" s="35"/>
      <c r="AM113" s="70"/>
      <c r="AN113" s="40" t="s">
        <v>2873</v>
      </c>
      <c r="AO113" s="40"/>
      <c r="AP113" s="40"/>
      <c r="AQ113" s="74"/>
      <c r="AR113" s="74"/>
      <c r="AS113" s="74"/>
    </row>
    <row r="114" ht="23.25" customHeight="1">
      <c r="A114" s="12" t="s">
        <v>2880</v>
      </c>
      <c r="B114" s="16" t="s">
        <v>265</v>
      </c>
      <c r="C114" s="12" t="s">
        <v>2881</v>
      </c>
      <c r="D114" s="16" t="s">
        <v>2883</v>
      </c>
      <c r="E114" s="16"/>
      <c r="F114" s="16"/>
      <c r="G114" s="16"/>
      <c r="H114" s="16" t="s">
        <v>108</v>
      </c>
      <c r="I114" s="16" t="s">
        <v>243</v>
      </c>
      <c r="J114" s="16" t="s">
        <v>160</v>
      </c>
      <c r="K114" s="35"/>
      <c r="L114" s="35"/>
      <c r="M114" s="55"/>
      <c r="N114" s="55"/>
      <c r="O114" s="16"/>
      <c r="P114" s="16"/>
      <c r="Q114" s="16"/>
      <c r="R114" s="24" t="s">
        <v>2889</v>
      </c>
      <c r="S114" s="4" t="s">
        <v>2892</v>
      </c>
      <c r="T114" s="4"/>
      <c r="U114" s="38"/>
      <c r="V114" s="45"/>
      <c r="W114" s="24"/>
      <c r="X114" s="24"/>
      <c r="Y114" s="37"/>
      <c r="Z114" s="16"/>
      <c r="AA114" s="16"/>
      <c r="AB114" s="56"/>
      <c r="AC114" s="56"/>
      <c r="AD114" s="56"/>
      <c r="AE114" s="42"/>
      <c r="AF114" s="42"/>
      <c r="AG114" s="42"/>
      <c r="AH114" s="42"/>
      <c r="AI114" s="16"/>
      <c r="AJ114" s="16"/>
      <c r="AK114" s="16"/>
      <c r="AL114" s="16"/>
      <c r="AM114" s="35"/>
      <c r="AN114" s="42"/>
      <c r="AO114" s="42"/>
      <c r="AP114" s="42"/>
      <c r="AQ114" s="42"/>
      <c r="AR114" s="42"/>
      <c r="AS114" s="42"/>
    </row>
    <row r="115" ht="23.25" customHeight="1">
      <c r="A115" s="12" t="s">
        <v>646</v>
      </c>
      <c r="B115" s="16"/>
      <c r="C115" s="12" t="s">
        <v>2902</v>
      </c>
      <c r="D115" s="16" t="s">
        <v>2904</v>
      </c>
      <c r="E115" s="16"/>
      <c r="F115" s="16"/>
      <c r="G115" s="16"/>
      <c r="H115" s="16" t="s">
        <v>108</v>
      </c>
      <c r="I115" s="16" t="s">
        <v>157</v>
      </c>
      <c r="J115" s="16" t="s">
        <v>160</v>
      </c>
      <c r="K115" s="35"/>
      <c r="L115" s="35"/>
      <c r="M115" s="55"/>
      <c r="N115" s="55"/>
      <c r="O115" s="16"/>
      <c r="P115" s="16"/>
      <c r="Q115" s="16"/>
      <c r="R115" s="24" t="s">
        <v>2911</v>
      </c>
      <c r="S115" s="4" t="s">
        <v>2914</v>
      </c>
      <c r="T115" s="4"/>
      <c r="U115" s="38"/>
      <c r="V115" s="45"/>
      <c r="W115" s="24"/>
      <c r="X115" s="24"/>
      <c r="Y115" s="16" t="s">
        <v>644</v>
      </c>
      <c r="Z115" s="16"/>
      <c r="AA115" s="16"/>
      <c r="AB115" s="56"/>
      <c r="AC115" s="56"/>
      <c r="AD115" s="56"/>
      <c r="AE115" s="42"/>
      <c r="AF115" s="42"/>
      <c r="AG115" s="42"/>
      <c r="AH115" s="42"/>
      <c r="AI115" s="16"/>
      <c r="AJ115" s="16"/>
      <c r="AK115" s="16"/>
      <c r="AL115" s="16"/>
      <c r="AM115" s="35"/>
      <c r="AN115" s="42"/>
      <c r="AO115" s="42"/>
      <c r="AP115" s="42"/>
      <c r="AQ115" s="42"/>
      <c r="AR115" s="42"/>
      <c r="AS115" s="42"/>
    </row>
    <row r="116" ht="23.25" customHeight="1">
      <c r="A116" s="12" t="s">
        <v>650</v>
      </c>
      <c r="B116" s="16"/>
      <c r="C116" s="12" t="s">
        <v>982</v>
      </c>
      <c r="D116" s="16" t="s">
        <v>2922</v>
      </c>
      <c r="E116" s="16"/>
      <c r="F116" s="16"/>
      <c r="G116" s="16"/>
      <c r="H116" s="16" t="s">
        <v>108</v>
      </c>
      <c r="I116" s="16" t="s">
        <v>157</v>
      </c>
      <c r="J116" s="16" t="s">
        <v>160</v>
      </c>
      <c r="K116" s="35"/>
      <c r="L116" s="35"/>
      <c r="M116" s="55"/>
      <c r="N116" s="55"/>
      <c r="O116" s="16"/>
      <c r="P116" s="16"/>
      <c r="Q116" s="16"/>
      <c r="R116" s="24" t="s">
        <v>2925</v>
      </c>
      <c r="S116" s="4" t="s">
        <v>2926</v>
      </c>
      <c r="T116" s="4"/>
      <c r="U116" s="38"/>
      <c r="V116" s="45"/>
      <c r="W116" s="24"/>
      <c r="X116" s="24"/>
      <c r="Y116" s="16" t="s">
        <v>648</v>
      </c>
      <c r="Z116" s="16"/>
      <c r="AA116" s="16"/>
      <c r="AB116" s="56"/>
      <c r="AC116" s="56"/>
      <c r="AD116" s="56"/>
      <c r="AE116" s="42"/>
      <c r="AF116" s="42"/>
      <c r="AG116" s="42"/>
      <c r="AH116" s="42"/>
      <c r="AI116" s="16"/>
      <c r="AJ116" s="16"/>
      <c r="AK116" s="16"/>
      <c r="AL116" s="16"/>
      <c r="AM116" s="35"/>
      <c r="AN116" s="42"/>
      <c r="AO116" s="42"/>
      <c r="AP116" s="42"/>
      <c r="AQ116" s="42"/>
      <c r="AR116" s="42"/>
      <c r="AS116" s="42"/>
    </row>
    <row r="117" ht="23.25" customHeight="1">
      <c r="A117" s="12" t="s">
        <v>658</v>
      </c>
      <c r="B117" s="16"/>
      <c r="C117" s="12" t="s">
        <v>234</v>
      </c>
      <c r="D117" s="16" t="s">
        <v>2939</v>
      </c>
      <c r="E117" s="16"/>
      <c r="F117" s="16"/>
      <c r="G117" s="16"/>
      <c r="H117" s="16" t="s">
        <v>108</v>
      </c>
      <c r="I117" s="16" t="s">
        <v>157</v>
      </c>
      <c r="J117" s="16" t="s">
        <v>160</v>
      </c>
      <c r="K117" s="35"/>
      <c r="L117" s="35"/>
      <c r="M117" s="55"/>
      <c r="N117" s="55"/>
      <c r="O117" s="16"/>
      <c r="P117" s="16"/>
      <c r="Q117" s="16"/>
      <c r="R117" s="24" t="s">
        <v>2946</v>
      </c>
      <c r="S117" s="4" t="s">
        <v>2947</v>
      </c>
      <c r="T117" s="4"/>
      <c r="U117" s="48"/>
      <c r="V117" s="45"/>
      <c r="W117" s="50"/>
      <c r="X117" s="50"/>
      <c r="Y117" s="16" t="s">
        <v>654</v>
      </c>
      <c r="Z117" s="16"/>
      <c r="AA117" s="16"/>
      <c r="AB117" s="56"/>
      <c r="AC117" s="56"/>
      <c r="AD117" s="56"/>
      <c r="AE117" s="42"/>
      <c r="AF117" s="42"/>
      <c r="AG117" s="42"/>
      <c r="AH117" s="42"/>
      <c r="AI117" s="16"/>
      <c r="AJ117" s="16"/>
      <c r="AK117" s="16"/>
      <c r="AL117" s="16"/>
      <c r="AM117" s="35"/>
      <c r="AN117" s="42"/>
      <c r="AO117" s="42"/>
      <c r="AP117" s="42"/>
      <c r="AQ117" s="42"/>
      <c r="AR117" s="42"/>
      <c r="AS117" s="42"/>
    </row>
    <row r="118" ht="23.25" customHeight="1">
      <c r="A118" s="12" t="s">
        <v>666</v>
      </c>
      <c r="B118" s="16"/>
      <c r="C118" s="12" t="s">
        <v>2958</v>
      </c>
      <c r="D118" s="16" t="s">
        <v>2959</v>
      </c>
      <c r="E118" s="16"/>
      <c r="F118" s="16" t="s">
        <v>2962</v>
      </c>
      <c r="G118" s="16"/>
      <c r="H118" s="16" t="s">
        <v>108</v>
      </c>
      <c r="I118" s="16" t="s">
        <v>157</v>
      </c>
      <c r="J118" s="16" t="s">
        <v>160</v>
      </c>
      <c r="K118" s="16" t="s">
        <v>161</v>
      </c>
      <c r="L118" s="35"/>
      <c r="M118" s="37"/>
      <c r="N118" s="37"/>
      <c r="O118" s="16" t="s">
        <v>2967</v>
      </c>
      <c r="P118" s="16"/>
      <c r="Q118" s="16" t="s">
        <v>2968</v>
      </c>
      <c r="R118" s="24" t="s">
        <v>2969</v>
      </c>
      <c r="S118" s="4" t="s">
        <v>2971</v>
      </c>
      <c r="T118" s="4"/>
      <c r="U118" s="48"/>
      <c r="V118" s="45"/>
      <c r="W118" s="50"/>
      <c r="X118" s="50"/>
      <c r="Y118" s="16" t="s">
        <v>664</v>
      </c>
      <c r="Z118" s="16" t="s">
        <v>2980</v>
      </c>
      <c r="AA118" s="16"/>
      <c r="AB118" s="12" t="s">
        <v>1300</v>
      </c>
      <c r="AC118" s="12"/>
      <c r="AD118" s="12"/>
      <c r="AE118" s="16"/>
      <c r="AF118" s="16"/>
      <c r="AG118" s="16"/>
      <c r="AH118" s="16"/>
      <c r="AI118" s="16"/>
      <c r="AJ118" s="16"/>
      <c r="AK118" s="16"/>
      <c r="AL118" s="16"/>
      <c r="AM118" s="35"/>
      <c r="AN118" s="16"/>
      <c r="AO118" s="16"/>
      <c r="AP118" s="16"/>
      <c r="AQ118" s="16"/>
      <c r="AR118" s="16"/>
      <c r="AS118" s="16"/>
    </row>
    <row r="119" ht="23.25" customHeight="1">
      <c r="A119" s="12" t="s">
        <v>668</v>
      </c>
      <c r="B119" s="16" t="s">
        <v>238</v>
      </c>
      <c r="C119" s="12" t="s">
        <v>2991</v>
      </c>
      <c r="D119" s="16" t="s">
        <v>2959</v>
      </c>
      <c r="E119" s="16"/>
      <c r="F119" s="16" t="s">
        <v>2992</v>
      </c>
      <c r="G119" s="16"/>
      <c r="H119" s="16" t="s">
        <v>108</v>
      </c>
      <c r="I119" s="16" t="s">
        <v>243</v>
      </c>
      <c r="J119" s="16" t="s">
        <v>160</v>
      </c>
      <c r="K119" s="16" t="s">
        <v>161</v>
      </c>
      <c r="L119" s="35"/>
      <c r="M119" s="37"/>
      <c r="N119" s="37"/>
      <c r="O119" s="16"/>
      <c r="P119" s="16"/>
      <c r="Q119" s="16"/>
      <c r="R119" s="24" t="s">
        <v>2969</v>
      </c>
      <c r="S119" s="4" t="s">
        <v>2971</v>
      </c>
      <c r="T119" s="4"/>
      <c r="U119" s="38">
        <v>41402.0</v>
      </c>
      <c r="V119" s="45"/>
      <c r="W119" s="50"/>
      <c r="X119" s="16" t="s">
        <v>664</v>
      </c>
      <c r="Y119" s="16"/>
      <c r="Z119" s="16"/>
      <c r="AA119" s="16"/>
      <c r="AB119" s="12" t="s">
        <v>1300</v>
      </c>
      <c r="AC119" s="12"/>
      <c r="AD119" s="12"/>
      <c r="AE119" s="16"/>
      <c r="AF119" s="16"/>
      <c r="AG119" s="16"/>
      <c r="AH119" s="16"/>
      <c r="AI119" s="16"/>
      <c r="AJ119" s="16"/>
      <c r="AK119" s="16"/>
      <c r="AL119" s="16"/>
      <c r="AM119" s="35"/>
      <c r="AN119" s="16"/>
      <c r="AO119" s="16"/>
      <c r="AP119" s="16"/>
      <c r="AQ119" s="16"/>
      <c r="AR119" s="16"/>
      <c r="AS119" s="16"/>
    </row>
    <row r="120" ht="23.25" customHeight="1">
      <c r="A120" s="12" t="s">
        <v>669</v>
      </c>
      <c r="B120" s="16" t="s">
        <v>238</v>
      </c>
      <c r="C120" s="12" t="s">
        <v>3014</v>
      </c>
      <c r="D120" s="16" t="s">
        <v>2959</v>
      </c>
      <c r="E120" s="16"/>
      <c r="F120" s="16" t="s">
        <v>3015</v>
      </c>
      <c r="G120" s="16"/>
      <c r="H120" s="16" t="s">
        <v>108</v>
      </c>
      <c r="I120" s="16" t="s">
        <v>243</v>
      </c>
      <c r="J120" s="16" t="s">
        <v>160</v>
      </c>
      <c r="K120" s="16" t="s">
        <v>161</v>
      </c>
      <c r="L120" s="35"/>
      <c r="M120" s="37"/>
      <c r="N120" s="37"/>
      <c r="O120" s="16"/>
      <c r="P120" s="16"/>
      <c r="Q120" s="16"/>
      <c r="R120" s="24" t="s">
        <v>2969</v>
      </c>
      <c r="S120" s="4" t="s">
        <v>2971</v>
      </c>
      <c r="T120" s="4"/>
      <c r="U120" s="38">
        <v>42351.0</v>
      </c>
      <c r="V120" s="45"/>
      <c r="W120" s="50"/>
      <c r="X120" s="16" t="s">
        <v>664</v>
      </c>
      <c r="Y120" s="16"/>
      <c r="Z120" s="16"/>
      <c r="AA120" s="16"/>
      <c r="AB120" s="12" t="s">
        <v>1300</v>
      </c>
      <c r="AC120" s="12"/>
      <c r="AD120" s="12"/>
      <c r="AE120" s="16"/>
      <c r="AF120" s="16"/>
      <c r="AG120" s="16"/>
      <c r="AH120" s="16"/>
      <c r="AI120" s="16"/>
      <c r="AJ120" s="16"/>
      <c r="AK120" s="16"/>
      <c r="AL120" s="16"/>
      <c r="AM120" s="35"/>
      <c r="AN120" s="16"/>
      <c r="AO120" s="16"/>
      <c r="AP120" s="16"/>
      <c r="AQ120" s="16"/>
      <c r="AR120" s="16"/>
      <c r="AS120" s="16"/>
    </row>
    <row r="121" ht="23.25" customHeight="1">
      <c r="A121" s="12" t="s">
        <v>667</v>
      </c>
      <c r="B121" s="16" t="s">
        <v>265</v>
      </c>
      <c r="C121" s="12" t="s">
        <v>2194</v>
      </c>
      <c r="D121" s="16" t="s">
        <v>2959</v>
      </c>
      <c r="E121" s="16"/>
      <c r="F121" s="16" t="s">
        <v>3039</v>
      </c>
      <c r="G121" s="16" t="s">
        <v>3040</v>
      </c>
      <c r="H121" s="16" t="s">
        <v>108</v>
      </c>
      <c r="I121" s="16" t="s">
        <v>243</v>
      </c>
      <c r="J121" s="16" t="s">
        <v>160</v>
      </c>
      <c r="K121" s="16" t="s">
        <v>161</v>
      </c>
      <c r="L121" s="35"/>
      <c r="M121" s="37"/>
      <c r="N121" s="37"/>
      <c r="O121" s="16" t="s">
        <v>3044</v>
      </c>
      <c r="P121" s="16"/>
      <c r="Q121" s="16" t="s">
        <v>3046</v>
      </c>
      <c r="R121" s="24" t="s">
        <v>2969</v>
      </c>
      <c r="S121" s="4" t="s">
        <v>2971</v>
      </c>
      <c r="T121" s="4"/>
      <c r="U121" s="48"/>
      <c r="V121" s="45"/>
      <c r="W121" s="50"/>
      <c r="X121" s="50"/>
      <c r="Y121" s="16" t="s">
        <v>664</v>
      </c>
      <c r="Z121" s="16" t="s">
        <v>3052</v>
      </c>
      <c r="AA121" s="16"/>
      <c r="AB121" s="12" t="s">
        <v>1300</v>
      </c>
      <c r="AC121" s="12"/>
      <c r="AD121" s="12"/>
      <c r="AE121" s="16"/>
      <c r="AF121" s="16"/>
      <c r="AG121" s="16"/>
      <c r="AH121" s="16"/>
      <c r="AI121" s="16"/>
      <c r="AJ121" s="16"/>
      <c r="AK121" s="16"/>
      <c r="AL121" s="16"/>
      <c r="AM121" s="35"/>
      <c r="AN121" s="16"/>
      <c r="AO121" s="16"/>
      <c r="AP121" s="16"/>
      <c r="AQ121" s="16"/>
      <c r="AR121" s="16"/>
      <c r="AS121" s="16"/>
    </row>
    <row r="122" ht="23.25" customHeight="1">
      <c r="A122" s="12" t="s">
        <v>3060</v>
      </c>
      <c r="B122" s="16" t="s">
        <v>331</v>
      </c>
      <c r="C122" s="12" t="s">
        <v>3063</v>
      </c>
      <c r="D122" s="16" t="s">
        <v>3065</v>
      </c>
      <c r="E122" s="16"/>
      <c r="F122" s="16"/>
      <c r="G122" s="16"/>
      <c r="H122" s="16" t="s">
        <v>108</v>
      </c>
      <c r="I122" s="16" t="s">
        <v>157</v>
      </c>
      <c r="J122" s="16" t="s">
        <v>160</v>
      </c>
      <c r="K122" s="16" t="s">
        <v>878</v>
      </c>
      <c r="L122" s="35"/>
      <c r="M122" s="37"/>
      <c r="N122" s="37"/>
      <c r="O122" s="16" t="s">
        <v>3070</v>
      </c>
      <c r="P122" s="16"/>
      <c r="Q122" s="16"/>
      <c r="R122" s="24" t="s">
        <v>3076</v>
      </c>
      <c r="S122" s="4" t="s">
        <v>3082</v>
      </c>
      <c r="T122" s="4"/>
      <c r="U122" s="48"/>
      <c r="V122" s="45"/>
      <c r="W122" s="50"/>
      <c r="X122" s="50"/>
      <c r="Y122" s="55"/>
      <c r="Z122" s="16" t="s">
        <v>1296</v>
      </c>
      <c r="AA122" s="16"/>
      <c r="AB122" s="12" t="s">
        <v>201</v>
      </c>
      <c r="AC122" s="12"/>
      <c r="AD122" s="12"/>
      <c r="AE122" s="42"/>
      <c r="AF122" s="42"/>
      <c r="AG122" s="42"/>
      <c r="AH122" s="42"/>
      <c r="AI122" s="42"/>
      <c r="AJ122" s="42"/>
      <c r="AK122" s="16"/>
      <c r="AL122" s="35"/>
      <c r="AM122" s="42"/>
      <c r="AN122" s="16"/>
      <c r="AO122" s="16"/>
      <c r="AP122" s="16"/>
      <c r="AQ122" s="42"/>
      <c r="AR122" s="42"/>
      <c r="AS122" s="42"/>
    </row>
    <row r="123" ht="23.25" customHeight="1">
      <c r="A123" s="12" t="s">
        <v>684</v>
      </c>
      <c r="B123" s="16"/>
      <c r="C123" s="12" t="s">
        <v>332</v>
      </c>
      <c r="D123" s="16" t="s">
        <v>3095</v>
      </c>
      <c r="E123" s="16"/>
      <c r="F123" s="16"/>
      <c r="G123" s="16"/>
      <c r="H123" s="16" t="s">
        <v>108</v>
      </c>
      <c r="I123" s="16" t="s">
        <v>157</v>
      </c>
      <c r="J123" s="16" t="s">
        <v>160</v>
      </c>
      <c r="K123" s="35"/>
      <c r="L123" s="35"/>
      <c r="M123" s="55"/>
      <c r="N123" s="55"/>
      <c r="O123" s="16"/>
      <c r="P123" s="16"/>
      <c r="Q123" s="16"/>
      <c r="R123" s="24" t="s">
        <v>3100</v>
      </c>
      <c r="S123" s="4" t="s">
        <v>3101</v>
      </c>
      <c r="T123" s="4"/>
      <c r="U123" s="48"/>
      <c r="V123" s="45"/>
      <c r="W123" s="50"/>
      <c r="X123" s="50"/>
      <c r="Y123" s="16" t="s">
        <v>681</v>
      </c>
      <c r="Z123" s="16"/>
      <c r="AA123" s="16"/>
      <c r="AB123" s="56"/>
      <c r="AC123" s="56"/>
      <c r="AD123" s="56"/>
      <c r="AE123" s="42"/>
      <c r="AF123" s="42"/>
      <c r="AG123" s="42"/>
      <c r="AH123" s="42"/>
      <c r="AI123" s="16"/>
      <c r="AJ123" s="16"/>
      <c r="AK123" s="16"/>
      <c r="AL123" s="16"/>
      <c r="AM123" s="35"/>
      <c r="AN123" s="42"/>
      <c r="AO123" s="42"/>
      <c r="AP123" s="42"/>
      <c r="AQ123" s="42"/>
      <c r="AR123" s="42"/>
      <c r="AS123" s="42"/>
    </row>
    <row r="124" ht="23.25" customHeight="1">
      <c r="A124" s="12" t="s">
        <v>698</v>
      </c>
      <c r="B124" s="16" t="s">
        <v>1280</v>
      </c>
      <c r="C124" s="12" t="s">
        <v>2827</v>
      </c>
      <c r="D124" s="16" t="s">
        <v>3113</v>
      </c>
      <c r="E124" s="16"/>
      <c r="F124" s="16" t="s">
        <v>2827</v>
      </c>
      <c r="G124" s="16"/>
      <c r="H124" s="16" t="s">
        <v>108</v>
      </c>
      <c r="I124" s="16" t="s">
        <v>157</v>
      </c>
      <c r="J124" s="16" t="s">
        <v>160</v>
      </c>
      <c r="K124" s="16" t="s">
        <v>161</v>
      </c>
      <c r="L124" s="35"/>
      <c r="M124" s="37"/>
      <c r="N124" s="37"/>
      <c r="O124" s="16" t="s">
        <v>3116</v>
      </c>
      <c r="P124" s="16"/>
      <c r="Q124" s="16" t="s">
        <v>3118</v>
      </c>
      <c r="R124" s="24"/>
      <c r="S124" s="4" t="s">
        <v>3122</v>
      </c>
      <c r="T124" s="4"/>
      <c r="U124" s="48"/>
      <c r="V124" s="45"/>
      <c r="W124" s="50"/>
      <c r="X124" s="50"/>
      <c r="Y124" s="16" t="s">
        <v>697</v>
      </c>
      <c r="Z124" s="16" t="s">
        <v>3126</v>
      </c>
      <c r="AA124" s="16"/>
      <c r="AB124" s="12" t="s">
        <v>201</v>
      </c>
      <c r="AC124" s="12" t="s">
        <v>1300</v>
      </c>
      <c r="AD124" s="12"/>
      <c r="AE124" s="16" t="s">
        <v>1302</v>
      </c>
      <c r="AF124" s="16"/>
      <c r="AG124" s="16"/>
      <c r="AH124" s="16"/>
      <c r="AI124" s="16"/>
      <c r="AJ124" s="16"/>
      <c r="AK124" s="16"/>
      <c r="AL124" s="16"/>
      <c r="AM124" s="35"/>
      <c r="AN124" s="40" t="s">
        <v>3138</v>
      </c>
      <c r="AO124" s="16"/>
      <c r="AP124" s="16"/>
      <c r="AQ124" s="16"/>
      <c r="AR124" s="16"/>
      <c r="AS124" s="16"/>
    </row>
    <row r="125" ht="23.25" customHeight="1">
      <c r="A125" s="12" t="s">
        <v>692</v>
      </c>
      <c r="B125" s="16"/>
      <c r="C125" s="12" t="s">
        <v>2902</v>
      </c>
      <c r="D125" s="16" t="s">
        <v>3113</v>
      </c>
      <c r="E125" s="16"/>
      <c r="F125" s="16" t="s">
        <v>3142</v>
      </c>
      <c r="G125" s="16"/>
      <c r="H125" s="16" t="s">
        <v>108</v>
      </c>
      <c r="I125" s="16" t="s">
        <v>157</v>
      </c>
      <c r="J125" s="16" t="s">
        <v>160</v>
      </c>
      <c r="K125" s="16" t="s">
        <v>161</v>
      </c>
      <c r="L125" s="35"/>
      <c r="M125" s="37"/>
      <c r="N125" s="37"/>
      <c r="O125" s="16"/>
      <c r="P125" s="16"/>
      <c r="Q125" s="16"/>
      <c r="R125" s="24" t="s">
        <v>3149</v>
      </c>
      <c r="S125" s="4" t="s">
        <v>3152</v>
      </c>
      <c r="T125" s="4" t="s">
        <v>3154</v>
      </c>
      <c r="U125" s="38" t="s">
        <v>3157</v>
      </c>
      <c r="V125" s="45"/>
      <c r="W125" s="50"/>
      <c r="X125" s="50"/>
      <c r="Y125" s="16" t="s">
        <v>690</v>
      </c>
      <c r="Z125" s="16"/>
      <c r="AA125" s="16"/>
      <c r="AB125" s="12" t="s">
        <v>201</v>
      </c>
      <c r="AC125" s="12"/>
      <c r="AD125" s="12"/>
      <c r="AE125" s="16"/>
      <c r="AF125" s="16"/>
      <c r="AG125" s="16"/>
      <c r="AH125" s="16"/>
      <c r="AI125" s="16"/>
      <c r="AJ125" s="16"/>
      <c r="AK125" s="16"/>
      <c r="AL125" s="16"/>
      <c r="AM125" s="35"/>
      <c r="AN125" s="40" t="s">
        <v>3166</v>
      </c>
      <c r="AO125" s="16"/>
      <c r="AP125" s="16"/>
      <c r="AQ125" s="16"/>
      <c r="AR125" s="16"/>
      <c r="AS125" s="16"/>
    </row>
    <row r="126" ht="23.25" customHeight="1">
      <c r="A126" s="12" t="s">
        <v>706</v>
      </c>
      <c r="B126" s="16"/>
      <c r="C126" s="12" t="s">
        <v>332</v>
      </c>
      <c r="D126" s="16" t="s">
        <v>3168</v>
      </c>
      <c r="E126" s="16"/>
      <c r="F126" s="16"/>
      <c r="G126" s="16"/>
      <c r="H126" s="16" t="s">
        <v>108</v>
      </c>
      <c r="I126" s="16" t="s">
        <v>157</v>
      </c>
      <c r="J126" s="16" t="s">
        <v>160</v>
      </c>
      <c r="K126" s="35"/>
      <c r="L126" s="35"/>
      <c r="M126" s="55"/>
      <c r="N126" s="55"/>
      <c r="O126" s="16"/>
      <c r="P126" s="16"/>
      <c r="Q126" s="16"/>
      <c r="R126" s="24" t="s">
        <v>3179</v>
      </c>
      <c r="S126" s="4" t="s">
        <v>3182</v>
      </c>
      <c r="T126" s="4"/>
      <c r="U126" s="48"/>
      <c r="V126" s="45"/>
      <c r="W126" s="50"/>
      <c r="X126" s="50"/>
      <c r="Y126" s="16" t="s">
        <v>702</v>
      </c>
      <c r="Z126" s="16"/>
      <c r="AA126" s="16"/>
      <c r="AB126" s="56"/>
      <c r="AC126" s="56"/>
      <c r="AD126" s="56"/>
      <c r="AE126" s="42"/>
      <c r="AF126" s="42"/>
      <c r="AG126" s="42"/>
      <c r="AH126" s="42"/>
      <c r="AI126" s="16"/>
      <c r="AJ126" s="16"/>
      <c r="AK126" s="16"/>
      <c r="AL126" s="16"/>
      <c r="AM126" s="35"/>
      <c r="AN126" s="16"/>
      <c r="AO126" s="16"/>
      <c r="AP126" s="16"/>
      <c r="AQ126" s="42"/>
      <c r="AR126" s="42"/>
      <c r="AS126" s="42"/>
    </row>
    <row r="127" ht="23.25" customHeight="1">
      <c r="A127" s="12" t="s">
        <v>3202</v>
      </c>
      <c r="B127" s="4"/>
      <c r="C127" s="1" t="s">
        <v>3205</v>
      </c>
      <c r="D127" s="4" t="s">
        <v>3206</v>
      </c>
      <c r="E127" s="4"/>
      <c r="F127" s="4"/>
      <c r="G127" s="4"/>
      <c r="H127" s="4" t="s">
        <v>108</v>
      </c>
      <c r="I127" s="4" t="s">
        <v>157</v>
      </c>
      <c r="J127" s="16" t="s">
        <v>160</v>
      </c>
      <c r="K127" s="16" t="s">
        <v>490</v>
      </c>
      <c r="L127" s="16" t="s">
        <v>3211</v>
      </c>
      <c r="M127" s="37"/>
      <c r="N127" s="37"/>
      <c r="O127" s="4" t="s">
        <v>3213</v>
      </c>
      <c r="P127" s="4"/>
      <c r="Q127" s="4"/>
      <c r="R127" s="61" t="s">
        <v>3215</v>
      </c>
      <c r="S127" s="4" t="s">
        <v>3216</v>
      </c>
      <c r="T127" s="4"/>
      <c r="U127" s="62"/>
      <c r="V127" s="4"/>
      <c r="W127" s="61"/>
      <c r="X127" s="4"/>
      <c r="Y127" s="4"/>
      <c r="Z127" s="4"/>
      <c r="AA127" s="4"/>
      <c r="AB127" s="12"/>
      <c r="AC127" s="12"/>
      <c r="AD127" s="12"/>
      <c r="AE127" s="4"/>
      <c r="AF127" s="4"/>
      <c r="AG127" s="4"/>
      <c r="AH127" s="4"/>
      <c r="AI127" s="4"/>
      <c r="AJ127" s="4"/>
      <c r="AK127" s="16"/>
      <c r="AL127" s="4"/>
      <c r="AM127" s="46"/>
      <c r="AN127" s="63"/>
      <c r="AO127" s="63"/>
      <c r="AP127" s="36"/>
      <c r="AQ127" s="36"/>
      <c r="AR127" s="36"/>
      <c r="AS127" s="42"/>
    </row>
    <row r="128" ht="23.25" customHeight="1">
      <c r="A128" s="12" t="s">
        <v>3221</v>
      </c>
      <c r="B128" s="16"/>
      <c r="C128" s="12" t="s">
        <v>3223</v>
      </c>
      <c r="D128" s="16" t="s">
        <v>3224</v>
      </c>
      <c r="E128" s="16"/>
      <c r="F128" s="16" t="s">
        <v>3225</v>
      </c>
      <c r="G128" s="16"/>
      <c r="H128" s="16" t="s">
        <v>108</v>
      </c>
      <c r="I128" s="16" t="s">
        <v>157</v>
      </c>
      <c r="J128" s="16" t="s">
        <v>160</v>
      </c>
      <c r="K128" s="35"/>
      <c r="L128" s="35"/>
      <c r="M128" s="55"/>
      <c r="N128" s="55"/>
      <c r="O128" s="16"/>
      <c r="P128" s="16"/>
      <c r="Q128" s="16"/>
      <c r="R128" s="24" t="s">
        <v>3228</v>
      </c>
      <c r="S128" s="4" t="s">
        <v>3230</v>
      </c>
      <c r="T128" s="4"/>
      <c r="U128" s="38">
        <v>27480.0</v>
      </c>
      <c r="V128" s="32" t="s">
        <v>1423</v>
      </c>
      <c r="W128" s="24"/>
      <c r="X128" s="4"/>
      <c r="Y128" s="24" t="s">
        <v>3085</v>
      </c>
      <c r="Z128" s="16" t="s">
        <v>3234</v>
      </c>
      <c r="AA128" s="16"/>
      <c r="AB128" s="12" t="s">
        <v>201</v>
      </c>
      <c r="AC128" s="56"/>
      <c r="AD128" s="56"/>
      <c r="AE128" s="42"/>
      <c r="AF128" s="42"/>
      <c r="AG128" s="42"/>
      <c r="AH128" s="42"/>
      <c r="AI128" s="16"/>
      <c r="AJ128" s="16"/>
      <c r="AK128" s="16"/>
      <c r="AL128" s="16"/>
      <c r="AM128" s="35"/>
      <c r="AN128" s="16"/>
      <c r="AO128" s="16"/>
      <c r="AP128" s="16"/>
      <c r="AQ128" s="42"/>
      <c r="AR128" s="42"/>
      <c r="AS128" s="42"/>
    </row>
    <row r="129" ht="23.25" customHeight="1">
      <c r="A129" s="12" t="s">
        <v>719</v>
      </c>
      <c r="B129" s="16"/>
      <c r="C129" s="12" t="s">
        <v>3241</v>
      </c>
      <c r="D129" s="16" t="s">
        <v>3244</v>
      </c>
      <c r="E129" s="16"/>
      <c r="F129" s="16"/>
      <c r="G129" s="16"/>
      <c r="H129" s="16" t="s">
        <v>108</v>
      </c>
      <c r="I129" s="16" t="s">
        <v>243</v>
      </c>
      <c r="J129" s="16" t="s">
        <v>160</v>
      </c>
      <c r="K129" s="35"/>
      <c r="L129" s="35"/>
      <c r="M129" s="55"/>
      <c r="N129" s="55"/>
      <c r="O129" s="16"/>
      <c r="P129" s="16"/>
      <c r="Q129" s="16"/>
      <c r="R129" s="24" t="s">
        <v>3251</v>
      </c>
      <c r="S129" s="4" t="s">
        <v>3253</v>
      </c>
      <c r="T129" s="4"/>
      <c r="U129" s="38"/>
      <c r="V129" s="45"/>
      <c r="W129" s="24"/>
      <c r="X129" s="24"/>
      <c r="Y129" s="16" t="s">
        <v>715</v>
      </c>
      <c r="Z129" s="16"/>
      <c r="AA129" s="16"/>
      <c r="AB129" s="56"/>
      <c r="AC129" s="56"/>
      <c r="AD129" s="56"/>
      <c r="AE129" s="42"/>
      <c r="AF129" s="42"/>
      <c r="AG129" s="42"/>
      <c r="AH129" s="42"/>
      <c r="AI129" s="16"/>
      <c r="AJ129" s="16"/>
      <c r="AK129" s="16"/>
      <c r="AL129" s="16"/>
      <c r="AM129" s="35"/>
      <c r="AN129" s="16"/>
      <c r="AO129" s="16"/>
      <c r="AP129" s="16"/>
      <c r="AQ129" s="42"/>
      <c r="AR129" s="42"/>
      <c r="AS129" s="42"/>
    </row>
    <row r="130" ht="23.25" customHeight="1">
      <c r="A130" s="12" t="s">
        <v>725</v>
      </c>
      <c r="B130" s="16"/>
      <c r="C130" s="12" t="s">
        <v>3259</v>
      </c>
      <c r="D130" s="16" t="s">
        <v>3260</v>
      </c>
      <c r="E130" s="16"/>
      <c r="F130" s="16"/>
      <c r="G130" s="16"/>
      <c r="H130" s="16" t="s">
        <v>108</v>
      </c>
      <c r="I130" s="16" t="s">
        <v>157</v>
      </c>
      <c r="J130" s="16" t="s">
        <v>160</v>
      </c>
      <c r="K130" s="35"/>
      <c r="L130" s="35"/>
      <c r="M130" s="55"/>
      <c r="N130" s="55"/>
      <c r="O130" s="16"/>
      <c r="P130" s="16"/>
      <c r="Q130" s="16"/>
      <c r="R130" s="24" t="s">
        <v>3265</v>
      </c>
      <c r="S130" s="4" t="s">
        <v>3269</v>
      </c>
      <c r="T130" s="4"/>
      <c r="U130" s="48"/>
      <c r="V130" s="45"/>
      <c r="W130" s="50"/>
      <c r="X130" s="50"/>
      <c r="Y130" s="16" t="s">
        <v>723</v>
      </c>
      <c r="Z130" s="16"/>
      <c r="AA130" s="16"/>
      <c r="AB130" s="56"/>
      <c r="AC130" s="56"/>
      <c r="AD130" s="56"/>
      <c r="AE130" s="42"/>
      <c r="AF130" s="42"/>
      <c r="AG130" s="42"/>
      <c r="AH130" s="42"/>
      <c r="AI130" s="16"/>
      <c r="AJ130" s="16"/>
      <c r="AK130" s="16"/>
      <c r="AL130" s="16"/>
      <c r="AM130" s="35"/>
      <c r="AN130" s="42"/>
      <c r="AO130" s="42"/>
      <c r="AP130" s="42"/>
      <c r="AQ130" s="42"/>
      <c r="AR130" s="42"/>
      <c r="AS130" s="42"/>
    </row>
    <row r="131" ht="23.25" customHeight="1">
      <c r="A131" s="12" t="s">
        <v>747</v>
      </c>
      <c r="B131" s="16" t="s">
        <v>238</v>
      </c>
      <c r="C131" s="12" t="s">
        <v>3278</v>
      </c>
      <c r="D131" s="16" t="s">
        <v>3280</v>
      </c>
      <c r="E131" s="16"/>
      <c r="F131" s="16" t="s">
        <v>3282</v>
      </c>
      <c r="G131" s="16"/>
      <c r="H131" s="16" t="s">
        <v>108</v>
      </c>
      <c r="I131" s="16" t="s">
        <v>243</v>
      </c>
      <c r="J131" s="16" t="s">
        <v>160</v>
      </c>
      <c r="K131" s="16" t="s">
        <v>161</v>
      </c>
      <c r="L131" s="35"/>
      <c r="M131" s="37"/>
      <c r="N131" s="37"/>
      <c r="O131" s="16"/>
      <c r="P131" s="16"/>
      <c r="Q131" s="16"/>
      <c r="R131" s="24"/>
      <c r="S131" s="4" t="s">
        <v>3287</v>
      </c>
      <c r="T131" s="4"/>
      <c r="U131" s="81">
        <v>42275.0</v>
      </c>
      <c r="V131" s="45"/>
      <c r="W131" s="24" t="s">
        <v>3291</v>
      </c>
      <c r="X131" s="16" t="s">
        <v>736</v>
      </c>
      <c r="Y131" s="37"/>
      <c r="Z131" s="16"/>
      <c r="AA131" s="16"/>
      <c r="AB131" s="56"/>
      <c r="AC131" s="56"/>
      <c r="AD131" s="56"/>
      <c r="AE131" s="16"/>
      <c r="AF131" s="16"/>
      <c r="AG131" s="16"/>
      <c r="AH131" s="16"/>
      <c r="AI131" s="16"/>
      <c r="AJ131" s="16"/>
      <c r="AK131" s="16"/>
      <c r="AL131" s="16"/>
      <c r="AM131" s="35"/>
      <c r="AN131" s="42"/>
      <c r="AO131" s="42"/>
      <c r="AP131" s="42"/>
      <c r="AQ131" s="16"/>
      <c r="AR131" s="16"/>
      <c r="AS131" s="16"/>
    </row>
    <row r="132" ht="23.25" customHeight="1">
      <c r="A132" s="12" t="s">
        <v>740</v>
      </c>
      <c r="B132" s="16"/>
      <c r="C132" s="12" t="s">
        <v>362</v>
      </c>
      <c r="D132" s="16" t="s">
        <v>3280</v>
      </c>
      <c r="E132" s="16"/>
      <c r="F132" s="16" t="s">
        <v>3299</v>
      </c>
      <c r="G132" s="16"/>
      <c r="H132" s="16" t="s">
        <v>108</v>
      </c>
      <c r="I132" s="16" t="s">
        <v>157</v>
      </c>
      <c r="J132" s="16" t="s">
        <v>160</v>
      </c>
      <c r="K132" s="16" t="s">
        <v>161</v>
      </c>
      <c r="L132" s="35"/>
      <c r="M132" s="37"/>
      <c r="N132" s="37"/>
      <c r="O132" s="16"/>
      <c r="P132" s="16"/>
      <c r="Q132" s="16" t="s">
        <v>3303</v>
      </c>
      <c r="R132" s="24"/>
      <c r="S132" s="4" t="s">
        <v>3287</v>
      </c>
      <c r="T132" s="4"/>
      <c r="U132" s="38">
        <v>26010.0</v>
      </c>
      <c r="V132" s="45"/>
      <c r="W132" s="50"/>
      <c r="X132" s="50"/>
      <c r="Y132" s="16" t="s">
        <v>736</v>
      </c>
      <c r="Z132" s="16"/>
      <c r="AA132" s="16"/>
      <c r="AB132" s="56"/>
      <c r="AC132" s="56"/>
      <c r="AD132" s="56"/>
      <c r="AE132" s="42"/>
      <c r="AF132" s="42"/>
      <c r="AG132" s="42"/>
      <c r="AH132" s="42"/>
      <c r="AI132" s="16"/>
      <c r="AJ132" s="16"/>
      <c r="AK132" s="16"/>
      <c r="AL132" s="16"/>
      <c r="AM132" s="35"/>
      <c r="AN132" s="42"/>
      <c r="AO132" s="42"/>
      <c r="AP132" s="42"/>
      <c r="AQ132" s="42"/>
      <c r="AR132" s="42"/>
      <c r="AS132" s="42"/>
    </row>
    <row r="133" ht="23.25" customHeight="1">
      <c r="A133" s="12" t="s">
        <v>752</v>
      </c>
      <c r="B133" s="16"/>
      <c r="C133" s="12" t="s">
        <v>368</v>
      </c>
      <c r="D133" s="16" t="s">
        <v>3316</v>
      </c>
      <c r="E133" s="16"/>
      <c r="F133" s="16"/>
      <c r="G133" s="16"/>
      <c r="H133" s="16" t="s">
        <v>108</v>
      </c>
      <c r="I133" s="16" t="s">
        <v>157</v>
      </c>
      <c r="J133" s="16" t="s">
        <v>160</v>
      </c>
      <c r="K133" s="35"/>
      <c r="L133" s="35"/>
      <c r="M133" s="55"/>
      <c r="N133" s="55"/>
      <c r="O133" s="16"/>
      <c r="P133" s="16"/>
      <c r="Q133" s="16"/>
      <c r="R133" s="24" t="s">
        <v>3323</v>
      </c>
      <c r="S133" s="4" t="s">
        <v>3325</v>
      </c>
      <c r="T133" s="4"/>
      <c r="U133" s="38"/>
      <c r="V133" s="45"/>
      <c r="W133" s="24"/>
      <c r="X133" s="24"/>
      <c r="Y133" s="16" t="s">
        <v>750</v>
      </c>
      <c r="Z133" s="16"/>
      <c r="AA133" s="16"/>
      <c r="AB133" s="56"/>
      <c r="AC133" s="56"/>
      <c r="AD133" s="56"/>
      <c r="AE133" s="42"/>
      <c r="AF133" s="42"/>
      <c r="AG133" s="42"/>
      <c r="AH133" s="42"/>
      <c r="AI133" s="16"/>
      <c r="AJ133" s="16"/>
      <c r="AK133" s="16"/>
      <c r="AL133" s="16"/>
      <c r="AM133" s="35"/>
      <c r="AN133" s="42"/>
      <c r="AO133" s="42"/>
      <c r="AP133" s="42"/>
      <c r="AQ133" s="42"/>
      <c r="AR133" s="42"/>
      <c r="AS133" s="42"/>
    </row>
    <row r="134" ht="23.25" customHeight="1">
      <c r="A134" s="12" t="s">
        <v>760</v>
      </c>
      <c r="B134" s="16"/>
      <c r="C134" s="12" t="s">
        <v>3336</v>
      </c>
      <c r="D134" s="16" t="s">
        <v>3338</v>
      </c>
      <c r="E134" s="16"/>
      <c r="F134" s="16"/>
      <c r="G134" s="16"/>
      <c r="H134" s="16" t="s">
        <v>108</v>
      </c>
      <c r="I134" s="16" t="s">
        <v>157</v>
      </c>
      <c r="J134" s="16" t="s">
        <v>160</v>
      </c>
      <c r="K134" s="35"/>
      <c r="L134" s="35"/>
      <c r="M134" s="55"/>
      <c r="N134" s="55"/>
      <c r="O134" s="16" t="s">
        <v>3341</v>
      </c>
      <c r="P134" s="16"/>
      <c r="Q134" s="16"/>
      <c r="R134" s="24" t="s">
        <v>3343</v>
      </c>
      <c r="S134" s="4" t="s">
        <v>3345</v>
      </c>
      <c r="T134" s="4"/>
      <c r="U134" s="38"/>
      <c r="V134" s="45"/>
      <c r="W134" s="24"/>
      <c r="X134" s="24"/>
      <c r="Y134" s="16" t="s">
        <v>756</v>
      </c>
      <c r="Z134" s="16"/>
      <c r="AA134" s="16"/>
      <c r="AB134" s="56"/>
      <c r="AC134" s="56"/>
      <c r="AD134" s="56"/>
      <c r="AE134" s="42"/>
      <c r="AF134" s="42"/>
      <c r="AG134" s="42"/>
      <c r="AH134" s="42"/>
      <c r="AI134" s="16"/>
      <c r="AJ134" s="16"/>
      <c r="AK134" s="16"/>
      <c r="AL134" s="16"/>
      <c r="AM134" s="35"/>
      <c r="AN134" s="16"/>
      <c r="AO134" s="16"/>
      <c r="AP134" s="16"/>
      <c r="AQ134" s="42"/>
      <c r="AR134" s="42"/>
      <c r="AS134" s="42"/>
    </row>
    <row r="135" ht="23.25" customHeight="1">
      <c r="A135" s="12" t="s">
        <v>773</v>
      </c>
      <c r="B135" s="16" t="s">
        <v>238</v>
      </c>
      <c r="C135" s="12" t="s">
        <v>3358</v>
      </c>
      <c r="D135" s="16" t="s">
        <v>3360</v>
      </c>
      <c r="E135" s="16"/>
      <c r="F135" s="16" t="s">
        <v>3361</v>
      </c>
      <c r="G135" s="16"/>
      <c r="H135" s="16" t="s">
        <v>108</v>
      </c>
      <c r="I135" s="16" t="s">
        <v>243</v>
      </c>
      <c r="J135" s="16" t="s">
        <v>160</v>
      </c>
      <c r="K135" s="16" t="s">
        <v>161</v>
      </c>
      <c r="L135" s="35"/>
      <c r="M135" s="37"/>
      <c r="N135" s="37"/>
      <c r="O135" s="16"/>
      <c r="P135" s="16"/>
      <c r="Q135" s="16"/>
      <c r="R135" s="24" t="s">
        <v>3367</v>
      </c>
      <c r="S135" s="4" t="s">
        <v>3369</v>
      </c>
      <c r="T135" s="4"/>
      <c r="U135" s="81">
        <v>39228.0</v>
      </c>
      <c r="V135" s="45"/>
      <c r="W135" s="24"/>
      <c r="X135" s="16" t="s">
        <v>763</v>
      </c>
      <c r="Y135" s="55"/>
      <c r="Z135" s="16"/>
      <c r="AA135" s="16"/>
      <c r="AB135" s="12" t="s">
        <v>201</v>
      </c>
      <c r="AC135" s="12"/>
      <c r="AD135" s="12"/>
      <c r="AE135" s="42"/>
      <c r="AF135" s="42"/>
      <c r="AG135" s="42"/>
      <c r="AH135" s="16" t="s">
        <v>3377</v>
      </c>
      <c r="AI135" s="16"/>
      <c r="AJ135" s="16"/>
      <c r="AK135" s="16"/>
      <c r="AL135" s="16"/>
      <c r="AM135" s="16"/>
      <c r="AN135" s="42"/>
      <c r="AO135" s="42"/>
      <c r="AP135" s="42"/>
      <c r="AQ135" s="42"/>
      <c r="AR135" s="42"/>
      <c r="AS135" s="42"/>
    </row>
    <row r="136" ht="23.25" customHeight="1">
      <c r="A136" s="12" t="s">
        <v>776</v>
      </c>
      <c r="B136" s="16" t="s">
        <v>238</v>
      </c>
      <c r="C136" s="12" t="s">
        <v>3384</v>
      </c>
      <c r="D136" s="16" t="s">
        <v>3360</v>
      </c>
      <c r="E136" s="16"/>
      <c r="F136" s="16" t="s">
        <v>3385</v>
      </c>
      <c r="G136" s="16"/>
      <c r="H136" s="16" t="s">
        <v>108</v>
      </c>
      <c r="I136" s="16" t="s">
        <v>243</v>
      </c>
      <c r="J136" s="16" t="s">
        <v>160</v>
      </c>
      <c r="K136" s="16" t="s">
        <v>161</v>
      </c>
      <c r="L136" s="35"/>
      <c r="M136" s="37"/>
      <c r="N136" s="37"/>
      <c r="O136" s="16"/>
      <c r="P136" s="16"/>
      <c r="Q136" s="16"/>
      <c r="R136" s="24" t="s">
        <v>3367</v>
      </c>
      <c r="S136" s="4" t="s">
        <v>3369</v>
      </c>
      <c r="T136" s="4"/>
      <c r="U136" s="82">
        <v>40812.0</v>
      </c>
      <c r="V136" s="45"/>
      <c r="W136" s="24"/>
      <c r="X136" s="16" t="s">
        <v>763</v>
      </c>
      <c r="Y136" s="55"/>
      <c r="Z136" s="16"/>
      <c r="AA136" s="16"/>
      <c r="AB136" s="12"/>
      <c r="AC136" s="12"/>
      <c r="AD136" s="12"/>
      <c r="AE136" s="42"/>
      <c r="AF136" s="42"/>
      <c r="AG136" s="42"/>
      <c r="AH136" s="42"/>
      <c r="AI136" s="16"/>
      <c r="AJ136" s="16"/>
      <c r="AK136" s="16"/>
      <c r="AL136" s="16"/>
      <c r="AM136" s="16"/>
      <c r="AN136" s="42"/>
      <c r="AO136" s="42"/>
      <c r="AP136" s="42"/>
      <c r="AQ136" s="42"/>
      <c r="AR136" s="42"/>
      <c r="AS136" s="42"/>
    </row>
    <row r="137" ht="23.25" customHeight="1">
      <c r="A137" s="12" t="s">
        <v>770</v>
      </c>
      <c r="B137" s="16" t="s">
        <v>265</v>
      </c>
      <c r="C137" s="12" t="s">
        <v>2137</v>
      </c>
      <c r="D137" s="16" t="s">
        <v>3360</v>
      </c>
      <c r="E137" s="16"/>
      <c r="F137" s="16" t="s">
        <v>3403</v>
      </c>
      <c r="G137" s="16" t="s">
        <v>915</v>
      </c>
      <c r="H137" s="16" t="s">
        <v>108</v>
      </c>
      <c r="I137" s="16" t="s">
        <v>243</v>
      </c>
      <c r="J137" s="16" t="s">
        <v>160</v>
      </c>
      <c r="K137" s="16" t="s">
        <v>161</v>
      </c>
      <c r="L137" s="35"/>
      <c r="M137" s="37"/>
      <c r="N137" s="37"/>
      <c r="O137" s="16"/>
      <c r="P137" s="16"/>
      <c r="Q137" s="24" t="s">
        <v>3407</v>
      </c>
      <c r="R137" s="24"/>
      <c r="S137" s="4" t="s">
        <v>3369</v>
      </c>
      <c r="T137" s="4"/>
      <c r="U137" s="81">
        <v>28288.0</v>
      </c>
      <c r="V137" s="45"/>
      <c r="W137" s="24"/>
      <c r="X137" s="24" t="s">
        <v>785</v>
      </c>
      <c r="Y137" s="16" t="s">
        <v>763</v>
      </c>
      <c r="Z137" s="16"/>
      <c r="AA137" s="16"/>
      <c r="AB137" s="12" t="s">
        <v>201</v>
      </c>
      <c r="AC137" s="12"/>
      <c r="AD137" s="12"/>
      <c r="AE137" s="42"/>
      <c r="AF137" s="42"/>
      <c r="AG137" s="42"/>
      <c r="AH137" s="42"/>
      <c r="AI137" s="16"/>
      <c r="AJ137" s="16"/>
      <c r="AK137" s="16"/>
      <c r="AL137" s="16"/>
      <c r="AM137" s="35"/>
      <c r="AN137" s="42"/>
      <c r="AO137" s="42"/>
      <c r="AP137" s="42"/>
      <c r="AQ137" s="42"/>
      <c r="AR137" s="42"/>
      <c r="AS137" s="42"/>
    </row>
    <row r="138" ht="23.25" customHeight="1">
      <c r="A138" s="12" t="s">
        <v>768</v>
      </c>
      <c r="B138" s="16"/>
      <c r="C138" s="12" t="s">
        <v>3423</v>
      </c>
      <c r="D138" s="16" t="s">
        <v>3360</v>
      </c>
      <c r="E138" s="16"/>
      <c r="F138" s="16"/>
      <c r="G138" s="16"/>
      <c r="H138" s="16" t="s">
        <v>108</v>
      </c>
      <c r="I138" s="16" t="s">
        <v>157</v>
      </c>
      <c r="J138" s="16" t="s">
        <v>160</v>
      </c>
      <c r="K138" s="16" t="s">
        <v>161</v>
      </c>
      <c r="L138" s="35"/>
      <c r="M138" s="37"/>
      <c r="N138" s="37"/>
      <c r="O138" s="16"/>
      <c r="P138" s="16"/>
      <c r="Q138" s="24"/>
      <c r="R138" s="24"/>
      <c r="S138" s="4" t="s">
        <v>3369</v>
      </c>
      <c r="T138" s="4"/>
      <c r="U138" s="81"/>
      <c r="V138" s="45"/>
      <c r="W138" s="24"/>
      <c r="X138" s="24"/>
      <c r="Y138" s="16" t="s">
        <v>763</v>
      </c>
      <c r="Z138" s="16"/>
      <c r="AA138" s="16"/>
      <c r="AB138" s="12"/>
      <c r="AC138" s="12"/>
      <c r="AD138" s="12"/>
      <c r="AE138" s="42"/>
      <c r="AF138" s="42"/>
      <c r="AG138" s="42"/>
      <c r="AH138" s="42"/>
      <c r="AI138" s="16"/>
      <c r="AJ138" s="16"/>
      <c r="AK138" s="16"/>
      <c r="AL138" s="16"/>
      <c r="AM138" s="35"/>
      <c r="AN138" s="42"/>
      <c r="AO138" s="42"/>
      <c r="AP138" s="42"/>
      <c r="AQ138" s="42"/>
      <c r="AR138" s="42"/>
      <c r="AS138" s="42"/>
    </row>
    <row r="139" ht="23.25" customHeight="1">
      <c r="A139" s="12" t="s">
        <v>783</v>
      </c>
      <c r="B139" s="16" t="s">
        <v>265</v>
      </c>
      <c r="C139" s="12" t="s">
        <v>3449</v>
      </c>
      <c r="D139" s="16" t="s">
        <v>3450</v>
      </c>
      <c r="E139" s="16"/>
      <c r="F139" s="16"/>
      <c r="G139" s="16"/>
      <c r="H139" s="16" t="s">
        <v>108</v>
      </c>
      <c r="I139" s="16" t="s">
        <v>243</v>
      </c>
      <c r="J139" s="16" t="s">
        <v>160</v>
      </c>
      <c r="K139" s="16" t="s">
        <v>161</v>
      </c>
      <c r="L139" s="16" t="s">
        <v>3456</v>
      </c>
      <c r="M139" s="37"/>
      <c r="N139" s="37"/>
      <c r="O139" s="16" t="s">
        <v>3457</v>
      </c>
      <c r="P139" s="16"/>
      <c r="Q139" s="16" t="s">
        <v>3458</v>
      </c>
      <c r="R139" s="24"/>
      <c r="S139" s="4" t="s">
        <v>3369</v>
      </c>
      <c r="T139" s="4"/>
      <c r="U139" s="72"/>
      <c r="V139" s="45"/>
      <c r="W139" s="24"/>
      <c r="X139" s="24"/>
      <c r="Y139" s="16" t="s">
        <v>777</v>
      </c>
      <c r="Z139" s="16" t="s">
        <v>3471</v>
      </c>
      <c r="AA139" s="16"/>
      <c r="AB139" s="12" t="s">
        <v>201</v>
      </c>
      <c r="AC139" s="12"/>
      <c r="AD139" s="12"/>
      <c r="AE139" s="42"/>
      <c r="AF139" s="42"/>
      <c r="AG139" s="42"/>
      <c r="AH139" s="42"/>
      <c r="AI139" s="16"/>
      <c r="AJ139" s="16"/>
      <c r="AK139" s="16"/>
      <c r="AL139" s="16"/>
      <c r="AM139" s="35"/>
      <c r="AN139" s="42"/>
      <c r="AO139" s="42"/>
      <c r="AP139" s="42"/>
      <c r="AQ139" s="42"/>
      <c r="AR139" s="42"/>
      <c r="AS139" s="42"/>
    </row>
    <row r="140" ht="23.25" customHeight="1">
      <c r="A140" s="12" t="s">
        <v>782</v>
      </c>
      <c r="B140" s="16" t="s">
        <v>3476</v>
      </c>
      <c r="C140" s="12" t="s">
        <v>538</v>
      </c>
      <c r="D140" s="16" t="s">
        <v>3450</v>
      </c>
      <c r="E140" s="16" t="s">
        <v>3478</v>
      </c>
      <c r="F140" s="16"/>
      <c r="G140" s="16"/>
      <c r="H140" s="16" t="s">
        <v>108</v>
      </c>
      <c r="I140" s="16" t="s">
        <v>157</v>
      </c>
      <c r="J140" s="16" t="s">
        <v>160</v>
      </c>
      <c r="K140" s="16" t="s">
        <v>161</v>
      </c>
      <c r="L140" s="35"/>
      <c r="M140" s="37"/>
      <c r="N140" s="37"/>
      <c r="O140" s="16" t="s">
        <v>3487</v>
      </c>
      <c r="P140" s="16"/>
      <c r="Q140" s="16" t="s">
        <v>3458</v>
      </c>
      <c r="R140" s="24"/>
      <c r="S140" s="16"/>
      <c r="T140" s="16"/>
      <c r="U140" s="72"/>
      <c r="V140" s="45"/>
      <c r="W140" s="24"/>
      <c r="X140" s="24"/>
      <c r="Y140" s="16" t="s">
        <v>777</v>
      </c>
      <c r="Z140" s="16" t="s">
        <v>3491</v>
      </c>
      <c r="AA140" s="16"/>
      <c r="AB140" s="12" t="s">
        <v>201</v>
      </c>
      <c r="AC140" s="12"/>
      <c r="AD140" s="12"/>
      <c r="AE140" s="42"/>
      <c r="AF140" s="42"/>
      <c r="AG140" s="42"/>
      <c r="AH140" s="42"/>
      <c r="AI140" s="16"/>
      <c r="AJ140" s="16"/>
      <c r="AK140" s="16"/>
      <c r="AL140" s="16"/>
      <c r="AM140" s="35"/>
      <c r="AN140" s="42"/>
      <c r="AO140" s="42"/>
      <c r="AP140" s="42"/>
      <c r="AQ140" s="42"/>
      <c r="AR140" s="42"/>
      <c r="AS140" s="42"/>
    </row>
    <row r="141" ht="23.25" customHeight="1">
      <c r="A141" s="12" t="s">
        <v>3498</v>
      </c>
      <c r="B141" s="16"/>
      <c r="C141" s="12" t="s">
        <v>3500</v>
      </c>
      <c r="D141" s="16" t="s">
        <v>915</v>
      </c>
      <c r="E141" s="16"/>
      <c r="F141" s="16"/>
      <c r="G141" s="16"/>
      <c r="H141" s="16" t="s">
        <v>108</v>
      </c>
      <c r="I141" s="16" t="s">
        <v>157</v>
      </c>
      <c r="J141" s="16" t="s">
        <v>160</v>
      </c>
      <c r="K141" s="16" t="s">
        <v>878</v>
      </c>
      <c r="L141" s="35"/>
      <c r="M141" s="37"/>
      <c r="N141" s="37"/>
      <c r="O141" s="16"/>
      <c r="P141" s="16"/>
      <c r="Q141" s="16"/>
      <c r="R141" s="24"/>
      <c r="S141" s="16"/>
      <c r="T141" s="16"/>
      <c r="U141" s="72"/>
      <c r="V141" s="45"/>
      <c r="W141" s="24"/>
      <c r="X141" s="24"/>
      <c r="Y141" s="16"/>
      <c r="Z141" s="16"/>
      <c r="AA141" s="16"/>
      <c r="AB141" s="12" t="s">
        <v>201</v>
      </c>
      <c r="AC141" s="12"/>
      <c r="AD141" s="12"/>
      <c r="AE141" s="42"/>
      <c r="AF141" s="42"/>
      <c r="AG141" s="42"/>
      <c r="AH141" s="42"/>
      <c r="AI141" s="16"/>
      <c r="AJ141" s="16"/>
      <c r="AK141" s="16"/>
      <c r="AL141" s="16"/>
      <c r="AM141" s="35"/>
      <c r="AN141" s="40" t="s">
        <v>3511</v>
      </c>
      <c r="AO141" s="42"/>
      <c r="AP141" s="42"/>
      <c r="AQ141" s="42"/>
      <c r="AR141" s="42"/>
      <c r="AS141" s="42"/>
    </row>
    <row r="142" ht="23.25" customHeight="1">
      <c r="A142" s="12" t="s">
        <v>790</v>
      </c>
      <c r="B142" s="16" t="s">
        <v>265</v>
      </c>
      <c r="C142" s="12" t="s">
        <v>3517</v>
      </c>
      <c r="D142" s="16" t="s">
        <v>915</v>
      </c>
      <c r="E142" s="16"/>
      <c r="F142" s="16"/>
      <c r="G142" s="16" t="s">
        <v>3520</v>
      </c>
      <c r="H142" s="16" t="s">
        <v>108</v>
      </c>
      <c r="I142" s="16" t="s">
        <v>243</v>
      </c>
      <c r="J142" s="16" t="s">
        <v>160</v>
      </c>
      <c r="K142" s="35"/>
      <c r="L142" s="35"/>
      <c r="M142" s="55"/>
      <c r="N142" s="55"/>
      <c r="O142" s="16" t="s">
        <v>3523</v>
      </c>
      <c r="P142" s="16"/>
      <c r="Q142" s="16"/>
      <c r="R142" s="24" t="s">
        <v>3526</v>
      </c>
      <c r="S142" s="4" t="s">
        <v>3528</v>
      </c>
      <c r="T142" s="4"/>
      <c r="U142" s="81" t="s">
        <v>3535</v>
      </c>
      <c r="V142" s="45"/>
      <c r="W142" s="24"/>
      <c r="X142" s="24"/>
      <c r="Y142" s="24" t="s">
        <v>785</v>
      </c>
      <c r="Z142" s="16"/>
      <c r="AA142" s="16"/>
      <c r="AB142" s="56"/>
      <c r="AC142" s="56"/>
      <c r="AD142" s="56"/>
      <c r="AE142" s="42"/>
      <c r="AF142" s="42"/>
      <c r="AG142" s="42"/>
      <c r="AH142" s="42"/>
      <c r="AI142" s="16"/>
      <c r="AJ142" s="16"/>
      <c r="AK142" s="16"/>
      <c r="AL142" s="16"/>
      <c r="AM142" s="35"/>
      <c r="AN142" s="42"/>
      <c r="AO142" s="42"/>
      <c r="AP142" s="42"/>
      <c r="AQ142" s="42"/>
      <c r="AR142" s="42"/>
      <c r="AS142" s="42"/>
    </row>
    <row r="143" ht="23.25" customHeight="1">
      <c r="A143" s="12" t="s">
        <v>789</v>
      </c>
      <c r="B143" s="16"/>
      <c r="C143" s="12" t="s">
        <v>338</v>
      </c>
      <c r="D143" s="16" t="s">
        <v>915</v>
      </c>
      <c r="E143" s="16"/>
      <c r="F143" s="16"/>
      <c r="G143" s="16"/>
      <c r="H143" s="16" t="s">
        <v>108</v>
      </c>
      <c r="I143" s="16" t="s">
        <v>157</v>
      </c>
      <c r="J143" s="16" t="s">
        <v>160</v>
      </c>
      <c r="K143" s="35"/>
      <c r="L143" s="35"/>
      <c r="M143" s="55"/>
      <c r="N143" s="55"/>
      <c r="O143" s="16"/>
      <c r="P143" s="16"/>
      <c r="Q143" s="16"/>
      <c r="R143" s="24" t="s">
        <v>3526</v>
      </c>
      <c r="S143" s="4" t="s">
        <v>3528</v>
      </c>
      <c r="T143" s="4"/>
      <c r="U143" s="81"/>
      <c r="V143" s="45"/>
      <c r="W143" s="24"/>
      <c r="X143" s="24"/>
      <c r="Y143" s="24" t="s">
        <v>785</v>
      </c>
      <c r="Z143" s="16"/>
      <c r="AA143" s="16"/>
      <c r="AB143" s="56"/>
      <c r="AC143" s="56"/>
      <c r="AD143" s="56"/>
      <c r="AE143" s="42"/>
      <c r="AF143" s="42"/>
      <c r="AG143" s="42"/>
      <c r="AH143" s="42"/>
      <c r="AI143" s="16"/>
      <c r="AJ143" s="16"/>
      <c r="AK143" s="16"/>
      <c r="AL143" s="16"/>
      <c r="AM143" s="35"/>
      <c r="AN143" s="42"/>
      <c r="AO143" s="42"/>
      <c r="AP143" s="42"/>
      <c r="AQ143" s="42"/>
      <c r="AR143" s="42"/>
      <c r="AS143" s="42"/>
    </row>
    <row r="144" ht="23.25" customHeight="1">
      <c r="A144" s="12" t="s">
        <v>3570</v>
      </c>
      <c r="B144" s="16"/>
      <c r="C144" s="12" t="s">
        <v>3572</v>
      </c>
      <c r="D144" s="16" t="s">
        <v>3573</v>
      </c>
      <c r="E144" s="16"/>
      <c r="F144" s="16"/>
      <c r="G144" s="16"/>
      <c r="H144" s="16" t="s">
        <v>108</v>
      </c>
      <c r="I144" s="16" t="s">
        <v>243</v>
      </c>
      <c r="J144" s="16" t="s">
        <v>160</v>
      </c>
      <c r="K144" s="35"/>
      <c r="L144" s="35"/>
      <c r="M144" s="55"/>
      <c r="N144" s="55"/>
      <c r="O144" s="16"/>
      <c r="P144" s="16"/>
      <c r="Q144" s="16"/>
      <c r="R144" s="24" t="s">
        <v>3577</v>
      </c>
      <c r="S144" s="4" t="s">
        <v>3579</v>
      </c>
      <c r="T144" s="4"/>
      <c r="U144" s="38"/>
      <c r="V144" s="45"/>
      <c r="W144" s="24"/>
      <c r="X144" s="24"/>
      <c r="Y144" s="37"/>
      <c r="Z144" s="42"/>
      <c r="AA144" s="42"/>
      <c r="AB144" s="56"/>
      <c r="AC144" s="56"/>
      <c r="AD144" s="56"/>
      <c r="AE144" s="42"/>
      <c r="AF144" s="42"/>
      <c r="AG144" s="42"/>
      <c r="AH144" s="42"/>
      <c r="AI144" s="42"/>
      <c r="AJ144" s="42"/>
      <c r="AK144" s="16"/>
      <c r="AL144" s="35"/>
      <c r="AM144" s="42"/>
      <c r="AN144" s="42"/>
      <c r="AO144" s="42"/>
      <c r="AP144" s="42"/>
      <c r="AQ144" s="42"/>
      <c r="AR144" s="42"/>
      <c r="AS144" s="42"/>
    </row>
    <row r="145" ht="23.25" customHeight="1">
      <c r="A145" s="12" t="s">
        <v>801</v>
      </c>
      <c r="B145" s="4" t="s">
        <v>265</v>
      </c>
      <c r="C145" s="1" t="s">
        <v>3594</v>
      </c>
      <c r="D145" s="4" t="s">
        <v>3598</v>
      </c>
      <c r="E145" s="4"/>
      <c r="F145" s="4"/>
      <c r="G145" s="4" t="s">
        <v>3598</v>
      </c>
      <c r="H145" s="4" t="s">
        <v>108</v>
      </c>
      <c r="I145" s="4" t="s">
        <v>243</v>
      </c>
      <c r="J145" s="16" t="s">
        <v>160</v>
      </c>
      <c r="K145" s="16" t="s">
        <v>161</v>
      </c>
      <c r="L145" s="35"/>
      <c r="M145" s="37"/>
      <c r="N145" s="37"/>
      <c r="O145" s="4" t="s">
        <v>3601</v>
      </c>
      <c r="P145" s="4"/>
      <c r="Q145" s="4"/>
      <c r="R145" s="61"/>
      <c r="S145" s="4"/>
      <c r="T145" s="4"/>
      <c r="U145" s="62"/>
      <c r="V145" s="4"/>
      <c r="W145" s="61"/>
      <c r="X145" s="4"/>
      <c r="Y145" s="36"/>
      <c r="Z145" s="4"/>
      <c r="AA145" s="4"/>
      <c r="AB145" s="12"/>
      <c r="AC145" s="12"/>
      <c r="AD145" s="12"/>
      <c r="AE145" s="4"/>
      <c r="AF145" s="4"/>
      <c r="AG145" s="4"/>
      <c r="AH145" s="4"/>
      <c r="AI145" s="4"/>
      <c r="AJ145" s="4"/>
      <c r="AK145" s="16"/>
      <c r="AL145" s="4"/>
      <c r="AM145" s="46"/>
      <c r="AN145" s="63"/>
      <c r="AO145" s="63"/>
      <c r="AP145" s="36"/>
      <c r="AQ145" s="36"/>
      <c r="AR145" s="36"/>
      <c r="AS145" s="42"/>
    </row>
    <row r="146" ht="23.25" customHeight="1">
      <c r="A146" s="12" t="s">
        <v>813</v>
      </c>
      <c r="B146" s="16" t="s">
        <v>265</v>
      </c>
      <c r="C146" s="12" t="s">
        <v>3616</v>
      </c>
      <c r="D146" s="16" t="s">
        <v>3475</v>
      </c>
      <c r="E146" s="16"/>
      <c r="F146" s="16"/>
      <c r="G146" s="16" t="s">
        <v>3617</v>
      </c>
      <c r="H146" s="16" t="s">
        <v>108</v>
      </c>
      <c r="I146" s="16" t="s">
        <v>243</v>
      </c>
      <c r="J146" s="16" t="s">
        <v>160</v>
      </c>
      <c r="K146" s="16" t="s">
        <v>490</v>
      </c>
      <c r="L146" s="35"/>
      <c r="M146" s="37"/>
      <c r="N146" s="37"/>
      <c r="O146" s="16"/>
      <c r="P146" s="16"/>
      <c r="Q146" s="16" t="s">
        <v>3624</v>
      </c>
      <c r="R146" s="24"/>
      <c r="S146" s="4" t="s">
        <v>3626</v>
      </c>
      <c r="T146" s="4"/>
      <c r="U146" s="48"/>
      <c r="V146" s="45"/>
      <c r="W146" s="50"/>
      <c r="X146" s="50"/>
      <c r="Y146" s="16" t="s">
        <v>812</v>
      </c>
      <c r="Z146" s="16" t="s">
        <v>3632</v>
      </c>
      <c r="AA146" s="16"/>
      <c r="AB146" s="12" t="s">
        <v>201</v>
      </c>
      <c r="AC146" s="12"/>
      <c r="AD146" s="12"/>
      <c r="AE146" s="42"/>
      <c r="AF146" s="42"/>
      <c r="AG146" s="42"/>
      <c r="AH146" s="42"/>
      <c r="AI146" s="16"/>
      <c r="AJ146" s="16"/>
      <c r="AK146" s="16" t="s">
        <v>2160</v>
      </c>
      <c r="AL146" s="16" t="s">
        <v>217</v>
      </c>
      <c r="AM146" s="35"/>
      <c r="AN146" s="91"/>
      <c r="AO146" s="91"/>
      <c r="AP146" s="91"/>
      <c r="AQ146" s="42"/>
      <c r="AR146" s="42"/>
      <c r="AS146" s="42"/>
    </row>
    <row r="147" ht="23.25" customHeight="1">
      <c r="A147" s="12" t="s">
        <v>808</v>
      </c>
      <c r="B147" s="16"/>
      <c r="C147" s="12" t="s">
        <v>930</v>
      </c>
      <c r="D147" s="16" t="s">
        <v>3475</v>
      </c>
      <c r="E147" s="16"/>
      <c r="F147" s="16"/>
      <c r="G147" s="16"/>
      <c r="H147" s="16" t="s">
        <v>108</v>
      </c>
      <c r="I147" s="16" t="s">
        <v>157</v>
      </c>
      <c r="J147" s="16" t="s">
        <v>160</v>
      </c>
      <c r="K147" s="16" t="s">
        <v>490</v>
      </c>
      <c r="L147" s="35"/>
      <c r="M147" s="37"/>
      <c r="N147" s="37"/>
      <c r="O147" s="16"/>
      <c r="P147" s="16"/>
      <c r="Q147" s="16" t="s">
        <v>3624</v>
      </c>
      <c r="R147" s="24"/>
      <c r="S147" s="4" t="s">
        <v>3626</v>
      </c>
      <c r="T147" s="4"/>
      <c r="U147" s="48"/>
      <c r="V147" s="45"/>
      <c r="W147" s="50"/>
      <c r="X147" s="16" t="s">
        <v>803</v>
      </c>
      <c r="Y147" s="16" t="s">
        <v>812</v>
      </c>
      <c r="Z147" s="16"/>
      <c r="AA147" s="16"/>
      <c r="AB147" s="12" t="s">
        <v>201</v>
      </c>
      <c r="AC147" s="12"/>
      <c r="AD147" s="12"/>
      <c r="AE147" s="42"/>
      <c r="AF147" s="42"/>
      <c r="AG147" s="42"/>
      <c r="AH147" s="42"/>
      <c r="AI147" s="16"/>
      <c r="AJ147" s="16"/>
      <c r="AK147" s="16" t="s">
        <v>217</v>
      </c>
      <c r="AL147" s="16" t="s">
        <v>2160</v>
      </c>
      <c r="AM147" s="45"/>
      <c r="AN147" s="91"/>
      <c r="AO147" s="91"/>
      <c r="AP147" s="91"/>
      <c r="AQ147" s="42"/>
      <c r="AR147" s="42"/>
      <c r="AS147" s="42"/>
    </row>
    <row r="148" ht="23.25" customHeight="1">
      <c r="A148" s="12" t="s">
        <v>3674</v>
      </c>
      <c r="B148" s="4"/>
      <c r="C148" s="1" t="s">
        <v>796</v>
      </c>
      <c r="D148" s="4" t="s">
        <v>3677</v>
      </c>
      <c r="E148" s="4"/>
      <c r="F148" s="4"/>
      <c r="G148" s="4"/>
      <c r="H148" s="4" t="s">
        <v>108</v>
      </c>
      <c r="I148" s="4" t="s">
        <v>157</v>
      </c>
      <c r="J148" s="16" t="s">
        <v>160</v>
      </c>
      <c r="K148" s="16"/>
      <c r="L148" s="35"/>
      <c r="M148" s="37"/>
      <c r="N148" s="37"/>
      <c r="O148" s="4" t="s">
        <v>3681</v>
      </c>
      <c r="P148" s="4"/>
      <c r="Q148" s="4"/>
      <c r="R148" s="61"/>
      <c r="S148" s="4"/>
      <c r="T148" s="4"/>
      <c r="U148" s="62"/>
      <c r="V148" s="4" t="s">
        <v>3685</v>
      </c>
      <c r="W148" s="61"/>
      <c r="X148" s="4"/>
      <c r="Y148" s="36"/>
      <c r="Z148" s="4"/>
      <c r="AA148" s="4"/>
      <c r="AB148" s="12"/>
      <c r="AC148" s="12"/>
      <c r="AD148" s="12"/>
      <c r="AE148" s="4" t="s">
        <v>3688</v>
      </c>
      <c r="AF148" s="4"/>
      <c r="AG148" s="4"/>
      <c r="AH148" s="4"/>
      <c r="AI148" s="4"/>
      <c r="AJ148" s="4"/>
      <c r="AK148" s="16"/>
      <c r="AL148" s="4"/>
      <c r="AM148" s="46"/>
      <c r="AN148" s="63"/>
      <c r="AO148" s="63"/>
      <c r="AP148" s="36"/>
      <c r="AQ148" s="36"/>
      <c r="AR148" s="36"/>
      <c r="AS148" s="42"/>
    </row>
    <row r="149" ht="23.25" customHeight="1">
      <c r="A149" s="12" t="s">
        <v>818</v>
      </c>
      <c r="B149" s="16"/>
      <c r="C149" s="12" t="s">
        <v>3696</v>
      </c>
      <c r="D149" s="16" t="s">
        <v>574</v>
      </c>
      <c r="E149" s="16"/>
      <c r="F149" s="16"/>
      <c r="G149" s="16"/>
      <c r="H149" s="16" t="s">
        <v>108</v>
      </c>
      <c r="I149" s="16" t="s">
        <v>157</v>
      </c>
      <c r="J149" s="16" t="s">
        <v>160</v>
      </c>
      <c r="K149" s="16" t="s">
        <v>161</v>
      </c>
      <c r="L149" s="35"/>
      <c r="M149" s="37"/>
      <c r="N149" s="37"/>
      <c r="O149" s="16" t="s">
        <v>1005</v>
      </c>
      <c r="P149" s="16"/>
      <c r="Q149" s="16"/>
      <c r="R149" s="24" t="s">
        <v>1006</v>
      </c>
      <c r="S149" s="4"/>
      <c r="T149" s="4"/>
      <c r="U149" s="38" t="s">
        <v>3704</v>
      </c>
      <c r="V149" s="32" t="s">
        <v>193</v>
      </c>
      <c r="W149" s="24" t="s">
        <v>195</v>
      </c>
      <c r="X149" s="24"/>
      <c r="Y149" s="16" t="s">
        <v>815</v>
      </c>
      <c r="Z149" s="16"/>
      <c r="AA149" s="16"/>
      <c r="AB149" s="12" t="s">
        <v>201</v>
      </c>
      <c r="AC149" s="12"/>
      <c r="AD149" s="12"/>
      <c r="AE149" s="75" t="s">
        <v>1019</v>
      </c>
      <c r="AF149" s="42"/>
      <c r="AG149" s="42"/>
      <c r="AH149" s="42"/>
      <c r="AI149" s="16" t="s">
        <v>212</v>
      </c>
      <c r="AJ149" s="16"/>
      <c r="AK149" s="16" t="s">
        <v>214</v>
      </c>
      <c r="AL149" s="16" t="s">
        <v>217</v>
      </c>
      <c r="AM149" s="35"/>
      <c r="AN149" s="16"/>
      <c r="AO149" s="16"/>
      <c r="AP149" s="16"/>
      <c r="AQ149" s="42"/>
      <c r="AR149" s="42"/>
      <c r="AS149" s="42"/>
    </row>
    <row r="150" ht="23.25" customHeight="1">
      <c r="A150" s="12" t="s">
        <v>833</v>
      </c>
      <c r="B150" s="16"/>
      <c r="C150" s="12" t="s">
        <v>3713</v>
      </c>
      <c r="D150" s="16" t="s">
        <v>3696</v>
      </c>
      <c r="E150" s="16"/>
      <c r="F150" s="16" t="s">
        <v>3715</v>
      </c>
      <c r="G150" s="16"/>
      <c r="H150" s="16" t="s">
        <v>108</v>
      </c>
      <c r="I150" s="16" t="s">
        <v>157</v>
      </c>
      <c r="J150" s="16" t="s">
        <v>160</v>
      </c>
      <c r="K150" s="16" t="s">
        <v>161</v>
      </c>
      <c r="L150" s="35"/>
      <c r="M150" s="37"/>
      <c r="N150" s="37"/>
      <c r="O150" s="16" t="s">
        <v>3717</v>
      </c>
      <c r="P150" s="16"/>
      <c r="Q150" s="16"/>
      <c r="R150" s="24" t="s">
        <v>3718</v>
      </c>
      <c r="S150" s="4" t="s">
        <v>3720</v>
      </c>
      <c r="T150" s="4"/>
      <c r="U150" s="81" t="s">
        <v>3722</v>
      </c>
      <c r="V150" s="45"/>
      <c r="W150" s="50"/>
      <c r="X150" s="24" t="s">
        <v>827</v>
      </c>
      <c r="Y150" s="16" t="s">
        <v>2882</v>
      </c>
      <c r="Z150" s="16"/>
      <c r="AA150" s="16"/>
      <c r="AB150" s="12" t="s">
        <v>201</v>
      </c>
      <c r="AC150" s="12"/>
      <c r="AD150" s="12"/>
      <c r="AE150" s="42"/>
      <c r="AF150" s="42"/>
      <c r="AG150" s="42"/>
      <c r="AH150" s="42"/>
      <c r="AI150" s="16"/>
      <c r="AJ150" s="16"/>
      <c r="AK150" s="16"/>
      <c r="AL150" s="16"/>
      <c r="AM150" s="35"/>
      <c r="AN150" s="40" t="s">
        <v>3730</v>
      </c>
      <c r="AO150" s="16"/>
      <c r="AP150" s="16"/>
      <c r="AQ150" s="42"/>
      <c r="AR150" s="42"/>
      <c r="AS150" s="42"/>
    </row>
    <row r="151" ht="23.25" customHeight="1">
      <c r="A151" s="12" t="s">
        <v>882</v>
      </c>
      <c r="B151" s="16" t="s">
        <v>238</v>
      </c>
      <c r="C151" s="12" t="s">
        <v>3733</v>
      </c>
      <c r="D151" s="16" t="s">
        <v>2998</v>
      </c>
      <c r="E151" s="16"/>
      <c r="F151" s="16" t="s">
        <v>3736</v>
      </c>
      <c r="G151" s="16"/>
      <c r="H151" s="16" t="s">
        <v>108</v>
      </c>
      <c r="I151" s="16" t="s">
        <v>243</v>
      </c>
      <c r="J151" s="16" t="s">
        <v>160</v>
      </c>
      <c r="K151" s="16" t="s">
        <v>161</v>
      </c>
      <c r="L151" s="16"/>
      <c r="M151" s="37"/>
      <c r="N151" s="37"/>
      <c r="O151" s="16" t="s">
        <v>3742</v>
      </c>
      <c r="P151" s="16"/>
      <c r="Q151" s="16" t="s">
        <v>3744</v>
      </c>
      <c r="R151" s="92"/>
      <c r="S151" s="4" t="s">
        <v>3752</v>
      </c>
      <c r="T151" s="4" t="s">
        <v>3753</v>
      </c>
      <c r="U151" s="38">
        <v>33925.0</v>
      </c>
      <c r="V151" s="45"/>
      <c r="W151" s="24" t="s">
        <v>3755</v>
      </c>
      <c r="X151" s="16" t="s">
        <v>873</v>
      </c>
      <c r="Y151" s="16" t="s">
        <v>3759</v>
      </c>
      <c r="Z151" s="16" t="s">
        <v>3760</v>
      </c>
      <c r="AA151" s="16"/>
      <c r="AB151" s="12" t="s">
        <v>201</v>
      </c>
      <c r="AC151" s="12"/>
      <c r="AD151" s="12"/>
      <c r="AE151" s="16"/>
      <c r="AF151" s="16"/>
      <c r="AG151" s="16"/>
      <c r="AH151" s="16"/>
      <c r="AI151" s="16"/>
      <c r="AJ151" s="16"/>
      <c r="AK151" s="16"/>
      <c r="AL151" s="16"/>
      <c r="AM151" s="16"/>
      <c r="AN151" s="16"/>
      <c r="AO151" s="16"/>
      <c r="AP151" s="16"/>
      <c r="AQ151" s="16"/>
      <c r="AR151" s="16"/>
      <c r="AS151" s="16"/>
    </row>
    <row r="152" ht="23.25" customHeight="1">
      <c r="A152" s="12" t="s">
        <v>857</v>
      </c>
      <c r="B152" s="16"/>
      <c r="C152" s="12" t="s">
        <v>3766</v>
      </c>
      <c r="D152" s="16" t="s">
        <v>2998</v>
      </c>
      <c r="E152" s="16"/>
      <c r="F152" s="16" t="s">
        <v>3768</v>
      </c>
      <c r="G152" s="16"/>
      <c r="H152" s="16" t="s">
        <v>108</v>
      </c>
      <c r="I152" s="16" t="s">
        <v>157</v>
      </c>
      <c r="J152" s="16" t="s">
        <v>160</v>
      </c>
      <c r="K152" s="16" t="s">
        <v>161</v>
      </c>
      <c r="L152" s="35"/>
      <c r="M152" s="37"/>
      <c r="N152" s="37"/>
      <c r="O152" s="16"/>
      <c r="P152" s="16"/>
      <c r="Q152" s="16"/>
      <c r="R152" s="24"/>
      <c r="S152" s="49"/>
      <c r="T152" s="4"/>
      <c r="U152" s="48"/>
      <c r="V152" s="45"/>
      <c r="W152" s="50"/>
      <c r="X152" s="16"/>
      <c r="Y152" s="16" t="s">
        <v>873</v>
      </c>
      <c r="Z152" s="16" t="s">
        <v>3778</v>
      </c>
      <c r="AA152" s="16"/>
      <c r="AB152" s="12"/>
      <c r="AC152" s="12"/>
      <c r="AD152" s="12"/>
      <c r="AE152" s="42"/>
      <c r="AF152" s="42"/>
      <c r="AG152" s="42"/>
      <c r="AH152" s="42"/>
      <c r="AI152" s="16"/>
      <c r="AJ152" s="16"/>
      <c r="AK152" s="16"/>
      <c r="AL152" s="16"/>
      <c r="AM152" s="35"/>
      <c r="AN152" s="42"/>
      <c r="AO152" s="42"/>
      <c r="AP152" s="42"/>
      <c r="AQ152" s="42"/>
      <c r="AR152" s="42"/>
      <c r="AS152" s="42"/>
    </row>
    <row r="153" ht="23.25" customHeight="1">
      <c r="A153" s="12" t="s">
        <v>846</v>
      </c>
      <c r="B153" s="16"/>
      <c r="C153" s="12" t="s">
        <v>3788</v>
      </c>
      <c r="D153" s="16" t="s">
        <v>2998</v>
      </c>
      <c r="E153" s="16"/>
      <c r="F153" s="16"/>
      <c r="G153" s="16"/>
      <c r="H153" s="16" t="s">
        <v>108</v>
      </c>
      <c r="I153" s="16" t="s">
        <v>157</v>
      </c>
      <c r="J153" s="16" t="s">
        <v>160</v>
      </c>
      <c r="K153" s="16" t="s">
        <v>161</v>
      </c>
      <c r="L153" s="35"/>
      <c r="M153" s="37"/>
      <c r="N153" s="37"/>
      <c r="O153" s="16" t="s">
        <v>3791</v>
      </c>
      <c r="P153" s="16"/>
      <c r="Q153" s="16" t="s">
        <v>3792</v>
      </c>
      <c r="R153" s="24"/>
      <c r="S153" s="4" t="s">
        <v>3794</v>
      </c>
      <c r="T153" s="4"/>
      <c r="U153" s="48"/>
      <c r="V153" s="45"/>
      <c r="W153" s="50"/>
      <c r="X153" s="16" t="s">
        <v>852</v>
      </c>
      <c r="Y153" s="16" t="s">
        <v>845</v>
      </c>
      <c r="Z153" s="16" t="s">
        <v>3801</v>
      </c>
      <c r="AA153" s="16"/>
      <c r="AB153" s="12" t="s">
        <v>201</v>
      </c>
      <c r="AC153" s="12"/>
      <c r="AD153" s="12"/>
      <c r="AE153" s="42"/>
      <c r="AF153" s="42"/>
      <c r="AG153" s="42"/>
      <c r="AH153" s="42"/>
      <c r="AI153" s="16"/>
      <c r="AJ153" s="16"/>
      <c r="AK153" s="16"/>
      <c r="AL153" s="16"/>
      <c r="AM153" s="35"/>
      <c r="AN153" s="42"/>
      <c r="AO153" s="42"/>
      <c r="AP153" s="42"/>
      <c r="AQ153" s="42"/>
      <c r="AR153" s="42"/>
      <c r="AS153" s="42"/>
    </row>
    <row r="154" ht="23.25" customHeight="1">
      <c r="A154" s="12" t="s">
        <v>839</v>
      </c>
      <c r="B154" s="16"/>
      <c r="C154" s="12" t="s">
        <v>3811</v>
      </c>
      <c r="D154" s="16" t="s">
        <v>2998</v>
      </c>
      <c r="E154" s="16"/>
      <c r="F154" s="16" t="s">
        <v>3812</v>
      </c>
      <c r="G154" s="16"/>
      <c r="H154" s="16" t="s">
        <v>108</v>
      </c>
      <c r="I154" s="16" t="s">
        <v>157</v>
      </c>
      <c r="J154" s="16" t="s">
        <v>160</v>
      </c>
      <c r="K154" s="16" t="s">
        <v>161</v>
      </c>
      <c r="L154" s="35"/>
      <c r="M154" s="37"/>
      <c r="N154" s="37"/>
      <c r="O154" s="16"/>
      <c r="P154" s="16"/>
      <c r="Q154" s="16"/>
      <c r="R154" s="24" t="s">
        <v>3816</v>
      </c>
      <c r="S154" s="4" t="s">
        <v>3817</v>
      </c>
      <c r="T154" s="4"/>
      <c r="U154" s="48"/>
      <c r="V154" s="45"/>
      <c r="W154" s="50"/>
      <c r="X154" s="16" t="s">
        <v>852</v>
      </c>
      <c r="Y154" s="16" t="s">
        <v>835</v>
      </c>
      <c r="Z154" s="16"/>
      <c r="AA154" s="16"/>
      <c r="AB154" s="12" t="s">
        <v>201</v>
      </c>
      <c r="AC154" s="12"/>
      <c r="AD154" s="12"/>
      <c r="AE154" s="42"/>
      <c r="AF154" s="42"/>
      <c r="AG154" s="42"/>
      <c r="AH154" s="42"/>
      <c r="AI154" s="16"/>
      <c r="AJ154" s="16"/>
      <c r="AK154" s="16"/>
      <c r="AL154" s="16"/>
      <c r="AM154" s="35"/>
      <c r="AN154" s="42"/>
      <c r="AO154" s="42"/>
      <c r="AP154" s="42"/>
      <c r="AQ154" s="42"/>
      <c r="AR154" s="42"/>
      <c r="AS154" s="42"/>
    </row>
    <row r="155" ht="23.25" customHeight="1">
      <c r="A155" s="12" t="s">
        <v>858</v>
      </c>
      <c r="B155" s="16"/>
      <c r="C155" s="12" t="s">
        <v>1211</v>
      </c>
      <c r="D155" s="16" t="s">
        <v>2998</v>
      </c>
      <c r="E155" s="16"/>
      <c r="F155" s="16"/>
      <c r="G155" s="16"/>
      <c r="H155" s="16" t="s">
        <v>108</v>
      </c>
      <c r="I155" s="16" t="s">
        <v>243</v>
      </c>
      <c r="J155" s="16" t="s">
        <v>160</v>
      </c>
      <c r="K155" s="16" t="s">
        <v>161</v>
      </c>
      <c r="L155" s="35"/>
      <c r="M155" s="37"/>
      <c r="N155" s="37"/>
      <c r="O155" s="16"/>
      <c r="P155" s="16"/>
      <c r="Q155" s="16"/>
      <c r="R155" s="24"/>
      <c r="S155" s="16"/>
      <c r="T155" s="16"/>
      <c r="U155" s="48"/>
      <c r="V155" s="45"/>
      <c r="W155" s="50"/>
      <c r="X155" s="16" t="s">
        <v>852</v>
      </c>
      <c r="Y155" s="16"/>
      <c r="Z155" s="16"/>
      <c r="AA155" s="16"/>
      <c r="AB155" s="12" t="s">
        <v>201</v>
      </c>
      <c r="AC155" s="12"/>
      <c r="AD155" s="12"/>
      <c r="AE155" s="42"/>
      <c r="AF155" s="42"/>
      <c r="AG155" s="42"/>
      <c r="AH155" s="42"/>
      <c r="AI155" s="16"/>
      <c r="AJ155" s="16"/>
      <c r="AK155" s="16"/>
      <c r="AL155" s="16"/>
      <c r="AM155" s="35"/>
      <c r="AN155" s="42"/>
      <c r="AO155" s="42"/>
      <c r="AP155" s="42"/>
      <c r="AQ155" s="42"/>
      <c r="AR155" s="42"/>
      <c r="AS155" s="42"/>
    </row>
    <row r="156" ht="23.25" customHeight="1">
      <c r="A156" s="12" t="s">
        <v>849</v>
      </c>
      <c r="B156" s="16" t="s">
        <v>238</v>
      </c>
      <c r="C156" s="12" t="s">
        <v>3848</v>
      </c>
      <c r="D156" s="16" t="s">
        <v>2998</v>
      </c>
      <c r="E156" s="16"/>
      <c r="F156" s="16" t="s">
        <v>3850</v>
      </c>
      <c r="G156" s="16"/>
      <c r="H156" s="16" t="s">
        <v>108</v>
      </c>
      <c r="I156" s="16" t="s">
        <v>243</v>
      </c>
      <c r="J156" s="16" t="s">
        <v>160</v>
      </c>
      <c r="K156" s="16" t="s">
        <v>161</v>
      </c>
      <c r="L156" s="35"/>
      <c r="M156" s="37"/>
      <c r="N156" s="37"/>
      <c r="O156" s="16" t="s">
        <v>3791</v>
      </c>
      <c r="P156" s="16"/>
      <c r="Q156" s="16"/>
      <c r="R156" s="86"/>
      <c r="S156" s="4" t="s">
        <v>3794</v>
      </c>
      <c r="T156" s="4"/>
      <c r="U156" s="38">
        <v>41583.0</v>
      </c>
      <c r="V156" s="45"/>
      <c r="W156" s="24"/>
      <c r="X156" s="16" t="s">
        <v>845</v>
      </c>
      <c r="Y156" s="55"/>
      <c r="Z156" s="16"/>
      <c r="AA156" s="16"/>
      <c r="AB156" s="12" t="s">
        <v>201</v>
      </c>
      <c r="AC156" s="12"/>
      <c r="AD156" s="12"/>
      <c r="AE156" s="42"/>
      <c r="AF156" s="42"/>
      <c r="AG156" s="42"/>
      <c r="AH156" s="42"/>
      <c r="AI156" s="16"/>
      <c r="AJ156" s="16"/>
      <c r="AK156" s="16"/>
      <c r="AL156" s="16"/>
      <c r="AM156" s="16"/>
      <c r="AN156" s="42"/>
      <c r="AO156" s="42"/>
      <c r="AP156" s="42"/>
      <c r="AQ156" s="42"/>
      <c r="AR156" s="42"/>
      <c r="AS156" s="42"/>
    </row>
    <row r="157" ht="23.25" customHeight="1">
      <c r="A157" s="12" t="s">
        <v>868</v>
      </c>
      <c r="B157" s="16"/>
      <c r="C157" s="12" t="s">
        <v>2902</v>
      </c>
      <c r="D157" s="16" t="s">
        <v>2998</v>
      </c>
      <c r="E157" s="16"/>
      <c r="F157" s="16"/>
      <c r="G157" s="16"/>
      <c r="H157" s="16" t="s">
        <v>108</v>
      </c>
      <c r="I157" s="16" t="s">
        <v>157</v>
      </c>
      <c r="J157" s="16" t="s">
        <v>160</v>
      </c>
      <c r="K157" s="16" t="s">
        <v>161</v>
      </c>
      <c r="L157" s="35"/>
      <c r="M157" s="37"/>
      <c r="N157" s="37"/>
      <c r="O157" s="16"/>
      <c r="P157" s="16"/>
      <c r="Q157" s="16"/>
      <c r="R157" s="24"/>
      <c r="S157" s="4" t="s">
        <v>3876</v>
      </c>
      <c r="T157" s="4"/>
      <c r="U157" s="38">
        <v>41896.0</v>
      </c>
      <c r="V157" s="45"/>
      <c r="W157" s="24"/>
      <c r="X157" s="16" t="s">
        <v>2456</v>
      </c>
      <c r="Y157" s="16" t="s">
        <v>3878</v>
      </c>
      <c r="Z157" s="16"/>
      <c r="AA157" s="16"/>
      <c r="AB157" s="12" t="s">
        <v>201</v>
      </c>
      <c r="AC157" s="12"/>
      <c r="AD157" s="12"/>
      <c r="AE157" s="16"/>
      <c r="AF157" s="16"/>
      <c r="AG157" s="16"/>
      <c r="AH157" s="16"/>
      <c r="AI157" s="16"/>
      <c r="AJ157" s="16"/>
      <c r="AK157" s="16"/>
      <c r="AL157" s="16"/>
      <c r="AM157" s="35"/>
      <c r="AN157" s="16"/>
      <c r="AO157" s="16"/>
      <c r="AP157" s="16"/>
      <c r="AQ157" s="16"/>
      <c r="AR157" s="16"/>
      <c r="AS157" s="16"/>
    </row>
    <row r="158" ht="23.25" customHeight="1">
      <c r="A158" s="12" t="s">
        <v>871</v>
      </c>
      <c r="B158" s="16"/>
      <c r="C158" s="12" t="s">
        <v>1033</v>
      </c>
      <c r="D158" s="16" t="s">
        <v>2998</v>
      </c>
      <c r="E158" s="16"/>
      <c r="F158" s="16" t="s">
        <v>3886</v>
      </c>
      <c r="G158" s="16"/>
      <c r="H158" s="16" t="s">
        <v>108</v>
      </c>
      <c r="I158" s="16" t="s">
        <v>243</v>
      </c>
      <c r="J158" s="16" t="s">
        <v>160</v>
      </c>
      <c r="K158" s="16" t="s">
        <v>161</v>
      </c>
      <c r="L158" s="35"/>
      <c r="M158" s="37"/>
      <c r="N158" s="37"/>
      <c r="O158" s="16"/>
      <c r="P158" s="16"/>
      <c r="Q158" s="16"/>
      <c r="R158" s="24"/>
      <c r="S158" s="4" t="s">
        <v>3876</v>
      </c>
      <c r="T158" s="4"/>
      <c r="U158" s="38">
        <v>41896.0</v>
      </c>
      <c r="V158" s="45"/>
      <c r="W158" s="24"/>
      <c r="X158" s="16" t="s">
        <v>3878</v>
      </c>
      <c r="Y158" s="37"/>
      <c r="Z158" s="16"/>
      <c r="AA158" s="16"/>
      <c r="AB158" s="12" t="s">
        <v>201</v>
      </c>
      <c r="AC158" s="12"/>
      <c r="AD158" s="12"/>
      <c r="AE158" s="16"/>
      <c r="AF158" s="16"/>
      <c r="AG158" s="16"/>
      <c r="AH158" s="16"/>
      <c r="AI158" s="16"/>
      <c r="AJ158" s="16"/>
      <c r="AK158" s="16"/>
      <c r="AL158" s="16"/>
      <c r="AM158" s="35"/>
      <c r="AN158" s="16"/>
      <c r="AO158" s="16"/>
      <c r="AP158" s="16"/>
      <c r="AQ158" s="16"/>
      <c r="AR158" s="16"/>
      <c r="AS158" s="16"/>
    </row>
    <row r="159" ht="23.25" customHeight="1">
      <c r="A159" s="12" t="s">
        <v>854</v>
      </c>
      <c r="B159" s="16" t="s">
        <v>265</v>
      </c>
      <c r="C159" s="12" t="s">
        <v>3899</v>
      </c>
      <c r="D159" s="16" t="s">
        <v>2998</v>
      </c>
      <c r="E159" s="16"/>
      <c r="F159" s="16"/>
      <c r="G159" s="16"/>
      <c r="H159" s="16" t="s">
        <v>108</v>
      </c>
      <c r="I159" s="16" t="s">
        <v>243</v>
      </c>
      <c r="J159" s="16" t="s">
        <v>160</v>
      </c>
      <c r="K159" s="16" t="s">
        <v>161</v>
      </c>
      <c r="L159" s="35"/>
      <c r="M159" s="37"/>
      <c r="N159" s="37"/>
      <c r="O159" s="16"/>
      <c r="P159" s="16"/>
      <c r="Q159" s="16"/>
      <c r="R159" s="24" t="s">
        <v>3905</v>
      </c>
      <c r="S159" s="4" t="s">
        <v>3906</v>
      </c>
      <c r="T159" s="4"/>
      <c r="U159" s="48"/>
      <c r="V159" s="45"/>
      <c r="W159" s="50"/>
      <c r="X159" s="45"/>
      <c r="Y159" s="16" t="s">
        <v>852</v>
      </c>
      <c r="Z159" s="16"/>
      <c r="AA159" s="16"/>
      <c r="AB159" s="12" t="s">
        <v>201</v>
      </c>
      <c r="AC159" s="12"/>
      <c r="AD159" s="12"/>
      <c r="AE159" s="42"/>
      <c r="AF159" s="42"/>
      <c r="AG159" s="42"/>
      <c r="AH159" s="42"/>
      <c r="AI159" s="35"/>
      <c r="AJ159" s="35"/>
      <c r="AK159" s="16"/>
      <c r="AL159" s="35"/>
      <c r="AM159" s="16"/>
      <c r="AN159" s="42"/>
      <c r="AO159" s="42"/>
      <c r="AP159" s="42"/>
      <c r="AQ159" s="42"/>
      <c r="AR159" s="42"/>
      <c r="AS159" s="42"/>
    </row>
    <row r="160" ht="23.25" customHeight="1">
      <c r="A160" s="12" t="s">
        <v>869</v>
      </c>
      <c r="B160" s="16"/>
      <c r="C160" s="12" t="s">
        <v>3910</v>
      </c>
      <c r="D160" s="16" t="s">
        <v>2998</v>
      </c>
      <c r="E160" s="16"/>
      <c r="F160" s="16"/>
      <c r="G160" s="16"/>
      <c r="H160" s="16" t="s">
        <v>108</v>
      </c>
      <c r="I160" s="16" t="s">
        <v>243</v>
      </c>
      <c r="J160" s="16" t="s">
        <v>160</v>
      </c>
      <c r="K160" s="16" t="s">
        <v>161</v>
      </c>
      <c r="L160" s="35"/>
      <c r="M160" s="37"/>
      <c r="N160" s="37"/>
      <c r="O160" s="16" t="s">
        <v>3912</v>
      </c>
      <c r="P160" s="16"/>
      <c r="Q160" s="16" t="s">
        <v>3913</v>
      </c>
      <c r="R160" s="24"/>
      <c r="S160" s="4" t="s">
        <v>3876</v>
      </c>
      <c r="T160" s="4"/>
      <c r="U160" s="38"/>
      <c r="V160" s="45"/>
      <c r="W160" s="24"/>
      <c r="X160" s="16"/>
      <c r="Y160" s="16" t="s">
        <v>3878</v>
      </c>
      <c r="Z160" s="16"/>
      <c r="AA160" s="16"/>
      <c r="AB160" s="12" t="s">
        <v>201</v>
      </c>
      <c r="AC160" s="12"/>
      <c r="AD160" s="12"/>
      <c r="AE160" s="16"/>
      <c r="AF160" s="16"/>
      <c r="AG160" s="16"/>
      <c r="AH160" s="16"/>
      <c r="AI160" s="16"/>
      <c r="AJ160" s="16"/>
      <c r="AK160" s="16"/>
      <c r="AL160" s="16"/>
      <c r="AM160" s="35"/>
      <c r="AN160" s="16"/>
      <c r="AO160" s="16"/>
      <c r="AP160" s="16"/>
      <c r="AQ160" s="16"/>
      <c r="AR160" s="16"/>
      <c r="AS160" s="16"/>
    </row>
    <row r="161" ht="23.25" customHeight="1">
      <c r="A161" s="12" t="s">
        <v>3922</v>
      </c>
      <c r="B161" s="16"/>
      <c r="C161" s="12" t="s">
        <v>1105</v>
      </c>
      <c r="D161" s="16" t="s">
        <v>3405</v>
      </c>
      <c r="E161" s="16"/>
      <c r="F161" s="16"/>
      <c r="G161" s="16"/>
      <c r="H161" s="16" t="s">
        <v>108</v>
      </c>
      <c r="I161" s="16" t="s">
        <v>243</v>
      </c>
      <c r="J161" s="16" t="s">
        <v>160</v>
      </c>
      <c r="K161" s="35"/>
      <c r="L161" s="35"/>
      <c r="M161" s="55"/>
      <c r="N161" s="55"/>
      <c r="O161" s="16"/>
      <c r="P161" s="16"/>
      <c r="Q161" s="16"/>
      <c r="R161" s="24" t="s">
        <v>3931</v>
      </c>
      <c r="S161" s="4" t="s">
        <v>3932</v>
      </c>
      <c r="T161" s="4"/>
      <c r="U161" s="38"/>
      <c r="V161" s="45"/>
      <c r="W161" s="24"/>
      <c r="X161" s="24"/>
      <c r="Y161" s="37"/>
      <c r="Z161" s="16"/>
      <c r="AA161" s="16"/>
      <c r="AB161" s="12" t="s">
        <v>201</v>
      </c>
      <c r="AC161" s="12"/>
      <c r="AD161" s="12"/>
      <c r="AE161" s="42"/>
      <c r="AF161" s="42"/>
      <c r="AG161" s="42"/>
      <c r="AH161" s="42"/>
      <c r="AI161" s="16"/>
      <c r="AJ161" s="16"/>
      <c r="AK161" s="16"/>
      <c r="AL161" s="16"/>
      <c r="AM161" s="35"/>
      <c r="AN161" s="42"/>
      <c r="AO161" s="42"/>
      <c r="AP161" s="42"/>
      <c r="AQ161" s="42"/>
      <c r="AR161" s="42"/>
      <c r="AS161" s="42"/>
    </row>
    <row r="162" ht="23.25" customHeight="1">
      <c r="A162" s="12" t="s">
        <v>886</v>
      </c>
      <c r="B162" s="16" t="s">
        <v>265</v>
      </c>
      <c r="C162" s="12" t="s">
        <v>3241</v>
      </c>
      <c r="D162" s="16" t="s">
        <v>3940</v>
      </c>
      <c r="E162" s="16"/>
      <c r="F162" s="16"/>
      <c r="G162" s="16"/>
      <c r="H162" s="16" t="s">
        <v>108</v>
      </c>
      <c r="I162" s="16" t="s">
        <v>243</v>
      </c>
      <c r="J162" s="16" t="s">
        <v>160</v>
      </c>
      <c r="K162" s="35"/>
      <c r="L162" s="35"/>
      <c r="M162" s="55"/>
      <c r="N162" s="55"/>
      <c r="O162" s="16" t="s">
        <v>3944</v>
      </c>
      <c r="P162" s="16"/>
      <c r="Q162" s="16"/>
      <c r="R162" s="24" t="s">
        <v>3945</v>
      </c>
      <c r="S162" s="4" t="s">
        <v>3948</v>
      </c>
      <c r="T162" s="4"/>
      <c r="U162" s="38"/>
      <c r="V162" s="45"/>
      <c r="W162" s="24"/>
      <c r="X162" s="24"/>
      <c r="Y162" s="16" t="s">
        <v>884</v>
      </c>
      <c r="Z162" s="42"/>
      <c r="AA162" s="42"/>
      <c r="AB162" s="56"/>
      <c r="AC162" s="56"/>
      <c r="AD162" s="56"/>
      <c r="AE162" s="42"/>
      <c r="AF162" s="42"/>
      <c r="AG162" s="42"/>
      <c r="AH162" s="42"/>
      <c r="AI162" s="42"/>
      <c r="AJ162" s="42"/>
      <c r="AK162" s="16"/>
      <c r="AL162" s="35"/>
      <c r="AM162" s="42"/>
      <c r="AN162" s="16"/>
      <c r="AO162" s="16"/>
      <c r="AP162" s="16"/>
      <c r="AQ162" s="42"/>
      <c r="AR162" s="42"/>
      <c r="AS162" s="42"/>
    </row>
    <row r="163" ht="23.25" customHeight="1">
      <c r="A163" s="12" t="s">
        <v>903</v>
      </c>
      <c r="B163" s="16"/>
      <c r="C163" s="12" t="s">
        <v>3959</v>
      </c>
      <c r="D163" s="16" t="s">
        <v>3960</v>
      </c>
      <c r="E163" s="16"/>
      <c r="F163" s="16"/>
      <c r="G163" s="16"/>
      <c r="H163" s="16" t="s">
        <v>108</v>
      </c>
      <c r="I163" s="16" t="s">
        <v>243</v>
      </c>
      <c r="J163" s="16" t="s">
        <v>160</v>
      </c>
      <c r="K163" s="16" t="s">
        <v>161</v>
      </c>
      <c r="L163" s="35"/>
      <c r="M163" s="37"/>
      <c r="N163" s="37"/>
      <c r="O163" s="16"/>
      <c r="P163" s="16"/>
      <c r="Q163" s="16"/>
      <c r="R163" s="24"/>
      <c r="S163" s="4" t="s">
        <v>3968</v>
      </c>
      <c r="T163" s="4"/>
      <c r="U163" s="38"/>
      <c r="V163" s="45"/>
      <c r="W163" s="24"/>
      <c r="X163" s="24" t="s">
        <v>898</v>
      </c>
      <c r="Y163" s="16"/>
      <c r="Z163" s="16"/>
      <c r="AA163" s="16"/>
      <c r="AB163" s="12" t="s">
        <v>201</v>
      </c>
      <c r="AC163" s="12"/>
      <c r="AD163" s="12"/>
      <c r="AE163" s="42"/>
      <c r="AF163" s="42"/>
      <c r="AG163" s="42"/>
      <c r="AH163" s="42"/>
      <c r="AI163" s="16"/>
      <c r="AJ163" s="16"/>
      <c r="AK163" s="16"/>
      <c r="AL163" s="16"/>
      <c r="AM163" s="35"/>
      <c r="AN163" s="16"/>
      <c r="AO163" s="16"/>
      <c r="AP163" s="16"/>
      <c r="AQ163" s="42"/>
      <c r="AR163" s="42"/>
      <c r="AS163" s="42"/>
    </row>
    <row r="164" ht="23.25" customHeight="1">
      <c r="A164" s="12" t="s">
        <v>892</v>
      </c>
      <c r="B164" s="16"/>
      <c r="C164" s="12" t="s">
        <v>362</v>
      </c>
      <c r="D164" s="16" t="s">
        <v>3960</v>
      </c>
      <c r="E164" s="16"/>
      <c r="F164" s="16"/>
      <c r="G164" s="16"/>
      <c r="H164" s="16" t="s">
        <v>108</v>
      </c>
      <c r="I164" s="16" t="s">
        <v>157</v>
      </c>
      <c r="J164" s="16" t="s">
        <v>160</v>
      </c>
      <c r="K164" s="16" t="s">
        <v>161</v>
      </c>
      <c r="L164" s="16"/>
      <c r="M164" s="37"/>
      <c r="N164" s="37"/>
      <c r="O164" s="16" t="s">
        <v>3985</v>
      </c>
      <c r="P164" s="16"/>
      <c r="Q164" s="16" t="s">
        <v>3986</v>
      </c>
      <c r="R164" s="24"/>
      <c r="S164" s="4" t="s">
        <v>3988</v>
      </c>
      <c r="T164" s="4"/>
      <c r="U164" s="38"/>
      <c r="V164" s="45"/>
      <c r="W164" s="24"/>
      <c r="X164" s="24" t="s">
        <v>906</v>
      </c>
      <c r="Y164" s="16" t="s">
        <v>890</v>
      </c>
      <c r="Z164" s="16"/>
      <c r="AA164" s="16"/>
      <c r="AB164" s="56"/>
      <c r="AC164" s="56"/>
      <c r="AD164" s="56"/>
      <c r="AE164" s="42"/>
      <c r="AF164" s="42"/>
      <c r="AG164" s="42"/>
      <c r="AH164" s="42"/>
      <c r="AI164" s="16"/>
      <c r="AJ164" s="16"/>
      <c r="AK164" s="16"/>
      <c r="AL164" s="16"/>
      <c r="AM164" s="16"/>
      <c r="AN164" s="16"/>
      <c r="AO164" s="16"/>
      <c r="AP164" s="16"/>
      <c r="AQ164" s="42"/>
      <c r="AR164" s="42"/>
      <c r="AS164" s="42"/>
    </row>
    <row r="165" ht="23.25" customHeight="1">
      <c r="A165" s="12" t="s">
        <v>902</v>
      </c>
      <c r="B165" s="16" t="s">
        <v>265</v>
      </c>
      <c r="C165" s="12" t="s">
        <v>4001</v>
      </c>
      <c r="D165" s="16" t="s">
        <v>3960</v>
      </c>
      <c r="E165" s="16"/>
      <c r="F165" s="16" t="s">
        <v>4003</v>
      </c>
      <c r="G165" s="16" t="s">
        <v>4004</v>
      </c>
      <c r="H165" s="16" t="s">
        <v>108</v>
      </c>
      <c r="I165" s="16" t="s">
        <v>243</v>
      </c>
      <c r="J165" s="16" t="s">
        <v>160</v>
      </c>
      <c r="K165" s="16" t="s">
        <v>161</v>
      </c>
      <c r="L165" s="35"/>
      <c r="M165" s="37"/>
      <c r="N165" s="37"/>
      <c r="O165" s="16" t="s">
        <v>4007</v>
      </c>
      <c r="P165" s="16"/>
      <c r="Q165" s="16" t="s">
        <v>4008</v>
      </c>
      <c r="R165" s="24"/>
      <c r="S165" s="4" t="s">
        <v>3968</v>
      </c>
      <c r="T165" s="4"/>
      <c r="U165" s="38">
        <v>28950.0</v>
      </c>
      <c r="V165" s="45"/>
      <c r="W165" s="24"/>
      <c r="X165" s="24"/>
      <c r="Y165" s="24" t="s">
        <v>898</v>
      </c>
      <c r="Z165" s="16"/>
      <c r="AA165" s="16"/>
      <c r="AB165" s="12" t="s">
        <v>201</v>
      </c>
      <c r="AC165" s="12"/>
      <c r="AD165" s="12"/>
      <c r="AE165" s="42"/>
      <c r="AF165" s="42"/>
      <c r="AG165" s="42"/>
      <c r="AH165" s="42"/>
      <c r="AI165" s="16"/>
      <c r="AJ165" s="16"/>
      <c r="AK165" s="16"/>
      <c r="AL165" s="16"/>
      <c r="AM165" s="35"/>
      <c r="AN165" s="40" t="s">
        <v>4018</v>
      </c>
      <c r="AO165" s="16"/>
      <c r="AP165" s="16"/>
      <c r="AQ165" s="42"/>
      <c r="AR165" s="42"/>
      <c r="AS165" s="42"/>
    </row>
    <row r="166" ht="23.25" customHeight="1">
      <c r="A166" s="12" t="s">
        <v>900</v>
      </c>
      <c r="B166" s="16"/>
      <c r="C166" s="12" t="s">
        <v>4023</v>
      </c>
      <c r="D166" s="16" t="s">
        <v>3960</v>
      </c>
      <c r="E166" s="16"/>
      <c r="F166" s="16"/>
      <c r="G166" s="16"/>
      <c r="H166" s="16" t="s">
        <v>108</v>
      </c>
      <c r="I166" s="16" t="s">
        <v>243</v>
      </c>
      <c r="J166" s="16" t="s">
        <v>160</v>
      </c>
      <c r="K166" s="16" t="s">
        <v>161</v>
      </c>
      <c r="L166" s="35"/>
      <c r="M166" s="37"/>
      <c r="N166" s="37"/>
      <c r="O166" s="16"/>
      <c r="P166" s="16"/>
      <c r="Q166" s="16"/>
      <c r="R166" s="24"/>
      <c r="S166" s="4" t="s">
        <v>3968</v>
      </c>
      <c r="T166" s="4"/>
      <c r="U166" s="38"/>
      <c r="V166" s="45"/>
      <c r="W166" s="24"/>
      <c r="X166" s="24" t="s">
        <v>906</v>
      </c>
      <c r="Y166" s="24" t="s">
        <v>898</v>
      </c>
      <c r="Z166" s="16"/>
      <c r="AA166" s="16"/>
      <c r="AB166" s="12" t="s">
        <v>201</v>
      </c>
      <c r="AC166" s="12"/>
      <c r="AD166" s="12"/>
      <c r="AE166" s="42"/>
      <c r="AF166" s="42"/>
      <c r="AG166" s="42"/>
      <c r="AH166" s="42"/>
      <c r="AI166" s="16"/>
      <c r="AJ166" s="16"/>
      <c r="AK166" s="16"/>
      <c r="AL166" s="16"/>
      <c r="AM166" s="35"/>
      <c r="AN166" s="16"/>
      <c r="AO166" s="16"/>
      <c r="AP166" s="16"/>
      <c r="AQ166" s="42"/>
      <c r="AR166" s="42"/>
      <c r="AS166" s="42"/>
    </row>
    <row r="167" ht="23.25" customHeight="1">
      <c r="A167" s="12" t="s">
        <v>904</v>
      </c>
      <c r="B167" s="16"/>
      <c r="C167" s="12" t="s">
        <v>4039</v>
      </c>
      <c r="D167" s="16" t="s">
        <v>3960</v>
      </c>
      <c r="E167" s="16"/>
      <c r="F167" s="16" t="s">
        <v>4040</v>
      </c>
      <c r="G167" s="16"/>
      <c r="H167" s="16" t="s">
        <v>108</v>
      </c>
      <c r="I167" s="16" t="s">
        <v>157</v>
      </c>
      <c r="J167" s="16" t="s">
        <v>160</v>
      </c>
      <c r="K167" s="16" t="s">
        <v>161</v>
      </c>
      <c r="L167" s="35"/>
      <c r="M167" s="37"/>
      <c r="N167" s="37"/>
      <c r="O167" s="16"/>
      <c r="P167" s="16"/>
      <c r="Q167" s="16"/>
      <c r="R167" s="24"/>
      <c r="S167" s="4" t="s">
        <v>3968</v>
      </c>
      <c r="T167" s="4"/>
      <c r="U167" s="38"/>
      <c r="V167" s="45"/>
      <c r="W167" s="24"/>
      <c r="X167" s="24" t="s">
        <v>898</v>
      </c>
      <c r="Y167" s="16"/>
      <c r="Z167" s="16"/>
      <c r="AA167" s="16"/>
      <c r="AB167" s="12" t="s">
        <v>201</v>
      </c>
      <c r="AC167" s="12"/>
      <c r="AD167" s="12"/>
      <c r="AE167" s="42"/>
      <c r="AF167" s="42"/>
      <c r="AG167" s="42"/>
      <c r="AH167" s="42"/>
      <c r="AI167" s="16"/>
      <c r="AJ167" s="16"/>
      <c r="AK167" s="16"/>
      <c r="AL167" s="16"/>
      <c r="AM167" s="35"/>
      <c r="AN167" s="16"/>
      <c r="AO167" s="16"/>
      <c r="AP167" s="16"/>
      <c r="AQ167" s="42"/>
      <c r="AR167" s="42"/>
      <c r="AS167" s="42"/>
    </row>
    <row r="168" ht="23.25" customHeight="1">
      <c r="A168" s="12" t="s">
        <v>893</v>
      </c>
      <c r="B168" s="16"/>
      <c r="C168" s="12" t="s">
        <v>4059</v>
      </c>
      <c r="D168" s="16" t="s">
        <v>3960</v>
      </c>
      <c r="E168" s="16"/>
      <c r="F168" s="16" t="s">
        <v>4060</v>
      </c>
      <c r="G168" s="16" t="s">
        <v>4061</v>
      </c>
      <c r="H168" s="16" t="s">
        <v>108</v>
      </c>
      <c r="I168" s="16" t="s">
        <v>243</v>
      </c>
      <c r="J168" s="16" t="s">
        <v>160</v>
      </c>
      <c r="K168" s="16" t="s">
        <v>161</v>
      </c>
      <c r="L168" s="16"/>
      <c r="M168" s="37"/>
      <c r="N168" s="37"/>
      <c r="O168" s="16" t="s">
        <v>3985</v>
      </c>
      <c r="P168" s="16"/>
      <c r="Q168" s="16" t="s">
        <v>3986</v>
      </c>
      <c r="R168" s="24"/>
      <c r="S168" s="4" t="s">
        <v>3988</v>
      </c>
      <c r="T168" s="4"/>
      <c r="U168" s="38"/>
      <c r="V168" s="45"/>
      <c r="W168" s="24"/>
      <c r="X168" s="24"/>
      <c r="Y168" s="16" t="s">
        <v>890</v>
      </c>
      <c r="Z168" s="16"/>
      <c r="AA168" s="16"/>
      <c r="AB168" s="56"/>
      <c r="AC168" s="56"/>
      <c r="AD168" s="56"/>
      <c r="AE168" s="42"/>
      <c r="AF168" s="42"/>
      <c r="AG168" s="42"/>
      <c r="AH168" s="42"/>
      <c r="AI168" s="16"/>
      <c r="AJ168" s="16"/>
      <c r="AK168" s="16"/>
      <c r="AL168" s="16"/>
      <c r="AM168" s="16"/>
      <c r="AN168" s="16"/>
      <c r="AO168" s="16"/>
      <c r="AP168" s="16"/>
      <c r="AQ168" s="42"/>
      <c r="AR168" s="42"/>
      <c r="AS168" s="42"/>
    </row>
    <row r="169" ht="23.25" customHeight="1">
      <c r="A169" s="12" t="s">
        <v>905</v>
      </c>
      <c r="B169" s="16"/>
      <c r="C169" s="12" t="s">
        <v>4078</v>
      </c>
      <c r="D169" s="16" t="s">
        <v>3960</v>
      </c>
      <c r="E169" s="16"/>
      <c r="F169" s="16" t="s">
        <v>4079</v>
      </c>
      <c r="G169" s="16"/>
      <c r="H169" s="16" t="s">
        <v>108</v>
      </c>
      <c r="I169" s="16" t="s">
        <v>157</v>
      </c>
      <c r="J169" s="16" t="s">
        <v>160</v>
      </c>
      <c r="K169" s="16" t="s">
        <v>161</v>
      </c>
      <c r="L169" s="35"/>
      <c r="M169" s="37"/>
      <c r="N169" s="37"/>
      <c r="O169" s="16"/>
      <c r="P169" s="16"/>
      <c r="Q169" s="16"/>
      <c r="R169" s="24"/>
      <c r="S169" s="4" t="s">
        <v>3968</v>
      </c>
      <c r="T169" s="4"/>
      <c r="U169" s="38">
        <v>42514.0</v>
      </c>
      <c r="V169" s="45"/>
      <c r="W169" s="24"/>
      <c r="X169" s="24" t="s">
        <v>898</v>
      </c>
      <c r="Y169" s="16"/>
      <c r="Z169" s="16"/>
      <c r="AA169" s="16"/>
      <c r="AB169" s="12" t="s">
        <v>201</v>
      </c>
      <c r="AC169" s="12"/>
      <c r="AD169" s="12"/>
      <c r="AE169" s="42"/>
      <c r="AF169" s="42"/>
      <c r="AG169" s="42"/>
      <c r="AH169" s="42"/>
      <c r="AI169" s="16"/>
      <c r="AJ169" s="16"/>
      <c r="AK169" s="16" t="s">
        <v>413</v>
      </c>
      <c r="AL169" s="16" t="s">
        <v>217</v>
      </c>
      <c r="AM169" s="35"/>
      <c r="AN169" s="16"/>
      <c r="AO169" s="16"/>
      <c r="AP169" s="16"/>
      <c r="AQ169" s="42"/>
      <c r="AR169" s="42"/>
      <c r="AS169" s="42"/>
    </row>
    <row r="170" ht="23.25" customHeight="1">
      <c r="A170" s="12" t="s">
        <v>4092</v>
      </c>
      <c r="B170" s="16"/>
      <c r="C170" s="12" t="s">
        <v>4097</v>
      </c>
      <c r="D170" s="16" t="s">
        <v>4099</v>
      </c>
      <c r="E170" s="16"/>
      <c r="F170" s="16"/>
      <c r="G170" s="16"/>
      <c r="H170" s="16" t="s">
        <v>108</v>
      </c>
      <c r="I170" s="16" t="s">
        <v>243</v>
      </c>
      <c r="J170" s="16" t="s">
        <v>160</v>
      </c>
      <c r="K170" s="35"/>
      <c r="L170" s="35"/>
      <c r="M170" s="55"/>
      <c r="N170" s="55"/>
      <c r="O170" s="16"/>
      <c r="P170" s="16"/>
      <c r="Q170" s="16" t="s">
        <v>4103</v>
      </c>
      <c r="R170" s="24"/>
      <c r="S170" s="4" t="s">
        <v>4104</v>
      </c>
      <c r="T170" s="4"/>
      <c r="U170" s="38"/>
      <c r="V170" s="45"/>
      <c r="W170" s="24"/>
      <c r="X170" s="24"/>
      <c r="Y170" s="37"/>
      <c r="Z170" s="16"/>
      <c r="AA170" s="16"/>
      <c r="AB170" s="56"/>
      <c r="AC170" s="56"/>
      <c r="AD170" s="56"/>
      <c r="AE170" s="42"/>
      <c r="AF170" s="42"/>
      <c r="AG170" s="42"/>
      <c r="AH170" s="42"/>
      <c r="AI170" s="16"/>
      <c r="AJ170" s="16"/>
      <c r="AK170" s="16"/>
      <c r="AL170" s="16"/>
      <c r="AM170" s="35"/>
      <c r="AN170" s="42"/>
      <c r="AO170" s="42"/>
      <c r="AP170" s="42"/>
      <c r="AQ170" s="42"/>
      <c r="AR170" s="42"/>
      <c r="AS170" s="42"/>
    </row>
    <row r="171" ht="23.25" customHeight="1">
      <c r="A171" s="12" t="s">
        <v>4113</v>
      </c>
      <c r="B171" s="16"/>
      <c r="C171" s="12" t="s">
        <v>1334</v>
      </c>
      <c r="D171" s="16" t="s">
        <v>4118</v>
      </c>
      <c r="E171" s="16"/>
      <c r="F171" s="16"/>
      <c r="G171" s="16"/>
      <c r="H171" s="16" t="s">
        <v>108</v>
      </c>
      <c r="I171" s="16" t="s">
        <v>243</v>
      </c>
      <c r="J171" s="16" t="s">
        <v>160</v>
      </c>
      <c r="K171" s="35"/>
      <c r="L171" s="35"/>
      <c r="M171" s="55"/>
      <c r="N171" s="55"/>
      <c r="O171" s="16"/>
      <c r="P171" s="16"/>
      <c r="Q171" s="16"/>
      <c r="R171" s="24" t="s">
        <v>4122</v>
      </c>
      <c r="S171" s="4" t="s">
        <v>4124</v>
      </c>
      <c r="T171" s="4"/>
      <c r="U171" s="38"/>
      <c r="V171" s="45"/>
      <c r="W171" s="24"/>
      <c r="X171" s="24"/>
      <c r="Y171" s="37"/>
      <c r="Z171" s="16"/>
      <c r="AA171" s="16"/>
      <c r="AB171" s="56"/>
      <c r="AC171" s="56"/>
      <c r="AD171" s="56"/>
      <c r="AE171" s="42"/>
      <c r="AF171" s="42"/>
      <c r="AG171" s="42"/>
      <c r="AH171" s="42"/>
      <c r="AI171" s="16"/>
      <c r="AJ171" s="16"/>
      <c r="AK171" s="16"/>
      <c r="AL171" s="16"/>
      <c r="AM171" s="35"/>
      <c r="AN171" s="42"/>
      <c r="AO171" s="42"/>
      <c r="AP171" s="42"/>
      <c r="AQ171" s="42"/>
      <c r="AR171" s="42"/>
      <c r="AS171" s="42"/>
    </row>
    <row r="172" ht="23.25" customHeight="1">
      <c r="A172" s="12" t="s">
        <v>4134</v>
      </c>
      <c r="B172" s="16"/>
      <c r="C172" s="12" t="s">
        <v>1980</v>
      </c>
      <c r="D172" s="16" t="s">
        <v>4118</v>
      </c>
      <c r="E172" s="16"/>
      <c r="F172" s="16"/>
      <c r="G172" s="16"/>
      <c r="H172" s="16" t="s">
        <v>108</v>
      </c>
      <c r="I172" s="16" t="s">
        <v>243</v>
      </c>
      <c r="J172" s="16" t="s">
        <v>160</v>
      </c>
      <c r="K172" s="35"/>
      <c r="L172" s="35"/>
      <c r="M172" s="55"/>
      <c r="N172" s="55"/>
      <c r="O172" s="16"/>
      <c r="P172" s="16"/>
      <c r="Q172" s="16"/>
      <c r="R172" s="24" t="s">
        <v>4140</v>
      </c>
      <c r="S172" s="4" t="s">
        <v>4141</v>
      </c>
      <c r="T172" s="4"/>
      <c r="U172" s="48"/>
      <c r="V172" s="45"/>
      <c r="W172" s="50"/>
      <c r="X172" s="50"/>
      <c r="Y172" s="55"/>
      <c r="Z172" s="42"/>
      <c r="AA172" s="42"/>
      <c r="AB172" s="56"/>
      <c r="AC172" s="56"/>
      <c r="AD172" s="56"/>
      <c r="AE172" s="42"/>
      <c r="AF172" s="42"/>
      <c r="AG172" s="42"/>
      <c r="AH172" s="42"/>
      <c r="AI172" s="42"/>
      <c r="AJ172" s="42"/>
      <c r="AK172" s="16"/>
      <c r="AL172" s="35"/>
      <c r="AM172" s="42"/>
      <c r="AN172" s="42"/>
      <c r="AO172" s="42"/>
      <c r="AP172" s="42"/>
      <c r="AQ172" s="42"/>
      <c r="AR172" s="42"/>
      <c r="AS172" s="42"/>
    </row>
    <row r="173" ht="23.25" customHeight="1">
      <c r="A173" s="12" t="s">
        <v>919</v>
      </c>
      <c r="B173" s="16"/>
      <c r="C173" s="12" t="s">
        <v>4153</v>
      </c>
      <c r="D173" s="16" t="s">
        <v>4155</v>
      </c>
      <c r="E173" s="70"/>
      <c r="F173" s="16" t="s">
        <v>4156</v>
      </c>
      <c r="G173" s="71"/>
      <c r="H173" s="16" t="s">
        <v>108</v>
      </c>
      <c r="I173" s="16" t="s">
        <v>243</v>
      </c>
      <c r="J173" s="16" t="s">
        <v>160</v>
      </c>
      <c r="K173" s="16" t="s">
        <v>161</v>
      </c>
      <c r="L173" s="35"/>
      <c r="M173" s="37"/>
      <c r="N173" s="37"/>
      <c r="O173" s="71" t="s">
        <v>4160</v>
      </c>
      <c r="P173" s="70"/>
      <c r="Q173" s="71"/>
      <c r="R173" s="24" t="s">
        <v>4162</v>
      </c>
      <c r="S173" s="4" t="s">
        <v>4165</v>
      </c>
      <c r="T173" s="4"/>
      <c r="U173" s="81" t="s">
        <v>4170</v>
      </c>
      <c r="V173" s="45"/>
      <c r="W173" s="73"/>
      <c r="X173" s="16"/>
      <c r="Y173" s="16" t="s">
        <v>914</v>
      </c>
      <c r="Z173" s="16" t="s">
        <v>4174</v>
      </c>
      <c r="AA173" s="16"/>
      <c r="AB173" s="12" t="s">
        <v>201</v>
      </c>
      <c r="AC173" s="12"/>
      <c r="AD173" s="12"/>
      <c r="AE173" s="74"/>
      <c r="AF173" s="74"/>
      <c r="AG173" s="74"/>
      <c r="AH173" s="74"/>
      <c r="AI173" s="71" t="s">
        <v>4181</v>
      </c>
      <c r="AJ173" s="71" t="s">
        <v>212</v>
      </c>
      <c r="AK173" s="16" t="s">
        <v>4182</v>
      </c>
      <c r="AL173" s="16" t="s">
        <v>217</v>
      </c>
      <c r="AM173" s="70"/>
      <c r="AN173" s="74"/>
      <c r="AO173" s="74"/>
      <c r="AP173" s="74"/>
      <c r="AQ173" s="74"/>
      <c r="AR173" s="74"/>
      <c r="AS173" s="74"/>
    </row>
    <row r="174" ht="23.25" customHeight="1">
      <c r="A174" s="12" t="s">
        <v>921</v>
      </c>
      <c r="B174" s="4"/>
      <c r="C174" s="1" t="s">
        <v>4184</v>
      </c>
      <c r="D174" s="4" t="s">
        <v>916</v>
      </c>
      <c r="E174" s="4"/>
      <c r="F174" s="4"/>
      <c r="G174" s="4"/>
      <c r="H174" s="4" t="s">
        <v>108</v>
      </c>
      <c r="I174" s="4" t="s">
        <v>243</v>
      </c>
      <c r="J174" s="16" t="s">
        <v>160</v>
      </c>
      <c r="K174" s="16"/>
      <c r="L174" s="35"/>
      <c r="M174" s="37"/>
      <c r="N174" s="37"/>
      <c r="O174" s="4"/>
      <c r="P174" s="4"/>
      <c r="Q174" s="4"/>
      <c r="R174" s="61"/>
      <c r="S174" s="4"/>
      <c r="T174" s="4"/>
      <c r="U174" s="62"/>
      <c r="V174" s="4"/>
      <c r="W174" s="61"/>
      <c r="X174" s="4" t="s">
        <v>914</v>
      </c>
      <c r="Y174" s="36"/>
      <c r="Z174" s="4"/>
      <c r="AA174" s="4"/>
      <c r="AB174" s="12" t="s">
        <v>201</v>
      </c>
      <c r="AC174" s="12"/>
      <c r="AD174" s="12"/>
      <c r="AE174" s="4"/>
      <c r="AF174" s="4"/>
      <c r="AG174" s="4"/>
      <c r="AH174" s="4"/>
      <c r="AI174" s="4"/>
      <c r="AJ174" s="4"/>
      <c r="AK174" s="16"/>
      <c r="AL174" s="4"/>
      <c r="AM174" s="46"/>
      <c r="AN174" s="63"/>
      <c r="AO174" s="63"/>
      <c r="AP174" s="36"/>
      <c r="AQ174" s="36"/>
      <c r="AR174" s="36"/>
      <c r="AS174" s="42"/>
    </row>
    <row r="175" ht="23.25" customHeight="1">
      <c r="A175" s="12" t="s">
        <v>926</v>
      </c>
      <c r="B175" s="16" t="s">
        <v>265</v>
      </c>
      <c r="C175" s="12" t="s">
        <v>1244</v>
      </c>
      <c r="D175" s="16" t="s">
        <v>4201</v>
      </c>
      <c r="E175" s="70"/>
      <c r="F175" s="16"/>
      <c r="G175" s="71" t="s">
        <v>4202</v>
      </c>
      <c r="H175" s="16" t="s">
        <v>108</v>
      </c>
      <c r="I175" s="16" t="s">
        <v>243</v>
      </c>
      <c r="J175" s="16" t="s">
        <v>160</v>
      </c>
      <c r="K175" s="16" t="s">
        <v>161</v>
      </c>
      <c r="L175" s="35"/>
      <c r="M175" s="37"/>
      <c r="N175" s="37"/>
      <c r="O175" s="70"/>
      <c r="P175" s="70"/>
      <c r="Q175" s="71" t="s">
        <v>4208</v>
      </c>
      <c r="R175" s="24"/>
      <c r="S175" s="4" t="s">
        <v>4210</v>
      </c>
      <c r="T175" s="4"/>
      <c r="U175" s="72"/>
      <c r="V175" s="45"/>
      <c r="W175" s="73"/>
      <c r="X175" s="16" t="s">
        <v>4062</v>
      </c>
      <c r="Y175" s="16" t="s">
        <v>923</v>
      </c>
      <c r="Z175" s="16"/>
      <c r="AA175" s="16"/>
      <c r="AB175" s="12" t="s">
        <v>201</v>
      </c>
      <c r="AC175" s="12"/>
      <c r="AD175" s="12"/>
      <c r="AE175" s="74"/>
      <c r="AF175" s="74"/>
      <c r="AG175" s="74"/>
      <c r="AH175" s="74"/>
      <c r="AI175" s="70"/>
      <c r="AJ175" s="70"/>
      <c r="AK175" s="16"/>
      <c r="AL175" s="35"/>
      <c r="AM175" s="70"/>
      <c r="AN175" s="74"/>
      <c r="AO175" s="74"/>
      <c r="AP175" s="74"/>
      <c r="AQ175" s="74"/>
      <c r="AR175" s="74"/>
      <c r="AS175" s="74"/>
    </row>
    <row r="176" ht="23.25" customHeight="1">
      <c r="A176" s="12" t="s">
        <v>925</v>
      </c>
      <c r="B176" s="16"/>
      <c r="C176" s="12" t="s">
        <v>4216</v>
      </c>
      <c r="D176" s="16" t="s">
        <v>4201</v>
      </c>
      <c r="E176" s="70"/>
      <c r="F176" s="16"/>
      <c r="G176" s="70"/>
      <c r="H176" s="16" t="s">
        <v>108</v>
      </c>
      <c r="I176" s="16" t="s">
        <v>157</v>
      </c>
      <c r="J176" s="16" t="s">
        <v>160</v>
      </c>
      <c r="K176" s="16" t="s">
        <v>161</v>
      </c>
      <c r="L176" s="35"/>
      <c r="M176" s="37"/>
      <c r="N176" s="37"/>
      <c r="O176" s="16" t="s">
        <v>4224</v>
      </c>
      <c r="P176" s="16"/>
      <c r="Q176" s="71" t="s">
        <v>4225</v>
      </c>
      <c r="R176" s="24"/>
      <c r="S176" s="4" t="s">
        <v>4210</v>
      </c>
      <c r="T176" s="4"/>
      <c r="U176" s="72"/>
      <c r="V176" s="45"/>
      <c r="W176" s="73"/>
      <c r="X176" s="50"/>
      <c r="Y176" s="16" t="s">
        <v>923</v>
      </c>
      <c r="Z176" s="16"/>
      <c r="AA176" s="16"/>
      <c r="AB176" s="12" t="s">
        <v>201</v>
      </c>
      <c r="AC176" s="12"/>
      <c r="AD176" s="12"/>
      <c r="AE176" s="74"/>
      <c r="AF176" s="74"/>
      <c r="AG176" s="74"/>
      <c r="AH176" s="74"/>
      <c r="AI176" s="70"/>
      <c r="AJ176" s="70"/>
      <c r="AK176" s="16"/>
      <c r="AL176" s="35"/>
      <c r="AM176" s="70"/>
      <c r="AN176" s="53" t="s">
        <v>4239</v>
      </c>
      <c r="AO176" s="40"/>
      <c r="AP176" s="40"/>
      <c r="AQ176" s="74"/>
      <c r="AR176" s="74"/>
      <c r="AS176" s="74"/>
    </row>
    <row r="177" ht="23.25" customHeight="1">
      <c r="A177" s="12" t="s">
        <v>931</v>
      </c>
      <c r="B177" s="16"/>
      <c r="C177" s="12" t="s">
        <v>4242</v>
      </c>
      <c r="D177" s="16" t="s">
        <v>4201</v>
      </c>
      <c r="E177" s="16"/>
      <c r="F177" s="16"/>
      <c r="G177" s="16"/>
      <c r="H177" s="16" t="s">
        <v>108</v>
      </c>
      <c r="I177" s="16" t="s">
        <v>157</v>
      </c>
      <c r="J177" s="16" t="s">
        <v>160</v>
      </c>
      <c r="K177" s="35"/>
      <c r="L177" s="35"/>
      <c r="M177" s="55"/>
      <c r="N177" s="55"/>
      <c r="O177" s="16"/>
      <c r="P177" s="16"/>
      <c r="Q177" s="16"/>
      <c r="R177" s="24" t="s">
        <v>4247</v>
      </c>
      <c r="S177" s="4" t="s">
        <v>4249</v>
      </c>
      <c r="T177" s="4"/>
      <c r="U177" s="38"/>
      <c r="V177" s="45"/>
      <c r="W177" s="24"/>
      <c r="X177" s="24"/>
      <c r="Y177" s="16" t="s">
        <v>928</v>
      </c>
      <c r="Z177" s="42"/>
      <c r="AA177" s="42"/>
      <c r="AB177" s="56"/>
      <c r="AC177" s="56"/>
      <c r="AD177" s="56"/>
      <c r="AE177" s="42"/>
      <c r="AF177" s="42"/>
      <c r="AG177" s="42"/>
      <c r="AH177" s="42"/>
      <c r="AI177" s="42"/>
      <c r="AJ177" s="42"/>
      <c r="AK177" s="16"/>
      <c r="AL177" s="35"/>
      <c r="AM177" s="42"/>
      <c r="AN177" s="42"/>
      <c r="AO177" s="42"/>
      <c r="AP177" s="42"/>
      <c r="AQ177" s="42"/>
      <c r="AR177" s="42"/>
      <c r="AS177" s="42"/>
    </row>
    <row r="178" ht="23.25" customHeight="1">
      <c r="A178" s="12" t="s">
        <v>937</v>
      </c>
      <c r="B178" s="16"/>
      <c r="C178" s="12" t="s">
        <v>4197</v>
      </c>
      <c r="D178" s="16" t="s">
        <v>4201</v>
      </c>
      <c r="E178" s="16"/>
      <c r="F178" s="16"/>
      <c r="G178" s="16"/>
      <c r="H178" s="16" t="s">
        <v>108</v>
      </c>
      <c r="I178" s="16" t="s">
        <v>157</v>
      </c>
      <c r="J178" s="16" t="s">
        <v>160</v>
      </c>
      <c r="K178" s="35"/>
      <c r="L178" s="35"/>
      <c r="M178" s="55"/>
      <c r="N178" s="55"/>
      <c r="O178" s="16"/>
      <c r="P178" s="16"/>
      <c r="Q178" s="16"/>
      <c r="R178" s="24" t="s">
        <v>4267</v>
      </c>
      <c r="S178" s="4" t="s">
        <v>4270</v>
      </c>
      <c r="T178" s="4"/>
      <c r="U178" s="38"/>
      <c r="V178" s="45"/>
      <c r="W178" s="24"/>
      <c r="X178" s="24"/>
      <c r="Y178" s="16" t="s">
        <v>935</v>
      </c>
      <c r="Z178" s="16"/>
      <c r="AA178" s="16"/>
      <c r="AB178" s="56"/>
      <c r="AC178" s="56"/>
      <c r="AD178" s="56"/>
      <c r="AE178" s="42"/>
      <c r="AF178" s="42"/>
      <c r="AG178" s="42"/>
      <c r="AH178" s="42"/>
      <c r="AI178" s="16"/>
      <c r="AJ178" s="16"/>
      <c r="AK178" s="16"/>
      <c r="AL178" s="16"/>
      <c r="AM178" s="35"/>
      <c r="AN178" s="42"/>
      <c r="AO178" s="42"/>
      <c r="AP178" s="42"/>
      <c r="AQ178" s="42"/>
      <c r="AR178" s="42"/>
      <c r="AS178" s="42"/>
    </row>
    <row r="179" ht="23.25" customHeight="1">
      <c r="A179" s="12" t="s">
        <v>946</v>
      </c>
      <c r="B179" s="16" t="s">
        <v>265</v>
      </c>
      <c r="C179" s="12" t="s">
        <v>4086</v>
      </c>
      <c r="D179" s="16" t="s">
        <v>4283</v>
      </c>
      <c r="E179" s="16"/>
      <c r="F179" s="16" t="s">
        <v>4284</v>
      </c>
      <c r="G179" s="16" t="s">
        <v>4283</v>
      </c>
      <c r="H179" s="16" t="s">
        <v>108</v>
      </c>
      <c r="I179" s="16" t="s">
        <v>243</v>
      </c>
      <c r="J179" s="16" t="s">
        <v>160</v>
      </c>
      <c r="K179" s="16" t="s">
        <v>161</v>
      </c>
      <c r="L179" s="35"/>
      <c r="M179" s="37"/>
      <c r="N179" s="37"/>
      <c r="O179" s="16" t="s">
        <v>4289</v>
      </c>
      <c r="P179" s="16"/>
      <c r="Q179" s="16" t="s">
        <v>4290</v>
      </c>
      <c r="R179" s="24"/>
      <c r="S179" s="4" t="s">
        <v>4291</v>
      </c>
      <c r="T179" s="4"/>
      <c r="U179" s="38" t="s">
        <v>4293</v>
      </c>
      <c r="V179" s="32" t="s">
        <v>4294</v>
      </c>
      <c r="W179" s="24" t="s">
        <v>4295</v>
      </c>
      <c r="X179" s="32" t="s">
        <v>940</v>
      </c>
      <c r="Y179" s="16" t="s">
        <v>1760</v>
      </c>
      <c r="Z179" s="16" t="s">
        <v>4296</v>
      </c>
      <c r="AA179" s="16"/>
      <c r="AB179" s="12" t="s">
        <v>201</v>
      </c>
      <c r="AC179" s="12"/>
      <c r="AD179" s="12"/>
      <c r="AE179" s="42"/>
      <c r="AF179" s="42"/>
      <c r="AG179" s="42"/>
      <c r="AH179" s="42"/>
      <c r="AI179" s="16" t="s">
        <v>4294</v>
      </c>
      <c r="AJ179" s="16"/>
      <c r="AK179" s="16" t="s">
        <v>413</v>
      </c>
      <c r="AL179" s="16" t="s">
        <v>217</v>
      </c>
      <c r="AM179" s="35"/>
      <c r="AN179" s="40" t="s">
        <v>4299</v>
      </c>
      <c r="AO179" s="16"/>
      <c r="AP179" s="16"/>
      <c r="AQ179" s="42"/>
      <c r="AR179" s="42"/>
      <c r="AS179" s="42"/>
    </row>
    <row r="180" ht="23.25" customHeight="1">
      <c r="A180" s="12" t="s">
        <v>4302</v>
      </c>
      <c r="B180" s="16"/>
      <c r="C180" s="12" t="s">
        <v>315</v>
      </c>
      <c r="D180" s="16" t="s">
        <v>1160</v>
      </c>
      <c r="E180" s="16"/>
      <c r="F180" s="16"/>
      <c r="G180" s="16"/>
      <c r="H180" s="16" t="s">
        <v>108</v>
      </c>
      <c r="I180" s="16" t="s">
        <v>243</v>
      </c>
      <c r="J180" s="16" t="s">
        <v>160</v>
      </c>
      <c r="K180" s="16" t="s">
        <v>161</v>
      </c>
      <c r="L180" s="35"/>
      <c r="M180" s="55"/>
      <c r="N180" s="55"/>
      <c r="O180" s="16"/>
      <c r="P180" s="16"/>
      <c r="Q180" s="16"/>
      <c r="R180" s="24" t="s">
        <v>4305</v>
      </c>
      <c r="S180" s="4" t="s">
        <v>4307</v>
      </c>
      <c r="T180" s="4"/>
      <c r="U180" s="38"/>
      <c r="V180" s="45"/>
      <c r="W180" s="24"/>
      <c r="X180" s="24"/>
      <c r="Y180" s="37"/>
      <c r="Z180" s="16"/>
      <c r="AA180" s="16"/>
      <c r="AB180" s="56"/>
      <c r="AC180" s="56"/>
      <c r="AD180" s="56"/>
      <c r="AE180" s="42"/>
      <c r="AF180" s="42"/>
      <c r="AG180" s="42"/>
      <c r="AH180" s="42"/>
      <c r="AI180" s="16"/>
      <c r="AJ180" s="16"/>
      <c r="AK180" s="16"/>
      <c r="AL180" s="16"/>
      <c r="AM180" s="35"/>
      <c r="AN180" s="42"/>
      <c r="AO180" s="42"/>
      <c r="AP180" s="42"/>
      <c r="AQ180" s="42"/>
      <c r="AR180" s="42"/>
      <c r="AS180" s="42"/>
    </row>
    <row r="181" ht="23.25" customHeight="1">
      <c r="A181" s="12" t="s">
        <v>951</v>
      </c>
      <c r="B181" s="16"/>
      <c r="C181" s="12" t="s">
        <v>4313</v>
      </c>
      <c r="D181" s="16" t="s">
        <v>642</v>
      </c>
      <c r="E181" s="16"/>
      <c r="F181" s="16" t="s">
        <v>4314</v>
      </c>
      <c r="G181" s="16"/>
      <c r="H181" s="16" t="s">
        <v>108</v>
      </c>
      <c r="I181" s="16" t="s">
        <v>157</v>
      </c>
      <c r="J181" s="16" t="s">
        <v>160</v>
      </c>
      <c r="K181" s="35"/>
      <c r="L181" s="35"/>
      <c r="M181" s="55"/>
      <c r="N181" s="55"/>
      <c r="O181" s="16"/>
      <c r="P181" s="16"/>
      <c r="Q181" s="16"/>
      <c r="R181" s="24" t="s">
        <v>4316</v>
      </c>
      <c r="S181" s="4" t="s">
        <v>4321</v>
      </c>
      <c r="T181" s="4"/>
      <c r="U181" s="38"/>
      <c r="V181" s="45"/>
      <c r="W181" s="24"/>
      <c r="X181" s="24"/>
      <c r="Y181" s="16" t="s">
        <v>949</v>
      </c>
      <c r="Z181" s="16"/>
      <c r="AA181" s="16"/>
      <c r="AB181" s="56"/>
      <c r="AC181" s="56"/>
      <c r="AD181" s="56"/>
      <c r="AE181" s="42"/>
      <c r="AF181" s="42"/>
      <c r="AG181" s="42"/>
      <c r="AH181" s="42"/>
      <c r="AI181" s="16"/>
      <c r="AJ181" s="16"/>
      <c r="AK181" s="16"/>
      <c r="AL181" s="16"/>
      <c r="AM181" s="35"/>
      <c r="AN181" s="42"/>
      <c r="AO181" s="42"/>
      <c r="AP181" s="42"/>
      <c r="AQ181" s="42"/>
      <c r="AR181" s="42"/>
      <c r="AS181" s="42"/>
    </row>
    <row r="182" ht="23.25" customHeight="1">
      <c r="A182" s="12" t="s">
        <v>962</v>
      </c>
      <c r="B182" s="16"/>
      <c r="C182" s="12" t="s">
        <v>338</v>
      </c>
      <c r="D182" s="16" t="s">
        <v>642</v>
      </c>
      <c r="E182" s="16"/>
      <c r="F182" s="16"/>
      <c r="G182" s="16"/>
      <c r="H182" s="16" t="s">
        <v>108</v>
      </c>
      <c r="I182" s="16" t="s">
        <v>157</v>
      </c>
      <c r="J182" s="16" t="s">
        <v>160</v>
      </c>
      <c r="K182" s="35"/>
      <c r="L182" s="35"/>
      <c r="M182" s="55"/>
      <c r="N182" s="55"/>
      <c r="O182" s="16"/>
      <c r="P182" s="16"/>
      <c r="Q182" s="16"/>
      <c r="R182" s="24" t="s">
        <v>4331</v>
      </c>
      <c r="S182" s="4" t="s">
        <v>4333</v>
      </c>
      <c r="T182" s="4"/>
      <c r="U182" s="38"/>
      <c r="V182" s="45"/>
      <c r="W182" s="24"/>
      <c r="X182" s="24"/>
      <c r="Y182" s="16" t="s">
        <v>958</v>
      </c>
      <c r="Z182" s="16"/>
      <c r="AA182" s="16"/>
      <c r="AB182" s="56"/>
      <c r="AC182" s="56"/>
      <c r="AD182" s="56"/>
      <c r="AE182" s="42"/>
      <c r="AF182" s="42"/>
      <c r="AG182" s="42"/>
      <c r="AH182" s="42"/>
      <c r="AI182" s="16"/>
      <c r="AJ182" s="16"/>
      <c r="AK182" s="16"/>
      <c r="AL182" s="16"/>
      <c r="AM182" s="35"/>
      <c r="AN182" s="16"/>
      <c r="AO182" s="16"/>
      <c r="AP182" s="16"/>
      <c r="AQ182" s="42"/>
      <c r="AR182" s="42"/>
      <c r="AS182" s="42"/>
    </row>
    <row r="183" ht="23.25" customHeight="1">
      <c r="A183" s="12" t="s">
        <v>4341</v>
      </c>
      <c r="B183" s="16" t="s">
        <v>265</v>
      </c>
      <c r="C183" s="12" t="s">
        <v>2322</v>
      </c>
      <c r="D183" s="16" t="s">
        <v>2458</v>
      </c>
      <c r="E183" s="70"/>
      <c r="F183" s="16"/>
      <c r="G183" s="70"/>
      <c r="H183" s="16" t="s">
        <v>108</v>
      </c>
      <c r="I183" s="16" t="s">
        <v>243</v>
      </c>
      <c r="J183" s="16" t="s">
        <v>160</v>
      </c>
      <c r="K183" s="16" t="s">
        <v>161</v>
      </c>
      <c r="L183" s="35"/>
      <c r="M183" s="37"/>
      <c r="N183" s="37"/>
      <c r="O183" s="70"/>
      <c r="P183" s="70"/>
      <c r="Q183" s="70"/>
      <c r="R183" s="24" t="s">
        <v>4345</v>
      </c>
      <c r="S183" s="4" t="s">
        <v>4348</v>
      </c>
      <c r="T183" s="4"/>
      <c r="U183" s="72"/>
      <c r="V183" s="45"/>
      <c r="W183" s="73"/>
      <c r="X183" s="50"/>
      <c r="Y183" s="16" t="s">
        <v>972</v>
      </c>
      <c r="Z183" s="16"/>
      <c r="AA183" s="16"/>
      <c r="AB183" s="12" t="s">
        <v>201</v>
      </c>
      <c r="AC183" s="12" t="s">
        <v>1300</v>
      </c>
      <c r="AD183" s="12"/>
      <c r="AE183" s="77" t="s">
        <v>1302</v>
      </c>
      <c r="AF183" s="77"/>
      <c r="AG183" s="74"/>
      <c r="AH183" s="74"/>
      <c r="AI183" s="70"/>
      <c r="AJ183" s="70"/>
      <c r="AK183" s="16"/>
      <c r="AL183" s="35"/>
      <c r="AM183" s="70"/>
      <c r="AN183" s="74"/>
      <c r="AO183" s="74"/>
      <c r="AP183" s="74"/>
      <c r="AQ183" s="74"/>
      <c r="AR183" s="74"/>
      <c r="AS183" s="74"/>
    </row>
    <row r="184" ht="23.25" customHeight="1">
      <c r="A184" s="12" t="s">
        <v>981</v>
      </c>
      <c r="B184" s="16"/>
      <c r="C184" s="12" t="s">
        <v>4357</v>
      </c>
      <c r="D184" s="16" t="s">
        <v>2458</v>
      </c>
      <c r="E184" s="16"/>
      <c r="F184" s="16"/>
      <c r="G184" s="16"/>
      <c r="H184" s="16" t="s">
        <v>108</v>
      </c>
      <c r="I184" s="16" t="s">
        <v>243</v>
      </c>
      <c r="J184" s="16" t="s">
        <v>160</v>
      </c>
      <c r="K184" s="16"/>
      <c r="L184" s="35"/>
      <c r="M184" s="37"/>
      <c r="N184" s="37"/>
      <c r="O184" s="16" t="s">
        <v>4360</v>
      </c>
      <c r="P184" s="16"/>
      <c r="Q184" s="16"/>
      <c r="R184" s="24" t="s">
        <v>4362</v>
      </c>
      <c r="S184" s="4" t="s">
        <v>4364</v>
      </c>
      <c r="T184" s="4"/>
      <c r="U184" s="48"/>
      <c r="V184" s="45"/>
      <c r="W184" s="50"/>
      <c r="X184" s="50"/>
      <c r="Y184" s="16" t="s">
        <v>980</v>
      </c>
      <c r="Z184" s="16"/>
      <c r="AA184" s="16"/>
      <c r="AB184" s="56"/>
      <c r="AC184" s="56"/>
      <c r="AD184" s="56"/>
      <c r="AE184" s="42"/>
      <c r="AF184" s="42"/>
      <c r="AG184" s="42"/>
      <c r="AH184" s="42"/>
      <c r="AI184" s="16"/>
      <c r="AJ184" s="16"/>
      <c r="AK184" s="16"/>
      <c r="AL184" s="16"/>
      <c r="AM184" s="35"/>
      <c r="AN184" s="16"/>
      <c r="AO184" s="16"/>
      <c r="AP184" s="16"/>
      <c r="AQ184" s="42"/>
      <c r="AR184" s="42"/>
      <c r="AS184" s="42"/>
    </row>
    <row r="185" ht="23.25" customHeight="1">
      <c r="A185" s="12" t="s">
        <v>974</v>
      </c>
      <c r="B185" s="16"/>
      <c r="C185" s="12" t="s">
        <v>332</v>
      </c>
      <c r="D185" s="16" t="s">
        <v>2458</v>
      </c>
      <c r="E185" s="70"/>
      <c r="F185" s="16"/>
      <c r="G185" s="70"/>
      <c r="H185" s="16" t="s">
        <v>108</v>
      </c>
      <c r="I185" s="16" t="s">
        <v>157</v>
      </c>
      <c r="J185" s="16" t="s">
        <v>160</v>
      </c>
      <c r="K185" s="16" t="s">
        <v>161</v>
      </c>
      <c r="L185" s="35"/>
      <c r="M185" s="37"/>
      <c r="N185" s="37"/>
      <c r="O185" s="16" t="s">
        <v>4376</v>
      </c>
      <c r="P185" s="16"/>
      <c r="Q185" s="70"/>
      <c r="R185" s="24" t="s">
        <v>4345</v>
      </c>
      <c r="S185" s="4" t="s">
        <v>4348</v>
      </c>
      <c r="T185" s="4"/>
      <c r="U185" s="72"/>
      <c r="V185" s="45"/>
      <c r="W185" s="73"/>
      <c r="X185" s="16" t="s">
        <v>972</v>
      </c>
      <c r="Y185" s="55"/>
      <c r="Z185" s="16"/>
      <c r="AA185" s="16"/>
      <c r="AB185" s="12" t="s">
        <v>201</v>
      </c>
      <c r="AC185" s="12" t="s">
        <v>1300</v>
      </c>
      <c r="AD185" s="12"/>
      <c r="AE185" s="77" t="s">
        <v>1302</v>
      </c>
      <c r="AF185" s="77"/>
      <c r="AG185" s="74"/>
      <c r="AH185" s="74"/>
      <c r="AI185" s="70"/>
      <c r="AJ185" s="70"/>
      <c r="AK185" s="16"/>
      <c r="AL185" s="35"/>
      <c r="AM185" s="70"/>
      <c r="AN185" s="74"/>
      <c r="AO185" s="74"/>
      <c r="AP185" s="74"/>
      <c r="AQ185" s="74"/>
      <c r="AR185" s="74"/>
      <c r="AS185" s="74"/>
    </row>
    <row r="186" ht="23.25" customHeight="1">
      <c r="A186" s="12" t="s">
        <v>991</v>
      </c>
      <c r="B186" s="16"/>
      <c r="C186" s="12" t="s">
        <v>4394</v>
      </c>
      <c r="D186" s="16" t="s">
        <v>4395</v>
      </c>
      <c r="E186" s="16"/>
      <c r="F186" s="16"/>
      <c r="G186" s="16"/>
      <c r="H186" s="16" t="s">
        <v>108</v>
      </c>
      <c r="I186" s="16" t="s">
        <v>157</v>
      </c>
      <c r="J186" s="16" t="s">
        <v>160</v>
      </c>
      <c r="K186" s="35"/>
      <c r="L186" s="16" t="s">
        <v>4401</v>
      </c>
      <c r="M186" s="55"/>
      <c r="N186" s="55"/>
      <c r="O186" s="16"/>
      <c r="P186" s="16"/>
      <c r="Q186" s="16"/>
      <c r="R186" s="24" t="s">
        <v>4402</v>
      </c>
      <c r="S186" s="4" t="s">
        <v>4403</v>
      </c>
      <c r="T186" s="4"/>
      <c r="U186" s="48"/>
      <c r="V186" s="45"/>
      <c r="W186" s="50"/>
      <c r="X186" s="50"/>
      <c r="Y186" s="16" t="s">
        <v>989</v>
      </c>
      <c r="Z186" s="16"/>
      <c r="AA186" s="16"/>
      <c r="AB186" s="56"/>
      <c r="AC186" s="56"/>
      <c r="AD186" s="56"/>
      <c r="AE186" s="42"/>
      <c r="AF186" s="42"/>
      <c r="AG186" s="42"/>
      <c r="AH186" s="42"/>
      <c r="AI186" s="16"/>
      <c r="AJ186" s="16"/>
      <c r="AK186" s="16"/>
      <c r="AL186" s="16"/>
      <c r="AM186" s="16"/>
      <c r="AN186" s="16"/>
      <c r="AO186" s="16"/>
      <c r="AP186" s="16"/>
      <c r="AQ186" s="42"/>
      <c r="AR186" s="42"/>
      <c r="AS186" s="42"/>
    </row>
    <row r="187" ht="23.25" customHeight="1">
      <c r="A187" s="12" t="s">
        <v>1000</v>
      </c>
      <c r="B187" s="16"/>
      <c r="C187" s="12" t="s">
        <v>1652</v>
      </c>
      <c r="D187" s="16" t="s">
        <v>3293</v>
      </c>
      <c r="E187" s="16"/>
      <c r="F187" s="16"/>
      <c r="G187" s="16"/>
      <c r="H187" s="16" t="s">
        <v>108</v>
      </c>
      <c r="I187" s="16" t="s">
        <v>157</v>
      </c>
      <c r="J187" s="16" t="s">
        <v>160</v>
      </c>
      <c r="K187" s="35"/>
      <c r="L187" s="35"/>
      <c r="M187" s="55"/>
      <c r="N187" s="55"/>
      <c r="O187" s="16"/>
      <c r="P187" s="16"/>
      <c r="Q187" s="16"/>
      <c r="R187" s="24" t="s">
        <v>4424</v>
      </c>
      <c r="S187" s="4" t="s">
        <v>4425</v>
      </c>
      <c r="T187" s="4"/>
      <c r="U187" s="38"/>
      <c r="V187" s="45"/>
      <c r="W187" s="24"/>
      <c r="X187" s="24"/>
      <c r="Y187" s="16" t="s">
        <v>995</v>
      </c>
      <c r="Z187" s="42"/>
      <c r="AA187" s="42"/>
      <c r="AB187" s="56"/>
      <c r="AC187" s="56"/>
      <c r="AD187" s="56"/>
      <c r="AE187" s="42"/>
      <c r="AF187" s="42"/>
      <c r="AG187" s="42"/>
      <c r="AH187" s="42"/>
      <c r="AI187" s="42"/>
      <c r="AJ187" s="42"/>
      <c r="AK187" s="16"/>
      <c r="AL187" s="35"/>
      <c r="AM187" s="42"/>
      <c r="AN187" s="42"/>
      <c r="AO187" s="42"/>
      <c r="AP187" s="42"/>
      <c r="AQ187" s="42"/>
      <c r="AR187" s="42"/>
      <c r="AS187" s="42"/>
    </row>
    <row r="188" ht="23.25" customHeight="1">
      <c r="A188" s="12" t="s">
        <v>1013</v>
      </c>
      <c r="B188" s="16" t="s">
        <v>238</v>
      </c>
      <c r="C188" s="12" t="s">
        <v>4431</v>
      </c>
      <c r="D188" s="16" t="s">
        <v>4432</v>
      </c>
      <c r="E188" s="16"/>
      <c r="F188" s="16"/>
      <c r="G188" s="16"/>
      <c r="H188" s="16" t="s">
        <v>108</v>
      </c>
      <c r="I188" s="16" t="s">
        <v>243</v>
      </c>
      <c r="J188" s="16" t="s">
        <v>160</v>
      </c>
      <c r="K188" s="16" t="s">
        <v>490</v>
      </c>
      <c r="L188" s="35"/>
      <c r="M188" s="37"/>
      <c r="N188" s="37"/>
      <c r="O188" s="16" t="s">
        <v>4437</v>
      </c>
      <c r="P188" s="16"/>
      <c r="Q188" s="16"/>
      <c r="R188" s="24" t="s">
        <v>4440</v>
      </c>
      <c r="S188" s="4" t="s">
        <v>4441</v>
      </c>
      <c r="T188" s="4"/>
      <c r="U188" s="38"/>
      <c r="V188" s="45"/>
      <c r="W188" s="24"/>
      <c r="X188" s="16" t="s">
        <v>1008</v>
      </c>
      <c r="Y188" s="37"/>
      <c r="Z188" s="16"/>
      <c r="AA188" s="16"/>
      <c r="AB188" s="12" t="s">
        <v>201</v>
      </c>
      <c r="AC188" s="12"/>
      <c r="AD188" s="12"/>
      <c r="AE188" s="16"/>
      <c r="AF188" s="16"/>
      <c r="AG188" s="16"/>
      <c r="AH188" s="16"/>
      <c r="AI188" s="16"/>
      <c r="AJ188" s="16"/>
      <c r="AK188" s="16"/>
      <c r="AL188" s="16"/>
      <c r="AM188" s="35"/>
      <c r="AN188" s="16"/>
      <c r="AO188" s="16"/>
      <c r="AP188" s="16"/>
      <c r="AQ188" s="16"/>
      <c r="AR188" s="16"/>
      <c r="AS188" s="16"/>
    </row>
    <row r="189" ht="23.25" customHeight="1">
      <c r="A189" s="12" t="s">
        <v>1012</v>
      </c>
      <c r="B189" s="16" t="s">
        <v>238</v>
      </c>
      <c r="C189" s="12" t="s">
        <v>4452</v>
      </c>
      <c r="D189" s="16" t="s">
        <v>4432</v>
      </c>
      <c r="E189" s="16"/>
      <c r="F189" s="16"/>
      <c r="G189" s="16"/>
      <c r="H189" s="16" t="s">
        <v>108</v>
      </c>
      <c r="I189" s="16" t="s">
        <v>243</v>
      </c>
      <c r="J189" s="16" t="s">
        <v>160</v>
      </c>
      <c r="K189" s="16" t="s">
        <v>490</v>
      </c>
      <c r="L189" s="35"/>
      <c r="M189" s="37"/>
      <c r="N189" s="37"/>
      <c r="O189" s="16"/>
      <c r="P189" s="16"/>
      <c r="Q189" s="16"/>
      <c r="R189" s="24" t="s">
        <v>4440</v>
      </c>
      <c r="S189" s="4" t="s">
        <v>4441</v>
      </c>
      <c r="T189" s="4"/>
      <c r="U189" s="48"/>
      <c r="V189" s="45"/>
      <c r="W189" s="50"/>
      <c r="X189" s="16" t="s">
        <v>1008</v>
      </c>
      <c r="Y189" s="55"/>
      <c r="Z189" s="16"/>
      <c r="AA189" s="16"/>
      <c r="AB189" s="12" t="s">
        <v>201</v>
      </c>
      <c r="AC189" s="12"/>
      <c r="AD189" s="12"/>
      <c r="AE189" s="16"/>
      <c r="AF189" s="16"/>
      <c r="AG189" s="16"/>
      <c r="AH189" s="16"/>
      <c r="AI189" s="35"/>
      <c r="AJ189" s="35"/>
      <c r="AK189" s="16"/>
      <c r="AL189" s="35"/>
      <c r="AM189" s="35"/>
      <c r="AN189" s="35"/>
      <c r="AO189" s="35"/>
      <c r="AP189" s="35"/>
      <c r="AQ189" s="16"/>
      <c r="AR189" s="16"/>
      <c r="AS189" s="16"/>
    </row>
    <row r="190" ht="23.25" customHeight="1">
      <c r="A190" s="12" t="s">
        <v>1021</v>
      </c>
      <c r="B190" s="16" t="s">
        <v>238</v>
      </c>
      <c r="C190" s="12" t="s">
        <v>4470</v>
      </c>
      <c r="D190" s="16" t="s">
        <v>4432</v>
      </c>
      <c r="E190" s="16"/>
      <c r="F190" s="16"/>
      <c r="G190" s="16"/>
      <c r="H190" s="16" t="s">
        <v>108</v>
      </c>
      <c r="I190" s="16" t="s">
        <v>243</v>
      </c>
      <c r="J190" s="16" t="s">
        <v>160</v>
      </c>
      <c r="K190" s="35"/>
      <c r="L190" s="35"/>
      <c r="M190" s="55"/>
      <c r="N190" s="55"/>
      <c r="O190" s="16"/>
      <c r="P190" s="16"/>
      <c r="Q190" s="16"/>
      <c r="R190" s="24"/>
      <c r="S190" s="4" t="s">
        <v>4477</v>
      </c>
      <c r="T190" s="4"/>
      <c r="U190" s="81">
        <v>39291.0</v>
      </c>
      <c r="V190" s="45"/>
      <c r="W190" s="24"/>
      <c r="X190" s="16" t="s">
        <v>1015</v>
      </c>
      <c r="Y190" s="46"/>
      <c r="Z190" s="16"/>
      <c r="AA190" s="16"/>
      <c r="AB190" s="56"/>
      <c r="AC190" s="56"/>
      <c r="AD190" s="56"/>
      <c r="AE190" s="42"/>
      <c r="AF190" s="42"/>
      <c r="AG190" s="42"/>
      <c r="AH190" s="42"/>
      <c r="AI190" s="16"/>
      <c r="AJ190" s="16"/>
      <c r="AK190" s="16"/>
      <c r="AL190" s="16"/>
      <c r="AM190" s="35"/>
      <c r="AN190" s="42"/>
      <c r="AO190" s="42"/>
      <c r="AP190" s="42"/>
      <c r="AQ190" s="42"/>
      <c r="AR190" s="42"/>
      <c r="AS190" s="42"/>
    </row>
    <row r="191" ht="23.25" customHeight="1">
      <c r="A191" s="12" t="s">
        <v>4492</v>
      </c>
      <c r="B191" s="16"/>
      <c r="C191" s="12" t="s">
        <v>398</v>
      </c>
      <c r="D191" s="16" t="s">
        <v>4432</v>
      </c>
      <c r="E191" s="16" t="s">
        <v>4494</v>
      </c>
      <c r="F191" s="16"/>
      <c r="G191" s="70"/>
      <c r="H191" s="16" t="s">
        <v>108</v>
      </c>
      <c r="I191" s="16" t="s">
        <v>157</v>
      </c>
      <c r="J191" s="16" t="s">
        <v>160</v>
      </c>
      <c r="K191" s="16" t="s">
        <v>161</v>
      </c>
      <c r="L191" s="35"/>
      <c r="M191" s="37"/>
      <c r="N191" s="37"/>
      <c r="O191" s="16" t="s">
        <v>4497</v>
      </c>
      <c r="P191" s="16"/>
      <c r="Q191" s="16"/>
      <c r="R191" s="24" t="s">
        <v>4498</v>
      </c>
      <c r="S191" s="35"/>
      <c r="T191" s="35"/>
      <c r="U191" s="72"/>
      <c r="V191" s="45"/>
      <c r="W191" s="73"/>
      <c r="X191" s="50"/>
      <c r="Y191" s="55"/>
      <c r="Z191" s="16" t="s">
        <v>4499</v>
      </c>
      <c r="AA191" s="16"/>
      <c r="AB191" s="12" t="s">
        <v>201</v>
      </c>
      <c r="AC191" s="12"/>
      <c r="AD191" s="12"/>
      <c r="AE191" s="74"/>
      <c r="AF191" s="74"/>
      <c r="AG191" s="74"/>
      <c r="AH191" s="74"/>
      <c r="AI191" s="70"/>
      <c r="AJ191" s="70"/>
      <c r="AK191" s="16"/>
      <c r="AL191" s="35"/>
      <c r="AM191" s="70"/>
      <c r="AN191" s="74"/>
      <c r="AO191" s="74"/>
      <c r="AP191" s="74"/>
      <c r="AQ191" s="74"/>
      <c r="AR191" s="74"/>
      <c r="AS191" s="74"/>
    </row>
    <row r="192" ht="23.25" customHeight="1">
      <c r="A192" s="12" t="s">
        <v>1011</v>
      </c>
      <c r="B192" s="16" t="s">
        <v>265</v>
      </c>
      <c r="C192" s="12" t="s">
        <v>4508</v>
      </c>
      <c r="D192" s="16" t="s">
        <v>4432</v>
      </c>
      <c r="E192" s="16"/>
      <c r="F192" s="16"/>
      <c r="G192" s="16"/>
      <c r="H192" s="16" t="s">
        <v>108</v>
      </c>
      <c r="I192" s="16" t="s">
        <v>243</v>
      </c>
      <c r="J192" s="16" t="s">
        <v>160</v>
      </c>
      <c r="K192" s="16" t="s">
        <v>490</v>
      </c>
      <c r="L192" s="35"/>
      <c r="M192" s="37"/>
      <c r="N192" s="37"/>
      <c r="O192" s="16" t="s">
        <v>4517</v>
      </c>
      <c r="P192" s="16"/>
      <c r="Q192" s="16"/>
      <c r="R192" s="24" t="s">
        <v>4440</v>
      </c>
      <c r="S192" s="4" t="s">
        <v>4441</v>
      </c>
      <c r="T192" s="4"/>
      <c r="U192" s="38"/>
      <c r="V192" s="45"/>
      <c r="W192" s="24"/>
      <c r="X192" s="24"/>
      <c r="Y192" s="16"/>
      <c r="Z192" s="16"/>
      <c r="AA192" s="16"/>
      <c r="AB192" s="12" t="s">
        <v>201</v>
      </c>
      <c r="AC192" s="12"/>
      <c r="AD192" s="12"/>
      <c r="AE192" s="16"/>
      <c r="AF192" s="16"/>
      <c r="AG192" s="16"/>
      <c r="AH192" s="16"/>
      <c r="AI192" s="16"/>
      <c r="AJ192" s="16"/>
      <c r="AK192" s="16"/>
      <c r="AL192" s="16"/>
      <c r="AM192" s="35"/>
      <c r="AN192" s="16"/>
      <c r="AO192" s="16"/>
      <c r="AP192" s="16"/>
      <c r="AQ192" s="16"/>
      <c r="AR192" s="16"/>
      <c r="AS192" s="16"/>
    </row>
    <row r="193" ht="23.25" customHeight="1">
      <c r="A193" s="12" t="s">
        <v>1024</v>
      </c>
      <c r="B193" s="16"/>
      <c r="C193" s="12" t="s">
        <v>2493</v>
      </c>
      <c r="D193" s="35" t="s">
        <v>4527</v>
      </c>
      <c r="E193" s="35"/>
      <c r="F193" s="16" t="s">
        <v>4528</v>
      </c>
      <c r="G193" s="35"/>
      <c r="H193" s="16" t="s">
        <v>108</v>
      </c>
      <c r="I193" s="16" t="s">
        <v>157</v>
      </c>
      <c r="J193" s="16" t="s">
        <v>160</v>
      </c>
      <c r="K193" s="16" t="s">
        <v>161</v>
      </c>
      <c r="L193" s="35"/>
      <c r="M193" s="37"/>
      <c r="N193" s="37"/>
      <c r="O193" s="16" t="s">
        <v>4535</v>
      </c>
      <c r="P193" s="16"/>
      <c r="Q193" s="24" t="s">
        <v>4537</v>
      </c>
      <c r="R193" s="24"/>
      <c r="S193" s="4" t="s">
        <v>4539</v>
      </c>
      <c r="T193" s="95"/>
      <c r="U193" s="38">
        <v>33484.0</v>
      </c>
      <c r="V193" s="45"/>
      <c r="W193" s="50"/>
      <c r="X193" s="50"/>
      <c r="Y193" s="16" t="s">
        <v>1022</v>
      </c>
      <c r="Z193" s="16" t="s">
        <v>4552</v>
      </c>
      <c r="AA193" s="16"/>
      <c r="AB193" s="12" t="s">
        <v>201</v>
      </c>
      <c r="AC193" s="96"/>
      <c r="AD193" s="96"/>
      <c r="AE193" s="42"/>
      <c r="AF193" s="42"/>
      <c r="AG193" s="42"/>
      <c r="AH193" s="42"/>
      <c r="AI193" s="35"/>
      <c r="AJ193" s="35"/>
      <c r="AK193" s="35"/>
      <c r="AL193" s="35"/>
      <c r="AM193" s="35"/>
      <c r="AN193" s="70"/>
      <c r="AO193" s="70"/>
      <c r="AP193" s="70"/>
      <c r="AQ193" s="42"/>
      <c r="AR193" s="42"/>
      <c r="AS193" s="42"/>
    </row>
    <row r="194" ht="23.25" customHeight="1">
      <c r="A194" s="12" t="s">
        <v>1025</v>
      </c>
      <c r="B194" s="16" t="s">
        <v>265</v>
      </c>
      <c r="C194" s="12" t="s">
        <v>4573</v>
      </c>
      <c r="D194" s="16" t="s">
        <v>4527</v>
      </c>
      <c r="E194" s="16"/>
      <c r="F194" s="16" t="s">
        <v>4575</v>
      </c>
      <c r="G194" s="16" t="s">
        <v>4580</v>
      </c>
      <c r="H194" s="16" t="s">
        <v>108</v>
      </c>
      <c r="I194" s="16" t="s">
        <v>243</v>
      </c>
      <c r="J194" s="16" t="s">
        <v>160</v>
      </c>
      <c r="K194" s="16" t="s">
        <v>161</v>
      </c>
      <c r="L194" s="35"/>
      <c r="M194" s="37"/>
      <c r="N194" s="37"/>
      <c r="O194" s="16" t="s">
        <v>4585</v>
      </c>
      <c r="P194" s="16"/>
      <c r="Q194" s="16" t="s">
        <v>4586</v>
      </c>
      <c r="R194" s="24"/>
      <c r="S194" s="4" t="s">
        <v>4539</v>
      </c>
      <c r="T194" s="97" t="s">
        <v>4587</v>
      </c>
      <c r="U194" s="38">
        <v>34215.0</v>
      </c>
      <c r="V194" s="45"/>
      <c r="W194" s="24"/>
      <c r="X194" s="24" t="s">
        <v>1089</v>
      </c>
      <c r="Y194" s="16" t="s">
        <v>1022</v>
      </c>
      <c r="Z194" s="16" t="s">
        <v>4589</v>
      </c>
      <c r="AA194" s="16"/>
      <c r="AB194" s="12" t="s">
        <v>201</v>
      </c>
      <c r="AC194" s="12"/>
      <c r="AD194" s="12"/>
      <c r="AE194" s="42"/>
      <c r="AF194" s="42"/>
      <c r="AG194" s="42"/>
      <c r="AH194" s="42"/>
      <c r="AI194" s="16"/>
      <c r="AJ194" s="16"/>
      <c r="AK194" s="16"/>
      <c r="AL194" s="16"/>
      <c r="AM194" s="16"/>
      <c r="AN194" s="71"/>
      <c r="AO194" s="71"/>
      <c r="AP194" s="71"/>
      <c r="AQ194" s="42"/>
      <c r="AR194" s="42"/>
      <c r="AS194" s="42"/>
    </row>
    <row r="195" ht="23.25" customHeight="1">
      <c r="A195" s="12" t="s">
        <v>4591</v>
      </c>
      <c r="B195" s="16"/>
      <c r="C195" s="12" t="s">
        <v>1257</v>
      </c>
      <c r="D195" s="16" t="s">
        <v>4527</v>
      </c>
      <c r="E195" s="16"/>
      <c r="F195" s="16" t="s">
        <v>4592</v>
      </c>
      <c r="G195" s="16"/>
      <c r="H195" s="16" t="s">
        <v>108</v>
      </c>
      <c r="I195" s="16" t="s">
        <v>157</v>
      </c>
      <c r="J195" s="16" t="s">
        <v>160</v>
      </c>
      <c r="K195" s="16" t="s">
        <v>161</v>
      </c>
      <c r="L195" s="35"/>
      <c r="M195" s="37"/>
      <c r="N195" s="37"/>
      <c r="O195" s="16"/>
      <c r="P195" s="16"/>
      <c r="Q195" s="16"/>
      <c r="R195" s="24"/>
      <c r="S195" s="4" t="s">
        <v>4539</v>
      </c>
      <c r="T195" s="97"/>
      <c r="U195" s="38">
        <v>42555.0</v>
      </c>
      <c r="V195" s="45"/>
      <c r="W195" s="24"/>
      <c r="X195" s="16" t="s">
        <v>1022</v>
      </c>
      <c r="Y195" s="16"/>
      <c r="Z195" s="16"/>
      <c r="AA195" s="16"/>
      <c r="AB195" s="12" t="s">
        <v>201</v>
      </c>
      <c r="AC195" s="12"/>
      <c r="AD195" s="12"/>
      <c r="AE195" s="42"/>
      <c r="AF195" s="42"/>
      <c r="AG195" s="42"/>
      <c r="AH195" s="42"/>
      <c r="AI195" s="16"/>
      <c r="AJ195" s="16"/>
      <c r="AK195" s="16"/>
      <c r="AL195" s="16"/>
      <c r="AM195" s="16"/>
      <c r="AN195" s="71"/>
      <c r="AO195" s="71"/>
      <c r="AP195" s="71"/>
      <c r="AQ195" s="42"/>
      <c r="AR195" s="42"/>
      <c r="AS195" s="42"/>
    </row>
    <row r="196" ht="23.25" customHeight="1">
      <c r="A196" s="12" t="s">
        <v>1026</v>
      </c>
      <c r="B196" s="16" t="s">
        <v>238</v>
      </c>
      <c r="C196" s="12" t="s">
        <v>4598</v>
      </c>
      <c r="D196" s="16" t="s">
        <v>4527</v>
      </c>
      <c r="E196" s="16"/>
      <c r="F196" s="16" t="s">
        <v>4599</v>
      </c>
      <c r="G196" s="16"/>
      <c r="H196" s="16" t="s">
        <v>108</v>
      </c>
      <c r="I196" s="16" t="s">
        <v>243</v>
      </c>
      <c r="J196" s="16" t="s">
        <v>160</v>
      </c>
      <c r="K196" s="16" t="s">
        <v>161</v>
      </c>
      <c r="L196" s="35"/>
      <c r="M196" s="37"/>
      <c r="N196" s="37"/>
      <c r="O196" s="16"/>
      <c r="P196" s="16"/>
      <c r="Q196" s="16"/>
      <c r="R196" s="24"/>
      <c r="S196" s="4" t="s">
        <v>4539</v>
      </c>
      <c r="T196" s="97"/>
      <c r="U196" s="38">
        <v>40880.0</v>
      </c>
      <c r="V196" s="45"/>
      <c r="W196" s="24"/>
      <c r="X196" s="16" t="s">
        <v>1022</v>
      </c>
      <c r="Y196" s="16"/>
      <c r="Z196" s="16"/>
      <c r="AA196" s="16"/>
      <c r="AB196" s="12" t="s">
        <v>201</v>
      </c>
      <c r="AC196" s="12"/>
      <c r="AD196" s="12"/>
      <c r="AE196" s="42"/>
      <c r="AF196" s="42"/>
      <c r="AG196" s="42"/>
      <c r="AH196" s="42"/>
      <c r="AI196" s="16"/>
      <c r="AJ196" s="16"/>
      <c r="AK196" s="16"/>
      <c r="AL196" s="16"/>
      <c r="AM196" s="16"/>
      <c r="AN196" s="71"/>
      <c r="AO196" s="71"/>
      <c r="AP196" s="71"/>
      <c r="AQ196" s="42"/>
      <c r="AR196" s="42"/>
      <c r="AS196" s="42"/>
    </row>
    <row r="197" ht="23.25" customHeight="1">
      <c r="A197" s="12" t="s">
        <v>4601</v>
      </c>
      <c r="B197" s="16"/>
      <c r="C197" s="12" t="s">
        <v>1386</v>
      </c>
      <c r="D197" s="16" t="s">
        <v>4602</v>
      </c>
      <c r="E197" s="16"/>
      <c r="F197" s="16"/>
      <c r="G197" s="16"/>
      <c r="H197" s="16" t="s">
        <v>108</v>
      </c>
      <c r="I197" s="16" t="s">
        <v>243</v>
      </c>
      <c r="J197" s="16" t="s">
        <v>160</v>
      </c>
      <c r="K197" s="35"/>
      <c r="L197" s="35"/>
      <c r="M197" s="55"/>
      <c r="N197" s="55"/>
      <c r="O197" s="16"/>
      <c r="P197" s="16"/>
      <c r="Q197" s="16"/>
      <c r="R197" s="24" t="s">
        <v>4603</v>
      </c>
      <c r="S197" s="4" t="s">
        <v>4604</v>
      </c>
      <c r="T197" s="4"/>
      <c r="U197" s="48"/>
      <c r="V197" s="45"/>
      <c r="W197" s="50"/>
      <c r="X197" s="50"/>
      <c r="Y197" s="55"/>
      <c r="Z197" s="16"/>
      <c r="AA197" s="16"/>
      <c r="AB197" s="56"/>
      <c r="AC197" s="56"/>
      <c r="AD197" s="56"/>
      <c r="AE197" s="42"/>
      <c r="AF197" s="42"/>
      <c r="AG197" s="42"/>
      <c r="AH197" s="42"/>
      <c r="AI197" s="16"/>
      <c r="AJ197" s="16"/>
      <c r="AK197" s="16"/>
      <c r="AL197" s="16"/>
      <c r="AM197" s="35"/>
      <c r="AN197" s="42"/>
      <c r="AO197" s="42"/>
      <c r="AP197" s="42"/>
      <c r="AQ197" s="42"/>
      <c r="AR197" s="42"/>
      <c r="AS197" s="42"/>
    </row>
    <row r="198" ht="23.25" customHeight="1">
      <c r="A198" s="12" t="s">
        <v>1035</v>
      </c>
      <c r="B198" s="16"/>
      <c r="C198" s="12" t="s">
        <v>2958</v>
      </c>
      <c r="D198" s="16" t="s">
        <v>3928</v>
      </c>
      <c r="E198" s="16"/>
      <c r="F198" s="16"/>
      <c r="G198" s="16"/>
      <c r="H198" s="16" t="s">
        <v>108</v>
      </c>
      <c r="I198" s="16" t="s">
        <v>157</v>
      </c>
      <c r="J198" s="16" t="s">
        <v>160</v>
      </c>
      <c r="K198" s="35"/>
      <c r="L198" s="35"/>
      <c r="M198" s="55"/>
      <c r="N198" s="55"/>
      <c r="O198" s="16"/>
      <c r="P198" s="16"/>
      <c r="Q198" s="16"/>
      <c r="R198" s="24" t="s">
        <v>4608</v>
      </c>
      <c r="S198" s="4" t="s">
        <v>4609</v>
      </c>
      <c r="T198" s="4"/>
      <c r="U198" s="38"/>
      <c r="V198" s="45"/>
      <c r="W198" s="24"/>
      <c r="X198" s="24"/>
      <c r="Y198" s="16" t="s">
        <v>1031</v>
      </c>
      <c r="Z198" s="16"/>
      <c r="AA198" s="16"/>
      <c r="AB198" s="56"/>
      <c r="AC198" s="56"/>
      <c r="AD198" s="56"/>
      <c r="AE198" s="42"/>
      <c r="AF198" s="42"/>
      <c r="AG198" s="42"/>
      <c r="AH198" s="42"/>
      <c r="AI198" s="16"/>
      <c r="AJ198" s="16"/>
      <c r="AK198" s="16"/>
      <c r="AL198" s="16"/>
      <c r="AM198" s="35"/>
      <c r="AN198" s="42"/>
      <c r="AO198" s="42"/>
      <c r="AP198" s="42"/>
      <c r="AQ198" s="42"/>
      <c r="AR198" s="42"/>
      <c r="AS198" s="42"/>
    </row>
    <row r="199" ht="23.25" customHeight="1">
      <c r="A199" s="12" t="s">
        <v>1044</v>
      </c>
      <c r="B199" s="16" t="s">
        <v>331</v>
      </c>
      <c r="C199" s="12" t="s">
        <v>738</v>
      </c>
      <c r="D199" s="16" t="s">
        <v>276</v>
      </c>
      <c r="E199" s="16" t="s">
        <v>4611</v>
      </c>
      <c r="F199" s="16"/>
      <c r="G199" s="70"/>
      <c r="H199" s="16" t="s">
        <v>108</v>
      </c>
      <c r="I199" s="16" t="s">
        <v>157</v>
      </c>
      <c r="J199" s="16" t="s">
        <v>160</v>
      </c>
      <c r="K199" s="16" t="s">
        <v>161</v>
      </c>
      <c r="L199" s="35"/>
      <c r="M199" s="37"/>
      <c r="N199" s="37"/>
      <c r="O199" s="16" t="s">
        <v>4614</v>
      </c>
      <c r="P199" s="16"/>
      <c r="Q199" s="16"/>
      <c r="R199" s="24" t="s">
        <v>4615</v>
      </c>
      <c r="S199" s="4" t="s">
        <v>4616</v>
      </c>
      <c r="T199" s="4"/>
      <c r="U199" s="72"/>
      <c r="V199" s="45"/>
      <c r="W199" s="73"/>
      <c r="X199" s="50"/>
      <c r="Y199" s="16" t="s">
        <v>1040</v>
      </c>
      <c r="Z199" s="16" t="s">
        <v>1296</v>
      </c>
      <c r="AA199" s="16"/>
      <c r="AB199" s="12" t="s">
        <v>201</v>
      </c>
      <c r="AC199" s="12" t="s">
        <v>1300</v>
      </c>
      <c r="AD199" s="12"/>
      <c r="AE199" s="77" t="s">
        <v>1302</v>
      </c>
      <c r="AF199" s="77"/>
      <c r="AG199" s="74"/>
      <c r="AH199" s="74"/>
      <c r="AI199" s="70"/>
      <c r="AJ199" s="70"/>
      <c r="AK199" s="16"/>
      <c r="AL199" s="35"/>
      <c r="AM199" s="40" t="s">
        <v>4620</v>
      </c>
      <c r="AN199" s="102" t="s">
        <v>4621</v>
      </c>
      <c r="AO199" s="71"/>
      <c r="AP199" s="71"/>
      <c r="AQ199" s="74"/>
      <c r="AR199" s="74"/>
      <c r="AS199" s="74"/>
    </row>
    <row r="200" ht="23.25" customHeight="1">
      <c r="A200" s="12" t="s">
        <v>1045</v>
      </c>
      <c r="B200" s="16" t="s">
        <v>265</v>
      </c>
      <c r="C200" s="12" t="s">
        <v>4631</v>
      </c>
      <c r="D200" s="16" t="s">
        <v>4632</v>
      </c>
      <c r="E200" s="70"/>
      <c r="F200" s="16"/>
      <c r="G200" s="70"/>
      <c r="H200" s="16" t="s">
        <v>108</v>
      </c>
      <c r="I200" s="16" t="s">
        <v>243</v>
      </c>
      <c r="J200" s="16" t="s">
        <v>160</v>
      </c>
      <c r="K200" s="16" t="s">
        <v>878</v>
      </c>
      <c r="L200" s="35"/>
      <c r="M200" s="37"/>
      <c r="N200" s="37"/>
      <c r="O200" s="16" t="s">
        <v>4637</v>
      </c>
      <c r="P200" s="16"/>
      <c r="Q200" s="70"/>
      <c r="R200" s="24" t="s">
        <v>4615</v>
      </c>
      <c r="S200" s="4" t="s">
        <v>4616</v>
      </c>
      <c r="T200" s="4"/>
      <c r="U200" s="72"/>
      <c r="V200" s="45"/>
      <c r="W200" s="73"/>
      <c r="X200" s="50"/>
      <c r="Y200" s="16" t="s">
        <v>1040</v>
      </c>
      <c r="Z200" s="16"/>
      <c r="AA200" s="16"/>
      <c r="AB200" s="12" t="s">
        <v>201</v>
      </c>
      <c r="AC200" s="12"/>
      <c r="AD200" s="12"/>
      <c r="AE200" s="74"/>
      <c r="AF200" s="74"/>
      <c r="AG200" s="74"/>
      <c r="AH200" s="74"/>
      <c r="AI200" s="70"/>
      <c r="AJ200" s="70"/>
      <c r="AK200" s="16"/>
      <c r="AL200" s="35"/>
      <c r="AM200" s="70"/>
      <c r="AN200" s="74"/>
      <c r="AO200" s="74"/>
      <c r="AP200" s="74"/>
      <c r="AQ200" s="74"/>
      <c r="AR200" s="74"/>
      <c r="AS200" s="74"/>
    </row>
    <row r="201" ht="23.25" customHeight="1">
      <c r="A201" s="12" t="s">
        <v>1054</v>
      </c>
      <c r="B201" s="16" t="s">
        <v>238</v>
      </c>
      <c r="C201" s="12" t="s">
        <v>4649</v>
      </c>
      <c r="D201" s="16" t="s">
        <v>4650</v>
      </c>
      <c r="E201" s="16"/>
      <c r="F201" s="16"/>
      <c r="G201" s="16"/>
      <c r="H201" s="16" t="s">
        <v>108</v>
      </c>
      <c r="I201" s="16" t="s">
        <v>243</v>
      </c>
      <c r="J201" s="16" t="s">
        <v>160</v>
      </c>
      <c r="K201" s="16" t="s">
        <v>878</v>
      </c>
      <c r="L201" s="16" t="s">
        <v>4655</v>
      </c>
      <c r="M201" s="37"/>
      <c r="N201" s="37"/>
      <c r="O201" s="16"/>
      <c r="P201" s="16"/>
      <c r="Q201" s="16"/>
      <c r="R201" s="24"/>
      <c r="S201" s="16"/>
      <c r="T201" s="16"/>
      <c r="U201" s="108" t="s">
        <v>4656</v>
      </c>
      <c r="V201" s="45"/>
      <c r="W201" s="24" t="s">
        <v>4661</v>
      </c>
      <c r="X201" s="24"/>
      <c r="Y201" s="16"/>
      <c r="Z201" s="16"/>
      <c r="AA201" s="16"/>
      <c r="AB201" s="12"/>
      <c r="AC201" s="12"/>
      <c r="AD201" s="12"/>
      <c r="AE201" s="42"/>
      <c r="AF201" s="42"/>
      <c r="AG201" s="42"/>
      <c r="AH201" s="42"/>
      <c r="AI201" s="16"/>
      <c r="AJ201" s="16"/>
      <c r="AK201" s="16"/>
      <c r="AL201" s="16"/>
      <c r="AM201" s="16"/>
      <c r="AN201" s="42"/>
      <c r="AO201" s="42"/>
      <c r="AP201" s="42"/>
      <c r="AQ201" s="42"/>
      <c r="AR201" s="42"/>
      <c r="AS201" s="42"/>
    </row>
    <row r="202" ht="23.25" customHeight="1">
      <c r="A202" s="12" t="s">
        <v>1051</v>
      </c>
      <c r="B202" s="16" t="s">
        <v>265</v>
      </c>
      <c r="C202" s="12" t="s">
        <v>1446</v>
      </c>
      <c r="D202" s="16" t="s">
        <v>4650</v>
      </c>
      <c r="E202" s="16"/>
      <c r="F202" s="16"/>
      <c r="G202" s="16"/>
      <c r="H202" s="16" t="s">
        <v>108</v>
      </c>
      <c r="I202" s="16" t="s">
        <v>157</v>
      </c>
      <c r="J202" s="16" t="s">
        <v>160</v>
      </c>
      <c r="K202" s="16" t="s">
        <v>878</v>
      </c>
      <c r="L202" s="16" t="s">
        <v>4669</v>
      </c>
      <c r="M202" s="37"/>
      <c r="N202" s="37"/>
      <c r="O202" s="16" t="s">
        <v>4670</v>
      </c>
      <c r="P202" s="16"/>
      <c r="Q202" s="16" t="s">
        <v>4671</v>
      </c>
      <c r="R202" s="24"/>
      <c r="S202" s="4" t="s">
        <v>4672</v>
      </c>
      <c r="T202" s="4"/>
      <c r="U202" s="81"/>
      <c r="V202" s="45"/>
      <c r="W202" s="24"/>
      <c r="X202" s="45"/>
      <c r="Y202" s="16" t="s">
        <v>1049</v>
      </c>
      <c r="Z202" s="16"/>
      <c r="AA202" s="16"/>
      <c r="AB202" s="12"/>
      <c r="AC202" s="12"/>
      <c r="AD202" s="12"/>
      <c r="AE202" s="42"/>
      <c r="AF202" s="42"/>
      <c r="AG202" s="42"/>
      <c r="AH202" s="42"/>
      <c r="AI202" s="16"/>
      <c r="AJ202" s="16"/>
      <c r="AK202" s="16"/>
      <c r="AL202" s="16"/>
      <c r="AM202" s="16"/>
      <c r="AN202" s="42"/>
      <c r="AO202" s="42"/>
      <c r="AP202" s="42"/>
      <c r="AQ202" s="42"/>
      <c r="AR202" s="42"/>
      <c r="AS202" s="42"/>
    </row>
    <row r="203" ht="23.25" customHeight="1">
      <c r="A203" s="12" t="s">
        <v>1061</v>
      </c>
      <c r="B203" s="16"/>
      <c r="C203" s="12" t="s">
        <v>4680</v>
      </c>
      <c r="D203" s="16" t="s">
        <v>4681</v>
      </c>
      <c r="E203" s="16"/>
      <c r="F203" s="16" t="s">
        <v>4682</v>
      </c>
      <c r="G203" s="16"/>
      <c r="H203" s="16" t="s">
        <v>108</v>
      </c>
      <c r="I203" s="16" t="s">
        <v>157</v>
      </c>
      <c r="J203" s="16" t="s">
        <v>160</v>
      </c>
      <c r="K203" s="16" t="s">
        <v>161</v>
      </c>
      <c r="L203" s="35"/>
      <c r="M203" s="37"/>
      <c r="N203" s="37"/>
      <c r="O203" s="16" t="s">
        <v>4684</v>
      </c>
      <c r="P203" s="16"/>
      <c r="Q203" s="16" t="s">
        <v>4685</v>
      </c>
      <c r="R203" s="24"/>
      <c r="S203" s="4" t="s">
        <v>4686</v>
      </c>
      <c r="T203" s="4"/>
      <c r="U203" s="38" t="s">
        <v>4688</v>
      </c>
      <c r="V203" s="45"/>
      <c r="W203" s="24"/>
      <c r="X203" s="24"/>
      <c r="Y203" s="16" t="s">
        <v>1056</v>
      </c>
      <c r="Z203" s="16"/>
      <c r="AA203" s="16"/>
      <c r="AB203" s="12" t="s">
        <v>201</v>
      </c>
      <c r="AC203" s="12"/>
      <c r="AD203" s="12"/>
      <c r="AE203" s="42"/>
      <c r="AF203" s="42"/>
      <c r="AG203" s="42"/>
      <c r="AH203" s="42"/>
      <c r="AI203" s="16"/>
      <c r="AJ203" s="16"/>
      <c r="AK203" s="16"/>
      <c r="AL203" s="16"/>
      <c r="AM203" s="16"/>
      <c r="AN203" s="16"/>
      <c r="AO203" s="16"/>
      <c r="AP203" s="16"/>
      <c r="AQ203" s="42"/>
      <c r="AR203" s="42"/>
      <c r="AS203" s="42"/>
    </row>
    <row r="204" ht="23.25" customHeight="1">
      <c r="A204" s="12" t="s">
        <v>1063</v>
      </c>
      <c r="B204" s="16"/>
      <c r="C204" s="12" t="s">
        <v>4691</v>
      </c>
      <c r="D204" s="16" t="s">
        <v>4681</v>
      </c>
      <c r="E204" s="16"/>
      <c r="F204" s="16"/>
      <c r="G204" s="16"/>
      <c r="H204" s="16" t="s">
        <v>108</v>
      </c>
      <c r="I204" s="16" t="s">
        <v>157</v>
      </c>
      <c r="J204" s="16" t="s">
        <v>160</v>
      </c>
      <c r="K204" s="16" t="s">
        <v>161</v>
      </c>
      <c r="L204" s="35"/>
      <c r="M204" s="37"/>
      <c r="N204" s="37"/>
      <c r="O204" s="16"/>
      <c r="P204" s="16"/>
      <c r="Q204" s="16" t="s">
        <v>4685</v>
      </c>
      <c r="R204" s="24"/>
      <c r="S204" s="4" t="s">
        <v>4686</v>
      </c>
      <c r="T204" s="4"/>
      <c r="U204" s="81">
        <v>38275.0</v>
      </c>
      <c r="V204" s="45"/>
      <c r="W204" s="24"/>
      <c r="X204" s="16" t="s">
        <v>1056</v>
      </c>
      <c r="Y204" s="46"/>
      <c r="Z204" s="16"/>
      <c r="AA204" s="16"/>
      <c r="AB204" s="12" t="s">
        <v>201</v>
      </c>
      <c r="AC204" s="12"/>
      <c r="AD204" s="12"/>
      <c r="AE204" s="42"/>
      <c r="AF204" s="42"/>
      <c r="AG204" s="42"/>
      <c r="AH204" s="42"/>
      <c r="AI204" s="16"/>
      <c r="AJ204" s="16"/>
      <c r="AK204" s="16"/>
      <c r="AL204" s="16"/>
      <c r="AM204" s="35"/>
      <c r="AN204" s="42"/>
      <c r="AO204" s="42"/>
      <c r="AP204" s="42"/>
      <c r="AQ204" s="42"/>
      <c r="AR204" s="42"/>
      <c r="AS204" s="42"/>
    </row>
    <row r="205" ht="23.25" customHeight="1">
      <c r="A205" s="12" t="s">
        <v>1062</v>
      </c>
      <c r="B205" s="16" t="s">
        <v>265</v>
      </c>
      <c r="C205" s="12" t="s">
        <v>1033</v>
      </c>
      <c r="D205" s="16" t="s">
        <v>4681</v>
      </c>
      <c r="E205" s="16"/>
      <c r="F205" s="16" t="s">
        <v>4696</v>
      </c>
      <c r="G205" s="16"/>
      <c r="H205" s="16" t="s">
        <v>108</v>
      </c>
      <c r="I205" s="16" t="s">
        <v>243</v>
      </c>
      <c r="J205" s="16" t="s">
        <v>160</v>
      </c>
      <c r="K205" s="16" t="s">
        <v>161</v>
      </c>
      <c r="L205" s="35"/>
      <c r="M205" s="37"/>
      <c r="N205" s="37"/>
      <c r="O205" s="16"/>
      <c r="P205" s="16"/>
      <c r="Q205" s="16" t="s">
        <v>4685</v>
      </c>
      <c r="R205" s="24"/>
      <c r="S205" s="4" t="s">
        <v>4686</v>
      </c>
      <c r="T205" s="4"/>
      <c r="U205" s="38">
        <v>26540.0</v>
      </c>
      <c r="V205" s="45"/>
      <c r="W205" s="24"/>
      <c r="X205" s="24"/>
      <c r="Y205" s="16" t="s">
        <v>1065</v>
      </c>
      <c r="Z205" s="16"/>
      <c r="AA205" s="16"/>
      <c r="AB205" s="12" t="s">
        <v>201</v>
      </c>
      <c r="AC205" s="12"/>
      <c r="AD205" s="12"/>
      <c r="AE205" s="42"/>
      <c r="AF205" s="42"/>
      <c r="AG205" s="42"/>
      <c r="AH205" s="42"/>
      <c r="AI205" s="16"/>
      <c r="AJ205" s="16"/>
      <c r="AK205" s="16"/>
      <c r="AL205" s="16"/>
      <c r="AM205" s="16"/>
      <c r="AN205" s="16"/>
      <c r="AO205" s="16"/>
      <c r="AP205" s="16"/>
      <c r="AQ205" s="42"/>
      <c r="AR205" s="42"/>
      <c r="AS205" s="42"/>
    </row>
    <row r="206" ht="23.25" customHeight="1">
      <c r="A206" s="12" t="s">
        <v>1068</v>
      </c>
      <c r="B206" s="16"/>
      <c r="C206" s="12" t="s">
        <v>2434</v>
      </c>
      <c r="D206" s="16" t="s">
        <v>4702</v>
      </c>
      <c r="E206" s="16"/>
      <c r="F206" s="16"/>
      <c r="G206" s="16"/>
      <c r="H206" s="16" t="s">
        <v>108</v>
      </c>
      <c r="I206" s="16" t="s">
        <v>157</v>
      </c>
      <c r="J206" s="16" t="s">
        <v>160</v>
      </c>
      <c r="K206" s="16" t="s">
        <v>161</v>
      </c>
      <c r="L206" s="35"/>
      <c r="M206" s="37"/>
      <c r="N206" s="37"/>
      <c r="O206" s="16" t="s">
        <v>4704</v>
      </c>
      <c r="P206" s="16"/>
      <c r="Q206" s="16"/>
      <c r="R206" s="24" t="s">
        <v>4705</v>
      </c>
      <c r="S206" s="4" t="s">
        <v>4706</v>
      </c>
      <c r="T206" s="4"/>
      <c r="U206" s="48"/>
      <c r="V206" s="45"/>
      <c r="W206" s="50"/>
      <c r="X206" s="50"/>
      <c r="Y206" s="16" t="s">
        <v>1065</v>
      </c>
      <c r="Z206" s="16"/>
      <c r="AA206" s="16"/>
      <c r="AB206" s="12" t="s">
        <v>201</v>
      </c>
      <c r="AC206" s="12"/>
      <c r="AD206" s="12"/>
      <c r="AE206" s="16"/>
      <c r="AF206" s="16"/>
      <c r="AG206" s="16"/>
      <c r="AH206" s="16"/>
      <c r="AI206" s="16"/>
      <c r="AJ206" s="16"/>
      <c r="AK206" s="16"/>
      <c r="AL206" s="16"/>
      <c r="AM206" s="35"/>
      <c r="AN206" s="16"/>
      <c r="AO206" s="16"/>
      <c r="AP206" s="16"/>
      <c r="AQ206" s="16"/>
      <c r="AR206" s="16"/>
      <c r="AS206" s="16"/>
    </row>
    <row r="207" ht="23.25" customHeight="1">
      <c r="A207" s="12" t="s">
        <v>1071</v>
      </c>
      <c r="B207" s="16"/>
      <c r="C207" s="12" t="s">
        <v>4712</v>
      </c>
      <c r="D207" s="16" t="s">
        <v>4702</v>
      </c>
      <c r="E207" s="16"/>
      <c r="F207" s="16"/>
      <c r="G207" s="16"/>
      <c r="H207" s="16" t="s">
        <v>108</v>
      </c>
      <c r="I207" s="16" t="s">
        <v>243</v>
      </c>
      <c r="J207" s="16" t="s">
        <v>160</v>
      </c>
      <c r="K207" s="16" t="s">
        <v>161</v>
      </c>
      <c r="L207" s="35"/>
      <c r="M207" s="37"/>
      <c r="N207" s="37"/>
      <c r="O207" s="16" t="s">
        <v>4716</v>
      </c>
      <c r="P207" s="16"/>
      <c r="Q207" s="16"/>
      <c r="R207" s="24" t="s">
        <v>4705</v>
      </c>
      <c r="S207" s="4" t="s">
        <v>4706</v>
      </c>
      <c r="T207" s="4"/>
      <c r="U207" s="48"/>
      <c r="V207" s="45"/>
      <c r="W207" s="50"/>
      <c r="X207" s="50"/>
      <c r="Y207" s="16" t="s">
        <v>1065</v>
      </c>
      <c r="Z207" s="16"/>
      <c r="AA207" s="16"/>
      <c r="AB207" s="12" t="s">
        <v>201</v>
      </c>
      <c r="AC207" s="12"/>
      <c r="AD207" s="12"/>
      <c r="AE207" s="16"/>
      <c r="AF207" s="16"/>
      <c r="AG207" s="16"/>
      <c r="AH207" s="16"/>
      <c r="AI207" s="35"/>
      <c r="AJ207" s="35"/>
      <c r="AK207" s="16"/>
      <c r="AL207" s="35"/>
      <c r="AM207" s="35"/>
      <c r="AN207" s="40" t="s">
        <v>4720</v>
      </c>
      <c r="AO207" s="16"/>
      <c r="AP207" s="16"/>
      <c r="AQ207" s="16"/>
      <c r="AR207" s="16"/>
      <c r="AS207" s="16"/>
    </row>
    <row r="208" ht="23.25" customHeight="1">
      <c r="A208" s="12" t="s">
        <v>1076</v>
      </c>
      <c r="B208" s="16" t="s">
        <v>265</v>
      </c>
      <c r="C208" s="12" t="s">
        <v>453</v>
      </c>
      <c r="D208" s="16" t="s">
        <v>4722</v>
      </c>
      <c r="E208" s="16"/>
      <c r="F208" s="16"/>
      <c r="G208" s="16"/>
      <c r="H208" s="16" t="s">
        <v>108</v>
      </c>
      <c r="I208" s="16" t="s">
        <v>243</v>
      </c>
      <c r="J208" s="16" t="s">
        <v>160</v>
      </c>
      <c r="K208" s="35"/>
      <c r="L208" s="35"/>
      <c r="M208" s="55"/>
      <c r="N208" s="55"/>
      <c r="O208" s="16"/>
      <c r="P208" s="16"/>
      <c r="Q208" s="16"/>
      <c r="R208" s="24" t="s">
        <v>4725</v>
      </c>
      <c r="S208" s="4" t="s">
        <v>4726</v>
      </c>
      <c r="T208" s="4"/>
      <c r="U208" s="38"/>
      <c r="V208" s="45"/>
      <c r="W208" s="24"/>
      <c r="X208" s="24"/>
      <c r="Y208" s="16" t="s">
        <v>1074</v>
      </c>
      <c r="Z208" s="16"/>
      <c r="AA208" s="16"/>
      <c r="AB208" s="56"/>
      <c r="AC208" s="56"/>
      <c r="AD208" s="56"/>
      <c r="AE208" s="42"/>
      <c r="AF208" s="42"/>
      <c r="AG208" s="42"/>
      <c r="AH208" s="42"/>
      <c r="AI208" s="16"/>
      <c r="AJ208" s="16"/>
      <c r="AK208" s="16"/>
      <c r="AL208" s="16"/>
      <c r="AM208" s="35"/>
      <c r="AN208" s="16"/>
      <c r="AO208" s="16"/>
      <c r="AP208" s="16"/>
      <c r="AQ208" s="42"/>
      <c r="AR208" s="42"/>
      <c r="AS208" s="42"/>
    </row>
    <row r="209" ht="23.25" customHeight="1">
      <c r="A209" s="12" t="s">
        <v>1082</v>
      </c>
      <c r="B209" s="16"/>
      <c r="C209" s="12" t="s">
        <v>4733</v>
      </c>
      <c r="D209" s="16" t="s">
        <v>4734</v>
      </c>
      <c r="E209" s="16"/>
      <c r="F209" s="16"/>
      <c r="G209" s="16"/>
      <c r="H209" s="16" t="s">
        <v>108</v>
      </c>
      <c r="I209" s="16" t="s">
        <v>157</v>
      </c>
      <c r="J209" s="16" t="s">
        <v>160</v>
      </c>
      <c r="K209" s="35"/>
      <c r="L209" s="35"/>
      <c r="M209" s="55"/>
      <c r="N209" s="55"/>
      <c r="O209" s="16"/>
      <c r="P209" s="16"/>
      <c r="Q209" s="16"/>
      <c r="R209" s="24" t="s">
        <v>4736</v>
      </c>
      <c r="S209" s="4" t="s">
        <v>4738</v>
      </c>
      <c r="T209" s="4"/>
      <c r="U209" s="48"/>
      <c r="V209" s="45"/>
      <c r="W209" s="50"/>
      <c r="X209" s="50"/>
      <c r="Y209" s="16" t="s">
        <v>1079</v>
      </c>
      <c r="Z209" s="16"/>
      <c r="AA209" s="16"/>
      <c r="AB209" s="56"/>
      <c r="AC209" s="56"/>
      <c r="AD209" s="56"/>
      <c r="AE209" s="42"/>
      <c r="AF209" s="42"/>
      <c r="AG209" s="42"/>
      <c r="AH209" s="42"/>
      <c r="AI209" s="16"/>
      <c r="AJ209" s="16"/>
      <c r="AK209" s="16"/>
      <c r="AL209" s="16"/>
      <c r="AM209" s="35"/>
      <c r="AN209" s="42"/>
      <c r="AO209" s="42"/>
      <c r="AP209" s="42"/>
      <c r="AQ209" s="42"/>
      <c r="AR209" s="42"/>
      <c r="AS209" s="42"/>
    </row>
    <row r="210" ht="23.25" customHeight="1">
      <c r="A210" s="12" t="s">
        <v>1092</v>
      </c>
      <c r="B210" s="16"/>
      <c r="C210" s="12" t="s">
        <v>2958</v>
      </c>
      <c r="D210" s="16" t="s">
        <v>4580</v>
      </c>
      <c r="E210" s="16"/>
      <c r="F210" s="16"/>
      <c r="G210" s="16"/>
      <c r="H210" s="16" t="s">
        <v>108</v>
      </c>
      <c r="I210" s="16" t="s">
        <v>157</v>
      </c>
      <c r="J210" s="16" t="s">
        <v>160</v>
      </c>
      <c r="K210" s="35"/>
      <c r="L210" s="35"/>
      <c r="M210" s="55"/>
      <c r="N210" s="55"/>
      <c r="O210" s="16"/>
      <c r="P210" s="16"/>
      <c r="Q210" s="16"/>
      <c r="R210" s="24" t="s">
        <v>4743</v>
      </c>
      <c r="S210" s="4" t="s">
        <v>4587</v>
      </c>
      <c r="T210" s="4"/>
      <c r="U210" s="48"/>
      <c r="V210" s="45"/>
      <c r="W210" s="50"/>
      <c r="X210" s="50"/>
      <c r="Y210" s="16" t="s">
        <v>1089</v>
      </c>
      <c r="Z210" s="16"/>
      <c r="AA210" s="16"/>
      <c r="AB210" s="56"/>
      <c r="AC210" s="56"/>
      <c r="AD210" s="56"/>
      <c r="AE210" s="42"/>
      <c r="AF210" s="42"/>
      <c r="AG210" s="42"/>
      <c r="AH210" s="42"/>
      <c r="AI210" s="16"/>
      <c r="AJ210" s="16"/>
      <c r="AK210" s="16"/>
      <c r="AL210" s="16"/>
      <c r="AM210" s="35"/>
      <c r="AN210" s="42"/>
      <c r="AO210" s="42"/>
      <c r="AP210" s="42"/>
      <c r="AQ210" s="42"/>
      <c r="AR210" s="42"/>
      <c r="AS210" s="42"/>
    </row>
    <row r="211" ht="23.25" customHeight="1">
      <c r="A211" s="12" t="s">
        <v>4745</v>
      </c>
      <c r="B211" s="16"/>
      <c r="C211" s="12" t="s">
        <v>4746</v>
      </c>
      <c r="D211" s="16" t="s">
        <v>4747</v>
      </c>
      <c r="E211" s="16"/>
      <c r="F211" s="16"/>
      <c r="G211" s="16"/>
      <c r="H211" s="16" t="s">
        <v>108</v>
      </c>
      <c r="I211" s="16" t="s">
        <v>243</v>
      </c>
      <c r="J211" s="16" t="s">
        <v>160</v>
      </c>
      <c r="K211" s="35"/>
      <c r="L211" s="16" t="s">
        <v>4749</v>
      </c>
      <c r="M211" s="55"/>
      <c r="N211" s="55"/>
      <c r="O211" s="16"/>
      <c r="P211" s="16"/>
      <c r="Q211" s="16"/>
      <c r="R211" s="24"/>
      <c r="S211" s="4" t="s">
        <v>4752</v>
      </c>
      <c r="T211" s="4"/>
      <c r="U211" s="48"/>
      <c r="V211" s="45"/>
      <c r="W211" s="50"/>
      <c r="X211" s="50"/>
      <c r="Y211" s="55"/>
      <c r="Z211" s="16"/>
      <c r="AA211" s="16"/>
      <c r="AB211" s="56"/>
      <c r="AC211" s="56"/>
      <c r="AD211" s="56"/>
      <c r="AE211" s="42"/>
      <c r="AF211" s="42"/>
      <c r="AG211" s="42"/>
      <c r="AH211" s="42"/>
      <c r="AI211" s="16"/>
      <c r="AJ211" s="16"/>
      <c r="AK211" s="16"/>
      <c r="AL211" s="16"/>
      <c r="AM211" s="16"/>
      <c r="AN211" s="42"/>
      <c r="AO211" s="42"/>
      <c r="AP211" s="42"/>
      <c r="AQ211" s="42"/>
      <c r="AR211" s="42"/>
      <c r="AS211" s="42"/>
    </row>
    <row r="212" ht="23.25" customHeight="1">
      <c r="A212" s="12" t="s">
        <v>4756</v>
      </c>
      <c r="B212" s="16"/>
      <c r="C212" s="12" t="s">
        <v>4757</v>
      </c>
      <c r="D212" s="16" t="s">
        <v>4758</v>
      </c>
      <c r="E212" s="16"/>
      <c r="F212" s="16"/>
      <c r="G212" s="16"/>
      <c r="H212" s="16" t="s">
        <v>108</v>
      </c>
      <c r="I212" s="16" t="s">
        <v>243</v>
      </c>
      <c r="J212" s="16" t="s">
        <v>160</v>
      </c>
      <c r="K212" s="35"/>
      <c r="L212" s="35"/>
      <c r="M212" s="55"/>
      <c r="N212" s="55"/>
      <c r="O212" s="16"/>
      <c r="P212" s="16"/>
      <c r="Q212" s="16"/>
      <c r="R212" s="50"/>
      <c r="S212" s="4" t="s">
        <v>4762</v>
      </c>
      <c r="T212" s="4"/>
      <c r="U212" s="38"/>
      <c r="V212" s="45"/>
      <c r="W212" s="24"/>
      <c r="X212" s="24"/>
      <c r="Y212" s="37"/>
      <c r="Z212" s="42"/>
      <c r="AA212" s="42"/>
      <c r="AB212" s="56"/>
      <c r="AC212" s="56"/>
      <c r="AD212" s="56"/>
      <c r="AE212" s="42"/>
      <c r="AF212" s="42"/>
      <c r="AG212" s="42"/>
      <c r="AH212" s="42"/>
      <c r="AI212" s="42"/>
      <c r="AJ212" s="42"/>
      <c r="AK212" s="16"/>
      <c r="AL212" s="35"/>
      <c r="AM212" s="42"/>
      <c r="AN212" s="42"/>
      <c r="AO212" s="42"/>
      <c r="AP212" s="42"/>
      <c r="AQ212" s="42"/>
      <c r="AR212" s="42"/>
      <c r="AS212" s="42"/>
    </row>
    <row r="213" ht="23.25" customHeight="1">
      <c r="A213" s="12" t="s">
        <v>4766</v>
      </c>
      <c r="B213" s="45"/>
      <c r="C213" s="12" t="s">
        <v>1662</v>
      </c>
      <c r="D213" s="16" t="s">
        <v>4767</v>
      </c>
      <c r="E213" s="16" t="s">
        <v>4768</v>
      </c>
      <c r="F213" s="16"/>
      <c r="G213" s="16"/>
      <c r="H213" s="32" t="s">
        <v>108</v>
      </c>
      <c r="I213" s="16" t="s">
        <v>157</v>
      </c>
      <c r="J213" s="16" t="s">
        <v>160</v>
      </c>
      <c r="K213" s="35"/>
      <c r="L213" s="35"/>
      <c r="M213" s="55"/>
      <c r="N213" s="55"/>
      <c r="O213" s="16" t="s">
        <v>4773</v>
      </c>
      <c r="P213" s="16"/>
      <c r="Q213" s="16"/>
      <c r="R213" s="24"/>
      <c r="S213" s="16"/>
      <c r="T213" s="16"/>
      <c r="U213" s="48"/>
      <c r="V213" s="45"/>
      <c r="W213" s="50"/>
      <c r="X213" s="50"/>
      <c r="Y213" s="55"/>
      <c r="Z213" s="16" t="s">
        <v>4775</v>
      </c>
      <c r="AA213" s="16"/>
      <c r="AB213" s="56"/>
      <c r="AC213" s="56"/>
      <c r="AD213" s="56"/>
      <c r="AE213" s="42"/>
      <c r="AF213" s="42"/>
      <c r="AG213" s="42"/>
      <c r="AH213" s="42"/>
      <c r="AI213" s="16"/>
      <c r="AJ213" s="16"/>
      <c r="AK213" s="16"/>
      <c r="AL213" s="16"/>
      <c r="AM213" s="16"/>
      <c r="AN213" s="42"/>
      <c r="AO213" s="42"/>
      <c r="AP213" s="42"/>
      <c r="AQ213" s="42"/>
      <c r="AR213" s="42"/>
      <c r="AS213" s="42"/>
    </row>
    <row r="214" ht="23.25" customHeight="1">
      <c r="A214" s="12" t="s">
        <v>1099</v>
      </c>
      <c r="B214" s="16"/>
      <c r="C214" s="12" t="s">
        <v>4778</v>
      </c>
      <c r="D214" s="16" t="s">
        <v>2266</v>
      </c>
      <c r="E214" s="16"/>
      <c r="F214" s="16"/>
      <c r="G214" s="16"/>
      <c r="H214" s="16" t="s">
        <v>108</v>
      </c>
      <c r="I214" s="16" t="s">
        <v>157</v>
      </c>
      <c r="J214" s="16" t="s">
        <v>160</v>
      </c>
      <c r="K214" s="35"/>
      <c r="L214" s="35"/>
      <c r="M214" s="55"/>
      <c r="N214" s="55"/>
      <c r="O214" s="16" t="s">
        <v>4781</v>
      </c>
      <c r="P214" s="16"/>
      <c r="Q214" s="16"/>
      <c r="R214" s="24" t="s">
        <v>4783</v>
      </c>
      <c r="S214" s="4" t="s">
        <v>4785</v>
      </c>
      <c r="T214" s="4"/>
      <c r="U214" s="48"/>
      <c r="V214" s="45"/>
      <c r="W214" s="50"/>
      <c r="X214" s="50"/>
      <c r="Y214" s="16" t="s">
        <v>1097</v>
      </c>
      <c r="Z214" s="16"/>
      <c r="AA214" s="16"/>
      <c r="AB214" s="56"/>
      <c r="AC214" s="56"/>
      <c r="AD214" s="56"/>
      <c r="AE214" s="42"/>
      <c r="AF214" s="42"/>
      <c r="AG214" s="42"/>
      <c r="AH214" s="42"/>
      <c r="AI214" s="16"/>
      <c r="AJ214" s="16"/>
      <c r="AK214" s="16"/>
      <c r="AL214" s="16"/>
      <c r="AM214" s="35"/>
      <c r="AN214" s="16"/>
      <c r="AO214" s="16"/>
      <c r="AP214" s="16"/>
      <c r="AQ214" s="42"/>
      <c r="AR214" s="42"/>
      <c r="AS214" s="42"/>
    </row>
    <row r="215" ht="23.25" customHeight="1">
      <c r="A215" s="12" t="s">
        <v>1108</v>
      </c>
      <c r="B215" s="16"/>
      <c r="C215" s="12" t="s">
        <v>4788</v>
      </c>
      <c r="D215" s="16" t="s">
        <v>4789</v>
      </c>
      <c r="E215" s="16"/>
      <c r="F215" s="16"/>
      <c r="G215" s="16"/>
      <c r="H215" s="16" t="s">
        <v>108</v>
      </c>
      <c r="I215" s="16" t="s">
        <v>157</v>
      </c>
      <c r="J215" s="16" t="s">
        <v>160</v>
      </c>
      <c r="K215" s="35"/>
      <c r="L215" s="35"/>
      <c r="M215" s="55"/>
      <c r="N215" s="55"/>
      <c r="O215" s="16"/>
      <c r="P215" s="16"/>
      <c r="Q215" s="16"/>
      <c r="R215" s="24"/>
      <c r="S215" s="4" t="s">
        <v>4792</v>
      </c>
      <c r="T215" s="4"/>
      <c r="U215" s="81">
        <v>38997.0</v>
      </c>
      <c r="V215" s="45"/>
      <c r="W215" s="24"/>
      <c r="X215" s="16" t="s">
        <v>1103</v>
      </c>
      <c r="Y215" s="46"/>
      <c r="Z215" s="16"/>
      <c r="AA215" s="16"/>
      <c r="AB215" s="56"/>
      <c r="AC215" s="56"/>
      <c r="AD215" s="56"/>
      <c r="AE215" s="42"/>
      <c r="AF215" s="42"/>
      <c r="AG215" s="42"/>
      <c r="AH215" s="42"/>
      <c r="AI215" s="16"/>
      <c r="AJ215" s="16"/>
      <c r="AK215" s="16"/>
      <c r="AL215" s="16"/>
      <c r="AM215" s="35"/>
      <c r="AN215" s="42"/>
      <c r="AO215" s="42"/>
      <c r="AP215" s="42"/>
      <c r="AQ215" s="42"/>
      <c r="AR215" s="42"/>
      <c r="AS215" s="42"/>
    </row>
    <row r="216" ht="23.25" customHeight="1">
      <c r="A216" s="12" t="s">
        <v>4795</v>
      </c>
      <c r="B216" s="16"/>
      <c r="C216" s="12" t="s">
        <v>4797</v>
      </c>
      <c r="D216" s="16" t="s">
        <v>4798</v>
      </c>
      <c r="E216" s="16"/>
      <c r="F216" s="16"/>
      <c r="G216" s="16"/>
      <c r="H216" s="16" t="s">
        <v>108</v>
      </c>
      <c r="I216" s="16" t="s">
        <v>243</v>
      </c>
      <c r="J216" s="16" t="s">
        <v>160</v>
      </c>
      <c r="K216" s="35"/>
      <c r="L216" s="35"/>
      <c r="M216" s="55"/>
      <c r="N216" s="55"/>
      <c r="O216" s="16"/>
      <c r="P216" s="16"/>
      <c r="Q216" s="16" t="s">
        <v>4799</v>
      </c>
      <c r="R216" s="24"/>
      <c r="S216" s="4" t="s">
        <v>4801</v>
      </c>
      <c r="T216" s="4"/>
      <c r="U216" s="38"/>
      <c r="V216" s="45"/>
      <c r="W216" s="24"/>
      <c r="X216" s="24"/>
      <c r="Y216" s="37"/>
      <c r="Z216" s="16"/>
      <c r="AA216" s="16"/>
      <c r="AB216" s="56"/>
      <c r="AC216" s="56"/>
      <c r="AD216" s="56"/>
      <c r="AE216" s="42"/>
      <c r="AF216" s="42"/>
      <c r="AG216" s="42"/>
      <c r="AH216" s="42"/>
      <c r="AI216" s="16"/>
      <c r="AJ216" s="16"/>
      <c r="AK216" s="16"/>
      <c r="AL216" s="16"/>
      <c r="AM216" s="35"/>
      <c r="AN216" s="42"/>
      <c r="AO216" s="42"/>
      <c r="AP216" s="42"/>
      <c r="AQ216" s="42"/>
      <c r="AR216" s="42"/>
      <c r="AS216" s="42"/>
    </row>
    <row r="217" ht="23.25" customHeight="1">
      <c r="A217" s="12" t="s">
        <v>1111</v>
      </c>
      <c r="B217" s="16" t="s">
        <v>265</v>
      </c>
      <c r="C217" s="12" t="s">
        <v>3241</v>
      </c>
      <c r="D217" s="16" t="s">
        <v>4807</v>
      </c>
      <c r="E217" s="16"/>
      <c r="F217" s="16"/>
      <c r="G217" s="16"/>
      <c r="H217" s="16" t="s">
        <v>108</v>
      </c>
      <c r="I217" s="16" t="s">
        <v>243</v>
      </c>
      <c r="J217" s="16" t="s">
        <v>160</v>
      </c>
      <c r="K217" s="16" t="s">
        <v>161</v>
      </c>
      <c r="L217" s="35"/>
      <c r="M217" s="37"/>
      <c r="N217" s="37"/>
      <c r="O217" s="16" t="s">
        <v>4810</v>
      </c>
      <c r="P217" s="16"/>
      <c r="Q217" s="16"/>
      <c r="R217" s="24" t="s">
        <v>4811</v>
      </c>
      <c r="S217" s="4" t="s">
        <v>4812</v>
      </c>
      <c r="T217" s="4"/>
      <c r="U217" s="48"/>
      <c r="V217" s="45"/>
      <c r="W217" s="50"/>
      <c r="X217" s="50"/>
      <c r="Y217" s="16" t="s">
        <v>1109</v>
      </c>
      <c r="Z217" s="16" t="s">
        <v>4813</v>
      </c>
      <c r="AA217" s="16"/>
      <c r="AB217" s="12" t="s">
        <v>201</v>
      </c>
      <c r="AC217" s="12"/>
      <c r="AD217" s="12"/>
      <c r="AE217" s="42"/>
      <c r="AF217" s="42"/>
      <c r="AG217" s="42"/>
      <c r="AH217" s="42"/>
      <c r="AI217" s="16"/>
      <c r="AJ217" s="16"/>
      <c r="AK217" s="16"/>
      <c r="AL217" s="16"/>
      <c r="AM217" s="35"/>
      <c r="AN217" s="40" t="s">
        <v>4816</v>
      </c>
      <c r="AO217" s="16"/>
      <c r="AP217" s="16"/>
      <c r="AQ217" s="42"/>
      <c r="AR217" s="42"/>
      <c r="AS217" s="42"/>
    </row>
    <row r="218" ht="23.25" customHeight="1">
      <c r="A218" s="12" t="s">
        <v>1124</v>
      </c>
      <c r="B218" s="16" t="s">
        <v>265</v>
      </c>
      <c r="C218" s="12" t="s">
        <v>1083</v>
      </c>
      <c r="D218" s="16" t="s">
        <v>4819</v>
      </c>
      <c r="E218" s="16"/>
      <c r="F218" s="16"/>
      <c r="G218" s="16"/>
      <c r="H218" s="16" t="s">
        <v>108</v>
      </c>
      <c r="I218" s="16" t="s">
        <v>243</v>
      </c>
      <c r="J218" s="16" t="s">
        <v>160</v>
      </c>
      <c r="K218" s="35"/>
      <c r="L218" s="35"/>
      <c r="M218" s="55"/>
      <c r="N218" s="55"/>
      <c r="O218" s="16"/>
      <c r="P218" s="16"/>
      <c r="Q218" s="16"/>
      <c r="R218" s="24" t="s">
        <v>4821</v>
      </c>
      <c r="S218" s="4" t="s">
        <v>4823</v>
      </c>
      <c r="T218" s="4"/>
      <c r="U218" s="48"/>
      <c r="V218" s="45"/>
      <c r="W218" s="50"/>
      <c r="X218" s="50"/>
      <c r="Y218" s="16" t="s">
        <v>1121</v>
      </c>
      <c r="Z218" s="42"/>
      <c r="AA218" s="42"/>
      <c r="AB218" s="56"/>
      <c r="AC218" s="56"/>
      <c r="AD218" s="56"/>
      <c r="AE218" s="42"/>
      <c r="AF218" s="42"/>
      <c r="AG218" s="42"/>
      <c r="AH218" s="42"/>
      <c r="AI218" s="42"/>
      <c r="AJ218" s="42"/>
      <c r="AK218" s="16"/>
      <c r="AL218" s="35"/>
      <c r="AM218" s="42"/>
      <c r="AN218" s="42"/>
      <c r="AO218" s="42"/>
      <c r="AP218" s="42"/>
      <c r="AQ218" s="42"/>
      <c r="AR218" s="42"/>
      <c r="AS218" s="42"/>
    </row>
    <row r="219" ht="23.25" customHeight="1">
      <c r="A219" s="12" t="s">
        <v>1129</v>
      </c>
      <c r="B219" s="16"/>
      <c r="C219" s="12" t="s">
        <v>2827</v>
      </c>
      <c r="D219" s="16" t="s">
        <v>4828</v>
      </c>
      <c r="E219" s="16"/>
      <c r="F219" s="16"/>
      <c r="G219" s="16"/>
      <c r="H219" s="16" t="s">
        <v>108</v>
      </c>
      <c r="I219" s="16" t="s">
        <v>157</v>
      </c>
      <c r="J219" s="16" t="s">
        <v>160</v>
      </c>
      <c r="K219" s="35"/>
      <c r="L219" s="35"/>
      <c r="M219" s="55"/>
      <c r="N219" s="55"/>
      <c r="O219" s="16"/>
      <c r="P219" s="16"/>
      <c r="Q219" s="16"/>
      <c r="R219" s="24" t="s">
        <v>4830</v>
      </c>
      <c r="S219" s="4" t="s">
        <v>4831</v>
      </c>
      <c r="T219" s="4"/>
      <c r="U219" s="48"/>
      <c r="V219" s="45"/>
      <c r="W219" s="50"/>
      <c r="X219" s="50"/>
      <c r="Y219" s="16" t="s">
        <v>1127</v>
      </c>
      <c r="Z219" s="42"/>
      <c r="AA219" s="42"/>
      <c r="AB219" s="56"/>
      <c r="AC219" s="56"/>
      <c r="AD219" s="56"/>
      <c r="AE219" s="42"/>
      <c r="AF219" s="42"/>
      <c r="AG219" s="42"/>
      <c r="AH219" s="42"/>
      <c r="AI219" s="42"/>
      <c r="AJ219" s="42"/>
      <c r="AK219" s="16"/>
      <c r="AL219" s="35"/>
      <c r="AM219" s="42"/>
      <c r="AN219" s="42"/>
      <c r="AO219" s="42"/>
      <c r="AP219" s="42"/>
      <c r="AQ219" s="42"/>
      <c r="AR219" s="42"/>
      <c r="AS219" s="42"/>
    </row>
    <row r="220" ht="23.25" customHeight="1">
      <c r="A220" s="12" t="s">
        <v>2599</v>
      </c>
      <c r="B220" s="16"/>
      <c r="C220" s="12" t="s">
        <v>4834</v>
      </c>
      <c r="D220" s="16" t="s">
        <v>4835</v>
      </c>
      <c r="E220" s="16"/>
      <c r="F220" s="16" t="s">
        <v>4836</v>
      </c>
      <c r="G220" s="16"/>
      <c r="H220" s="16" t="s">
        <v>108</v>
      </c>
      <c r="I220" s="16" t="s">
        <v>243</v>
      </c>
      <c r="J220" s="16" t="s">
        <v>160</v>
      </c>
      <c r="K220" s="16" t="s">
        <v>161</v>
      </c>
      <c r="L220" s="35"/>
      <c r="M220" s="37"/>
      <c r="N220" s="37"/>
      <c r="O220" s="16" t="s">
        <v>4840</v>
      </c>
      <c r="P220" s="16"/>
      <c r="Q220" s="16" t="s">
        <v>4841</v>
      </c>
      <c r="R220" s="24" t="s">
        <v>4842</v>
      </c>
      <c r="S220" s="16" t="s">
        <v>4843</v>
      </c>
      <c r="T220" s="16"/>
      <c r="U220" s="38">
        <v>30637.0</v>
      </c>
      <c r="V220" s="32"/>
      <c r="W220" s="24"/>
      <c r="X220" s="24"/>
      <c r="Y220" s="4" t="s">
        <v>2596</v>
      </c>
      <c r="Z220" s="16" t="s">
        <v>4846</v>
      </c>
      <c r="AA220" s="16"/>
      <c r="AB220" s="12" t="s">
        <v>1300</v>
      </c>
      <c r="AC220" s="12"/>
      <c r="AD220" s="12"/>
      <c r="AE220" s="42"/>
      <c r="AF220" s="42"/>
      <c r="AG220" s="42"/>
      <c r="AH220" s="42"/>
      <c r="AI220" s="16"/>
      <c r="AJ220" s="16"/>
      <c r="AK220" s="16"/>
      <c r="AL220" s="16"/>
      <c r="AM220" s="35"/>
      <c r="AN220" s="16"/>
      <c r="AO220" s="16"/>
      <c r="AP220" s="16"/>
      <c r="AQ220" s="42"/>
      <c r="AR220" s="42"/>
      <c r="AS220" s="42"/>
    </row>
    <row r="221" ht="23.25" customHeight="1">
      <c r="A221" s="12" t="s">
        <v>4849</v>
      </c>
      <c r="B221" s="16" t="s">
        <v>265</v>
      </c>
      <c r="C221" s="12" t="s">
        <v>2322</v>
      </c>
      <c r="D221" s="16" t="s">
        <v>4851</v>
      </c>
      <c r="E221" s="16"/>
      <c r="F221" s="16"/>
      <c r="G221" s="16" t="s">
        <v>4852</v>
      </c>
      <c r="H221" s="16" t="s">
        <v>108</v>
      </c>
      <c r="I221" s="16" t="s">
        <v>243</v>
      </c>
      <c r="J221" s="16" t="s">
        <v>160</v>
      </c>
      <c r="K221" s="16" t="s">
        <v>161</v>
      </c>
      <c r="L221" s="16" t="s">
        <v>4854</v>
      </c>
      <c r="M221" s="37"/>
      <c r="N221" s="37"/>
      <c r="O221" s="16" t="s">
        <v>4855</v>
      </c>
      <c r="P221" s="16"/>
      <c r="Q221" s="132" t="s">
        <v>4856</v>
      </c>
      <c r="R221" s="24" t="s">
        <v>4860</v>
      </c>
      <c r="S221" s="24"/>
      <c r="T221" s="24"/>
      <c r="U221" s="38"/>
      <c r="V221" s="45"/>
      <c r="W221" s="24"/>
      <c r="X221" s="24"/>
      <c r="Y221" s="46"/>
      <c r="Z221" s="16"/>
      <c r="AA221" s="16"/>
      <c r="AB221" s="12" t="s">
        <v>201</v>
      </c>
      <c r="AC221" s="12"/>
      <c r="AD221" s="12"/>
      <c r="AE221" s="16"/>
      <c r="AF221" s="16"/>
      <c r="AG221" s="16" t="s">
        <v>4868</v>
      </c>
      <c r="AH221" s="16"/>
      <c r="AI221" s="16"/>
      <c r="AJ221" s="16"/>
      <c r="AK221" s="16"/>
      <c r="AL221" s="24"/>
      <c r="AM221" s="35"/>
      <c r="AN221" s="40" t="s">
        <v>4869</v>
      </c>
      <c r="AO221" s="16"/>
      <c r="AP221" s="16"/>
      <c r="AQ221" s="42"/>
      <c r="AR221" s="42"/>
      <c r="AS221" s="42"/>
    </row>
    <row r="222" ht="23.25" customHeight="1">
      <c r="A222" s="12" t="s">
        <v>1137</v>
      </c>
      <c r="B222" s="16"/>
      <c r="C222" s="12" t="s">
        <v>1728</v>
      </c>
      <c r="D222" s="16" t="s">
        <v>4851</v>
      </c>
      <c r="E222" s="16"/>
      <c r="F222" s="16"/>
      <c r="G222" s="16"/>
      <c r="H222" s="16" t="s">
        <v>108</v>
      </c>
      <c r="I222" s="16" t="s">
        <v>157</v>
      </c>
      <c r="J222" s="16" t="s">
        <v>160</v>
      </c>
      <c r="K222" s="35"/>
      <c r="L222" s="35"/>
      <c r="M222" s="55"/>
      <c r="N222" s="55"/>
      <c r="O222" s="16"/>
      <c r="P222" s="16"/>
      <c r="Q222" s="16"/>
      <c r="R222" s="24"/>
      <c r="S222" s="4" t="s">
        <v>4873</v>
      </c>
      <c r="T222" s="4"/>
      <c r="U222" s="38"/>
      <c r="V222" s="45"/>
      <c r="W222" s="24"/>
      <c r="X222" s="24"/>
      <c r="Y222" s="16" t="s">
        <v>1134</v>
      </c>
      <c r="Z222" s="16"/>
      <c r="AA222" s="16"/>
      <c r="AB222" s="56"/>
      <c r="AC222" s="56"/>
      <c r="AD222" s="56"/>
      <c r="AE222" s="42"/>
      <c r="AF222" s="42"/>
      <c r="AG222" s="42"/>
      <c r="AH222" s="42"/>
      <c r="AI222" s="16"/>
      <c r="AJ222" s="16"/>
      <c r="AK222" s="16"/>
      <c r="AL222" s="16"/>
      <c r="AM222" s="35"/>
      <c r="AN222" s="75"/>
      <c r="AO222" s="75"/>
      <c r="AP222" s="75"/>
      <c r="AQ222" s="42"/>
      <c r="AR222" s="42"/>
      <c r="AS222" s="42"/>
    </row>
    <row r="223" ht="23.25" customHeight="1">
      <c r="A223" s="12" t="s">
        <v>4876</v>
      </c>
      <c r="B223" s="16"/>
      <c r="C223" s="12" t="s">
        <v>930</v>
      </c>
      <c r="D223" s="16" t="s">
        <v>767</v>
      </c>
      <c r="E223" s="16"/>
      <c r="F223" s="16"/>
      <c r="G223" s="16"/>
      <c r="H223" s="16" t="s">
        <v>108</v>
      </c>
      <c r="I223" s="16" t="s">
        <v>157</v>
      </c>
      <c r="J223" s="16" t="s">
        <v>160</v>
      </c>
      <c r="K223" s="35"/>
      <c r="L223" s="16" t="s">
        <v>4881</v>
      </c>
      <c r="M223" s="55"/>
      <c r="N223" s="55"/>
      <c r="O223" s="16" t="s">
        <v>4882</v>
      </c>
      <c r="P223" s="16"/>
      <c r="Q223" s="16"/>
      <c r="R223" s="24"/>
      <c r="S223" s="16"/>
      <c r="T223" s="16"/>
      <c r="U223" s="38"/>
      <c r="V223" s="45"/>
      <c r="W223" s="24"/>
      <c r="X223" s="24"/>
      <c r="Y223" s="37"/>
      <c r="Z223" s="16" t="s">
        <v>4883</v>
      </c>
      <c r="AA223" s="16"/>
      <c r="AB223" s="56"/>
      <c r="AC223" s="56"/>
      <c r="AD223" s="56"/>
      <c r="AE223" s="42"/>
      <c r="AF223" s="42"/>
      <c r="AG223" s="42"/>
      <c r="AH223" s="42"/>
      <c r="AI223" s="16"/>
      <c r="AJ223" s="16"/>
      <c r="AK223" s="16"/>
      <c r="AL223" s="16"/>
      <c r="AM223" s="16"/>
      <c r="AN223" s="16"/>
      <c r="AO223" s="16"/>
      <c r="AP223" s="16"/>
      <c r="AQ223" s="42"/>
      <c r="AR223" s="42"/>
      <c r="AS223" s="42"/>
    </row>
    <row r="224" ht="23.25" customHeight="1">
      <c r="A224" s="12" t="s">
        <v>4887</v>
      </c>
      <c r="B224" s="4"/>
      <c r="C224" s="1" t="s">
        <v>1460</v>
      </c>
      <c r="D224" s="4" t="s">
        <v>4890</v>
      </c>
      <c r="E224" s="4"/>
      <c r="F224" s="4" t="s">
        <v>4891</v>
      </c>
      <c r="G224" s="4"/>
      <c r="H224" s="4" t="s">
        <v>108</v>
      </c>
      <c r="I224" s="4" t="s">
        <v>157</v>
      </c>
      <c r="J224" s="16" t="s">
        <v>160</v>
      </c>
      <c r="K224" s="16"/>
      <c r="L224" s="35"/>
      <c r="M224" s="37"/>
      <c r="N224" s="37"/>
      <c r="O224" s="4" t="s">
        <v>4893</v>
      </c>
      <c r="P224" s="4"/>
      <c r="Q224" s="4" t="s">
        <v>4894</v>
      </c>
      <c r="R224" s="61"/>
      <c r="S224" s="4" t="s">
        <v>1701</v>
      </c>
      <c r="T224" s="4"/>
      <c r="U224" s="133">
        <v>33534.0</v>
      </c>
      <c r="V224" s="4"/>
      <c r="W224" s="61"/>
      <c r="X224" s="4"/>
      <c r="Y224" s="4" t="s">
        <v>455</v>
      </c>
      <c r="Z224" s="4"/>
      <c r="AA224" s="4"/>
      <c r="AB224" s="12"/>
      <c r="AC224" s="12"/>
      <c r="AD224" s="12"/>
      <c r="AE224" s="4"/>
      <c r="AF224" s="4"/>
      <c r="AG224" s="4"/>
      <c r="AH224" s="4"/>
      <c r="AI224" s="4"/>
      <c r="AJ224" s="4"/>
      <c r="AK224" s="16"/>
      <c r="AL224" s="4"/>
      <c r="AM224" s="46"/>
      <c r="AN224" s="63"/>
      <c r="AO224" s="63"/>
      <c r="AP224" s="36"/>
      <c r="AQ224" s="36"/>
      <c r="AR224" s="36"/>
      <c r="AS224" s="42"/>
    </row>
    <row r="225" ht="23.25" customHeight="1">
      <c r="A225" s="12" t="s">
        <v>1143</v>
      </c>
      <c r="B225" s="16"/>
      <c r="C225" s="12" t="s">
        <v>4900</v>
      </c>
      <c r="D225" s="16" t="s">
        <v>4890</v>
      </c>
      <c r="E225" s="16"/>
      <c r="F225" s="16"/>
      <c r="G225" s="16"/>
      <c r="H225" s="16" t="s">
        <v>108</v>
      </c>
      <c r="I225" s="16" t="s">
        <v>157</v>
      </c>
      <c r="J225" s="16" t="s">
        <v>160</v>
      </c>
      <c r="K225" s="16" t="s">
        <v>161</v>
      </c>
      <c r="L225" s="35"/>
      <c r="M225" s="37"/>
      <c r="N225" s="37"/>
      <c r="O225" s="16" t="s">
        <v>4904</v>
      </c>
      <c r="P225" s="16"/>
      <c r="Q225" s="16"/>
      <c r="R225" s="24" t="s">
        <v>4905</v>
      </c>
      <c r="S225" s="4" t="s">
        <v>4906</v>
      </c>
      <c r="T225" s="4"/>
      <c r="U225" s="38"/>
      <c r="V225" s="45"/>
      <c r="W225" s="24"/>
      <c r="X225" s="24"/>
      <c r="Y225" s="16" t="s">
        <v>1141</v>
      </c>
      <c r="Z225" s="16" t="s">
        <v>4908</v>
      </c>
      <c r="AA225" s="16"/>
      <c r="AB225" s="12" t="s">
        <v>201</v>
      </c>
      <c r="AC225" s="12"/>
      <c r="AD225" s="12"/>
      <c r="AE225" s="16"/>
      <c r="AF225" s="16"/>
      <c r="AG225" s="16"/>
      <c r="AH225" s="16"/>
      <c r="AI225" s="42"/>
      <c r="AJ225" s="42"/>
      <c r="AK225" s="16"/>
      <c r="AL225" s="35"/>
      <c r="AM225" s="42"/>
      <c r="AN225" s="40" t="s">
        <v>4913</v>
      </c>
      <c r="AO225" s="16"/>
      <c r="AP225" s="16"/>
      <c r="AQ225" s="16"/>
      <c r="AR225" s="16"/>
      <c r="AS225" s="16"/>
    </row>
    <row r="226" ht="23.25" customHeight="1">
      <c r="A226" s="12" t="s">
        <v>1153</v>
      </c>
      <c r="B226" s="16" t="s">
        <v>238</v>
      </c>
      <c r="C226" s="12" t="s">
        <v>2322</v>
      </c>
      <c r="D226" s="16" t="s">
        <v>2815</v>
      </c>
      <c r="E226" s="16"/>
      <c r="F226" s="16"/>
      <c r="G226" s="16"/>
      <c r="H226" s="16" t="s">
        <v>108</v>
      </c>
      <c r="I226" s="16" t="s">
        <v>243</v>
      </c>
      <c r="J226" s="16" t="s">
        <v>160</v>
      </c>
      <c r="K226" s="16" t="s">
        <v>490</v>
      </c>
      <c r="L226" s="16"/>
      <c r="M226" s="37"/>
      <c r="N226" s="37"/>
      <c r="O226" s="16"/>
      <c r="P226" s="16"/>
      <c r="Q226" s="16"/>
      <c r="R226" s="24" t="s">
        <v>4918</v>
      </c>
      <c r="S226" s="4" t="s">
        <v>4919</v>
      </c>
      <c r="T226" s="4"/>
      <c r="U226" s="38"/>
      <c r="V226" s="45"/>
      <c r="W226" s="24"/>
      <c r="X226" s="16" t="s">
        <v>1148</v>
      </c>
      <c r="Y226" s="16"/>
      <c r="Z226" s="16"/>
      <c r="AA226" s="16"/>
      <c r="AB226" s="12" t="s">
        <v>201</v>
      </c>
      <c r="AC226" s="12"/>
      <c r="AD226" s="12"/>
      <c r="AE226" s="42"/>
      <c r="AF226" s="42"/>
      <c r="AG226" s="42"/>
      <c r="AH226" s="42"/>
      <c r="AI226" s="16"/>
      <c r="AJ226" s="16"/>
      <c r="AK226" s="16"/>
      <c r="AL226" s="16"/>
      <c r="AM226" s="16"/>
      <c r="AN226" s="42"/>
      <c r="AO226" s="42"/>
      <c r="AP226" s="42"/>
      <c r="AQ226" s="42"/>
      <c r="AR226" s="42"/>
      <c r="AS226" s="42"/>
    </row>
    <row r="227" ht="23.25" customHeight="1">
      <c r="A227" s="12" t="s">
        <v>1152</v>
      </c>
      <c r="B227" s="16" t="s">
        <v>265</v>
      </c>
      <c r="C227" s="12" t="s">
        <v>4925</v>
      </c>
      <c r="D227" s="16" t="s">
        <v>2815</v>
      </c>
      <c r="E227" s="16"/>
      <c r="F227" s="16"/>
      <c r="G227" s="16"/>
      <c r="H227" s="16" t="s">
        <v>108</v>
      </c>
      <c r="I227" s="16" t="s">
        <v>243</v>
      </c>
      <c r="J227" s="16" t="s">
        <v>160</v>
      </c>
      <c r="K227" s="16" t="s">
        <v>161</v>
      </c>
      <c r="L227" s="16" t="s">
        <v>4929</v>
      </c>
      <c r="M227" s="37"/>
      <c r="N227" s="37"/>
      <c r="O227" s="16"/>
      <c r="P227" s="16"/>
      <c r="Q227" s="16"/>
      <c r="R227" s="24" t="s">
        <v>4918</v>
      </c>
      <c r="S227" s="4" t="s">
        <v>4919</v>
      </c>
      <c r="T227" s="4"/>
      <c r="U227" s="38"/>
      <c r="V227" s="45"/>
      <c r="W227" s="24"/>
      <c r="X227" s="24"/>
      <c r="Y227" s="16" t="s">
        <v>1148</v>
      </c>
      <c r="Z227" s="16"/>
      <c r="AA227" s="16"/>
      <c r="AB227" s="12" t="s">
        <v>201</v>
      </c>
      <c r="AC227" s="12"/>
      <c r="AD227" s="12"/>
      <c r="AE227" s="42"/>
      <c r="AF227" s="42"/>
      <c r="AG227" s="42"/>
      <c r="AH227" s="42"/>
      <c r="AI227" s="16"/>
      <c r="AJ227" s="16"/>
      <c r="AK227" s="16"/>
      <c r="AL227" s="16"/>
      <c r="AM227" s="16"/>
      <c r="AN227" s="42"/>
      <c r="AO227" s="42"/>
      <c r="AP227" s="42"/>
      <c r="AQ227" s="42"/>
      <c r="AR227" s="42"/>
      <c r="AS227" s="42"/>
    </row>
    <row r="228" ht="23.25" customHeight="1">
      <c r="A228" s="12" t="s">
        <v>1156</v>
      </c>
      <c r="B228" s="16" t="s">
        <v>532</v>
      </c>
      <c r="C228" s="12" t="s">
        <v>503</v>
      </c>
      <c r="D228" s="16" t="s">
        <v>2815</v>
      </c>
      <c r="E228" s="16"/>
      <c r="F228" s="16" t="s">
        <v>800</v>
      </c>
      <c r="G228" s="16"/>
      <c r="H228" s="16" t="s">
        <v>108</v>
      </c>
      <c r="I228" s="16" t="s">
        <v>157</v>
      </c>
      <c r="J228" s="16" t="s">
        <v>160</v>
      </c>
      <c r="K228" s="16" t="s">
        <v>161</v>
      </c>
      <c r="L228" s="16"/>
      <c r="M228" s="37"/>
      <c r="N228" s="37"/>
      <c r="O228" s="16" t="s">
        <v>4935</v>
      </c>
      <c r="P228" s="16"/>
      <c r="Q228" s="16"/>
      <c r="R228" s="24" t="s">
        <v>4936</v>
      </c>
      <c r="S228" s="4"/>
      <c r="T228" s="4"/>
      <c r="U228" s="38"/>
      <c r="V228" s="45"/>
      <c r="W228" s="24"/>
      <c r="X228" s="16" t="s">
        <v>1148</v>
      </c>
      <c r="Y228" s="16"/>
      <c r="Z228" s="16" t="s">
        <v>4940</v>
      </c>
      <c r="AA228" s="16"/>
      <c r="AB228" s="12" t="s">
        <v>201</v>
      </c>
      <c r="AC228" s="12"/>
      <c r="AD228" s="12"/>
      <c r="AE228" s="42"/>
      <c r="AF228" s="42"/>
      <c r="AG228" s="42"/>
      <c r="AH228" s="42"/>
      <c r="AI228" s="16"/>
      <c r="AJ228" s="16"/>
      <c r="AK228" s="16"/>
      <c r="AL228" s="16"/>
      <c r="AM228" s="16"/>
      <c r="AN228" s="42"/>
      <c r="AO228" s="42"/>
      <c r="AP228" s="42"/>
      <c r="AQ228" s="42"/>
      <c r="AR228" s="42"/>
      <c r="AS228" s="42"/>
    </row>
    <row r="229" ht="23.25" customHeight="1">
      <c r="A229" s="12" t="s">
        <v>4942</v>
      </c>
      <c r="B229" s="16" t="s">
        <v>265</v>
      </c>
      <c r="C229" s="12" t="s">
        <v>453</v>
      </c>
      <c r="D229" s="16" t="s">
        <v>4943</v>
      </c>
      <c r="E229" s="16"/>
      <c r="F229" s="16" t="s">
        <v>4945</v>
      </c>
      <c r="G229" s="16"/>
      <c r="H229" s="16" t="s">
        <v>108</v>
      </c>
      <c r="I229" s="16" t="s">
        <v>243</v>
      </c>
      <c r="J229" s="16" t="s">
        <v>160</v>
      </c>
      <c r="K229" s="16" t="s">
        <v>161</v>
      </c>
      <c r="L229" s="35"/>
      <c r="M229" s="37"/>
      <c r="N229" s="37"/>
      <c r="O229" s="16"/>
      <c r="P229" s="16"/>
      <c r="Q229" s="16"/>
      <c r="R229" s="24" t="s">
        <v>4948</v>
      </c>
      <c r="S229" s="4" t="s">
        <v>4949</v>
      </c>
      <c r="T229" s="4"/>
      <c r="U229" s="38"/>
      <c r="V229" s="45"/>
      <c r="W229" s="24"/>
      <c r="X229" s="24"/>
      <c r="Y229" s="37"/>
      <c r="Z229" s="16"/>
      <c r="AA229" s="16"/>
      <c r="AB229" s="12" t="s">
        <v>201</v>
      </c>
      <c r="AC229" s="12"/>
      <c r="AD229" s="12"/>
      <c r="AE229" s="42"/>
      <c r="AF229" s="42"/>
      <c r="AG229" s="42"/>
      <c r="AH229" s="42"/>
      <c r="AI229" s="16"/>
      <c r="AJ229" s="16"/>
      <c r="AK229" s="16"/>
      <c r="AL229" s="16"/>
      <c r="AM229" s="16"/>
      <c r="AN229" s="42"/>
      <c r="AO229" s="42"/>
      <c r="AP229" s="42"/>
      <c r="AQ229" s="42"/>
      <c r="AR229" s="42"/>
      <c r="AS229" s="42"/>
    </row>
    <row r="230" ht="23.25" customHeight="1">
      <c r="A230" s="12" t="s">
        <v>4953</v>
      </c>
      <c r="B230" s="16" t="s">
        <v>265</v>
      </c>
      <c r="C230" s="12" t="s">
        <v>4955</v>
      </c>
      <c r="D230" s="16" t="s">
        <v>4956</v>
      </c>
      <c r="E230" s="16"/>
      <c r="F230" s="16"/>
      <c r="G230" s="16"/>
      <c r="H230" s="16" t="s">
        <v>108</v>
      </c>
      <c r="I230" s="16" t="s">
        <v>243</v>
      </c>
      <c r="J230" s="16" t="s">
        <v>160</v>
      </c>
      <c r="K230" s="35"/>
      <c r="L230" s="35"/>
      <c r="M230" s="55"/>
      <c r="N230" s="55"/>
      <c r="O230" s="16"/>
      <c r="P230" s="16"/>
      <c r="Q230" s="16"/>
      <c r="R230" s="50"/>
      <c r="S230" s="4" t="s">
        <v>4960</v>
      </c>
      <c r="T230" s="4"/>
      <c r="U230" s="48"/>
      <c r="V230" s="45"/>
      <c r="W230" s="50"/>
      <c r="X230" s="50"/>
      <c r="Y230" s="55"/>
      <c r="Z230" s="42"/>
      <c r="AA230" s="42"/>
      <c r="AB230" s="56"/>
      <c r="AC230" s="56"/>
      <c r="AD230" s="56"/>
      <c r="AE230" s="42"/>
      <c r="AF230" s="42"/>
      <c r="AG230" s="42"/>
      <c r="AH230" s="42"/>
      <c r="AI230" s="42"/>
      <c r="AJ230" s="42"/>
      <c r="AK230" s="16"/>
      <c r="AL230" s="35"/>
      <c r="AM230" s="42"/>
      <c r="AN230" s="42"/>
      <c r="AO230" s="42"/>
      <c r="AP230" s="42"/>
      <c r="AQ230" s="42"/>
      <c r="AR230" s="42"/>
      <c r="AS230" s="42"/>
    </row>
    <row r="231" ht="23.25" customHeight="1">
      <c r="A231" s="12" t="s">
        <v>4965</v>
      </c>
      <c r="B231" s="16" t="s">
        <v>4967</v>
      </c>
      <c r="C231" s="12" t="s">
        <v>1728</v>
      </c>
      <c r="D231" s="16" t="s">
        <v>4968</v>
      </c>
      <c r="E231" s="16" t="s">
        <v>4969</v>
      </c>
      <c r="F231" s="16" t="s">
        <v>1728</v>
      </c>
      <c r="G231" s="16"/>
      <c r="H231" s="16" t="s">
        <v>108</v>
      </c>
      <c r="I231" s="16" t="s">
        <v>157</v>
      </c>
      <c r="J231" s="16" t="s">
        <v>160</v>
      </c>
      <c r="K231" s="16" t="s">
        <v>161</v>
      </c>
      <c r="L231" s="35"/>
      <c r="M231" s="37"/>
      <c r="N231" s="37"/>
      <c r="O231" s="16" t="s">
        <v>4973</v>
      </c>
      <c r="P231" s="16"/>
      <c r="Q231" s="16"/>
      <c r="R231" s="24" t="s">
        <v>4974</v>
      </c>
      <c r="S231" s="16"/>
      <c r="T231" s="16"/>
      <c r="U231" s="38"/>
      <c r="V231" s="45"/>
      <c r="W231" s="24"/>
      <c r="X231" s="24"/>
      <c r="Y231" s="46"/>
      <c r="Z231" s="16" t="s">
        <v>4979</v>
      </c>
      <c r="AA231" s="16"/>
      <c r="AB231" s="12" t="s">
        <v>201</v>
      </c>
      <c r="AC231" s="12"/>
      <c r="AD231" s="12"/>
      <c r="AE231" s="42"/>
      <c r="AF231" s="42"/>
      <c r="AG231" s="42"/>
      <c r="AH231" s="42"/>
      <c r="AI231" s="16"/>
      <c r="AJ231" s="16"/>
      <c r="AK231" s="16"/>
      <c r="AL231" s="16"/>
      <c r="AM231" s="35"/>
      <c r="AN231" s="42"/>
      <c r="AO231" s="42"/>
      <c r="AP231" s="42"/>
      <c r="AQ231" s="42"/>
      <c r="AR231" s="42"/>
      <c r="AS231" s="42"/>
    </row>
    <row r="232" ht="23.25" customHeight="1">
      <c r="A232" s="12" t="s">
        <v>1161</v>
      </c>
      <c r="B232" s="16" t="s">
        <v>265</v>
      </c>
      <c r="C232" s="12" t="s">
        <v>4984</v>
      </c>
      <c r="D232" s="16" t="s">
        <v>4985</v>
      </c>
      <c r="E232" s="16"/>
      <c r="F232" s="16"/>
      <c r="G232" s="16"/>
      <c r="H232" s="16" t="s">
        <v>108</v>
      </c>
      <c r="I232" s="16" t="s">
        <v>243</v>
      </c>
      <c r="J232" s="16" t="s">
        <v>160</v>
      </c>
      <c r="K232" s="35"/>
      <c r="L232" s="35"/>
      <c r="M232" s="55"/>
      <c r="N232" s="55"/>
      <c r="O232" s="16"/>
      <c r="P232" s="16"/>
      <c r="Q232" s="16"/>
      <c r="R232" s="24" t="s">
        <v>4988</v>
      </c>
      <c r="S232" s="4" t="s">
        <v>4989</v>
      </c>
      <c r="T232" s="4"/>
      <c r="U232" s="38"/>
      <c r="V232" s="45"/>
      <c r="W232" s="24"/>
      <c r="X232" s="24"/>
      <c r="Y232" s="16" t="s">
        <v>1157</v>
      </c>
      <c r="Z232" s="16"/>
      <c r="AA232" s="16"/>
      <c r="AB232" s="56"/>
      <c r="AC232" s="56"/>
      <c r="AD232" s="56"/>
      <c r="AE232" s="42"/>
      <c r="AF232" s="42"/>
      <c r="AG232" s="42"/>
      <c r="AH232" s="42"/>
      <c r="AI232" s="16"/>
      <c r="AJ232" s="16"/>
      <c r="AK232" s="16"/>
      <c r="AL232" s="16"/>
      <c r="AM232" s="35"/>
      <c r="AN232" s="42"/>
      <c r="AO232" s="42"/>
      <c r="AP232" s="42"/>
      <c r="AQ232" s="42"/>
      <c r="AR232" s="42"/>
      <c r="AS232" s="42"/>
    </row>
    <row r="233" ht="23.25" customHeight="1">
      <c r="A233" s="12" t="s">
        <v>4994</v>
      </c>
      <c r="B233" s="16"/>
      <c r="C233" s="12" t="s">
        <v>1740</v>
      </c>
      <c r="D233" s="16" t="s">
        <v>4997</v>
      </c>
      <c r="E233" s="16"/>
      <c r="F233" s="16" t="s">
        <v>4999</v>
      </c>
      <c r="G233" s="16"/>
      <c r="H233" s="16" t="s">
        <v>108</v>
      </c>
      <c r="I233" s="16" t="s">
        <v>243</v>
      </c>
      <c r="J233" s="16" t="s">
        <v>160</v>
      </c>
      <c r="K233" s="35"/>
      <c r="L233" s="35"/>
      <c r="M233" s="55"/>
      <c r="N233" s="55"/>
      <c r="O233" s="16"/>
      <c r="P233" s="16"/>
      <c r="Q233" s="16"/>
      <c r="R233" s="50"/>
      <c r="S233" s="4" t="s">
        <v>5000</v>
      </c>
      <c r="T233" s="4"/>
      <c r="U233" s="38"/>
      <c r="V233" s="45"/>
      <c r="W233" s="24"/>
      <c r="X233" s="24"/>
      <c r="Y233" s="37"/>
      <c r="Z233" s="16"/>
      <c r="AA233" s="16"/>
      <c r="AB233" s="56"/>
      <c r="AC233" s="56"/>
      <c r="AD233" s="56"/>
      <c r="AE233" s="42"/>
      <c r="AF233" s="42"/>
      <c r="AG233" s="42"/>
      <c r="AH233" s="42"/>
      <c r="AI233" s="16"/>
      <c r="AJ233" s="16"/>
      <c r="AK233" s="16"/>
      <c r="AL233" s="16"/>
      <c r="AM233" s="35"/>
      <c r="AN233" s="16"/>
      <c r="AO233" s="16"/>
      <c r="AP233" s="16"/>
      <c r="AQ233" s="42"/>
      <c r="AR233" s="42"/>
      <c r="AS233" s="42"/>
    </row>
    <row r="234" ht="23.25" customHeight="1">
      <c r="A234" s="12" t="s">
        <v>5003</v>
      </c>
      <c r="B234" s="16"/>
      <c r="C234" s="12" t="s">
        <v>5004</v>
      </c>
      <c r="D234" s="16" t="s">
        <v>5005</v>
      </c>
      <c r="E234" s="16"/>
      <c r="F234" s="16"/>
      <c r="G234" s="16"/>
      <c r="H234" s="16" t="s">
        <v>108</v>
      </c>
      <c r="I234" s="16" t="s">
        <v>157</v>
      </c>
      <c r="J234" s="16" t="s">
        <v>160</v>
      </c>
      <c r="K234" s="16" t="s">
        <v>161</v>
      </c>
      <c r="L234" s="35"/>
      <c r="M234" s="37"/>
      <c r="N234" s="37"/>
      <c r="O234" s="16"/>
      <c r="P234" s="16"/>
      <c r="Q234" s="16"/>
      <c r="R234" s="24"/>
      <c r="S234" s="16"/>
      <c r="T234" s="16"/>
      <c r="U234" s="48"/>
      <c r="V234" s="45"/>
      <c r="W234" s="50"/>
      <c r="X234" s="50"/>
      <c r="Y234" s="55"/>
      <c r="Z234" s="16"/>
      <c r="AA234" s="16"/>
      <c r="AB234" s="12" t="s">
        <v>201</v>
      </c>
      <c r="AC234" s="12"/>
      <c r="AD234" s="12"/>
      <c r="AE234" s="42"/>
      <c r="AF234" s="42"/>
      <c r="AG234" s="42"/>
      <c r="AH234" s="42"/>
      <c r="AI234" s="16"/>
      <c r="AJ234" s="16"/>
      <c r="AK234" s="16"/>
      <c r="AL234" s="16"/>
      <c r="AM234" s="35"/>
      <c r="AN234" s="42"/>
      <c r="AO234" s="42"/>
      <c r="AP234" s="42"/>
      <c r="AQ234" s="42"/>
      <c r="AR234" s="42"/>
      <c r="AS234" s="42"/>
    </row>
    <row r="235" ht="23.25" customHeight="1">
      <c r="A235" s="1" t="s">
        <v>1175</v>
      </c>
      <c r="B235" s="16"/>
      <c r="C235" s="12" t="s">
        <v>5014</v>
      </c>
      <c r="D235" s="16" t="s">
        <v>5015</v>
      </c>
      <c r="E235" s="16"/>
      <c r="F235" s="16" t="s">
        <v>5017</v>
      </c>
      <c r="G235" s="16"/>
      <c r="H235" s="16" t="s">
        <v>108</v>
      </c>
      <c r="I235" s="16" t="s">
        <v>157</v>
      </c>
      <c r="J235" s="16" t="s">
        <v>160</v>
      </c>
      <c r="K235" s="16" t="s">
        <v>161</v>
      </c>
      <c r="L235" s="35"/>
      <c r="M235" s="37"/>
      <c r="N235" s="37"/>
      <c r="O235" s="16" t="s">
        <v>5019</v>
      </c>
      <c r="P235" s="16"/>
      <c r="Q235" s="24" t="s">
        <v>5020</v>
      </c>
      <c r="R235" s="24"/>
      <c r="S235" s="4" t="s">
        <v>5021</v>
      </c>
      <c r="T235" s="4"/>
      <c r="U235" s="38">
        <v>31330.0</v>
      </c>
      <c r="V235" s="45"/>
      <c r="W235" s="50"/>
      <c r="X235" s="24" t="s">
        <v>1177</v>
      </c>
      <c r="Y235" s="16" t="s">
        <v>1177</v>
      </c>
      <c r="Z235" s="16" t="s">
        <v>5022</v>
      </c>
      <c r="AA235" s="16"/>
      <c r="AB235" s="12"/>
      <c r="AC235" s="12"/>
      <c r="AD235" s="12"/>
      <c r="AE235" s="42"/>
      <c r="AF235" s="42"/>
      <c r="AG235" s="42"/>
      <c r="AH235" s="42"/>
      <c r="AI235" s="42"/>
      <c r="AJ235" s="42"/>
      <c r="AK235" s="16"/>
      <c r="AL235" s="35"/>
      <c r="AM235" s="42"/>
      <c r="AN235" s="16"/>
      <c r="AO235" s="16"/>
      <c r="AP235" s="16"/>
      <c r="AQ235" s="42"/>
      <c r="AR235" s="42"/>
      <c r="AS235" s="42"/>
    </row>
    <row r="236" ht="23.25" customHeight="1">
      <c r="A236" s="12" t="s">
        <v>1183</v>
      </c>
      <c r="B236" s="16"/>
      <c r="C236" s="12" t="s">
        <v>5025</v>
      </c>
      <c r="D236" s="16" t="s">
        <v>5026</v>
      </c>
      <c r="E236" s="16"/>
      <c r="F236" s="16"/>
      <c r="G236" s="16"/>
      <c r="H236" s="16" t="s">
        <v>108</v>
      </c>
      <c r="I236" s="16" t="s">
        <v>157</v>
      </c>
      <c r="J236" s="16" t="s">
        <v>160</v>
      </c>
      <c r="K236" s="35"/>
      <c r="L236" s="35"/>
      <c r="M236" s="55"/>
      <c r="N236" s="55"/>
      <c r="O236" s="16"/>
      <c r="P236" s="16"/>
      <c r="Q236" s="16"/>
      <c r="R236" s="24" t="s">
        <v>5027</v>
      </c>
      <c r="S236" s="4" t="s">
        <v>5028</v>
      </c>
      <c r="T236" s="4"/>
      <c r="U236" s="48"/>
      <c r="V236" s="45"/>
      <c r="W236" s="50"/>
      <c r="X236" s="50"/>
      <c r="Y236" s="16" t="s">
        <v>1180</v>
      </c>
      <c r="Z236" s="16"/>
      <c r="AA236" s="16"/>
      <c r="AB236" s="56"/>
      <c r="AC236" s="56"/>
      <c r="AD236" s="56"/>
      <c r="AE236" s="42"/>
      <c r="AF236" s="42"/>
      <c r="AG236" s="42"/>
      <c r="AH236" s="42"/>
      <c r="AI236" s="16"/>
      <c r="AJ236" s="16"/>
      <c r="AK236" s="16"/>
      <c r="AL236" s="16"/>
      <c r="AM236" s="35"/>
      <c r="AN236" s="42"/>
      <c r="AO236" s="42"/>
      <c r="AP236" s="42"/>
      <c r="AQ236" s="42"/>
      <c r="AR236" s="42"/>
      <c r="AS236" s="42"/>
    </row>
    <row r="237" ht="23.25" customHeight="1">
      <c r="A237" s="12" t="s">
        <v>1190</v>
      </c>
      <c r="B237" s="16"/>
      <c r="C237" s="12" t="s">
        <v>1728</v>
      </c>
      <c r="D237" s="16" t="s">
        <v>5026</v>
      </c>
      <c r="E237" s="16"/>
      <c r="F237" s="16"/>
      <c r="G237" s="16"/>
      <c r="H237" s="16" t="s">
        <v>108</v>
      </c>
      <c r="I237" s="16" t="s">
        <v>157</v>
      </c>
      <c r="J237" s="16" t="s">
        <v>160</v>
      </c>
      <c r="K237" s="35"/>
      <c r="L237" s="16" t="s">
        <v>5031</v>
      </c>
      <c r="M237" s="55"/>
      <c r="N237" s="55"/>
      <c r="O237" s="16"/>
      <c r="P237" s="16"/>
      <c r="Q237" s="16"/>
      <c r="R237" s="24" t="s">
        <v>5032</v>
      </c>
      <c r="S237" s="4" t="s">
        <v>5033</v>
      </c>
      <c r="T237" s="4"/>
      <c r="U237" s="48"/>
      <c r="V237" s="45"/>
      <c r="W237" s="50"/>
      <c r="X237" s="50"/>
      <c r="Y237" s="16" t="s">
        <v>1189</v>
      </c>
      <c r="Z237" s="42"/>
      <c r="AA237" s="42"/>
      <c r="AB237" s="56"/>
      <c r="AC237" s="56"/>
      <c r="AD237" s="56"/>
      <c r="AE237" s="42"/>
      <c r="AF237" s="42"/>
      <c r="AG237" s="42"/>
      <c r="AH237" s="42"/>
      <c r="AI237" s="42"/>
      <c r="AJ237" s="42"/>
      <c r="AK237" s="16"/>
      <c r="AL237" s="35"/>
      <c r="AM237" s="16"/>
      <c r="AN237" s="42"/>
      <c r="AO237" s="42"/>
      <c r="AP237" s="42"/>
      <c r="AQ237" s="42"/>
      <c r="AR237" s="42"/>
      <c r="AS237" s="42"/>
    </row>
    <row r="238" ht="23.25" customHeight="1">
      <c r="A238" s="12" t="s">
        <v>5036</v>
      </c>
      <c r="B238" s="16"/>
      <c r="C238" s="12" t="s">
        <v>2567</v>
      </c>
      <c r="D238" s="16" t="s">
        <v>5038</v>
      </c>
      <c r="E238" s="16"/>
      <c r="F238" s="16"/>
      <c r="G238" s="16"/>
      <c r="H238" s="16" t="s">
        <v>108</v>
      </c>
      <c r="I238" s="16" t="s">
        <v>157</v>
      </c>
      <c r="J238" s="16" t="s">
        <v>160</v>
      </c>
      <c r="K238" s="35"/>
      <c r="L238" s="16" t="s">
        <v>5040</v>
      </c>
      <c r="M238" s="55"/>
      <c r="N238" s="55"/>
      <c r="O238" s="16"/>
      <c r="P238" s="16"/>
      <c r="Q238" s="16" t="s">
        <v>5041</v>
      </c>
      <c r="R238" s="24"/>
      <c r="S238" s="4" t="s">
        <v>5043</v>
      </c>
      <c r="T238" s="4"/>
      <c r="U238" s="38"/>
      <c r="V238" s="45"/>
      <c r="W238" s="24"/>
      <c r="X238" s="24"/>
      <c r="Y238" s="37"/>
      <c r="Z238" s="16"/>
      <c r="AA238" s="16"/>
      <c r="AB238" s="56"/>
      <c r="AC238" s="56"/>
      <c r="AD238" s="56"/>
      <c r="AE238" s="42"/>
      <c r="AF238" s="42"/>
      <c r="AG238" s="42"/>
      <c r="AH238" s="42"/>
      <c r="AI238" s="16"/>
      <c r="AJ238" s="16"/>
      <c r="AK238" s="16"/>
      <c r="AL238" s="16"/>
      <c r="AM238" s="16"/>
      <c r="AN238" s="42"/>
      <c r="AO238" s="42"/>
      <c r="AP238" s="42"/>
      <c r="AQ238" s="42"/>
      <c r="AR238" s="42"/>
      <c r="AS238" s="42"/>
    </row>
    <row r="239" ht="23.25" customHeight="1">
      <c r="A239" s="12" t="s">
        <v>1198</v>
      </c>
      <c r="B239" s="16"/>
      <c r="C239" s="12" t="s">
        <v>1728</v>
      </c>
      <c r="D239" s="16" t="s">
        <v>5038</v>
      </c>
      <c r="E239" s="16"/>
      <c r="F239" s="16"/>
      <c r="G239" s="16"/>
      <c r="H239" s="16" t="s">
        <v>108</v>
      </c>
      <c r="I239" s="16" t="s">
        <v>157</v>
      </c>
      <c r="J239" s="16" t="s">
        <v>160</v>
      </c>
      <c r="K239" s="35"/>
      <c r="L239" s="35"/>
      <c r="M239" s="55"/>
      <c r="N239" s="55"/>
      <c r="O239" s="16" t="s">
        <v>5049</v>
      </c>
      <c r="P239" s="16"/>
      <c r="Q239" s="16"/>
      <c r="R239" s="24" t="s">
        <v>5050</v>
      </c>
      <c r="S239" s="4" t="s">
        <v>5051</v>
      </c>
      <c r="T239" s="4"/>
      <c r="U239" s="38"/>
      <c r="V239" s="45"/>
      <c r="W239" s="24"/>
      <c r="X239" s="24"/>
      <c r="Y239" s="16" t="s">
        <v>1194</v>
      </c>
      <c r="Z239" s="16"/>
      <c r="AA239" s="16"/>
      <c r="AB239" s="56"/>
      <c r="AC239" s="56"/>
      <c r="AD239" s="56"/>
      <c r="AE239" s="42"/>
      <c r="AF239" s="42"/>
      <c r="AG239" s="42"/>
      <c r="AH239" s="42"/>
      <c r="AI239" s="16"/>
      <c r="AJ239" s="16"/>
      <c r="AK239" s="16"/>
      <c r="AL239" s="16"/>
      <c r="AM239" s="35"/>
      <c r="AN239" s="16"/>
      <c r="AO239" s="16"/>
      <c r="AP239" s="16"/>
      <c r="AQ239" s="42"/>
      <c r="AR239" s="42"/>
      <c r="AS239" s="42"/>
    </row>
    <row r="240" ht="23.25" customHeight="1">
      <c r="A240" s="12" t="s">
        <v>5067</v>
      </c>
      <c r="B240" s="16"/>
      <c r="C240" s="12" t="s">
        <v>5071</v>
      </c>
      <c r="D240" s="16" t="s">
        <v>5074</v>
      </c>
      <c r="E240" s="16"/>
      <c r="F240" s="16" t="s">
        <v>5077</v>
      </c>
      <c r="G240" s="16"/>
      <c r="H240" s="16" t="s">
        <v>108</v>
      </c>
      <c r="I240" s="16" t="s">
        <v>243</v>
      </c>
      <c r="J240" s="16" t="s">
        <v>160</v>
      </c>
      <c r="K240" s="16" t="s">
        <v>161</v>
      </c>
      <c r="L240" s="35"/>
      <c r="M240" s="37"/>
      <c r="N240" s="37"/>
      <c r="O240" s="16" t="s">
        <v>5080</v>
      </c>
      <c r="P240" s="16"/>
      <c r="Q240" s="16"/>
      <c r="R240" s="24" t="s">
        <v>5081</v>
      </c>
      <c r="S240" s="4" t="s">
        <v>5083</v>
      </c>
      <c r="T240" s="4"/>
      <c r="U240" s="38"/>
      <c r="V240" s="45"/>
      <c r="W240" s="24"/>
      <c r="X240" s="24"/>
      <c r="Y240" s="37"/>
      <c r="Z240" s="16"/>
      <c r="AA240" s="16"/>
      <c r="AB240" s="56"/>
      <c r="AC240" s="56"/>
      <c r="AD240" s="56"/>
      <c r="AE240" s="42"/>
      <c r="AF240" s="42"/>
      <c r="AG240" s="42"/>
      <c r="AH240" s="42"/>
      <c r="AI240" s="16"/>
      <c r="AJ240" s="16"/>
      <c r="AK240" s="16"/>
      <c r="AL240" s="16"/>
      <c r="AM240" s="16"/>
      <c r="AN240" s="16"/>
      <c r="AO240" s="16"/>
      <c r="AP240" s="16"/>
      <c r="AQ240" s="42"/>
      <c r="AR240" s="42"/>
      <c r="AS240" s="42"/>
    </row>
    <row r="241" ht="23.25" customHeight="1">
      <c r="A241" s="12" t="s">
        <v>1204</v>
      </c>
      <c r="B241" s="16"/>
      <c r="C241" s="12" t="s">
        <v>5090</v>
      </c>
      <c r="D241" s="16" t="s">
        <v>5091</v>
      </c>
      <c r="E241" s="16"/>
      <c r="F241" s="16"/>
      <c r="G241" s="16"/>
      <c r="H241" s="16" t="s">
        <v>108</v>
      </c>
      <c r="I241" s="16" t="s">
        <v>157</v>
      </c>
      <c r="J241" s="16" t="s">
        <v>160</v>
      </c>
      <c r="K241" s="35"/>
      <c r="L241" s="35"/>
      <c r="M241" s="55"/>
      <c r="N241" s="55"/>
      <c r="O241" s="16"/>
      <c r="P241" s="16"/>
      <c r="Q241" s="16"/>
      <c r="R241" s="24" t="s">
        <v>5093</v>
      </c>
      <c r="S241" s="4" t="s">
        <v>5094</v>
      </c>
      <c r="T241" s="4"/>
      <c r="V241" s="45"/>
      <c r="W241" s="24"/>
      <c r="X241" s="24"/>
      <c r="Y241" s="16" t="s">
        <v>1202</v>
      </c>
      <c r="Z241" s="16"/>
      <c r="AA241" s="16"/>
      <c r="AB241" s="56"/>
      <c r="AC241" s="56"/>
      <c r="AD241" s="56"/>
      <c r="AE241" s="42"/>
      <c r="AF241" s="42"/>
      <c r="AG241" s="42"/>
      <c r="AH241" s="42"/>
      <c r="AI241" s="16"/>
      <c r="AJ241" s="16"/>
      <c r="AK241" s="16"/>
      <c r="AL241" s="16"/>
      <c r="AM241" s="16"/>
      <c r="AN241" s="42"/>
      <c r="AO241" s="42"/>
      <c r="AP241" s="42"/>
      <c r="AQ241" s="42"/>
      <c r="AR241" s="42"/>
      <c r="AS241" s="42"/>
    </row>
    <row r="242" ht="23.25" customHeight="1">
      <c r="A242" s="12" t="s">
        <v>1217</v>
      </c>
      <c r="B242" s="16"/>
      <c r="C242" s="12" t="s">
        <v>3964</v>
      </c>
      <c r="D242" s="16" t="s">
        <v>5100</v>
      </c>
      <c r="E242" s="16" t="s">
        <v>5101</v>
      </c>
      <c r="F242" s="16"/>
      <c r="G242" s="16"/>
      <c r="H242" s="16" t="s">
        <v>108</v>
      </c>
      <c r="I242" s="16" t="s">
        <v>157</v>
      </c>
      <c r="J242" s="16" t="s">
        <v>160</v>
      </c>
      <c r="K242" s="35"/>
      <c r="L242" s="35"/>
      <c r="M242" s="55"/>
      <c r="N242" s="55"/>
      <c r="O242" s="16" t="s">
        <v>5103</v>
      </c>
      <c r="P242" s="16"/>
      <c r="Q242" s="16" t="s">
        <v>5106</v>
      </c>
      <c r="R242" s="24"/>
      <c r="S242" s="4" t="s">
        <v>5107</v>
      </c>
      <c r="T242" s="4"/>
      <c r="U242" s="38">
        <v>33337.0</v>
      </c>
      <c r="V242" s="45"/>
      <c r="W242" s="24"/>
      <c r="X242" s="24" t="s">
        <v>1209</v>
      </c>
      <c r="Y242" s="16" t="s">
        <v>1220</v>
      </c>
      <c r="Z242" s="16" t="s">
        <v>5108</v>
      </c>
      <c r="AA242" s="16"/>
      <c r="AB242" s="12" t="s">
        <v>5109</v>
      </c>
      <c r="AC242" s="56"/>
      <c r="AD242" s="56"/>
      <c r="AE242" s="42"/>
      <c r="AF242" s="42"/>
      <c r="AG242" s="42"/>
      <c r="AH242" s="42"/>
      <c r="AI242" s="16" t="s">
        <v>5112</v>
      </c>
      <c r="AJ242" s="16"/>
      <c r="AK242" s="16"/>
      <c r="AL242" s="16"/>
      <c r="AM242" s="16"/>
      <c r="AN242" s="42"/>
      <c r="AO242" s="42"/>
      <c r="AP242" s="42"/>
      <c r="AQ242" s="42"/>
      <c r="AR242" s="42"/>
      <c r="AS242" s="42"/>
    </row>
    <row r="243" ht="23.25" customHeight="1">
      <c r="A243" s="12" t="s">
        <v>1213</v>
      </c>
      <c r="B243" s="16"/>
      <c r="C243" s="12" t="s">
        <v>3964</v>
      </c>
      <c r="D243" s="16" t="s">
        <v>5100</v>
      </c>
      <c r="E243" s="16"/>
      <c r="F243" s="16"/>
      <c r="G243" s="16"/>
      <c r="H243" s="16" t="s">
        <v>108</v>
      </c>
      <c r="I243" s="16" t="s">
        <v>157</v>
      </c>
      <c r="J243" s="16" t="s">
        <v>160</v>
      </c>
      <c r="K243" s="35"/>
      <c r="L243" s="35"/>
      <c r="M243" s="55"/>
      <c r="N243" s="55"/>
      <c r="O243" s="16"/>
      <c r="P243" s="16"/>
      <c r="Q243" s="16"/>
      <c r="R243" s="24"/>
      <c r="S243" s="4"/>
      <c r="T243" s="4"/>
      <c r="U243" s="38">
        <v>33337.0</v>
      </c>
      <c r="V243" s="45"/>
      <c r="W243" s="24"/>
      <c r="X243" s="24" t="s">
        <v>1209</v>
      </c>
      <c r="Y243" s="16" t="s">
        <v>1220</v>
      </c>
      <c r="Z243" s="16" t="s">
        <v>5118</v>
      </c>
      <c r="AA243" s="16"/>
      <c r="AB243" s="12" t="s">
        <v>5109</v>
      </c>
      <c r="AC243" s="56"/>
      <c r="AD243" s="56"/>
      <c r="AE243" s="42"/>
      <c r="AF243" s="42"/>
      <c r="AG243" s="42"/>
      <c r="AH243" s="42"/>
      <c r="AI243" s="16" t="s">
        <v>5112</v>
      </c>
      <c r="AJ243" s="16"/>
      <c r="AK243" s="16"/>
      <c r="AL243" s="16"/>
      <c r="AM243" s="16"/>
      <c r="AN243" s="42"/>
      <c r="AO243" s="42"/>
      <c r="AP243" s="42"/>
      <c r="AQ243" s="42"/>
      <c r="AR243" s="42"/>
      <c r="AS243" s="42"/>
    </row>
    <row r="244" ht="23.25" customHeight="1">
      <c r="A244" s="12" t="s">
        <v>847</v>
      </c>
      <c r="B244" s="16" t="s">
        <v>238</v>
      </c>
      <c r="C244" s="12" t="s">
        <v>5122</v>
      </c>
      <c r="D244" s="16" t="s">
        <v>5123</v>
      </c>
      <c r="E244" s="16"/>
      <c r="F244" s="16"/>
      <c r="G244" s="16"/>
      <c r="H244" s="16" t="s">
        <v>108</v>
      </c>
      <c r="I244" s="16" t="s">
        <v>243</v>
      </c>
      <c r="J244" s="16" t="s">
        <v>160</v>
      </c>
      <c r="K244" s="16" t="s">
        <v>161</v>
      </c>
      <c r="L244" s="35"/>
      <c r="M244" s="37"/>
      <c r="N244" s="37"/>
      <c r="O244" s="16" t="s">
        <v>5127</v>
      </c>
      <c r="P244" s="16"/>
      <c r="Q244" s="16" t="s">
        <v>5128</v>
      </c>
      <c r="R244" s="24"/>
      <c r="S244" s="4" t="s">
        <v>3794</v>
      </c>
      <c r="T244" s="4"/>
      <c r="U244" s="38"/>
      <c r="V244" s="45"/>
      <c r="W244" s="50"/>
      <c r="X244" s="50"/>
      <c r="Y244" s="16" t="s">
        <v>845</v>
      </c>
      <c r="Z244" s="16"/>
      <c r="AA244" s="16"/>
      <c r="AB244" s="12" t="s">
        <v>201</v>
      </c>
      <c r="AC244" s="12"/>
      <c r="AD244" s="12"/>
      <c r="AE244" s="42"/>
      <c r="AF244" s="42"/>
      <c r="AG244" s="42"/>
      <c r="AH244" s="42"/>
      <c r="AI244" s="16"/>
      <c r="AJ244" s="16"/>
      <c r="AK244" s="16"/>
      <c r="AL244" s="16"/>
      <c r="AM244" s="35"/>
      <c r="AN244" s="42"/>
      <c r="AO244" s="42"/>
      <c r="AP244" s="42"/>
      <c r="AQ244" s="42"/>
      <c r="AR244" s="42"/>
      <c r="AS244" s="42"/>
    </row>
    <row r="245" ht="23.25" customHeight="1">
      <c r="A245" s="12" t="s">
        <v>1233</v>
      </c>
      <c r="B245" s="16"/>
      <c r="C245" s="12" t="s">
        <v>5132</v>
      </c>
      <c r="D245" s="16" t="s">
        <v>5133</v>
      </c>
      <c r="E245" s="16"/>
      <c r="F245" s="16"/>
      <c r="G245" s="16"/>
      <c r="H245" s="16" t="s">
        <v>108</v>
      </c>
      <c r="I245" s="16" t="s">
        <v>157</v>
      </c>
      <c r="J245" s="16" t="s">
        <v>160</v>
      </c>
      <c r="K245" s="35"/>
      <c r="L245" s="35"/>
      <c r="M245" s="55"/>
      <c r="N245" s="55"/>
      <c r="O245" s="16"/>
      <c r="P245" s="16"/>
      <c r="Q245" s="16"/>
      <c r="R245" s="24" t="s">
        <v>5139</v>
      </c>
      <c r="S245" s="4" t="s">
        <v>5140</v>
      </c>
      <c r="T245" s="4"/>
      <c r="U245" s="48"/>
      <c r="V245" s="45"/>
      <c r="W245" s="50"/>
      <c r="X245" s="50"/>
      <c r="Y245" s="16" t="s">
        <v>1227</v>
      </c>
      <c r="Z245" s="16"/>
      <c r="AA245" s="16"/>
      <c r="AB245" s="56"/>
      <c r="AC245" s="56"/>
      <c r="AD245" s="56"/>
      <c r="AE245" s="42"/>
      <c r="AF245" s="42"/>
      <c r="AG245" s="42"/>
      <c r="AH245" s="42"/>
      <c r="AI245" s="16"/>
      <c r="AJ245" s="16"/>
      <c r="AK245" s="16"/>
      <c r="AL245" s="16"/>
      <c r="AM245" s="35"/>
      <c r="AN245" s="16"/>
      <c r="AO245" s="16"/>
      <c r="AP245" s="16"/>
      <c r="AQ245" s="42"/>
      <c r="AR245" s="42"/>
      <c r="AS245" s="42"/>
    </row>
    <row r="246" ht="23.25" customHeight="1">
      <c r="A246" s="12" t="s">
        <v>5144</v>
      </c>
      <c r="B246" s="45"/>
      <c r="C246" s="12" t="s">
        <v>3768</v>
      </c>
      <c r="D246" s="16" t="s">
        <v>5146</v>
      </c>
      <c r="E246" s="16"/>
      <c r="F246" s="16"/>
      <c r="G246" s="16"/>
      <c r="H246" s="32" t="s">
        <v>108</v>
      </c>
      <c r="I246" s="16" t="s">
        <v>157</v>
      </c>
      <c r="J246" s="16" t="s">
        <v>160</v>
      </c>
      <c r="K246" s="16" t="s">
        <v>161</v>
      </c>
      <c r="L246" s="16" t="s">
        <v>5150</v>
      </c>
      <c r="M246" s="37"/>
      <c r="N246" s="37"/>
      <c r="O246" s="16" t="s">
        <v>5151</v>
      </c>
      <c r="P246" s="16"/>
      <c r="Q246" s="16"/>
      <c r="R246" s="24"/>
      <c r="S246" s="16"/>
      <c r="T246" s="16"/>
      <c r="U246" s="48"/>
      <c r="V246" s="45"/>
      <c r="W246" s="50"/>
      <c r="X246" s="50"/>
      <c r="Y246" s="55"/>
      <c r="Z246" s="16" t="s">
        <v>4775</v>
      </c>
      <c r="AA246" s="16"/>
      <c r="AB246" s="56"/>
      <c r="AC246" s="56"/>
      <c r="AD246" s="56"/>
      <c r="AE246" s="42"/>
      <c r="AF246" s="42"/>
      <c r="AG246" s="42"/>
      <c r="AH246" s="42"/>
      <c r="AI246" s="16"/>
      <c r="AJ246" s="16"/>
      <c r="AK246" s="16"/>
      <c r="AL246" s="16"/>
      <c r="AM246" s="16"/>
      <c r="AN246" s="42"/>
      <c r="AO246" s="42"/>
      <c r="AP246" s="42"/>
      <c r="AQ246" s="42"/>
      <c r="AR246" s="42"/>
      <c r="AS246" s="42"/>
    </row>
    <row r="247" ht="23.25" customHeight="1">
      <c r="A247" s="12" t="s">
        <v>5158</v>
      </c>
      <c r="B247" s="16" t="s">
        <v>331</v>
      </c>
      <c r="C247" s="12" t="s">
        <v>5160</v>
      </c>
      <c r="D247" s="16" t="s">
        <v>5161</v>
      </c>
      <c r="E247" s="16"/>
      <c r="F247" s="16"/>
      <c r="G247" s="16"/>
      <c r="H247" s="16" t="s">
        <v>108</v>
      </c>
      <c r="I247" s="16" t="s">
        <v>157</v>
      </c>
      <c r="J247" s="16" t="s">
        <v>160</v>
      </c>
      <c r="K247" s="16" t="s">
        <v>161</v>
      </c>
      <c r="L247" s="35"/>
      <c r="M247" s="37"/>
      <c r="N247" s="37"/>
      <c r="O247" s="16" t="s">
        <v>5166</v>
      </c>
      <c r="P247" s="16"/>
      <c r="Q247" s="16" t="s">
        <v>5167</v>
      </c>
      <c r="R247" s="24" t="s">
        <v>5169</v>
      </c>
      <c r="S247" s="16"/>
      <c r="T247" s="16"/>
      <c r="U247" s="38"/>
      <c r="V247" s="32" t="s">
        <v>5171</v>
      </c>
      <c r="W247" s="24"/>
      <c r="X247" s="24"/>
      <c r="Y247" s="46"/>
      <c r="Z247" s="16" t="s">
        <v>5172</v>
      </c>
      <c r="AA247" s="16"/>
      <c r="AB247" s="12" t="s">
        <v>201</v>
      </c>
      <c r="AC247" s="12"/>
      <c r="AD247" s="12"/>
      <c r="AE247" s="42"/>
      <c r="AF247" s="42"/>
      <c r="AG247" s="42"/>
      <c r="AH247" s="42"/>
      <c r="AI247" s="16"/>
      <c r="AJ247" s="16"/>
      <c r="AK247" s="16"/>
      <c r="AL247" s="16"/>
      <c r="AM247" s="35"/>
      <c r="AN247" s="40" t="s">
        <v>5174</v>
      </c>
      <c r="AO247" s="16"/>
      <c r="AP247" s="16"/>
      <c r="AQ247" s="42"/>
      <c r="AR247" s="42"/>
      <c r="AS247" s="42"/>
    </row>
    <row r="248" ht="23.25" customHeight="1">
      <c r="A248" s="12" t="s">
        <v>1242</v>
      </c>
      <c r="B248" s="16"/>
      <c r="C248" s="12" t="s">
        <v>3241</v>
      </c>
      <c r="D248" s="16" t="s">
        <v>5175</v>
      </c>
      <c r="E248" s="16"/>
      <c r="F248" s="16"/>
      <c r="G248" s="16"/>
      <c r="H248" s="16" t="s">
        <v>108</v>
      </c>
      <c r="I248" s="16" t="s">
        <v>243</v>
      </c>
      <c r="J248" s="16" t="s">
        <v>160</v>
      </c>
      <c r="K248" s="16" t="s">
        <v>161</v>
      </c>
      <c r="L248" s="35"/>
      <c r="M248" s="55"/>
      <c r="N248" s="55"/>
      <c r="O248" s="16"/>
      <c r="P248" s="16"/>
      <c r="Q248" s="16"/>
      <c r="R248" s="24" t="s">
        <v>5177</v>
      </c>
      <c r="S248" s="4" t="s">
        <v>5178</v>
      </c>
      <c r="T248" s="4"/>
      <c r="U248" s="38"/>
      <c r="V248" s="45"/>
      <c r="W248" s="24"/>
      <c r="X248" s="24"/>
      <c r="Y248" s="16" t="s">
        <v>1238</v>
      </c>
      <c r="Z248" s="42"/>
      <c r="AA248" s="42"/>
      <c r="AB248" s="12" t="s">
        <v>201</v>
      </c>
      <c r="AC248" s="56"/>
      <c r="AD248" s="56"/>
      <c r="AE248" s="42"/>
      <c r="AF248" s="42"/>
      <c r="AG248" s="42"/>
      <c r="AH248" s="42"/>
      <c r="AI248" s="42"/>
      <c r="AJ248" s="42"/>
      <c r="AK248" s="16"/>
      <c r="AL248" s="35"/>
      <c r="AM248" s="42"/>
      <c r="AN248" s="16"/>
      <c r="AO248" s="16"/>
      <c r="AP248" s="16"/>
      <c r="AQ248" s="42"/>
      <c r="AR248" s="42"/>
      <c r="AS248" s="42"/>
    </row>
    <row r="249" ht="23.25" customHeight="1">
      <c r="A249" s="12" t="s">
        <v>1241</v>
      </c>
      <c r="B249" s="16" t="s">
        <v>265</v>
      </c>
      <c r="C249" s="12" t="s">
        <v>503</v>
      </c>
      <c r="D249" s="16" t="s">
        <v>5175</v>
      </c>
      <c r="E249" s="16"/>
      <c r="F249" s="16" t="s">
        <v>800</v>
      </c>
      <c r="G249" s="16"/>
      <c r="H249" s="16" t="s">
        <v>108</v>
      </c>
      <c r="I249" s="16" t="s">
        <v>157</v>
      </c>
      <c r="J249" s="16" t="s">
        <v>160</v>
      </c>
      <c r="K249" s="16" t="s">
        <v>161</v>
      </c>
      <c r="L249" s="35"/>
      <c r="M249" s="55"/>
      <c r="N249" s="55"/>
      <c r="O249" s="16" t="s">
        <v>5184</v>
      </c>
      <c r="P249" s="16"/>
      <c r="Q249" s="16"/>
      <c r="R249" s="24" t="s">
        <v>5177</v>
      </c>
      <c r="S249" s="4" t="s">
        <v>5178</v>
      </c>
      <c r="T249" s="4"/>
      <c r="U249" s="38"/>
      <c r="V249" s="45"/>
      <c r="W249" s="24"/>
      <c r="X249" s="24"/>
      <c r="Y249" s="16" t="s">
        <v>1238</v>
      </c>
      <c r="Z249" s="42"/>
      <c r="AA249" s="42"/>
      <c r="AB249" s="12" t="s">
        <v>201</v>
      </c>
      <c r="AC249" s="56"/>
      <c r="AD249" s="56"/>
      <c r="AE249" s="42"/>
      <c r="AF249" s="42"/>
      <c r="AG249" s="42"/>
      <c r="AH249" s="42"/>
      <c r="AI249" s="42"/>
      <c r="AJ249" s="42"/>
      <c r="AK249" s="16"/>
      <c r="AL249" s="35"/>
      <c r="AM249" s="42"/>
      <c r="AN249" s="16"/>
      <c r="AO249" s="16"/>
      <c r="AP249" s="16"/>
      <c r="AQ249" s="42"/>
      <c r="AR249" s="42"/>
      <c r="AS249" s="42"/>
    </row>
    <row r="250" ht="23.25" customHeight="1">
      <c r="A250" s="12" t="s">
        <v>1249</v>
      </c>
      <c r="B250" s="16"/>
      <c r="C250" s="12" t="s">
        <v>1728</v>
      </c>
      <c r="D250" s="16" t="s">
        <v>5191</v>
      </c>
      <c r="E250" s="16"/>
      <c r="F250" s="16"/>
      <c r="G250" s="16"/>
      <c r="H250" s="16" t="s">
        <v>108</v>
      </c>
      <c r="I250" s="16" t="s">
        <v>157</v>
      </c>
      <c r="J250" s="16" t="s">
        <v>160</v>
      </c>
      <c r="K250" s="35"/>
      <c r="L250" s="35"/>
      <c r="M250" s="55"/>
      <c r="N250" s="55"/>
      <c r="O250" s="16"/>
      <c r="P250" s="16"/>
      <c r="Q250" s="16"/>
      <c r="R250" s="50"/>
      <c r="S250" s="4" t="s">
        <v>5196</v>
      </c>
      <c r="T250" s="4"/>
      <c r="U250" s="38"/>
      <c r="V250" s="45"/>
      <c r="W250" s="24"/>
      <c r="X250" s="24"/>
      <c r="Y250" s="16" t="s">
        <v>1245</v>
      </c>
      <c r="Z250" s="16"/>
      <c r="AA250" s="16"/>
      <c r="AB250" s="56"/>
      <c r="AC250" s="56"/>
      <c r="AD250" s="56"/>
      <c r="AE250" s="42"/>
      <c r="AF250" s="42"/>
      <c r="AG250" s="42"/>
      <c r="AH250" s="42"/>
      <c r="AI250" s="16"/>
      <c r="AJ250" s="16"/>
      <c r="AK250" s="16"/>
      <c r="AL250" s="16"/>
      <c r="AM250" s="35"/>
      <c r="AN250" s="42"/>
      <c r="AO250" s="42"/>
      <c r="AP250" s="42"/>
      <c r="AQ250" s="42"/>
      <c r="AR250" s="42"/>
      <c r="AS250" s="42"/>
    </row>
    <row r="251" ht="23.25" customHeight="1">
      <c r="A251" s="12" t="s">
        <v>1256</v>
      </c>
      <c r="B251" s="16" t="s">
        <v>265</v>
      </c>
      <c r="C251" s="12" t="s">
        <v>5201</v>
      </c>
      <c r="D251" s="16" t="s">
        <v>5202</v>
      </c>
      <c r="E251" s="16"/>
      <c r="F251" s="12"/>
      <c r="G251" s="16"/>
      <c r="H251" s="16" t="s">
        <v>108</v>
      </c>
      <c r="I251" s="16" t="s">
        <v>243</v>
      </c>
      <c r="J251" s="16" t="s">
        <v>160</v>
      </c>
      <c r="K251" s="16" t="s">
        <v>161</v>
      </c>
      <c r="L251" s="35"/>
      <c r="M251" s="37"/>
      <c r="N251" s="37"/>
      <c r="O251" s="16" t="s">
        <v>5203</v>
      </c>
      <c r="P251" s="16"/>
      <c r="Q251" s="16"/>
      <c r="R251" s="24" t="s">
        <v>5204</v>
      </c>
      <c r="S251" s="4" t="s">
        <v>5205</v>
      </c>
      <c r="T251" s="4"/>
      <c r="U251" s="38"/>
      <c r="V251" s="45"/>
      <c r="W251" s="24"/>
      <c r="X251" s="24"/>
      <c r="Y251" s="16" t="s">
        <v>1252</v>
      </c>
      <c r="Z251" s="16"/>
      <c r="AA251" s="16"/>
      <c r="AB251" s="12" t="s">
        <v>201</v>
      </c>
      <c r="AC251" s="12"/>
      <c r="AD251" s="12"/>
      <c r="AE251" s="42"/>
      <c r="AF251" s="42"/>
      <c r="AG251" s="42"/>
      <c r="AH251" s="42"/>
      <c r="AI251" s="16"/>
      <c r="AJ251" s="16"/>
      <c r="AK251" s="16"/>
      <c r="AL251" s="16"/>
      <c r="AM251" s="35"/>
      <c r="AN251" s="42"/>
      <c r="AO251" s="42"/>
      <c r="AP251" s="42"/>
      <c r="AQ251" s="42"/>
      <c r="AR251" s="42"/>
      <c r="AS251" s="42"/>
    </row>
    <row r="252" ht="23.25" customHeight="1">
      <c r="A252" s="12" t="s">
        <v>1255</v>
      </c>
      <c r="B252" s="16"/>
      <c r="C252" s="12" t="s">
        <v>5211</v>
      </c>
      <c r="D252" s="16" t="s">
        <v>5202</v>
      </c>
      <c r="E252" s="16"/>
      <c r="F252" s="16"/>
      <c r="G252" s="16"/>
      <c r="H252" s="16" t="s">
        <v>108</v>
      </c>
      <c r="I252" s="16" t="s">
        <v>157</v>
      </c>
      <c r="J252" s="16" t="s">
        <v>160</v>
      </c>
      <c r="K252" s="16" t="s">
        <v>161</v>
      </c>
      <c r="L252" s="35"/>
      <c r="M252" s="37"/>
      <c r="N252" s="37"/>
      <c r="O252" s="16"/>
      <c r="P252" s="16"/>
      <c r="Q252" s="16"/>
      <c r="R252" s="24" t="s">
        <v>5204</v>
      </c>
      <c r="S252" s="4" t="s">
        <v>5205</v>
      </c>
      <c r="T252" s="4"/>
      <c r="U252" s="38"/>
      <c r="V252" s="45"/>
      <c r="W252" s="24"/>
      <c r="X252" s="24"/>
      <c r="Y252" s="16" t="s">
        <v>1252</v>
      </c>
      <c r="Z252" s="16"/>
      <c r="AA252" s="16"/>
      <c r="AB252" s="56"/>
      <c r="AC252" s="56"/>
      <c r="AD252" s="56"/>
      <c r="AE252" s="42"/>
      <c r="AF252" s="42"/>
      <c r="AG252" s="42"/>
      <c r="AH252" s="42"/>
      <c r="AI252" s="16"/>
      <c r="AJ252" s="16"/>
      <c r="AK252" s="16"/>
      <c r="AL252" s="16"/>
      <c r="AM252" s="35"/>
      <c r="AN252" s="42"/>
      <c r="AO252" s="42"/>
      <c r="AP252" s="42"/>
      <c r="AQ252" s="42"/>
      <c r="AR252" s="42"/>
      <c r="AS252" s="42"/>
    </row>
    <row r="253" ht="23.25" customHeight="1">
      <c r="A253" s="12" t="s">
        <v>1262</v>
      </c>
      <c r="B253" s="16" t="s">
        <v>265</v>
      </c>
      <c r="C253" s="12" t="s">
        <v>3292</v>
      </c>
      <c r="D253" s="16" t="s">
        <v>5219</v>
      </c>
      <c r="E253" s="16"/>
      <c r="F253" s="16"/>
      <c r="G253" s="16"/>
      <c r="H253" s="16" t="s">
        <v>108</v>
      </c>
      <c r="I253" s="16" t="s">
        <v>243</v>
      </c>
      <c r="J253" s="16" t="s">
        <v>160</v>
      </c>
      <c r="K253" s="16" t="s">
        <v>490</v>
      </c>
      <c r="L253" s="16" t="s">
        <v>5221</v>
      </c>
      <c r="M253" s="37"/>
      <c r="N253" s="37"/>
      <c r="O253" s="16" t="s">
        <v>5222</v>
      </c>
      <c r="P253" s="16"/>
      <c r="Q253" s="16"/>
      <c r="R253" s="24"/>
      <c r="S253" s="4"/>
      <c r="T253" s="4"/>
      <c r="U253" s="38"/>
      <c r="V253" s="45"/>
      <c r="W253" s="24"/>
      <c r="X253" s="24"/>
      <c r="Y253" s="16" t="s">
        <v>1258</v>
      </c>
      <c r="Z253" s="16"/>
      <c r="AA253" s="16"/>
      <c r="AB253" s="12" t="s">
        <v>201</v>
      </c>
      <c r="AC253" s="12"/>
      <c r="AD253" s="12"/>
      <c r="AE253" s="16"/>
      <c r="AF253" s="16"/>
      <c r="AG253" s="16"/>
      <c r="AH253" s="16"/>
      <c r="AI253" s="16"/>
      <c r="AJ253" s="16"/>
      <c r="AK253" s="16"/>
      <c r="AL253" s="16"/>
      <c r="AM253" s="35"/>
      <c r="AN253" s="16"/>
      <c r="AO253" s="16"/>
      <c r="AP253" s="16"/>
      <c r="AQ253" s="16"/>
      <c r="AR253" s="16"/>
      <c r="AS253" s="16"/>
    </row>
    <row r="254" ht="23.25" customHeight="1">
      <c r="A254" s="12" t="s">
        <v>1268</v>
      </c>
      <c r="B254" s="16"/>
      <c r="C254" s="12" t="s">
        <v>4188</v>
      </c>
      <c r="D254" s="16" t="s">
        <v>3767</v>
      </c>
      <c r="E254" s="16"/>
      <c r="F254" s="16"/>
      <c r="G254" s="16"/>
      <c r="H254" s="16" t="s">
        <v>108</v>
      </c>
      <c r="I254" s="16" t="s">
        <v>157</v>
      </c>
      <c r="J254" s="16" t="s">
        <v>160</v>
      </c>
      <c r="K254" s="35"/>
      <c r="L254" s="35"/>
      <c r="M254" s="55"/>
      <c r="N254" s="55"/>
      <c r="O254" s="16"/>
      <c r="P254" s="16"/>
      <c r="Q254" s="16"/>
      <c r="R254" s="24" t="s">
        <v>5228</v>
      </c>
      <c r="S254" s="4" t="s">
        <v>5230</v>
      </c>
      <c r="T254" s="4"/>
      <c r="U254" s="38"/>
      <c r="V254" s="45"/>
      <c r="W254" s="24"/>
      <c r="X254" s="24"/>
      <c r="Y254" s="16" t="s">
        <v>1266</v>
      </c>
      <c r="Z254" s="16"/>
      <c r="AA254" s="16"/>
      <c r="AB254" s="56"/>
      <c r="AC254" s="56"/>
      <c r="AD254" s="56"/>
      <c r="AE254" s="42"/>
      <c r="AF254" s="42"/>
      <c r="AG254" s="42"/>
      <c r="AH254" s="42"/>
      <c r="AI254" s="16"/>
      <c r="AJ254" s="16"/>
      <c r="AK254" s="16"/>
      <c r="AL254" s="16"/>
      <c r="AM254" s="35"/>
      <c r="AN254" s="42"/>
      <c r="AO254" s="42"/>
      <c r="AP254" s="42"/>
      <c r="AQ254" s="42"/>
      <c r="AR254" s="42"/>
      <c r="AS254" s="42"/>
    </row>
    <row r="255" ht="23.25" customHeight="1">
      <c r="A255" s="12" t="s">
        <v>1275</v>
      </c>
      <c r="B255" s="16"/>
      <c r="C255" s="12" t="s">
        <v>929</v>
      </c>
      <c r="D255" s="16" t="s">
        <v>5238</v>
      </c>
      <c r="E255" s="16"/>
      <c r="F255" s="16"/>
      <c r="G255" s="16"/>
      <c r="H255" s="16" t="s">
        <v>108</v>
      </c>
      <c r="I255" s="16" t="s">
        <v>157</v>
      </c>
      <c r="J255" s="16" t="s">
        <v>160</v>
      </c>
      <c r="K255" s="35"/>
      <c r="L255" s="16" t="s">
        <v>5241</v>
      </c>
      <c r="M255" s="55"/>
      <c r="N255" s="55"/>
      <c r="O255" s="16"/>
      <c r="P255" s="16"/>
      <c r="Q255" s="16"/>
      <c r="R255" s="24" t="s">
        <v>5242</v>
      </c>
      <c r="S255" s="4" t="s">
        <v>5244</v>
      </c>
      <c r="T255" s="4"/>
      <c r="U255" s="48"/>
      <c r="V255" s="45"/>
      <c r="W255" s="50"/>
      <c r="X255" s="50"/>
      <c r="Y255" s="16" t="s">
        <v>1273</v>
      </c>
      <c r="Z255" s="42"/>
      <c r="AA255" s="42"/>
      <c r="AB255" s="56"/>
      <c r="AC255" s="56"/>
      <c r="AD255" s="56"/>
      <c r="AE255" s="42"/>
      <c r="AF255" s="42"/>
      <c r="AG255" s="42"/>
      <c r="AH255" s="42"/>
      <c r="AI255" s="42"/>
      <c r="AJ255" s="42"/>
      <c r="AK255" s="16"/>
      <c r="AL255" s="35"/>
      <c r="AM255" s="16"/>
      <c r="AN255" s="42"/>
      <c r="AO255" s="42"/>
      <c r="AP255" s="42"/>
      <c r="AQ255" s="42"/>
      <c r="AR255" s="42"/>
      <c r="AS255" s="42"/>
    </row>
    <row r="256" ht="23.25" customHeight="1">
      <c r="A256" s="12" t="s">
        <v>5250</v>
      </c>
      <c r="B256" s="16"/>
      <c r="C256" s="12" t="s">
        <v>368</v>
      </c>
      <c r="D256" s="16" t="s">
        <v>4697</v>
      </c>
      <c r="E256" s="16"/>
      <c r="F256" s="16"/>
      <c r="G256" s="16"/>
      <c r="H256" s="16" t="s">
        <v>108</v>
      </c>
      <c r="I256" s="16" t="s">
        <v>157</v>
      </c>
      <c r="J256" s="16" t="s">
        <v>160</v>
      </c>
      <c r="K256" s="35"/>
      <c r="L256" s="16" t="s">
        <v>5255</v>
      </c>
      <c r="M256" s="55"/>
      <c r="N256" s="55"/>
      <c r="O256" s="16" t="s">
        <v>5257</v>
      </c>
      <c r="P256" s="16"/>
      <c r="Q256" s="16"/>
      <c r="R256" s="24" t="s">
        <v>5258</v>
      </c>
      <c r="S256" s="35"/>
      <c r="T256" s="35"/>
      <c r="U256" s="48"/>
      <c r="V256" s="45"/>
      <c r="W256" s="50"/>
      <c r="X256" s="50"/>
      <c r="Y256" s="55"/>
      <c r="Z256" s="42"/>
      <c r="AA256" s="42"/>
      <c r="AB256" s="56"/>
      <c r="AC256" s="56"/>
      <c r="AD256" s="56"/>
      <c r="AE256" s="42"/>
      <c r="AF256" s="42"/>
      <c r="AG256" s="42"/>
      <c r="AH256" s="42"/>
      <c r="AI256" s="42"/>
      <c r="AJ256" s="42"/>
      <c r="AK256" s="16"/>
      <c r="AL256" s="35"/>
      <c r="AM256" s="16"/>
      <c r="AN256" s="42"/>
      <c r="AO256" s="42"/>
      <c r="AP256" s="42"/>
      <c r="AQ256" s="42"/>
      <c r="AR256" s="42"/>
      <c r="AS256" s="42"/>
    </row>
    <row r="257" ht="23.25" customHeight="1">
      <c r="A257" s="12" t="s">
        <v>1281</v>
      </c>
      <c r="B257" s="16"/>
      <c r="C257" s="12" t="s">
        <v>1652</v>
      </c>
      <c r="D257" s="16" t="s">
        <v>4697</v>
      </c>
      <c r="E257" s="16"/>
      <c r="F257" s="16"/>
      <c r="G257" s="16"/>
      <c r="H257" s="16" t="s">
        <v>108</v>
      </c>
      <c r="I257" s="16" t="s">
        <v>157</v>
      </c>
      <c r="J257" s="16" t="s">
        <v>160</v>
      </c>
      <c r="K257" s="35"/>
      <c r="L257" s="35"/>
      <c r="M257" s="55"/>
      <c r="N257" s="55"/>
      <c r="O257" s="16"/>
      <c r="P257" s="16"/>
      <c r="Q257" s="16"/>
      <c r="R257" s="24" t="s">
        <v>5265</v>
      </c>
      <c r="S257" s="4" t="s">
        <v>5267</v>
      </c>
      <c r="T257" s="4"/>
      <c r="U257" s="48"/>
      <c r="V257" s="45"/>
      <c r="W257" s="50"/>
      <c r="X257" s="50"/>
      <c r="Y257" s="16" t="s">
        <v>1278</v>
      </c>
      <c r="Z257" s="42"/>
      <c r="AA257" s="42"/>
      <c r="AB257" s="56"/>
      <c r="AC257" s="56"/>
      <c r="AD257" s="56"/>
      <c r="AE257" s="42"/>
      <c r="AF257" s="42"/>
      <c r="AG257" s="42"/>
      <c r="AH257" s="42"/>
      <c r="AI257" s="42"/>
      <c r="AJ257" s="42"/>
      <c r="AK257" s="16"/>
      <c r="AL257" s="35"/>
      <c r="AM257" s="42"/>
      <c r="AN257" s="42"/>
      <c r="AO257" s="42"/>
      <c r="AP257" s="42"/>
      <c r="AQ257" s="42"/>
      <c r="AR257" s="42"/>
      <c r="AS257" s="42"/>
    </row>
    <row r="258" ht="23.25" customHeight="1">
      <c r="A258" s="12" t="s">
        <v>1305</v>
      </c>
      <c r="B258" s="16" t="s">
        <v>238</v>
      </c>
      <c r="C258" s="12" t="s">
        <v>5273</v>
      </c>
      <c r="D258" s="16" t="s">
        <v>5274</v>
      </c>
      <c r="E258" s="16"/>
      <c r="F258" s="16" t="s">
        <v>5275</v>
      </c>
      <c r="G258" s="16"/>
      <c r="H258" s="16" t="s">
        <v>108</v>
      </c>
      <c r="I258" s="16" t="s">
        <v>243</v>
      </c>
      <c r="J258" s="16" t="s">
        <v>160</v>
      </c>
      <c r="K258" s="16" t="s">
        <v>161</v>
      </c>
      <c r="L258" s="35"/>
      <c r="M258" s="37"/>
      <c r="N258" s="37"/>
      <c r="O258" s="16" t="s">
        <v>5276</v>
      </c>
      <c r="P258" s="16"/>
      <c r="Q258" s="16"/>
      <c r="R258" s="24" t="s">
        <v>5277</v>
      </c>
      <c r="S258" s="4" t="s">
        <v>5278</v>
      </c>
      <c r="T258" s="4"/>
      <c r="U258" s="38">
        <v>37990.0</v>
      </c>
      <c r="V258" s="45"/>
      <c r="W258" s="24"/>
      <c r="X258" s="16" t="s">
        <v>1298</v>
      </c>
      <c r="Y258" s="46"/>
      <c r="Z258" s="16"/>
      <c r="AA258" s="16"/>
      <c r="AB258" s="12" t="s">
        <v>201</v>
      </c>
      <c r="AC258" s="12"/>
      <c r="AD258" s="12"/>
      <c r="AE258" s="42"/>
      <c r="AF258" s="42"/>
      <c r="AG258" s="42"/>
      <c r="AH258" s="42"/>
      <c r="AI258" s="16"/>
      <c r="AJ258" s="16"/>
      <c r="AK258" s="16"/>
      <c r="AL258" s="16"/>
      <c r="AM258" s="16"/>
      <c r="AN258" s="16"/>
      <c r="AO258" s="16"/>
      <c r="AP258" s="16"/>
      <c r="AQ258" s="42"/>
      <c r="AR258" s="42"/>
      <c r="AS258" s="42"/>
    </row>
    <row r="259" ht="23.25" customHeight="1">
      <c r="A259" s="12" t="s">
        <v>1301</v>
      </c>
      <c r="B259" s="16"/>
      <c r="C259" s="12" t="s">
        <v>5289</v>
      </c>
      <c r="D259" s="16" t="s">
        <v>5274</v>
      </c>
      <c r="E259" s="16"/>
      <c r="F259" s="16" t="s">
        <v>5291</v>
      </c>
      <c r="G259" s="16"/>
      <c r="H259" s="16" t="s">
        <v>108</v>
      </c>
      <c r="I259" s="16" t="s">
        <v>157</v>
      </c>
      <c r="J259" s="16" t="s">
        <v>160</v>
      </c>
      <c r="K259" s="16" t="s">
        <v>161</v>
      </c>
      <c r="L259" s="16" t="s">
        <v>5293</v>
      </c>
      <c r="M259" s="37"/>
      <c r="N259" s="37"/>
      <c r="O259" s="16"/>
      <c r="P259" s="16"/>
      <c r="Q259" s="16"/>
      <c r="R259" s="24" t="s">
        <v>5277</v>
      </c>
      <c r="S259" s="4" t="s">
        <v>5278</v>
      </c>
      <c r="T259" s="4"/>
      <c r="U259" s="38" t="s">
        <v>5296</v>
      </c>
      <c r="V259" s="45"/>
      <c r="W259" s="24"/>
      <c r="X259" s="24"/>
      <c r="Y259" s="16" t="s">
        <v>1298</v>
      </c>
      <c r="Z259" s="16"/>
      <c r="AA259" s="16"/>
      <c r="AB259" s="12" t="s">
        <v>201</v>
      </c>
      <c r="AC259" s="12"/>
      <c r="AD259" s="12"/>
      <c r="AE259" s="42"/>
      <c r="AF259" s="42"/>
      <c r="AG259" s="42"/>
      <c r="AH259" s="42"/>
      <c r="AI259" s="16"/>
      <c r="AJ259" s="16"/>
      <c r="AK259" s="16"/>
      <c r="AL259" s="16"/>
      <c r="AM259" s="16"/>
      <c r="AN259" s="16"/>
      <c r="AO259" s="16"/>
      <c r="AP259" s="16"/>
      <c r="AQ259" s="42"/>
      <c r="AR259" s="42"/>
      <c r="AS259" s="42"/>
    </row>
    <row r="260" ht="23.25" customHeight="1">
      <c r="A260" s="12" t="s">
        <v>1303</v>
      </c>
      <c r="B260" s="16" t="s">
        <v>265</v>
      </c>
      <c r="C260" s="12" t="s">
        <v>5306</v>
      </c>
      <c r="D260" s="16" t="s">
        <v>5274</v>
      </c>
      <c r="E260" s="16"/>
      <c r="F260" s="16" t="s">
        <v>5307</v>
      </c>
      <c r="G260" s="16"/>
      <c r="H260" s="16" t="s">
        <v>108</v>
      </c>
      <c r="I260" s="16" t="s">
        <v>243</v>
      </c>
      <c r="J260" s="16" t="s">
        <v>160</v>
      </c>
      <c r="K260" s="16" t="s">
        <v>161</v>
      </c>
      <c r="L260" s="16" t="s">
        <v>5293</v>
      </c>
      <c r="M260" s="37"/>
      <c r="N260" s="37"/>
      <c r="O260" s="16" t="s">
        <v>5276</v>
      </c>
      <c r="P260" s="16"/>
      <c r="Q260" s="16" t="s">
        <v>5310</v>
      </c>
      <c r="R260" s="24"/>
      <c r="S260" s="4" t="s">
        <v>5278</v>
      </c>
      <c r="T260" s="4"/>
      <c r="U260" s="38" t="s">
        <v>5296</v>
      </c>
      <c r="V260" s="45"/>
      <c r="W260" s="24"/>
      <c r="X260" s="24"/>
      <c r="Y260" s="16" t="s">
        <v>1298</v>
      </c>
      <c r="Z260" s="16"/>
      <c r="AA260" s="16"/>
      <c r="AB260" s="12" t="s">
        <v>201</v>
      </c>
      <c r="AC260" s="12"/>
      <c r="AD260" s="12"/>
      <c r="AE260" s="42"/>
      <c r="AF260" s="42"/>
      <c r="AG260" s="42"/>
      <c r="AH260" s="42"/>
      <c r="AI260" s="16"/>
      <c r="AJ260" s="16"/>
      <c r="AK260" s="16"/>
      <c r="AL260" s="16"/>
      <c r="AM260" s="16"/>
      <c r="AN260" s="16"/>
      <c r="AO260" s="16"/>
      <c r="AP260" s="16"/>
      <c r="AQ260" s="42"/>
      <c r="AR260" s="42"/>
      <c r="AS260" s="42"/>
    </row>
    <row r="261" ht="23.25" customHeight="1">
      <c r="A261" s="12" t="s">
        <v>1304</v>
      </c>
      <c r="B261" s="16"/>
      <c r="C261" s="12" t="s">
        <v>5092</v>
      </c>
      <c r="D261" s="16" t="s">
        <v>5274</v>
      </c>
      <c r="E261" s="16"/>
      <c r="F261" s="16" t="s">
        <v>5315</v>
      </c>
      <c r="G261" s="16"/>
      <c r="H261" s="16" t="s">
        <v>108</v>
      </c>
      <c r="I261" s="16" t="s">
        <v>157</v>
      </c>
      <c r="J261" s="16" t="s">
        <v>160</v>
      </c>
      <c r="K261" s="16" t="s">
        <v>161</v>
      </c>
      <c r="L261" s="35"/>
      <c r="M261" s="37"/>
      <c r="N261" s="37"/>
      <c r="O261" s="16"/>
      <c r="P261" s="16"/>
      <c r="Q261" s="16"/>
      <c r="R261" s="24" t="s">
        <v>5277</v>
      </c>
      <c r="S261" s="4" t="s">
        <v>5278</v>
      </c>
      <c r="T261" s="4"/>
      <c r="U261" s="38">
        <v>37122.0</v>
      </c>
      <c r="V261" s="45"/>
      <c r="W261" s="24"/>
      <c r="X261" s="16" t="s">
        <v>1298</v>
      </c>
      <c r="Y261" s="46"/>
      <c r="Z261" s="16"/>
      <c r="AA261" s="16"/>
      <c r="AB261" s="12" t="s">
        <v>201</v>
      </c>
      <c r="AC261" s="12"/>
      <c r="AD261" s="12"/>
      <c r="AE261" s="42"/>
      <c r="AF261" s="42"/>
      <c r="AG261" s="42"/>
      <c r="AH261" s="42"/>
      <c r="AI261" s="16"/>
      <c r="AJ261" s="16"/>
      <c r="AK261" s="16"/>
      <c r="AL261" s="16"/>
      <c r="AM261" s="16"/>
      <c r="AN261" s="16"/>
      <c r="AO261" s="16"/>
      <c r="AP261" s="16"/>
      <c r="AQ261" s="42"/>
      <c r="AR261" s="42"/>
      <c r="AS261" s="42"/>
    </row>
    <row r="262" ht="23.25" customHeight="1">
      <c r="A262" s="12" t="s">
        <v>1310</v>
      </c>
      <c r="B262" s="16"/>
      <c r="C262" s="12" t="s">
        <v>5322</v>
      </c>
      <c r="D262" s="16" t="s">
        <v>5323</v>
      </c>
      <c r="E262" s="16"/>
      <c r="F262" s="16"/>
      <c r="G262" s="16"/>
      <c r="H262" s="16" t="s">
        <v>108</v>
      </c>
      <c r="I262" s="16" t="s">
        <v>157</v>
      </c>
      <c r="J262" s="16" t="s">
        <v>160</v>
      </c>
      <c r="K262" s="35"/>
      <c r="L262" s="35"/>
      <c r="M262" s="55"/>
      <c r="N262" s="55"/>
      <c r="O262" s="16"/>
      <c r="P262" s="16"/>
      <c r="Q262" s="16" t="s">
        <v>5325</v>
      </c>
      <c r="R262" s="24"/>
      <c r="S262" s="4" t="s">
        <v>5327</v>
      </c>
      <c r="T262" s="4"/>
      <c r="U262" s="48"/>
      <c r="V262" s="45"/>
      <c r="W262" s="50"/>
      <c r="X262" s="50"/>
      <c r="Y262" s="16" t="s">
        <v>1307</v>
      </c>
      <c r="Z262" s="16"/>
      <c r="AA262" s="16"/>
      <c r="AB262" s="56"/>
      <c r="AC262" s="56"/>
      <c r="AD262" s="56"/>
      <c r="AE262" s="42"/>
      <c r="AF262" s="42"/>
      <c r="AG262" s="42"/>
      <c r="AH262" s="42"/>
      <c r="AI262" s="16"/>
      <c r="AJ262" s="16"/>
      <c r="AK262" s="16"/>
      <c r="AL262" s="16"/>
      <c r="AM262" s="35"/>
      <c r="AN262" s="42"/>
      <c r="AO262" s="42"/>
      <c r="AP262" s="42"/>
      <c r="AQ262" s="42"/>
      <c r="AR262" s="42"/>
      <c r="AS262" s="42"/>
    </row>
    <row r="263" ht="23.25" customHeight="1">
      <c r="A263" s="12" t="s">
        <v>1319</v>
      </c>
      <c r="B263" s="16"/>
      <c r="C263" s="12" t="s">
        <v>362</v>
      </c>
      <c r="D263" s="16" t="s">
        <v>5332</v>
      </c>
      <c r="E263" s="16"/>
      <c r="F263" s="16"/>
      <c r="G263" s="16"/>
      <c r="H263" s="16" t="s">
        <v>108</v>
      </c>
      <c r="I263" s="16" t="s">
        <v>157</v>
      </c>
      <c r="J263" s="16" t="s">
        <v>160</v>
      </c>
      <c r="K263" s="35"/>
      <c r="L263" s="35"/>
      <c r="M263" s="55"/>
      <c r="N263" s="55"/>
      <c r="O263" s="16"/>
      <c r="P263" s="16"/>
      <c r="Q263" s="16"/>
      <c r="R263" s="24" t="s">
        <v>5337</v>
      </c>
      <c r="S263" s="4" t="s">
        <v>5340</v>
      </c>
      <c r="T263" s="4"/>
      <c r="U263" s="38"/>
      <c r="V263" s="45"/>
      <c r="W263" s="24"/>
      <c r="X263" s="24"/>
      <c r="Y263" s="16" t="s">
        <v>1317</v>
      </c>
      <c r="Z263" s="16"/>
      <c r="AA263" s="16"/>
      <c r="AB263" s="56"/>
      <c r="AC263" s="56"/>
      <c r="AD263" s="56"/>
      <c r="AE263" s="42"/>
      <c r="AF263" s="42"/>
      <c r="AG263" s="42"/>
      <c r="AH263" s="42"/>
      <c r="AI263" s="16"/>
      <c r="AJ263" s="16"/>
      <c r="AK263" s="16"/>
      <c r="AL263" s="16"/>
      <c r="AM263" s="35"/>
      <c r="AN263" s="16"/>
      <c r="AO263" s="16"/>
      <c r="AP263" s="16"/>
      <c r="AQ263" s="42"/>
      <c r="AR263" s="42"/>
      <c r="AS263" s="42"/>
    </row>
    <row r="264" ht="23.25" customHeight="1">
      <c r="A264" s="12" t="s">
        <v>1330</v>
      </c>
      <c r="B264" s="16"/>
      <c r="C264" s="12" t="s">
        <v>5349</v>
      </c>
      <c r="D264" s="16" t="s">
        <v>5350</v>
      </c>
      <c r="E264" s="16"/>
      <c r="F264" s="16"/>
      <c r="G264" s="16"/>
      <c r="H264" s="16" t="s">
        <v>108</v>
      </c>
      <c r="I264" s="16" t="s">
        <v>157</v>
      </c>
      <c r="J264" s="16" t="s">
        <v>160</v>
      </c>
      <c r="K264" s="35"/>
      <c r="L264" s="35"/>
      <c r="M264" s="55"/>
      <c r="N264" s="55"/>
      <c r="O264" s="16"/>
      <c r="P264" s="16"/>
      <c r="Q264" s="16"/>
      <c r="R264" s="24" t="s">
        <v>5352</v>
      </c>
      <c r="S264" s="4" t="s">
        <v>5353</v>
      </c>
      <c r="T264" s="4"/>
      <c r="U264" s="81">
        <v>39045.0</v>
      </c>
      <c r="V264" s="45"/>
      <c r="W264" s="24"/>
      <c r="X264" s="16" t="s">
        <v>1325</v>
      </c>
      <c r="Y264" s="46"/>
      <c r="Z264" s="16"/>
      <c r="AA264" s="16"/>
      <c r="AB264" s="56"/>
      <c r="AC264" s="56"/>
      <c r="AD264" s="56"/>
      <c r="AE264" s="42"/>
      <c r="AF264" s="42"/>
      <c r="AG264" s="42"/>
      <c r="AH264" s="42"/>
      <c r="AI264" s="16"/>
      <c r="AJ264" s="16"/>
      <c r="AK264" s="16"/>
      <c r="AL264" s="16"/>
      <c r="AM264" s="35"/>
      <c r="AN264" s="42"/>
      <c r="AO264" s="42"/>
      <c r="AP264" s="42"/>
      <c r="AQ264" s="42"/>
      <c r="AR264" s="42"/>
      <c r="AS264" s="42"/>
    </row>
    <row r="265" ht="23.25" customHeight="1">
      <c r="A265" s="12" t="s">
        <v>1339</v>
      </c>
      <c r="B265" s="16"/>
      <c r="C265" s="12" t="s">
        <v>5356</v>
      </c>
      <c r="D265" s="16" t="s">
        <v>5350</v>
      </c>
      <c r="E265" s="16"/>
      <c r="F265" s="16"/>
      <c r="G265" s="16"/>
      <c r="H265" s="16" t="s">
        <v>108</v>
      </c>
      <c r="I265" s="16" t="s">
        <v>157</v>
      </c>
      <c r="J265" s="16" t="s">
        <v>160</v>
      </c>
      <c r="K265" s="35"/>
      <c r="L265" s="35"/>
      <c r="M265" s="55"/>
      <c r="N265" s="55"/>
      <c r="O265" s="16"/>
      <c r="P265" s="16"/>
      <c r="Q265" s="16"/>
      <c r="R265" s="50"/>
      <c r="S265" s="4" t="s">
        <v>5360</v>
      </c>
      <c r="T265" s="4"/>
      <c r="U265" s="48"/>
      <c r="V265" s="45"/>
      <c r="W265" s="50"/>
      <c r="X265" s="50"/>
      <c r="Y265" s="16" t="s">
        <v>1336</v>
      </c>
      <c r="Z265" s="42"/>
      <c r="AA265" s="42"/>
      <c r="AB265" s="56"/>
      <c r="AC265" s="56"/>
      <c r="AD265" s="56"/>
      <c r="AE265" s="42"/>
      <c r="AF265" s="42"/>
      <c r="AG265" s="42"/>
      <c r="AH265" s="42"/>
      <c r="AI265" s="42"/>
      <c r="AJ265" s="42"/>
      <c r="AK265" s="16"/>
      <c r="AL265" s="35"/>
      <c r="AM265" s="42"/>
      <c r="AN265" s="42"/>
      <c r="AO265" s="42"/>
      <c r="AP265" s="42"/>
      <c r="AQ265" s="42"/>
      <c r="AR265" s="42"/>
      <c r="AS265" s="42"/>
    </row>
    <row r="266" ht="23.25" customHeight="1">
      <c r="A266" s="12" t="s">
        <v>1328</v>
      </c>
      <c r="B266" s="16"/>
      <c r="C266" s="12" t="s">
        <v>1728</v>
      </c>
      <c r="D266" s="16" t="s">
        <v>5350</v>
      </c>
      <c r="E266" s="16"/>
      <c r="F266" s="16"/>
      <c r="G266" s="16"/>
      <c r="H266" s="16" t="s">
        <v>108</v>
      </c>
      <c r="I266" s="16" t="s">
        <v>157</v>
      </c>
      <c r="J266" s="16" t="s">
        <v>160</v>
      </c>
      <c r="K266" s="35"/>
      <c r="L266" s="35"/>
      <c r="M266" s="55"/>
      <c r="N266" s="55"/>
      <c r="O266" s="16"/>
      <c r="P266" s="16"/>
      <c r="Q266" s="16"/>
      <c r="R266" s="24" t="s">
        <v>5352</v>
      </c>
      <c r="S266" s="4" t="s">
        <v>5353</v>
      </c>
      <c r="T266" s="4"/>
      <c r="U266" s="48"/>
      <c r="V266" s="45"/>
      <c r="W266" s="50"/>
      <c r="X266" s="50"/>
      <c r="Y266" s="16" t="s">
        <v>1325</v>
      </c>
      <c r="Z266" s="16"/>
      <c r="AA266" s="16"/>
      <c r="AB266" s="56"/>
      <c r="AC266" s="56"/>
      <c r="AD266" s="56"/>
      <c r="AE266" s="42"/>
      <c r="AF266" s="42"/>
      <c r="AG266" s="42"/>
      <c r="AH266" s="42"/>
      <c r="AI266" s="16"/>
      <c r="AJ266" s="16"/>
      <c r="AK266" s="16"/>
      <c r="AL266" s="16"/>
      <c r="AM266" s="35"/>
      <c r="AN266" s="42"/>
      <c r="AO266" s="42"/>
      <c r="AP266" s="42"/>
      <c r="AQ266" s="42"/>
      <c r="AR266" s="42"/>
      <c r="AS266" s="42"/>
    </row>
    <row r="267" ht="23.25" customHeight="1">
      <c r="A267" s="12" t="s">
        <v>1348</v>
      </c>
      <c r="B267" s="16" t="s">
        <v>265</v>
      </c>
      <c r="C267" s="12" t="s">
        <v>1244</v>
      </c>
      <c r="D267" s="16" t="s">
        <v>5378</v>
      </c>
      <c r="E267" s="16"/>
      <c r="F267" s="16"/>
      <c r="G267" s="16"/>
      <c r="H267" s="16" t="s">
        <v>108</v>
      </c>
      <c r="I267" s="16" t="s">
        <v>243</v>
      </c>
      <c r="J267" s="16" t="s">
        <v>160</v>
      </c>
      <c r="K267" s="16" t="s">
        <v>161</v>
      </c>
      <c r="L267" s="35"/>
      <c r="M267" s="55"/>
      <c r="N267" s="55"/>
      <c r="O267" s="16"/>
      <c r="P267" s="16"/>
      <c r="Q267" s="16"/>
      <c r="R267" s="24" t="s">
        <v>5382</v>
      </c>
      <c r="S267" s="4" t="s">
        <v>5383</v>
      </c>
      <c r="T267" s="4"/>
      <c r="U267" s="38"/>
      <c r="V267" s="45"/>
      <c r="W267" s="24"/>
      <c r="X267" s="24"/>
      <c r="Y267" s="16" t="s">
        <v>1345</v>
      </c>
      <c r="Z267" s="16"/>
      <c r="AA267" s="16"/>
      <c r="AB267" s="56"/>
      <c r="AC267" s="56"/>
      <c r="AD267" s="56"/>
      <c r="AE267" s="42"/>
      <c r="AF267" s="42"/>
      <c r="AG267" s="42"/>
      <c r="AH267" s="42"/>
      <c r="AI267" s="16"/>
      <c r="AJ267" s="16"/>
      <c r="AK267" s="16"/>
      <c r="AL267" s="16"/>
      <c r="AM267" s="35"/>
      <c r="AN267" s="42"/>
      <c r="AO267" s="42"/>
      <c r="AP267" s="42"/>
      <c r="AQ267" s="42"/>
      <c r="AR267" s="42"/>
      <c r="AS267" s="42"/>
    </row>
    <row r="268" ht="23.25" customHeight="1">
      <c r="A268" s="12" t="s">
        <v>1362</v>
      </c>
      <c r="B268" s="16"/>
      <c r="C268" s="12" t="s">
        <v>5392</v>
      </c>
      <c r="D268" s="16" t="s">
        <v>5393</v>
      </c>
      <c r="E268" s="16"/>
      <c r="F268" s="16"/>
      <c r="G268" s="16"/>
      <c r="H268" s="16" t="s">
        <v>108</v>
      </c>
      <c r="I268" s="16" t="s">
        <v>157</v>
      </c>
      <c r="J268" s="16" t="s">
        <v>160</v>
      </c>
      <c r="K268" s="16" t="s">
        <v>161</v>
      </c>
      <c r="L268" s="35"/>
      <c r="M268" s="37"/>
      <c r="N268" s="37"/>
      <c r="O268" s="16"/>
      <c r="P268" s="16"/>
      <c r="Q268" s="16"/>
      <c r="R268" s="24" t="s">
        <v>5397</v>
      </c>
      <c r="S268" s="4" t="s">
        <v>5399</v>
      </c>
      <c r="T268" s="4"/>
      <c r="U268" s="48"/>
      <c r="V268" s="45"/>
      <c r="W268" s="50"/>
      <c r="X268" s="50"/>
      <c r="Y268" s="16" t="s">
        <v>1352</v>
      </c>
      <c r="Z268" s="16"/>
      <c r="AA268" s="16"/>
      <c r="AB268" s="12" t="s">
        <v>201</v>
      </c>
      <c r="AC268" s="12"/>
      <c r="AD268" s="12"/>
      <c r="AE268" s="42"/>
      <c r="AF268" s="42"/>
      <c r="AG268" s="42"/>
      <c r="AH268" s="42"/>
      <c r="AI268" s="16"/>
      <c r="AJ268" s="16"/>
      <c r="AK268" s="16"/>
      <c r="AL268" s="16"/>
      <c r="AM268" s="35"/>
      <c r="AN268" s="16"/>
      <c r="AO268" s="16"/>
      <c r="AP268" s="16"/>
      <c r="AQ268" s="42"/>
      <c r="AR268" s="42"/>
      <c r="AS268" s="42"/>
    </row>
    <row r="269" ht="23.25" customHeight="1">
      <c r="A269" s="12" t="s">
        <v>1355</v>
      </c>
      <c r="B269" s="16"/>
      <c r="C269" s="12" t="s">
        <v>5406</v>
      </c>
      <c r="D269" s="16" t="s">
        <v>5393</v>
      </c>
      <c r="E269" s="16"/>
      <c r="F269" s="16"/>
      <c r="G269" s="16"/>
      <c r="H269" s="16" t="s">
        <v>108</v>
      </c>
      <c r="I269" s="16" t="s">
        <v>157</v>
      </c>
      <c r="J269" s="16" t="s">
        <v>160</v>
      </c>
      <c r="K269" s="16" t="s">
        <v>161</v>
      </c>
      <c r="L269" s="35"/>
      <c r="M269" s="37"/>
      <c r="N269" s="37"/>
      <c r="O269" s="16"/>
      <c r="P269" s="16"/>
      <c r="Q269" s="16"/>
      <c r="R269" s="24" t="s">
        <v>5397</v>
      </c>
      <c r="S269" s="4" t="s">
        <v>5399</v>
      </c>
      <c r="T269" s="4"/>
      <c r="U269" s="48"/>
      <c r="V269" s="45"/>
      <c r="W269" s="50"/>
      <c r="X269" s="50"/>
      <c r="Y269" s="16" t="s">
        <v>1352</v>
      </c>
      <c r="Z269" s="16"/>
      <c r="AA269" s="16"/>
      <c r="AB269" s="12" t="s">
        <v>201</v>
      </c>
      <c r="AC269" s="12"/>
      <c r="AD269" s="12"/>
      <c r="AE269" s="42"/>
      <c r="AF269" s="42"/>
      <c r="AG269" s="42"/>
      <c r="AH269" s="42"/>
      <c r="AI269" s="16"/>
      <c r="AJ269" s="16"/>
      <c r="AK269" s="16"/>
      <c r="AL269" s="16"/>
      <c r="AM269" s="35"/>
      <c r="AN269" s="16"/>
      <c r="AO269" s="16"/>
      <c r="AP269" s="16"/>
      <c r="AQ269" s="42"/>
      <c r="AR269" s="42"/>
      <c r="AS269" s="42"/>
    </row>
    <row r="270" ht="23.25" customHeight="1">
      <c r="A270" s="12" t="s">
        <v>1356</v>
      </c>
      <c r="B270" s="16" t="s">
        <v>265</v>
      </c>
      <c r="C270" s="12" t="s">
        <v>2589</v>
      </c>
      <c r="D270" s="16" t="s">
        <v>5393</v>
      </c>
      <c r="E270" s="16"/>
      <c r="F270" s="16"/>
      <c r="G270" s="16"/>
      <c r="H270" s="16" t="s">
        <v>108</v>
      </c>
      <c r="I270" s="16" t="s">
        <v>243</v>
      </c>
      <c r="J270" s="16" t="s">
        <v>160</v>
      </c>
      <c r="K270" s="16" t="s">
        <v>161</v>
      </c>
      <c r="L270" s="35"/>
      <c r="M270" s="37"/>
      <c r="N270" s="37"/>
      <c r="O270" s="16" t="s">
        <v>5415</v>
      </c>
      <c r="P270" s="16"/>
      <c r="Q270" s="16" t="s">
        <v>5416</v>
      </c>
      <c r="R270" s="24" t="s">
        <v>5397</v>
      </c>
      <c r="S270" s="4" t="s">
        <v>5399</v>
      </c>
      <c r="T270" s="4"/>
      <c r="U270" s="48"/>
      <c r="V270" s="45"/>
      <c r="W270" s="50"/>
      <c r="X270" s="50"/>
      <c r="Y270" s="16" t="s">
        <v>1352</v>
      </c>
      <c r="Z270" s="16"/>
      <c r="AA270" s="16"/>
      <c r="AB270" s="12" t="s">
        <v>201</v>
      </c>
      <c r="AC270" s="12"/>
      <c r="AD270" s="12"/>
      <c r="AE270" s="16"/>
      <c r="AF270" s="16"/>
      <c r="AG270" s="16"/>
      <c r="AH270" s="16"/>
      <c r="AI270" s="16"/>
      <c r="AJ270" s="16"/>
      <c r="AK270" s="16"/>
      <c r="AL270" s="16"/>
      <c r="AM270" s="35"/>
      <c r="AN270" s="35"/>
      <c r="AO270" s="35"/>
      <c r="AP270" s="35"/>
      <c r="AQ270" s="16"/>
      <c r="AR270" s="16"/>
      <c r="AS270" s="16"/>
    </row>
    <row r="271" ht="23.25" customHeight="1">
      <c r="A271" s="12" t="s">
        <v>1360</v>
      </c>
      <c r="B271" s="35"/>
      <c r="C271" s="12" t="s">
        <v>5426</v>
      </c>
      <c r="D271" s="35" t="s">
        <v>5393</v>
      </c>
      <c r="E271" s="35"/>
      <c r="F271" s="35"/>
      <c r="G271" s="35"/>
      <c r="H271" s="35" t="s">
        <v>108</v>
      </c>
      <c r="I271" s="16" t="s">
        <v>243</v>
      </c>
      <c r="J271" s="16" t="s">
        <v>160</v>
      </c>
      <c r="K271" s="16" t="s">
        <v>161</v>
      </c>
      <c r="L271" s="35"/>
      <c r="M271" s="55"/>
      <c r="N271" s="55"/>
      <c r="O271" s="35"/>
      <c r="P271" s="35"/>
      <c r="Q271" s="35"/>
      <c r="R271" s="24" t="s">
        <v>5397</v>
      </c>
      <c r="S271" s="4" t="s">
        <v>5399</v>
      </c>
      <c r="T271" s="36"/>
      <c r="U271" s="48"/>
      <c r="V271" s="45"/>
      <c r="W271" s="50"/>
      <c r="X271" s="50"/>
      <c r="Y271" s="16" t="s">
        <v>1352</v>
      </c>
      <c r="Z271" s="35"/>
      <c r="AA271" s="35"/>
      <c r="AB271" s="12" t="s">
        <v>201</v>
      </c>
      <c r="AC271" s="96"/>
      <c r="AD271" s="96"/>
      <c r="AE271" s="42"/>
      <c r="AF271" s="42"/>
      <c r="AG271" s="42"/>
      <c r="AH271" s="42"/>
      <c r="AI271" s="35"/>
      <c r="AJ271" s="35"/>
      <c r="AK271" s="35"/>
      <c r="AL271" s="35"/>
      <c r="AM271" s="35"/>
      <c r="AN271" s="35"/>
      <c r="AO271" s="35"/>
      <c r="AP271" s="35"/>
      <c r="AQ271" s="42"/>
      <c r="AR271" s="42"/>
      <c r="AS271" s="42"/>
    </row>
    <row r="272" ht="23.25" customHeight="1">
      <c r="A272" s="12" t="s">
        <v>1366</v>
      </c>
      <c r="B272" s="16"/>
      <c r="C272" s="12" t="s">
        <v>3500</v>
      </c>
      <c r="D272" s="16" t="s">
        <v>5437</v>
      </c>
      <c r="E272" s="16"/>
      <c r="F272" s="16"/>
      <c r="G272" s="16"/>
      <c r="H272" s="16" t="s">
        <v>108</v>
      </c>
      <c r="I272" s="16" t="s">
        <v>157</v>
      </c>
      <c r="J272" s="16" t="s">
        <v>160</v>
      </c>
      <c r="K272" s="35"/>
      <c r="L272" s="35"/>
      <c r="M272" s="55"/>
      <c r="N272" s="55"/>
      <c r="O272" s="16"/>
      <c r="P272" s="16"/>
      <c r="Q272" s="16"/>
      <c r="R272" s="50"/>
      <c r="S272" s="4" t="s">
        <v>5443</v>
      </c>
      <c r="T272" s="4"/>
      <c r="U272" s="48"/>
      <c r="V272" s="45"/>
      <c r="W272" s="50"/>
      <c r="X272" s="50"/>
      <c r="Y272" s="16" t="s">
        <v>1364</v>
      </c>
      <c r="Z272" s="42"/>
      <c r="AA272" s="42"/>
      <c r="AB272" s="56"/>
      <c r="AC272" s="56"/>
      <c r="AD272" s="56"/>
      <c r="AE272" s="42"/>
      <c r="AF272" s="42"/>
      <c r="AG272" s="42"/>
      <c r="AH272" s="42"/>
      <c r="AI272" s="42"/>
      <c r="AJ272" s="42"/>
      <c r="AK272" s="16"/>
      <c r="AL272" s="35"/>
      <c r="AM272" s="42"/>
      <c r="AN272" s="42"/>
      <c r="AO272" s="42"/>
      <c r="AP272" s="42"/>
      <c r="AQ272" s="42"/>
      <c r="AR272" s="42"/>
      <c r="AS272" s="42"/>
    </row>
    <row r="273" ht="23.25" customHeight="1">
      <c r="A273" s="12" t="s">
        <v>5449</v>
      </c>
      <c r="B273" s="16"/>
      <c r="C273" s="12" t="s">
        <v>2322</v>
      </c>
      <c r="D273" s="16" t="s">
        <v>2306</v>
      </c>
      <c r="E273" s="16"/>
      <c r="F273" s="16"/>
      <c r="G273" s="16"/>
      <c r="H273" s="16" t="s">
        <v>108</v>
      </c>
      <c r="I273" s="16" t="s">
        <v>243</v>
      </c>
      <c r="J273" s="16" t="s">
        <v>160</v>
      </c>
      <c r="K273" s="35"/>
      <c r="L273" s="35"/>
      <c r="M273" s="55"/>
      <c r="N273" s="55"/>
      <c r="O273" s="16" t="s">
        <v>5452</v>
      </c>
      <c r="P273" s="16"/>
      <c r="Q273" s="16"/>
      <c r="R273" s="24" t="s">
        <v>5454</v>
      </c>
      <c r="S273" s="4" t="s">
        <v>5455</v>
      </c>
      <c r="T273" s="4"/>
      <c r="U273" s="48"/>
      <c r="V273" s="45"/>
      <c r="W273" s="50"/>
      <c r="X273" s="50"/>
      <c r="Y273" s="55"/>
      <c r="Z273" s="42"/>
      <c r="AA273" s="42"/>
      <c r="AB273" s="56"/>
      <c r="AC273" s="56"/>
      <c r="AD273" s="56"/>
      <c r="AE273" s="42"/>
      <c r="AF273" s="42"/>
      <c r="AG273" s="42"/>
      <c r="AH273" s="42"/>
      <c r="AI273" s="42"/>
      <c r="AJ273" s="42"/>
      <c r="AK273" s="16"/>
      <c r="AL273" s="35"/>
      <c r="AM273" s="75"/>
      <c r="AN273" s="16"/>
      <c r="AO273" s="16"/>
      <c r="AP273" s="16"/>
      <c r="AQ273" s="42"/>
      <c r="AR273" s="42"/>
      <c r="AS273" s="42"/>
    </row>
    <row r="274" ht="23.25" customHeight="1">
      <c r="A274" s="12" t="s">
        <v>1372</v>
      </c>
      <c r="B274" s="16"/>
      <c r="C274" s="12" t="s">
        <v>5459</v>
      </c>
      <c r="D274" s="16" t="s">
        <v>2306</v>
      </c>
      <c r="E274" s="16"/>
      <c r="F274" s="16"/>
      <c r="G274" s="16"/>
      <c r="H274" s="16" t="s">
        <v>108</v>
      </c>
      <c r="I274" s="16" t="s">
        <v>157</v>
      </c>
      <c r="J274" s="16" t="s">
        <v>160</v>
      </c>
      <c r="K274" s="35"/>
      <c r="L274" s="35"/>
      <c r="M274" s="55"/>
      <c r="N274" s="55"/>
      <c r="O274" s="16"/>
      <c r="P274" s="16"/>
      <c r="Q274" s="16" t="s">
        <v>5463</v>
      </c>
      <c r="R274" s="24"/>
      <c r="S274" s="4" t="s">
        <v>5464</v>
      </c>
      <c r="T274" s="4"/>
      <c r="U274" s="38"/>
      <c r="V274" s="45"/>
      <c r="W274" s="24"/>
      <c r="X274" s="24"/>
      <c r="Y274" s="16" t="s">
        <v>1370</v>
      </c>
      <c r="Z274" s="16"/>
      <c r="AA274" s="16"/>
      <c r="AB274" s="56"/>
      <c r="AC274" s="56"/>
      <c r="AD274" s="56"/>
      <c r="AE274" s="42"/>
      <c r="AF274" s="42"/>
      <c r="AG274" s="42"/>
      <c r="AH274" s="42"/>
      <c r="AI274" s="16"/>
      <c r="AJ274" s="16"/>
      <c r="AK274" s="16"/>
      <c r="AL274" s="16"/>
      <c r="AM274" s="35"/>
      <c r="AN274" s="16"/>
      <c r="AO274" s="16"/>
      <c r="AP274" s="16"/>
      <c r="AQ274" s="42"/>
      <c r="AR274" s="42"/>
      <c r="AS274" s="42"/>
    </row>
    <row r="275" ht="23.25" customHeight="1">
      <c r="A275" s="12" t="s">
        <v>1381</v>
      </c>
      <c r="B275" s="16"/>
      <c r="C275" s="12" t="s">
        <v>5471</v>
      </c>
      <c r="D275" s="16" t="s">
        <v>2306</v>
      </c>
      <c r="E275" s="16"/>
      <c r="F275" s="16" t="s">
        <v>5472</v>
      </c>
      <c r="G275" s="16"/>
      <c r="H275" s="16" t="s">
        <v>108</v>
      </c>
      <c r="I275" s="16" t="s">
        <v>157</v>
      </c>
      <c r="J275" s="16" t="s">
        <v>160</v>
      </c>
      <c r="K275" s="16" t="s">
        <v>161</v>
      </c>
      <c r="L275" s="35"/>
      <c r="M275" s="55"/>
      <c r="N275" s="55"/>
      <c r="O275" s="16"/>
      <c r="P275" s="16"/>
      <c r="Q275" s="16" t="s">
        <v>5475</v>
      </c>
      <c r="R275" s="16"/>
      <c r="S275" s="4" t="s">
        <v>2668</v>
      </c>
      <c r="T275" s="16"/>
      <c r="U275" s="38">
        <v>32935.0</v>
      </c>
      <c r="V275" s="32"/>
      <c r="W275" s="24"/>
      <c r="X275" s="24"/>
      <c r="Y275" s="4" t="s">
        <v>1379</v>
      </c>
      <c r="Z275" s="16" t="s">
        <v>5490</v>
      </c>
      <c r="AA275" s="16"/>
      <c r="AB275" s="12" t="s">
        <v>201</v>
      </c>
      <c r="AC275" s="12"/>
      <c r="AD275" s="12"/>
      <c r="AE275" s="75" t="s">
        <v>1302</v>
      </c>
      <c r="AF275" s="75"/>
      <c r="AG275" s="42"/>
      <c r="AH275" s="42"/>
      <c r="AI275" s="16"/>
      <c r="AJ275" s="16"/>
      <c r="AK275" s="16"/>
      <c r="AL275" s="16"/>
      <c r="AM275" s="35"/>
      <c r="AN275" s="16"/>
      <c r="AO275" s="16"/>
      <c r="AP275" s="16"/>
      <c r="AQ275" s="42"/>
      <c r="AR275" s="42"/>
      <c r="AS275" s="42"/>
    </row>
    <row r="276" ht="23.25" customHeight="1">
      <c r="A276" s="12" t="s">
        <v>1384</v>
      </c>
      <c r="B276" s="16"/>
      <c r="C276" s="12" t="s">
        <v>5495</v>
      </c>
      <c r="D276" s="16" t="s">
        <v>2306</v>
      </c>
      <c r="E276" s="16"/>
      <c r="F276" s="16" t="s">
        <v>5496</v>
      </c>
      <c r="G276" s="16"/>
      <c r="H276" s="16" t="s">
        <v>108</v>
      </c>
      <c r="I276" s="16" t="s">
        <v>157</v>
      </c>
      <c r="J276" s="16" t="s">
        <v>160</v>
      </c>
      <c r="K276" s="16" t="s">
        <v>161</v>
      </c>
      <c r="L276" s="35"/>
      <c r="M276" s="55"/>
      <c r="N276" s="55"/>
      <c r="O276" s="16"/>
      <c r="P276" s="16"/>
      <c r="Q276" s="16"/>
      <c r="R276" s="24"/>
      <c r="S276" s="4" t="s">
        <v>2668</v>
      </c>
      <c r="T276" s="16"/>
      <c r="U276" s="38">
        <v>41269.0</v>
      </c>
      <c r="V276" s="32"/>
      <c r="W276" s="24"/>
      <c r="X276" s="24" t="s">
        <v>1379</v>
      </c>
      <c r="Y276" s="4"/>
      <c r="Z276" s="16"/>
      <c r="AA276" s="16"/>
      <c r="AB276" s="12" t="s">
        <v>201</v>
      </c>
      <c r="AC276" s="12"/>
      <c r="AD276" s="12"/>
      <c r="AE276" s="75" t="s">
        <v>1302</v>
      </c>
      <c r="AF276" s="75"/>
      <c r="AG276" s="42"/>
      <c r="AH276" s="42"/>
      <c r="AI276" s="16"/>
      <c r="AJ276" s="16"/>
      <c r="AK276" s="16"/>
      <c r="AL276" s="16"/>
      <c r="AM276" s="35"/>
      <c r="AN276" s="16"/>
      <c r="AO276" s="16"/>
      <c r="AP276" s="16"/>
      <c r="AQ276" s="42"/>
      <c r="AR276" s="42"/>
      <c r="AS276" s="42"/>
    </row>
    <row r="277" ht="23.25" customHeight="1">
      <c r="A277" s="12" t="s">
        <v>2084</v>
      </c>
      <c r="B277" s="16" t="s">
        <v>265</v>
      </c>
      <c r="C277" s="12" t="s">
        <v>5506</v>
      </c>
      <c r="D277" s="16" t="s">
        <v>5507</v>
      </c>
      <c r="E277" s="16" t="s">
        <v>5508</v>
      </c>
      <c r="F277" s="16" t="s">
        <v>5509</v>
      </c>
      <c r="G277" s="16" t="s">
        <v>2306</v>
      </c>
      <c r="H277" s="16" t="s">
        <v>108</v>
      </c>
      <c r="I277" s="16" t="s">
        <v>243</v>
      </c>
      <c r="J277" s="16" t="s">
        <v>160</v>
      </c>
      <c r="K277" s="16" t="s">
        <v>161</v>
      </c>
      <c r="L277" s="35"/>
      <c r="M277" s="37"/>
      <c r="N277" s="37"/>
      <c r="O277" s="16" t="s">
        <v>5511</v>
      </c>
      <c r="P277" s="16"/>
      <c r="Q277" s="16"/>
      <c r="R277" s="24" t="s">
        <v>5512</v>
      </c>
      <c r="S277" s="4" t="s">
        <v>5514</v>
      </c>
      <c r="T277" s="4"/>
      <c r="U277" s="48"/>
      <c r="V277" s="45"/>
      <c r="W277" s="50"/>
      <c r="X277" s="50"/>
      <c r="Y277" s="16" t="s">
        <v>2079</v>
      </c>
      <c r="Z277" s="16" t="s">
        <v>5515</v>
      </c>
      <c r="AA277" s="16"/>
      <c r="AB277" s="12" t="s">
        <v>201</v>
      </c>
      <c r="AC277" s="12"/>
      <c r="AD277" s="12"/>
      <c r="AE277" s="16"/>
      <c r="AF277" s="16"/>
      <c r="AG277" s="16"/>
      <c r="AH277" s="16"/>
      <c r="AI277" s="35"/>
      <c r="AJ277" s="35"/>
      <c r="AK277" s="16"/>
      <c r="AL277" s="35"/>
      <c r="AM277" s="35"/>
      <c r="AN277" s="42"/>
      <c r="AO277" s="42"/>
      <c r="AP277" s="42"/>
      <c r="AQ277" s="16"/>
      <c r="AR277" s="16"/>
      <c r="AS277" s="16"/>
    </row>
    <row r="278" ht="23.25" customHeight="1">
      <c r="A278" s="12" t="s">
        <v>5517</v>
      </c>
      <c r="B278" s="16" t="s">
        <v>5518</v>
      </c>
      <c r="C278" s="12" t="s">
        <v>982</v>
      </c>
      <c r="D278" s="16" t="s">
        <v>5520</v>
      </c>
      <c r="E278" s="71" t="s">
        <v>5521</v>
      </c>
      <c r="F278" s="16"/>
      <c r="G278" s="70"/>
      <c r="H278" s="16" t="s">
        <v>108</v>
      </c>
      <c r="I278" s="16" t="s">
        <v>157</v>
      </c>
      <c r="J278" s="16" t="s">
        <v>160</v>
      </c>
      <c r="K278" s="16" t="s">
        <v>161</v>
      </c>
      <c r="L278" s="35"/>
      <c r="M278" s="37"/>
      <c r="N278" s="37"/>
      <c r="O278" s="16" t="s">
        <v>5524</v>
      </c>
      <c r="P278" s="16"/>
      <c r="Q278" s="71"/>
      <c r="R278" s="24" t="s">
        <v>5525</v>
      </c>
      <c r="S278" s="16"/>
      <c r="T278" s="16"/>
      <c r="U278" s="72"/>
      <c r="V278" s="45"/>
      <c r="W278" s="73"/>
      <c r="X278" s="50"/>
      <c r="Y278" s="16"/>
      <c r="Z278" s="16" t="s">
        <v>5528</v>
      </c>
      <c r="AA278" s="16"/>
      <c r="AB278" s="12" t="s">
        <v>201</v>
      </c>
      <c r="AC278" s="12"/>
      <c r="AD278" s="12"/>
      <c r="AE278" s="74"/>
      <c r="AF278" s="74"/>
      <c r="AG278" s="74"/>
      <c r="AH278" s="74"/>
      <c r="AI278" s="70"/>
      <c r="AJ278" s="70"/>
      <c r="AK278" s="16"/>
      <c r="AL278" s="35"/>
      <c r="AM278" s="147"/>
      <c r="AN278" s="40" t="s">
        <v>5535</v>
      </c>
      <c r="AO278" s="40"/>
      <c r="AP278" s="40"/>
      <c r="AQ278" s="74"/>
      <c r="AR278" s="74"/>
      <c r="AS278" s="74"/>
    </row>
    <row r="279" ht="23.25" customHeight="1">
      <c r="A279" s="12" t="s">
        <v>1392</v>
      </c>
      <c r="B279" s="84"/>
      <c r="C279" s="12" t="s">
        <v>5536</v>
      </c>
      <c r="D279" s="16" t="s">
        <v>5537</v>
      </c>
      <c r="E279" s="84"/>
      <c r="F279" s="16"/>
      <c r="G279" s="84"/>
      <c r="H279" s="32" t="s">
        <v>108</v>
      </c>
      <c r="I279" s="4" t="s">
        <v>157</v>
      </c>
      <c r="J279" s="16" t="s">
        <v>160</v>
      </c>
      <c r="K279" s="16" t="s">
        <v>161</v>
      </c>
      <c r="L279" s="35"/>
      <c r="M279" s="55"/>
      <c r="N279" s="55"/>
      <c r="O279" s="84"/>
      <c r="P279" s="84"/>
      <c r="Q279" s="84"/>
      <c r="R279" s="50"/>
      <c r="S279" s="16" t="s">
        <v>5539</v>
      </c>
      <c r="T279" s="16"/>
      <c r="U279" s="62">
        <v>42229.0</v>
      </c>
      <c r="V279" s="84"/>
      <c r="W279" s="61" t="s">
        <v>3291</v>
      </c>
      <c r="X279" s="16" t="s">
        <v>1388</v>
      </c>
      <c r="Y279" s="16"/>
      <c r="Z279" s="84"/>
      <c r="AA279" s="84"/>
      <c r="AB279" s="12" t="s">
        <v>201</v>
      </c>
      <c r="AC279" s="12"/>
      <c r="AD279" s="12"/>
      <c r="AE279" s="32"/>
      <c r="AF279" s="32"/>
      <c r="AG279" s="32"/>
      <c r="AH279" s="32"/>
      <c r="AI279" s="84"/>
      <c r="AJ279" s="84"/>
      <c r="AK279" s="16"/>
      <c r="AL279" s="4"/>
      <c r="AM279" s="46"/>
      <c r="AN279" s="63"/>
      <c r="AO279" s="63"/>
      <c r="AP279" s="32"/>
      <c r="AQ279" s="32"/>
      <c r="AR279" s="32"/>
      <c r="AS279" s="42"/>
    </row>
    <row r="280" ht="23.25" customHeight="1">
      <c r="A280" s="12" t="s">
        <v>1391</v>
      </c>
      <c r="B280" s="32" t="s">
        <v>265</v>
      </c>
      <c r="C280" s="12" t="s">
        <v>4319</v>
      </c>
      <c r="D280" s="16" t="s">
        <v>5537</v>
      </c>
      <c r="E280" s="84"/>
      <c r="F280" s="16"/>
      <c r="G280" s="84"/>
      <c r="H280" s="32" t="s">
        <v>108</v>
      </c>
      <c r="I280" s="4" t="s">
        <v>243</v>
      </c>
      <c r="J280" s="16" t="s">
        <v>160</v>
      </c>
      <c r="K280" s="16" t="s">
        <v>161</v>
      </c>
      <c r="L280" s="35"/>
      <c r="M280" s="55"/>
      <c r="N280" s="55"/>
      <c r="O280" s="16" t="s">
        <v>5544</v>
      </c>
      <c r="P280" s="16"/>
      <c r="Q280" s="24" t="s">
        <v>5545</v>
      </c>
      <c r="R280" s="24"/>
      <c r="S280" s="16" t="s">
        <v>5539</v>
      </c>
      <c r="T280" s="16"/>
      <c r="U280" s="62">
        <v>29621.0</v>
      </c>
      <c r="V280" s="32" t="s">
        <v>1067</v>
      </c>
      <c r="W280" s="61"/>
      <c r="X280" s="16" t="s">
        <v>1751</v>
      </c>
      <c r="Y280" s="16" t="s">
        <v>1388</v>
      </c>
      <c r="Z280" s="32" t="s">
        <v>5551</v>
      </c>
      <c r="AA280" s="32"/>
      <c r="AB280" s="12" t="s">
        <v>201</v>
      </c>
      <c r="AC280" s="12"/>
      <c r="AD280" s="12"/>
      <c r="AE280" s="32"/>
      <c r="AF280" s="32"/>
      <c r="AG280" s="32"/>
      <c r="AH280" s="32"/>
      <c r="AI280" s="16" t="s">
        <v>212</v>
      </c>
      <c r="AJ280" s="16"/>
      <c r="AK280" s="16"/>
      <c r="AL280" s="4"/>
      <c r="AM280" s="46"/>
      <c r="AN280" s="63"/>
      <c r="AO280" s="63"/>
      <c r="AP280" s="32"/>
      <c r="AQ280" s="32"/>
      <c r="AR280" s="32"/>
      <c r="AS280" s="42"/>
    </row>
    <row r="281" ht="23.25" customHeight="1">
      <c r="A281" s="12" t="s">
        <v>1390</v>
      </c>
      <c r="B281" s="84"/>
      <c r="C281" s="12" t="s">
        <v>533</v>
      </c>
      <c r="D281" s="16" t="s">
        <v>5537</v>
      </c>
      <c r="E281" s="84"/>
      <c r="F281" s="16"/>
      <c r="G281" s="84"/>
      <c r="H281" s="32" t="s">
        <v>108</v>
      </c>
      <c r="I281" s="4" t="s">
        <v>157</v>
      </c>
      <c r="J281" s="16" t="s">
        <v>160</v>
      </c>
      <c r="K281" s="16" t="s">
        <v>161</v>
      </c>
      <c r="L281" s="35"/>
      <c r="M281" s="55"/>
      <c r="N281" s="55"/>
      <c r="O281" s="16" t="s">
        <v>5580</v>
      </c>
      <c r="P281" s="16"/>
      <c r="Q281" s="24" t="s">
        <v>5581</v>
      </c>
      <c r="R281" s="24"/>
      <c r="S281" s="16" t="s">
        <v>5539</v>
      </c>
      <c r="T281" s="16"/>
      <c r="U281" s="62" t="s">
        <v>5586</v>
      </c>
      <c r="V281" s="84"/>
      <c r="W281" s="61"/>
      <c r="X281" s="84"/>
      <c r="Y281" s="16" t="s">
        <v>1388</v>
      </c>
      <c r="Z281" s="32" t="s">
        <v>5591</v>
      </c>
      <c r="AA281" s="32"/>
      <c r="AB281" s="12" t="s">
        <v>201</v>
      </c>
      <c r="AC281" s="12"/>
      <c r="AD281" s="12"/>
      <c r="AE281" s="32"/>
      <c r="AF281" s="32"/>
      <c r="AG281" s="32"/>
      <c r="AH281" s="32"/>
      <c r="AI281" s="84"/>
      <c r="AJ281" s="84"/>
      <c r="AK281" s="16"/>
      <c r="AL281" s="4"/>
      <c r="AM281" s="46"/>
      <c r="AN281" s="63"/>
      <c r="AO281" s="63"/>
      <c r="AP281" s="32"/>
      <c r="AQ281" s="32"/>
      <c r="AR281" s="32"/>
      <c r="AS281" s="42"/>
    </row>
    <row r="282" ht="23.25" customHeight="1">
      <c r="A282" s="12" t="s">
        <v>5599</v>
      </c>
      <c r="B282" s="16"/>
      <c r="C282" s="12" t="s">
        <v>5600</v>
      </c>
      <c r="D282" s="16" t="s">
        <v>5601</v>
      </c>
      <c r="E282" s="16"/>
      <c r="F282" s="16"/>
      <c r="G282" s="16"/>
      <c r="H282" s="16" t="s">
        <v>108</v>
      </c>
      <c r="I282" s="16" t="s">
        <v>243</v>
      </c>
      <c r="J282" s="16" t="s">
        <v>160</v>
      </c>
      <c r="K282" s="35"/>
      <c r="L282" s="35"/>
      <c r="M282" s="55"/>
      <c r="N282" s="55"/>
      <c r="O282" s="16"/>
      <c r="P282" s="16"/>
      <c r="Q282" s="16"/>
      <c r="R282" s="50"/>
      <c r="S282" s="4" t="s">
        <v>5605</v>
      </c>
      <c r="T282" s="4"/>
      <c r="U282" s="48"/>
      <c r="V282" s="45"/>
      <c r="W282" s="50"/>
      <c r="X282" s="50"/>
      <c r="Y282" s="55"/>
      <c r="Z282" s="42"/>
      <c r="AA282" s="42"/>
      <c r="AB282" s="56"/>
      <c r="AC282" s="56"/>
      <c r="AD282" s="56"/>
      <c r="AE282" s="42"/>
      <c r="AF282" s="42"/>
      <c r="AG282" s="42"/>
      <c r="AH282" s="42"/>
      <c r="AI282" s="42"/>
      <c r="AJ282" s="42"/>
      <c r="AK282" s="16"/>
      <c r="AL282" s="35"/>
      <c r="AM282" s="42"/>
      <c r="AN282" s="42"/>
      <c r="AO282" s="42"/>
      <c r="AP282" s="42"/>
      <c r="AQ282" s="42"/>
      <c r="AR282" s="42"/>
      <c r="AS282" s="42"/>
    </row>
    <row r="283" ht="23.25" customHeight="1">
      <c r="A283" s="12" t="s">
        <v>5611</v>
      </c>
      <c r="B283" s="84"/>
      <c r="C283" s="12" t="s">
        <v>5612</v>
      </c>
      <c r="D283" s="16" t="s">
        <v>5614</v>
      </c>
      <c r="E283" s="84"/>
      <c r="F283" s="16" t="s">
        <v>5615</v>
      </c>
      <c r="G283" s="84"/>
      <c r="H283" s="32" t="s">
        <v>108</v>
      </c>
      <c r="I283" s="4" t="s">
        <v>157</v>
      </c>
      <c r="J283" s="16" t="s">
        <v>160</v>
      </c>
      <c r="K283" s="16" t="s">
        <v>161</v>
      </c>
      <c r="L283" s="16" t="s">
        <v>5616</v>
      </c>
      <c r="M283" s="55"/>
      <c r="N283" s="55"/>
      <c r="O283" s="16" t="s">
        <v>5617</v>
      </c>
      <c r="P283" s="16"/>
      <c r="Q283" s="24" t="s">
        <v>5618</v>
      </c>
      <c r="R283" s="24"/>
      <c r="S283" s="16"/>
      <c r="T283" s="16"/>
      <c r="U283" s="62"/>
      <c r="V283" s="84"/>
      <c r="W283" s="61"/>
      <c r="X283" s="84"/>
      <c r="Y283" s="16"/>
      <c r="Z283" s="32"/>
      <c r="AA283" s="32"/>
      <c r="AB283" s="12"/>
      <c r="AC283" s="12"/>
      <c r="AD283" s="12"/>
      <c r="AE283" s="32"/>
      <c r="AF283" s="32"/>
      <c r="AG283" s="32"/>
      <c r="AH283" s="32"/>
      <c r="AI283" s="84"/>
      <c r="AJ283" s="84"/>
      <c r="AK283" s="16"/>
      <c r="AL283" s="4"/>
      <c r="AM283" s="46"/>
      <c r="AN283" s="63"/>
      <c r="AO283" s="63"/>
      <c r="AP283" s="32"/>
      <c r="AQ283" s="32"/>
      <c r="AR283" s="32"/>
      <c r="AS283" s="42"/>
    </row>
    <row r="284" ht="23.25" customHeight="1">
      <c r="A284" s="12" t="s">
        <v>5624</v>
      </c>
      <c r="B284" s="16" t="s">
        <v>265</v>
      </c>
      <c r="C284" s="12" t="s">
        <v>5625</v>
      </c>
      <c r="D284" s="16" t="s">
        <v>5614</v>
      </c>
      <c r="E284" s="16"/>
      <c r="F284" s="16"/>
      <c r="G284" s="16"/>
      <c r="H284" s="16" t="s">
        <v>108</v>
      </c>
      <c r="I284" s="16" t="s">
        <v>243</v>
      </c>
      <c r="J284" s="16" t="s">
        <v>160</v>
      </c>
      <c r="K284" s="35"/>
      <c r="L284" s="16" t="s">
        <v>5628</v>
      </c>
      <c r="M284" s="55"/>
      <c r="N284" s="55"/>
      <c r="O284" s="16"/>
      <c r="P284" s="16"/>
      <c r="Q284" s="16"/>
      <c r="R284" s="24" t="s">
        <v>5630</v>
      </c>
      <c r="S284" s="4" t="s">
        <v>5632</v>
      </c>
      <c r="T284" s="4"/>
      <c r="U284" s="38"/>
      <c r="V284" s="45"/>
      <c r="W284" s="24"/>
      <c r="X284" s="24"/>
      <c r="Y284" s="37"/>
      <c r="Z284" s="42"/>
      <c r="AA284" s="42"/>
      <c r="AB284" s="56"/>
      <c r="AC284" s="56"/>
      <c r="AD284" s="56"/>
      <c r="AE284" s="42"/>
      <c r="AF284" s="42"/>
      <c r="AG284" s="42"/>
      <c r="AH284" s="42"/>
      <c r="AI284" s="42"/>
      <c r="AJ284" s="42"/>
      <c r="AK284" s="16"/>
      <c r="AL284" s="35"/>
      <c r="AM284" s="16"/>
      <c r="AN284" s="42"/>
      <c r="AO284" s="42"/>
      <c r="AP284" s="42"/>
      <c r="AQ284" s="42"/>
      <c r="AR284" s="42"/>
      <c r="AS284" s="42"/>
    </row>
    <row r="285" ht="23.25" customHeight="1">
      <c r="A285" s="12" t="s">
        <v>1400</v>
      </c>
      <c r="B285" s="16"/>
      <c r="C285" s="12" t="s">
        <v>5289</v>
      </c>
      <c r="D285" s="16" t="s">
        <v>5349</v>
      </c>
      <c r="E285" s="16"/>
      <c r="F285" s="16"/>
      <c r="G285" s="16"/>
      <c r="H285" s="16" t="s">
        <v>108</v>
      </c>
      <c r="I285" s="16" t="s">
        <v>157</v>
      </c>
      <c r="J285" s="16" t="s">
        <v>160</v>
      </c>
      <c r="K285" s="16" t="s">
        <v>161</v>
      </c>
      <c r="L285" s="35"/>
      <c r="M285" s="55"/>
      <c r="N285" s="55"/>
      <c r="O285" s="16" t="s">
        <v>5637</v>
      </c>
      <c r="P285" s="16"/>
      <c r="Q285" s="16" t="s">
        <v>5638</v>
      </c>
      <c r="R285" s="24"/>
      <c r="S285" s="4" t="s">
        <v>1420</v>
      </c>
      <c r="T285" s="4"/>
      <c r="U285" s="38">
        <v>31235.0</v>
      </c>
      <c r="V285" s="45"/>
      <c r="W285" s="24" t="s">
        <v>5641</v>
      </c>
      <c r="X285" s="16" t="s">
        <v>1406</v>
      </c>
      <c r="Y285" s="16" t="s">
        <v>1397</v>
      </c>
      <c r="Z285" s="16"/>
      <c r="AA285" s="16"/>
      <c r="AB285" s="12" t="s">
        <v>201</v>
      </c>
      <c r="AC285" s="12"/>
      <c r="AD285" s="12"/>
      <c r="AE285" s="42"/>
      <c r="AF285" s="42"/>
      <c r="AG285" s="42"/>
      <c r="AH285" s="42"/>
      <c r="AI285" s="45"/>
      <c r="AJ285" s="45"/>
      <c r="AK285" s="16"/>
      <c r="AL285" s="35"/>
      <c r="AM285" s="16"/>
      <c r="AN285" s="42"/>
      <c r="AO285" s="42"/>
      <c r="AP285" s="42"/>
      <c r="AQ285" s="42"/>
      <c r="AR285" s="42"/>
      <c r="AS285" s="42"/>
    </row>
    <row r="286" ht="23.25" customHeight="1">
      <c r="A286" s="12" t="s">
        <v>1404</v>
      </c>
      <c r="B286" s="16"/>
      <c r="C286" s="12" t="s">
        <v>5647</v>
      </c>
      <c r="D286" s="16" t="s">
        <v>5349</v>
      </c>
      <c r="E286" s="70"/>
      <c r="F286" s="16" t="s">
        <v>5649</v>
      </c>
      <c r="G286" s="70"/>
      <c r="H286" s="16" t="s">
        <v>108</v>
      </c>
      <c r="I286" s="16" t="s">
        <v>157</v>
      </c>
      <c r="J286" s="16" t="s">
        <v>160</v>
      </c>
      <c r="K286" s="16" t="s">
        <v>161</v>
      </c>
      <c r="L286" s="35"/>
      <c r="M286" s="55"/>
      <c r="N286" s="55"/>
      <c r="O286" s="16" t="s">
        <v>1417</v>
      </c>
      <c r="P286" s="16"/>
      <c r="Q286" s="70"/>
      <c r="R286" s="24" t="s">
        <v>5654</v>
      </c>
      <c r="S286" s="4" t="s">
        <v>1420</v>
      </c>
      <c r="T286" s="4"/>
      <c r="U286" s="38">
        <v>41400.0</v>
      </c>
      <c r="V286" s="45"/>
      <c r="W286" s="24" t="s">
        <v>5656</v>
      </c>
      <c r="X286" s="16" t="s">
        <v>1397</v>
      </c>
      <c r="Y286" s="16"/>
      <c r="Z286" s="16"/>
      <c r="AA286" s="16"/>
      <c r="AB286" s="12" t="s">
        <v>201</v>
      </c>
      <c r="AC286" s="12"/>
      <c r="AD286" s="12"/>
      <c r="AE286" s="74"/>
      <c r="AF286" s="74"/>
      <c r="AG286" s="74"/>
      <c r="AH286" s="74"/>
      <c r="AI286" s="74"/>
      <c r="AJ286" s="74"/>
      <c r="AK286" s="16"/>
      <c r="AL286" s="35"/>
      <c r="AM286" s="74"/>
      <c r="AN286" s="74"/>
      <c r="AO286" s="74"/>
      <c r="AP286" s="74"/>
      <c r="AQ286" s="74"/>
      <c r="AR286" s="74"/>
      <c r="AS286" s="74"/>
    </row>
    <row r="287" ht="23.25" customHeight="1">
      <c r="A287" s="12" t="s">
        <v>5663</v>
      </c>
      <c r="B287" s="16" t="s">
        <v>265</v>
      </c>
      <c r="C287" s="12" t="s">
        <v>3517</v>
      </c>
      <c r="D287" s="16" t="s">
        <v>5349</v>
      </c>
      <c r="E287" s="16"/>
      <c r="F287" s="16"/>
      <c r="G287" s="16"/>
      <c r="H287" s="16" t="s">
        <v>108</v>
      </c>
      <c r="I287" s="16" t="s">
        <v>243</v>
      </c>
      <c r="J287" s="16" t="s">
        <v>160</v>
      </c>
      <c r="K287" s="35"/>
      <c r="L287" s="35"/>
      <c r="M287" s="55"/>
      <c r="N287" s="55"/>
      <c r="O287" s="16"/>
      <c r="P287" s="16"/>
      <c r="Q287" s="16"/>
      <c r="R287" s="24"/>
      <c r="S287" s="4" t="s">
        <v>5665</v>
      </c>
      <c r="T287" s="4"/>
      <c r="U287" s="38"/>
      <c r="V287" s="45"/>
      <c r="W287" s="24"/>
      <c r="X287" s="24"/>
      <c r="Y287" s="37"/>
      <c r="Z287" s="16"/>
      <c r="AA287" s="16"/>
      <c r="AB287" s="56"/>
      <c r="AC287" s="56"/>
      <c r="AD287" s="56"/>
      <c r="AE287" s="42"/>
      <c r="AF287" s="42"/>
      <c r="AG287" s="42"/>
      <c r="AH287" s="42"/>
      <c r="AI287" s="16"/>
      <c r="AJ287" s="16"/>
      <c r="AK287" s="16"/>
      <c r="AL287" s="16"/>
      <c r="AM287" s="35"/>
      <c r="AN287" s="42"/>
      <c r="AO287" s="42"/>
      <c r="AP287" s="42"/>
      <c r="AQ287" s="42"/>
      <c r="AR287" s="42"/>
      <c r="AS287" s="42"/>
    </row>
    <row r="288" ht="23.25" customHeight="1">
      <c r="A288" s="12" t="s">
        <v>1411</v>
      </c>
      <c r="B288" s="16"/>
      <c r="C288" s="12" t="s">
        <v>368</v>
      </c>
      <c r="D288" s="16" t="s">
        <v>1272</v>
      </c>
      <c r="E288" s="70"/>
      <c r="F288" s="16"/>
      <c r="G288" s="70"/>
      <c r="H288" s="16" t="s">
        <v>108</v>
      </c>
      <c r="I288" s="16" t="s">
        <v>157</v>
      </c>
      <c r="J288" s="16" t="s">
        <v>160</v>
      </c>
      <c r="K288" s="16" t="s">
        <v>161</v>
      </c>
      <c r="L288" s="35"/>
      <c r="M288" s="55"/>
      <c r="N288" s="55"/>
      <c r="O288" s="70"/>
      <c r="P288" s="70"/>
      <c r="Q288" s="71" t="s">
        <v>5675</v>
      </c>
      <c r="R288" s="24" t="s">
        <v>5676</v>
      </c>
      <c r="S288" s="4" t="s">
        <v>5677</v>
      </c>
      <c r="T288" s="4"/>
      <c r="U288" s="81" t="s">
        <v>5678</v>
      </c>
      <c r="V288" s="45"/>
      <c r="W288" s="73"/>
      <c r="X288" s="50"/>
      <c r="Y288" s="16" t="s">
        <v>1409</v>
      </c>
      <c r="Z288" s="16"/>
      <c r="AA288" s="16"/>
      <c r="AB288" s="12" t="s">
        <v>201</v>
      </c>
      <c r="AC288" s="12"/>
      <c r="AD288" s="12"/>
      <c r="AE288" s="74"/>
      <c r="AF288" s="74"/>
      <c r="AG288" s="74"/>
      <c r="AH288" s="74"/>
      <c r="AI288" s="70"/>
      <c r="AJ288" s="70"/>
      <c r="AK288" s="16"/>
      <c r="AL288" s="35"/>
      <c r="AM288" s="70"/>
      <c r="AN288" s="102" t="s">
        <v>5686</v>
      </c>
      <c r="AO288" s="74"/>
      <c r="AP288" s="74"/>
      <c r="AQ288" s="74"/>
      <c r="AR288" s="74"/>
      <c r="AS288" s="74"/>
    </row>
    <row r="289" ht="23.25" customHeight="1">
      <c r="A289" s="12" t="s">
        <v>1450</v>
      </c>
      <c r="B289" s="16" t="s">
        <v>265</v>
      </c>
      <c r="C289" s="12" t="s">
        <v>5690</v>
      </c>
      <c r="D289" s="16" t="s">
        <v>5691</v>
      </c>
      <c r="E289" s="16"/>
      <c r="F289" s="16"/>
      <c r="G289" s="16"/>
      <c r="H289" s="16" t="s">
        <v>108</v>
      </c>
      <c r="I289" s="16" t="s">
        <v>243</v>
      </c>
      <c r="J289" s="16" t="s">
        <v>160</v>
      </c>
      <c r="K289" s="16" t="s">
        <v>161</v>
      </c>
      <c r="L289" s="16" t="s">
        <v>5694</v>
      </c>
      <c r="M289" s="37"/>
      <c r="N289" s="37"/>
      <c r="O289" s="16" t="s">
        <v>5695</v>
      </c>
      <c r="P289" s="16"/>
      <c r="Q289" s="16" t="s">
        <v>5696</v>
      </c>
      <c r="R289" s="24"/>
      <c r="S289" s="4" t="s">
        <v>5697</v>
      </c>
      <c r="T289" s="4"/>
      <c r="U289" s="38">
        <v>33576.0</v>
      </c>
      <c r="V289" s="45"/>
      <c r="W289" s="24"/>
      <c r="X289" s="16" t="s">
        <v>1443</v>
      </c>
      <c r="Y289" s="16" t="s">
        <v>3998</v>
      </c>
      <c r="Z289" s="16"/>
      <c r="AA289" s="16"/>
      <c r="AB289" s="12" t="s">
        <v>201</v>
      </c>
      <c r="AC289" s="12"/>
      <c r="AD289" s="12"/>
      <c r="AE289" s="42"/>
      <c r="AF289" s="42"/>
      <c r="AG289" s="42"/>
      <c r="AH289" s="42"/>
      <c r="AI289" s="16"/>
      <c r="AJ289" s="16"/>
      <c r="AK289" s="16"/>
      <c r="AL289" s="16"/>
      <c r="AM289" s="16"/>
      <c r="AN289" s="71"/>
      <c r="AO289" s="71"/>
      <c r="AP289" s="71"/>
      <c r="AQ289" s="42"/>
      <c r="AR289" s="42"/>
      <c r="AS289" s="42"/>
    </row>
    <row r="290" ht="23.25" customHeight="1">
      <c r="A290" s="12" t="s">
        <v>1447</v>
      </c>
      <c r="B290" s="16"/>
      <c r="C290" s="12" t="s">
        <v>332</v>
      </c>
      <c r="D290" s="16" t="s">
        <v>5691</v>
      </c>
      <c r="E290" s="16"/>
      <c r="F290" s="16"/>
      <c r="G290" s="16"/>
      <c r="H290" s="16" t="s">
        <v>108</v>
      </c>
      <c r="I290" s="16" t="s">
        <v>157</v>
      </c>
      <c r="J290" s="16" t="s">
        <v>160</v>
      </c>
      <c r="K290" s="16" t="s">
        <v>161</v>
      </c>
      <c r="L290" s="35"/>
      <c r="M290" s="37"/>
      <c r="N290" s="37"/>
      <c r="O290" s="16"/>
      <c r="P290" s="16"/>
      <c r="Q290" s="16"/>
      <c r="R290" s="24" t="s">
        <v>5704</v>
      </c>
      <c r="S290" s="4" t="s">
        <v>5705</v>
      </c>
      <c r="T290" s="4"/>
      <c r="U290" s="38"/>
      <c r="V290" s="45"/>
      <c r="W290" s="24"/>
      <c r="X290" s="24"/>
      <c r="Y290" s="16" t="s">
        <v>1443</v>
      </c>
      <c r="Z290" s="42"/>
      <c r="AA290" s="42"/>
      <c r="AB290" s="56"/>
      <c r="AC290" s="56"/>
      <c r="AD290" s="56"/>
      <c r="AE290" s="42"/>
      <c r="AF290" s="42"/>
      <c r="AG290" s="42"/>
      <c r="AH290" s="42"/>
      <c r="AI290" s="42"/>
      <c r="AJ290" s="42"/>
      <c r="AK290" s="16"/>
      <c r="AL290" s="35"/>
      <c r="AM290" s="42"/>
      <c r="AN290" s="42"/>
      <c r="AO290" s="42"/>
      <c r="AP290" s="42"/>
      <c r="AQ290" s="42"/>
      <c r="AR290" s="42"/>
      <c r="AS290" s="42"/>
    </row>
    <row r="291" ht="23.25" customHeight="1">
      <c r="A291" s="12" t="s">
        <v>4010</v>
      </c>
      <c r="B291" s="16" t="s">
        <v>238</v>
      </c>
      <c r="C291" s="12" t="s">
        <v>5710</v>
      </c>
      <c r="D291" s="16" t="s">
        <v>5691</v>
      </c>
      <c r="E291" s="16"/>
      <c r="F291" s="16"/>
      <c r="G291" s="16"/>
      <c r="H291" s="16" t="s">
        <v>108</v>
      </c>
      <c r="I291" s="16" t="s">
        <v>243</v>
      </c>
      <c r="J291" s="16" t="s">
        <v>160</v>
      </c>
      <c r="K291" s="16" t="s">
        <v>161</v>
      </c>
      <c r="L291" s="16" t="s">
        <v>5711</v>
      </c>
      <c r="M291" s="37"/>
      <c r="N291" s="37"/>
      <c r="O291" s="16" t="s">
        <v>5695</v>
      </c>
      <c r="P291" s="16"/>
      <c r="Q291" s="16" t="s">
        <v>5696</v>
      </c>
      <c r="R291" s="24"/>
      <c r="S291" s="4" t="s">
        <v>5697</v>
      </c>
      <c r="T291" s="4"/>
      <c r="U291" s="38">
        <v>33576.0</v>
      </c>
      <c r="V291" s="45"/>
      <c r="W291" s="24"/>
      <c r="X291" s="16" t="s">
        <v>3998</v>
      </c>
      <c r="Y291" s="16"/>
      <c r="Z291" s="16"/>
      <c r="AA291" s="16"/>
      <c r="AB291" s="12" t="s">
        <v>201</v>
      </c>
      <c r="AC291" s="12"/>
      <c r="AD291" s="12"/>
      <c r="AE291" s="42"/>
      <c r="AF291" s="42"/>
      <c r="AG291" s="42"/>
      <c r="AH291" s="42"/>
      <c r="AI291" s="16"/>
      <c r="AJ291" s="16"/>
      <c r="AK291" s="16"/>
      <c r="AL291" s="16"/>
      <c r="AM291" s="16"/>
      <c r="AN291" s="71"/>
      <c r="AO291" s="71"/>
      <c r="AP291" s="71"/>
      <c r="AQ291" s="42"/>
      <c r="AR291" s="42"/>
      <c r="AS291" s="42"/>
    </row>
    <row r="292" ht="23.25" customHeight="1">
      <c r="A292" s="12" t="s">
        <v>5716</v>
      </c>
      <c r="B292" s="16" t="s">
        <v>265</v>
      </c>
      <c r="C292" s="12" t="s">
        <v>315</v>
      </c>
      <c r="D292" s="16" t="s">
        <v>3036</v>
      </c>
      <c r="E292" s="16"/>
      <c r="F292" s="16"/>
      <c r="G292" s="16"/>
      <c r="H292" s="16" t="s">
        <v>108</v>
      </c>
      <c r="I292" s="16" t="s">
        <v>243</v>
      </c>
      <c r="J292" s="16" t="s">
        <v>160</v>
      </c>
      <c r="K292" s="35"/>
      <c r="L292" s="35"/>
      <c r="M292" s="55"/>
      <c r="N292" s="55"/>
      <c r="O292" s="16"/>
      <c r="P292" s="16"/>
      <c r="Q292" s="16"/>
      <c r="R292" s="24" t="s">
        <v>5718</v>
      </c>
      <c r="S292" s="4" t="s">
        <v>5719</v>
      </c>
      <c r="T292" s="4"/>
      <c r="U292" s="48"/>
      <c r="V292" s="45"/>
      <c r="W292" s="50"/>
      <c r="X292" s="50"/>
      <c r="Y292" s="55"/>
      <c r="Z292" s="42"/>
      <c r="AA292" s="42"/>
      <c r="AB292" s="56"/>
      <c r="AC292" s="56"/>
      <c r="AD292" s="56"/>
      <c r="AE292" s="42"/>
      <c r="AF292" s="42"/>
      <c r="AG292" s="42"/>
      <c r="AH292" s="42"/>
      <c r="AI292" s="42"/>
      <c r="AJ292" s="42"/>
      <c r="AK292" s="16"/>
      <c r="AL292" s="35"/>
      <c r="AM292" s="42"/>
      <c r="AN292" s="42"/>
      <c r="AO292" s="42"/>
      <c r="AP292" s="42"/>
      <c r="AQ292" s="42"/>
      <c r="AR292" s="42"/>
      <c r="AS292" s="42"/>
    </row>
    <row r="293" ht="23.25" customHeight="1">
      <c r="A293" s="12" t="s">
        <v>1700</v>
      </c>
      <c r="B293" s="16" t="s">
        <v>265</v>
      </c>
      <c r="C293" s="12" t="s">
        <v>2239</v>
      </c>
      <c r="D293" s="16" t="s">
        <v>5723</v>
      </c>
      <c r="E293" s="16"/>
      <c r="F293" s="16" t="s">
        <v>5724</v>
      </c>
      <c r="G293" s="16" t="s">
        <v>3438</v>
      </c>
      <c r="H293" s="16" t="s">
        <v>108</v>
      </c>
      <c r="I293" s="16" t="s">
        <v>243</v>
      </c>
      <c r="J293" s="16" t="s">
        <v>160</v>
      </c>
      <c r="K293" s="16" t="s">
        <v>490</v>
      </c>
      <c r="L293" s="151"/>
      <c r="M293" s="37"/>
      <c r="N293" s="37"/>
      <c r="O293" s="16" t="s">
        <v>5730</v>
      </c>
      <c r="P293" s="16"/>
      <c r="Q293" s="16" t="s">
        <v>5731</v>
      </c>
      <c r="R293" s="24"/>
      <c r="S293" s="4"/>
      <c r="T293" s="4"/>
      <c r="U293" s="48"/>
      <c r="V293" s="45"/>
      <c r="W293" s="50"/>
      <c r="X293" s="24" t="s">
        <v>1696</v>
      </c>
      <c r="Y293" s="55"/>
      <c r="Z293" s="42"/>
      <c r="AA293" s="42"/>
      <c r="AB293" s="56"/>
      <c r="AC293" s="56"/>
      <c r="AD293" s="56"/>
      <c r="AE293" s="42"/>
      <c r="AF293" s="42"/>
      <c r="AG293" s="42"/>
      <c r="AH293" s="42"/>
      <c r="AI293" s="42"/>
      <c r="AJ293" s="42"/>
      <c r="AK293" s="16"/>
      <c r="AL293" s="35"/>
      <c r="AM293" s="42"/>
      <c r="AN293" s="42"/>
      <c r="AO293" s="42"/>
      <c r="AP293" s="42"/>
      <c r="AQ293" s="42"/>
      <c r="AR293" s="42"/>
      <c r="AS293" s="42"/>
    </row>
    <row r="294" ht="23.25" customHeight="1">
      <c r="A294" s="12" t="s">
        <v>1464</v>
      </c>
      <c r="B294" s="16"/>
      <c r="C294" s="12" t="s">
        <v>1662</v>
      </c>
      <c r="D294" s="16" t="s">
        <v>4047</v>
      </c>
      <c r="E294" s="16"/>
      <c r="F294" s="16"/>
      <c r="G294" s="16"/>
      <c r="H294" s="16" t="s">
        <v>108</v>
      </c>
      <c r="I294" s="16" t="s">
        <v>157</v>
      </c>
      <c r="J294" s="16" t="s">
        <v>160</v>
      </c>
      <c r="K294" s="16" t="s">
        <v>490</v>
      </c>
      <c r="L294" s="16" t="s">
        <v>5738</v>
      </c>
      <c r="M294" s="37"/>
      <c r="N294" s="37"/>
      <c r="O294" s="16" t="s">
        <v>5739</v>
      </c>
      <c r="P294" s="16"/>
      <c r="Q294" s="16" t="s">
        <v>5740</v>
      </c>
      <c r="R294" s="16"/>
      <c r="S294" s="4"/>
      <c r="T294" s="4"/>
      <c r="U294" s="38"/>
      <c r="V294" s="45"/>
      <c r="W294" s="24"/>
      <c r="X294" s="16" t="s">
        <v>1455</v>
      </c>
      <c r="Y294" s="16"/>
      <c r="Z294" s="16"/>
      <c r="AA294" s="16"/>
      <c r="AB294" s="12"/>
      <c r="AC294" s="12"/>
      <c r="AD294" s="12"/>
      <c r="AE294" s="42"/>
      <c r="AF294" s="42"/>
      <c r="AG294" s="42"/>
      <c r="AH294" s="42"/>
      <c r="AI294" s="16"/>
      <c r="AJ294" s="16"/>
      <c r="AK294" s="16"/>
      <c r="AL294" s="16"/>
      <c r="AM294" s="35"/>
      <c r="AN294" s="42"/>
      <c r="AO294" s="42"/>
      <c r="AP294" s="42"/>
      <c r="AQ294" s="42"/>
      <c r="AR294" s="42"/>
      <c r="AS294" s="42"/>
    </row>
    <row r="295" ht="23.25" customHeight="1">
      <c r="A295" s="12" t="s">
        <v>1469</v>
      </c>
      <c r="B295" s="16"/>
      <c r="C295" s="12" t="s">
        <v>2479</v>
      </c>
      <c r="D295" s="16" t="s">
        <v>5744</v>
      </c>
      <c r="E295" s="16"/>
      <c r="F295" s="16" t="s">
        <v>5746</v>
      </c>
      <c r="G295" s="16"/>
      <c r="H295" s="16" t="s">
        <v>108</v>
      </c>
      <c r="I295" s="16" t="s">
        <v>157</v>
      </c>
      <c r="J295" s="16" t="s">
        <v>160</v>
      </c>
      <c r="K295" s="35"/>
      <c r="L295" s="35"/>
      <c r="M295" s="55"/>
      <c r="N295" s="55"/>
      <c r="O295" s="16"/>
      <c r="P295" s="16"/>
      <c r="Q295" s="16"/>
      <c r="R295" s="24" t="s">
        <v>5748</v>
      </c>
      <c r="S295" s="4" t="s">
        <v>5749</v>
      </c>
      <c r="T295" s="4"/>
      <c r="U295" s="48"/>
      <c r="V295" s="45"/>
      <c r="W295" s="50"/>
      <c r="X295" s="50"/>
      <c r="Y295" s="16" t="s">
        <v>1466</v>
      </c>
      <c r="Z295" s="16"/>
      <c r="AA295" s="16"/>
      <c r="AB295" s="56"/>
      <c r="AC295" s="56"/>
      <c r="AD295" s="56"/>
      <c r="AE295" s="42"/>
      <c r="AF295" s="42"/>
      <c r="AG295" s="42"/>
      <c r="AH295" s="42"/>
      <c r="AI295" s="16"/>
      <c r="AJ295" s="16"/>
      <c r="AK295" s="16"/>
      <c r="AL295" s="16"/>
      <c r="AM295" s="16"/>
      <c r="AN295" s="42"/>
      <c r="AO295" s="42"/>
      <c r="AP295" s="42"/>
      <c r="AQ295" s="42"/>
      <c r="AR295" s="42"/>
      <c r="AS295" s="42"/>
    </row>
    <row r="296" ht="23.25" customHeight="1">
      <c r="A296" s="12" t="s">
        <v>5752</v>
      </c>
      <c r="B296" s="16"/>
      <c r="C296" s="12" t="s">
        <v>5753</v>
      </c>
      <c r="D296" s="16" t="s">
        <v>1212</v>
      </c>
      <c r="E296" s="16"/>
      <c r="F296" s="16"/>
      <c r="G296" s="16"/>
      <c r="H296" s="16" t="s">
        <v>108</v>
      </c>
      <c r="I296" s="16" t="s">
        <v>243</v>
      </c>
      <c r="J296" s="16" t="s">
        <v>160</v>
      </c>
      <c r="K296" s="35"/>
      <c r="L296" s="35"/>
      <c r="M296" s="55"/>
      <c r="N296" s="55"/>
      <c r="O296" s="16"/>
      <c r="P296" s="16"/>
      <c r="Q296" s="16"/>
      <c r="R296" s="24" t="s">
        <v>5757</v>
      </c>
      <c r="S296" s="4" t="s">
        <v>5758</v>
      </c>
      <c r="T296" s="4"/>
      <c r="U296" s="48"/>
      <c r="V296" s="45"/>
      <c r="W296" s="50"/>
      <c r="X296" s="50"/>
      <c r="Y296" s="55"/>
      <c r="Z296" s="16"/>
      <c r="AA296" s="16"/>
      <c r="AB296" s="56"/>
      <c r="AC296" s="56"/>
      <c r="AD296" s="56"/>
      <c r="AE296" s="42"/>
      <c r="AF296" s="42"/>
      <c r="AG296" s="42"/>
      <c r="AH296" s="42"/>
      <c r="AI296" s="16"/>
      <c r="AJ296" s="16"/>
      <c r="AK296" s="16"/>
      <c r="AL296" s="16"/>
      <c r="AM296" s="16"/>
      <c r="AN296" s="42"/>
      <c r="AO296" s="42"/>
      <c r="AP296" s="42"/>
      <c r="AQ296" s="42"/>
      <c r="AR296" s="42"/>
      <c r="AS296" s="42"/>
    </row>
    <row r="297" ht="23.25" customHeight="1">
      <c r="A297" s="12" t="s">
        <v>1497</v>
      </c>
      <c r="B297" s="4"/>
      <c r="C297" s="1" t="s">
        <v>3766</v>
      </c>
      <c r="D297" s="4" t="s">
        <v>1212</v>
      </c>
      <c r="E297" s="4" t="s">
        <v>5762</v>
      </c>
      <c r="F297" s="4" t="s">
        <v>5763</v>
      </c>
      <c r="G297" s="4"/>
      <c r="H297" s="4" t="s">
        <v>108</v>
      </c>
      <c r="I297" s="4" t="s">
        <v>157</v>
      </c>
      <c r="J297" s="16" t="s">
        <v>160</v>
      </c>
      <c r="K297" s="16"/>
      <c r="L297" s="35"/>
      <c r="M297" s="37"/>
      <c r="N297" s="37"/>
      <c r="O297" s="4" t="s">
        <v>5765</v>
      </c>
      <c r="P297" s="4"/>
      <c r="Q297" s="4"/>
      <c r="R297" s="61"/>
      <c r="S297" s="4"/>
      <c r="T297" s="4"/>
      <c r="U297" s="62"/>
      <c r="V297" s="4"/>
      <c r="W297" s="61"/>
      <c r="X297" s="4"/>
      <c r="Y297" s="36"/>
      <c r="Z297" s="4"/>
      <c r="AA297" s="4"/>
      <c r="AB297" s="12"/>
      <c r="AC297" s="12"/>
      <c r="AD297" s="12"/>
      <c r="AE297" s="4"/>
      <c r="AF297" s="4"/>
      <c r="AG297" s="4"/>
      <c r="AH297" s="4"/>
      <c r="AI297" s="4"/>
      <c r="AJ297" s="4"/>
      <c r="AK297" s="16"/>
      <c r="AL297" s="4"/>
      <c r="AM297" s="46"/>
      <c r="AN297" s="63"/>
      <c r="AO297" s="63"/>
      <c r="AP297" s="36"/>
      <c r="AQ297" s="36"/>
      <c r="AR297" s="36"/>
      <c r="AS297" s="42"/>
    </row>
    <row r="298" ht="23.25" customHeight="1">
      <c r="A298" s="12" t="s">
        <v>1475</v>
      </c>
      <c r="B298" s="16" t="s">
        <v>265</v>
      </c>
      <c r="C298" s="12" t="s">
        <v>1972</v>
      </c>
      <c r="D298" s="16" t="s">
        <v>1212</v>
      </c>
      <c r="E298" s="16"/>
      <c r="F298" s="16"/>
      <c r="G298" s="16"/>
      <c r="H298" s="16" t="s">
        <v>108</v>
      </c>
      <c r="I298" s="16" t="s">
        <v>243</v>
      </c>
      <c r="J298" s="16" t="s">
        <v>160</v>
      </c>
      <c r="K298" s="35"/>
      <c r="L298" s="35"/>
      <c r="M298" s="55"/>
      <c r="N298" s="55"/>
      <c r="O298" s="16"/>
      <c r="P298" s="16"/>
      <c r="Q298" s="16"/>
      <c r="R298" s="24" t="s">
        <v>5773</v>
      </c>
      <c r="S298" s="4" t="s">
        <v>5774</v>
      </c>
      <c r="T298" s="4"/>
      <c r="U298" s="38"/>
      <c r="V298" s="45"/>
      <c r="W298" s="24"/>
      <c r="X298" s="24"/>
      <c r="Y298" s="16" t="s">
        <v>1472</v>
      </c>
      <c r="Z298" s="16"/>
      <c r="AA298" s="16"/>
      <c r="AB298" s="56"/>
      <c r="AC298" s="56"/>
      <c r="AD298" s="56"/>
      <c r="AE298" s="42"/>
      <c r="AF298" s="42"/>
      <c r="AG298" s="42"/>
      <c r="AH298" s="42"/>
      <c r="AI298" s="16"/>
      <c r="AJ298" s="16"/>
      <c r="AK298" s="16"/>
      <c r="AL298" s="16"/>
      <c r="AM298" s="35"/>
      <c r="AN298" s="16"/>
      <c r="AO298" s="16"/>
      <c r="AP298" s="16"/>
      <c r="AQ298" s="42"/>
      <c r="AR298" s="42"/>
      <c r="AS298" s="42"/>
    </row>
    <row r="299" ht="23.25" customHeight="1">
      <c r="A299" s="12" t="s">
        <v>1493</v>
      </c>
      <c r="B299" s="16" t="s">
        <v>265</v>
      </c>
      <c r="C299" s="12" t="s">
        <v>5779</v>
      </c>
      <c r="D299" s="16" t="s">
        <v>1212</v>
      </c>
      <c r="E299" s="16"/>
      <c r="F299" s="16" t="s">
        <v>5780</v>
      </c>
      <c r="G299" s="16" t="s">
        <v>5781</v>
      </c>
      <c r="H299" s="16" t="s">
        <v>108</v>
      </c>
      <c r="I299" s="16" t="s">
        <v>243</v>
      </c>
      <c r="J299" s="16" t="s">
        <v>160</v>
      </c>
      <c r="K299" s="16" t="s">
        <v>161</v>
      </c>
      <c r="L299" s="35"/>
      <c r="M299" s="37"/>
      <c r="N299" s="37"/>
      <c r="O299" s="16" t="s">
        <v>5782</v>
      </c>
      <c r="P299" s="16"/>
      <c r="Q299" s="16"/>
      <c r="R299" s="24" t="s">
        <v>5783</v>
      </c>
      <c r="S299" s="4" t="s">
        <v>5784</v>
      </c>
      <c r="T299" s="4"/>
      <c r="U299" s="38" t="s">
        <v>5787</v>
      </c>
      <c r="V299" s="45"/>
      <c r="W299" s="24"/>
      <c r="X299" s="24"/>
      <c r="Y299" s="16" t="s">
        <v>1490</v>
      </c>
      <c r="Z299" s="16"/>
      <c r="AA299" s="16"/>
      <c r="AB299" s="12" t="s">
        <v>1300</v>
      </c>
      <c r="AC299" s="12"/>
      <c r="AD299" s="12"/>
      <c r="AE299" s="42"/>
      <c r="AF299" s="42"/>
      <c r="AG299" s="42"/>
      <c r="AH299" s="42"/>
      <c r="AI299" s="16"/>
      <c r="AJ299" s="16"/>
      <c r="AK299" s="16"/>
      <c r="AL299" s="16"/>
      <c r="AM299" s="35"/>
      <c r="AN299" s="16"/>
      <c r="AO299" s="16"/>
      <c r="AP299" s="16"/>
      <c r="AQ299" s="42"/>
      <c r="AR299" s="42"/>
      <c r="AS299" s="42"/>
    </row>
    <row r="300" ht="23.25" customHeight="1">
      <c r="A300" s="12" t="s">
        <v>1494</v>
      </c>
      <c r="B300" s="16" t="s">
        <v>238</v>
      </c>
      <c r="C300" s="12" t="s">
        <v>5791</v>
      </c>
      <c r="D300" s="16" t="s">
        <v>1212</v>
      </c>
      <c r="E300" s="16"/>
      <c r="F300" s="16" t="s">
        <v>5792</v>
      </c>
      <c r="G300" s="16"/>
      <c r="H300" s="16" t="s">
        <v>108</v>
      </c>
      <c r="I300" s="16" t="s">
        <v>243</v>
      </c>
      <c r="J300" s="16" t="s">
        <v>160</v>
      </c>
      <c r="K300" s="16" t="s">
        <v>161</v>
      </c>
      <c r="L300" s="35"/>
      <c r="M300" s="37"/>
      <c r="N300" s="37"/>
      <c r="O300" s="16" t="s">
        <v>5796</v>
      </c>
      <c r="P300" s="16"/>
      <c r="Q300" s="16"/>
      <c r="R300" s="24" t="s">
        <v>5783</v>
      </c>
      <c r="S300" s="4" t="s">
        <v>5784</v>
      </c>
      <c r="T300" s="4"/>
      <c r="U300" s="152">
        <v>32542.0</v>
      </c>
      <c r="V300" s="45"/>
      <c r="W300" s="24"/>
      <c r="X300" s="16" t="s">
        <v>5798</v>
      </c>
      <c r="Y300" s="46"/>
      <c r="Z300" s="16"/>
      <c r="AA300" s="16"/>
      <c r="AB300" s="12" t="s">
        <v>201</v>
      </c>
      <c r="AC300" s="12"/>
      <c r="AD300" s="12"/>
      <c r="AE300" s="42"/>
      <c r="AF300" s="42"/>
      <c r="AG300" s="42"/>
      <c r="AH300" s="42"/>
      <c r="AI300" s="16"/>
      <c r="AJ300" s="16"/>
      <c r="AK300" s="16"/>
      <c r="AL300" s="16"/>
      <c r="AM300" s="35"/>
      <c r="AN300" s="16"/>
      <c r="AO300" s="16"/>
      <c r="AP300" s="16"/>
      <c r="AQ300" s="42"/>
      <c r="AR300" s="42"/>
      <c r="AS300" s="42"/>
    </row>
    <row r="301" ht="23.25" customHeight="1">
      <c r="A301" s="12" t="s">
        <v>1492</v>
      </c>
      <c r="B301" s="16" t="s">
        <v>238</v>
      </c>
      <c r="C301" s="12" t="s">
        <v>4091</v>
      </c>
      <c r="D301" s="16" t="s">
        <v>1212</v>
      </c>
      <c r="E301" s="16"/>
      <c r="F301" s="16" t="s">
        <v>5802</v>
      </c>
      <c r="G301" s="16"/>
      <c r="H301" s="16" t="s">
        <v>108</v>
      </c>
      <c r="I301" s="16" t="s">
        <v>243</v>
      </c>
      <c r="J301" s="16" t="s">
        <v>160</v>
      </c>
      <c r="K301" s="16" t="s">
        <v>161</v>
      </c>
      <c r="L301" s="35"/>
      <c r="M301" s="37"/>
      <c r="N301" s="37"/>
      <c r="O301" s="16" t="s">
        <v>5796</v>
      </c>
      <c r="P301" s="16"/>
      <c r="Q301" s="16"/>
      <c r="R301" s="24" t="s">
        <v>5783</v>
      </c>
      <c r="S301" s="4" t="s">
        <v>5784</v>
      </c>
      <c r="T301" s="4"/>
      <c r="U301" s="38" t="s">
        <v>5806</v>
      </c>
      <c r="V301" s="45"/>
      <c r="W301" s="24" t="s">
        <v>5808</v>
      </c>
      <c r="X301" s="24"/>
      <c r="Y301" s="16" t="s">
        <v>5798</v>
      </c>
      <c r="Z301" s="16"/>
      <c r="AA301" s="16"/>
      <c r="AB301" s="12" t="s">
        <v>201</v>
      </c>
      <c r="AC301" s="12"/>
      <c r="AD301" s="12"/>
      <c r="AE301" s="42"/>
      <c r="AF301" s="42"/>
      <c r="AG301" s="42"/>
      <c r="AH301" s="42"/>
      <c r="AI301" s="16"/>
      <c r="AJ301" s="16"/>
      <c r="AK301" s="16"/>
      <c r="AL301" s="16"/>
      <c r="AM301" s="35"/>
      <c r="AN301" s="16"/>
      <c r="AO301" s="16"/>
      <c r="AP301" s="16"/>
      <c r="AQ301" s="42"/>
      <c r="AR301" s="42"/>
      <c r="AS301" s="42"/>
    </row>
    <row r="302" ht="23.25" customHeight="1">
      <c r="A302" s="12" t="s">
        <v>1503</v>
      </c>
      <c r="B302" s="16"/>
      <c r="C302" s="12" t="s">
        <v>4216</v>
      </c>
      <c r="D302" s="16" t="s">
        <v>5811</v>
      </c>
      <c r="E302" s="16"/>
      <c r="F302" s="16"/>
      <c r="G302" s="16"/>
      <c r="H302" s="16" t="s">
        <v>108</v>
      </c>
      <c r="I302" s="16" t="s">
        <v>157</v>
      </c>
      <c r="J302" s="16" t="s">
        <v>160</v>
      </c>
      <c r="K302" s="35"/>
      <c r="L302" s="35"/>
      <c r="M302" s="55"/>
      <c r="N302" s="55"/>
      <c r="O302" s="16"/>
      <c r="P302" s="16"/>
      <c r="Q302" s="16"/>
      <c r="R302" s="24" t="s">
        <v>5814</v>
      </c>
      <c r="S302" s="4" t="s">
        <v>5815</v>
      </c>
      <c r="T302" s="4"/>
      <c r="U302" s="63"/>
      <c r="V302" s="45"/>
      <c r="W302" s="24"/>
      <c r="X302" s="24"/>
      <c r="Y302" s="16" t="s">
        <v>1500</v>
      </c>
      <c r="Z302" s="42"/>
      <c r="AA302" s="42"/>
      <c r="AB302" s="56"/>
      <c r="AC302" s="56"/>
      <c r="AD302" s="56"/>
      <c r="AE302" s="42"/>
      <c r="AF302" s="42"/>
      <c r="AG302" s="42"/>
      <c r="AH302" s="42"/>
      <c r="AI302" s="42"/>
      <c r="AJ302" s="42"/>
      <c r="AK302" s="16"/>
      <c r="AL302" s="35"/>
      <c r="AM302" s="42"/>
      <c r="AN302" s="42"/>
      <c r="AO302" s="42"/>
      <c r="AP302" s="42"/>
      <c r="AQ302" s="42"/>
      <c r="AR302" s="42"/>
      <c r="AS302" s="42"/>
    </row>
    <row r="303" ht="23.25" customHeight="1">
      <c r="A303" s="12" t="s">
        <v>1514</v>
      </c>
      <c r="B303" s="16"/>
      <c r="C303" s="12" t="s">
        <v>3811</v>
      </c>
      <c r="D303" s="16" t="s">
        <v>5819</v>
      </c>
      <c r="E303" s="16"/>
      <c r="F303" s="16" t="s">
        <v>5820</v>
      </c>
      <c r="G303" s="16"/>
      <c r="H303" s="16" t="s">
        <v>108</v>
      </c>
      <c r="I303" s="16" t="s">
        <v>157</v>
      </c>
      <c r="J303" s="16" t="s">
        <v>160</v>
      </c>
      <c r="K303" s="16" t="s">
        <v>161</v>
      </c>
      <c r="L303" s="35"/>
      <c r="M303" s="37"/>
      <c r="N303" s="37"/>
      <c r="O303" s="16"/>
      <c r="P303" s="16"/>
      <c r="Q303" s="16"/>
      <c r="R303" s="24"/>
      <c r="S303" s="16"/>
      <c r="T303" s="16"/>
      <c r="U303" s="38"/>
      <c r="V303" s="45"/>
      <c r="W303" s="50"/>
      <c r="X303" s="16" t="s">
        <v>1510</v>
      </c>
      <c r="Y303" s="16"/>
      <c r="Z303" s="16"/>
      <c r="AA303" s="16"/>
      <c r="AB303" s="12" t="s">
        <v>201</v>
      </c>
      <c r="AC303" s="12"/>
      <c r="AD303" s="12"/>
      <c r="AE303" s="42"/>
      <c r="AF303" s="42"/>
      <c r="AG303" s="42"/>
      <c r="AH303" s="42"/>
      <c r="AI303" s="16"/>
      <c r="AJ303" s="16"/>
      <c r="AK303" s="16"/>
      <c r="AL303" s="16"/>
      <c r="AM303" s="35"/>
      <c r="AN303" s="16"/>
      <c r="AO303" s="16"/>
      <c r="AP303" s="16"/>
      <c r="AQ303" s="42"/>
      <c r="AR303" s="42"/>
      <c r="AS303" s="42"/>
    </row>
    <row r="304" ht="23.25" customHeight="1">
      <c r="A304" s="12" t="s">
        <v>1517</v>
      </c>
      <c r="B304" s="16" t="s">
        <v>265</v>
      </c>
      <c r="C304" s="12" t="s">
        <v>3014</v>
      </c>
      <c r="D304" s="16" t="s">
        <v>5819</v>
      </c>
      <c r="E304" s="16"/>
      <c r="F304" s="16" t="s">
        <v>5825</v>
      </c>
      <c r="G304" s="16"/>
      <c r="H304" s="16" t="s">
        <v>108</v>
      </c>
      <c r="I304" s="16" t="s">
        <v>243</v>
      </c>
      <c r="J304" s="16" t="s">
        <v>160</v>
      </c>
      <c r="K304" s="16" t="s">
        <v>161</v>
      </c>
      <c r="L304" s="35"/>
      <c r="M304" s="37"/>
      <c r="N304" s="37"/>
      <c r="O304" s="16" t="s">
        <v>5827</v>
      </c>
      <c r="P304" s="16"/>
      <c r="Q304" s="16" t="s">
        <v>5828</v>
      </c>
      <c r="R304" s="24"/>
      <c r="S304" s="16"/>
      <c r="T304" s="16"/>
      <c r="U304" s="38">
        <v>34410.0</v>
      </c>
      <c r="V304" s="45"/>
      <c r="W304" s="50"/>
      <c r="X304" s="16" t="s">
        <v>1510</v>
      </c>
      <c r="Y304" s="16" t="s">
        <v>2348</v>
      </c>
      <c r="Z304" s="16"/>
      <c r="AA304" s="16"/>
      <c r="AB304" s="12" t="s">
        <v>201</v>
      </c>
      <c r="AC304" s="12"/>
      <c r="AD304" s="12"/>
      <c r="AE304" s="42"/>
      <c r="AF304" s="42"/>
      <c r="AG304" s="42"/>
      <c r="AH304" s="42"/>
      <c r="AI304" s="16"/>
      <c r="AJ304" s="16"/>
      <c r="AK304" s="16"/>
      <c r="AL304" s="16"/>
      <c r="AM304" s="35"/>
      <c r="AN304" s="16"/>
      <c r="AO304" s="16"/>
      <c r="AP304" s="16"/>
      <c r="AQ304" s="42"/>
      <c r="AR304" s="42"/>
      <c r="AS304" s="42"/>
    </row>
    <row r="305" ht="23.25" customHeight="1">
      <c r="A305" s="12" t="s">
        <v>1512</v>
      </c>
      <c r="B305" s="16"/>
      <c r="C305" s="12" t="s">
        <v>5834</v>
      </c>
      <c r="D305" s="16" t="s">
        <v>5819</v>
      </c>
      <c r="E305" s="16"/>
      <c r="F305" s="16"/>
      <c r="G305" s="16"/>
      <c r="H305" s="16" t="s">
        <v>108</v>
      </c>
      <c r="I305" s="16" t="s">
        <v>157</v>
      </c>
      <c r="J305" s="16" t="s">
        <v>160</v>
      </c>
      <c r="K305" s="16" t="s">
        <v>161</v>
      </c>
      <c r="L305" s="35"/>
      <c r="M305" s="37"/>
      <c r="N305" s="37"/>
      <c r="O305" s="16"/>
      <c r="P305" s="16"/>
      <c r="Q305" s="16"/>
      <c r="R305" s="24" t="s">
        <v>5837</v>
      </c>
      <c r="S305" s="95"/>
      <c r="T305" s="95"/>
      <c r="U305" s="48"/>
      <c r="V305" s="45"/>
      <c r="W305" s="50"/>
      <c r="X305" s="50"/>
      <c r="Y305" s="16" t="s">
        <v>1510</v>
      </c>
      <c r="Z305" s="16"/>
      <c r="AA305" s="16"/>
      <c r="AB305" s="56"/>
      <c r="AC305" s="56"/>
      <c r="AD305" s="56"/>
      <c r="AE305" s="42"/>
      <c r="AF305" s="42"/>
      <c r="AG305" s="42"/>
      <c r="AH305" s="42"/>
      <c r="AI305" s="16"/>
      <c r="AJ305" s="16"/>
      <c r="AK305" s="16"/>
      <c r="AL305" s="16"/>
      <c r="AM305" s="35"/>
      <c r="AN305" s="16"/>
      <c r="AO305" s="16"/>
      <c r="AP305" s="16"/>
      <c r="AQ305" s="42"/>
      <c r="AR305" s="42"/>
      <c r="AS305" s="42"/>
    </row>
    <row r="306" ht="23.25" customHeight="1">
      <c r="A306" s="12" t="s">
        <v>2354</v>
      </c>
      <c r="B306" s="16"/>
      <c r="C306" s="12" t="s">
        <v>1728</v>
      </c>
      <c r="D306" s="16" t="s">
        <v>5819</v>
      </c>
      <c r="E306" s="16"/>
      <c r="F306" s="16" t="s">
        <v>5841</v>
      </c>
      <c r="G306" s="16"/>
      <c r="H306" s="16" t="s">
        <v>108</v>
      </c>
      <c r="I306" s="16" t="s">
        <v>157</v>
      </c>
      <c r="J306" s="16" t="s">
        <v>160</v>
      </c>
      <c r="K306" s="16" t="s">
        <v>161</v>
      </c>
      <c r="L306" s="35"/>
      <c r="M306" s="37"/>
      <c r="N306" s="37"/>
      <c r="O306" s="16"/>
      <c r="P306" s="16"/>
      <c r="Q306" s="16"/>
      <c r="R306" s="24" t="s">
        <v>5842</v>
      </c>
      <c r="S306" s="4" t="s">
        <v>5844</v>
      </c>
      <c r="T306" s="4"/>
      <c r="U306" s="38">
        <v>42010.0</v>
      </c>
      <c r="V306" s="45"/>
      <c r="W306" s="24" t="s">
        <v>3291</v>
      </c>
      <c r="X306" s="16" t="s">
        <v>2348</v>
      </c>
      <c r="Y306" s="46"/>
      <c r="Z306" s="16"/>
      <c r="AA306" s="16"/>
      <c r="AB306" s="12" t="s">
        <v>201</v>
      </c>
      <c r="AC306" s="12"/>
      <c r="AD306" s="12"/>
      <c r="AE306" s="42"/>
      <c r="AF306" s="42"/>
      <c r="AG306" s="42"/>
      <c r="AH306" s="42"/>
      <c r="AI306" s="16"/>
      <c r="AJ306" s="16"/>
      <c r="AK306" s="16"/>
      <c r="AL306" s="16"/>
      <c r="AM306" s="35"/>
      <c r="AN306" s="16"/>
      <c r="AO306" s="16"/>
      <c r="AP306" s="16"/>
      <c r="AQ306" s="42"/>
      <c r="AR306" s="42"/>
      <c r="AS306" s="42"/>
    </row>
    <row r="307" ht="23.25" customHeight="1">
      <c r="A307" s="12" t="s">
        <v>5849</v>
      </c>
      <c r="B307" s="16"/>
      <c r="C307" s="12" t="s">
        <v>2322</v>
      </c>
      <c r="D307" s="16" t="s">
        <v>5850</v>
      </c>
      <c r="E307" s="16"/>
      <c r="F307" s="16"/>
      <c r="G307" s="16"/>
      <c r="H307" s="16" t="s">
        <v>108</v>
      </c>
      <c r="I307" s="16" t="s">
        <v>243</v>
      </c>
      <c r="J307" s="16" t="s">
        <v>160</v>
      </c>
      <c r="K307" s="35"/>
      <c r="L307" s="35"/>
      <c r="M307" s="55"/>
      <c r="N307" s="55"/>
      <c r="O307" s="16"/>
      <c r="P307" s="16"/>
      <c r="Q307" s="16"/>
      <c r="R307" s="24" t="s">
        <v>5851</v>
      </c>
      <c r="S307" s="4" t="s">
        <v>5853</v>
      </c>
      <c r="T307" s="4"/>
      <c r="U307" s="38"/>
      <c r="V307" s="45"/>
      <c r="W307" s="24"/>
      <c r="X307" s="24"/>
      <c r="Y307" s="37"/>
      <c r="Z307" s="16"/>
      <c r="AA307" s="16"/>
      <c r="AB307" s="56"/>
      <c r="AC307" s="56"/>
      <c r="AD307" s="56"/>
      <c r="AE307" s="42"/>
      <c r="AF307" s="42"/>
      <c r="AG307" s="42"/>
      <c r="AH307" s="42"/>
      <c r="AI307" s="16"/>
      <c r="AJ307" s="16"/>
      <c r="AK307" s="16"/>
      <c r="AL307" s="16"/>
      <c r="AM307" s="35"/>
      <c r="AN307" s="75"/>
      <c r="AO307" s="75"/>
      <c r="AP307" s="75"/>
      <c r="AQ307" s="42"/>
      <c r="AR307" s="42"/>
      <c r="AS307" s="42"/>
    </row>
    <row r="308" ht="23.25" customHeight="1">
      <c r="A308" s="12" t="s">
        <v>1521</v>
      </c>
      <c r="B308" s="16"/>
      <c r="C308" s="12" t="s">
        <v>4002</v>
      </c>
      <c r="D308" s="16" t="s">
        <v>5858</v>
      </c>
      <c r="E308" s="16"/>
      <c r="F308" s="16" t="s">
        <v>362</v>
      </c>
      <c r="G308" s="16"/>
      <c r="H308" s="16" t="s">
        <v>108</v>
      </c>
      <c r="I308" s="16" t="s">
        <v>157</v>
      </c>
      <c r="J308" s="16" t="s">
        <v>160</v>
      </c>
      <c r="K308" s="16" t="s">
        <v>161</v>
      </c>
      <c r="L308" s="35"/>
      <c r="M308" s="37"/>
      <c r="N308" s="37"/>
      <c r="O308" s="16" t="s">
        <v>5859</v>
      </c>
      <c r="P308" s="16"/>
      <c r="Q308" s="16"/>
      <c r="R308" s="24" t="s">
        <v>5861</v>
      </c>
      <c r="S308" s="4" t="s">
        <v>5862</v>
      </c>
      <c r="T308" s="4"/>
      <c r="U308" s="38"/>
      <c r="V308" s="45"/>
      <c r="W308" s="24"/>
      <c r="X308" s="24"/>
      <c r="Y308" s="16" t="s">
        <v>1519</v>
      </c>
      <c r="Z308" s="16"/>
      <c r="AA308" s="16"/>
      <c r="AB308" s="12" t="s">
        <v>201</v>
      </c>
      <c r="AC308" s="12"/>
      <c r="AD308" s="12"/>
      <c r="AE308" s="16"/>
      <c r="AF308" s="16"/>
      <c r="AG308" s="16" t="s">
        <v>4868</v>
      </c>
      <c r="AH308" s="16"/>
      <c r="AI308" s="16"/>
      <c r="AJ308" s="16"/>
      <c r="AK308" s="16"/>
      <c r="AL308" s="16"/>
      <c r="AM308" s="35"/>
      <c r="AN308" s="40" t="s">
        <v>5866</v>
      </c>
      <c r="AO308" s="16"/>
      <c r="AP308" s="16"/>
      <c r="AQ308" s="16"/>
      <c r="AR308" s="16"/>
      <c r="AS308" s="16"/>
    </row>
    <row r="309" ht="23.25" customHeight="1">
      <c r="A309" s="12" t="s">
        <v>1522</v>
      </c>
      <c r="B309" s="16" t="s">
        <v>265</v>
      </c>
      <c r="C309" s="12" t="s">
        <v>5869</v>
      </c>
      <c r="D309" s="16" t="s">
        <v>5858</v>
      </c>
      <c r="E309" s="16"/>
      <c r="F309" s="16"/>
      <c r="G309" s="16" t="s">
        <v>4430</v>
      </c>
      <c r="H309" s="16" t="s">
        <v>108</v>
      </c>
      <c r="I309" s="16" t="s">
        <v>243</v>
      </c>
      <c r="J309" s="16" t="s">
        <v>160</v>
      </c>
      <c r="K309" s="16" t="s">
        <v>161</v>
      </c>
      <c r="L309" s="35"/>
      <c r="M309" s="37"/>
      <c r="N309" s="37"/>
      <c r="O309" s="16" t="s">
        <v>5859</v>
      </c>
      <c r="P309" s="16"/>
      <c r="Q309" s="16"/>
      <c r="R309" s="24" t="s">
        <v>5861</v>
      </c>
      <c r="S309" s="4" t="s">
        <v>5862</v>
      </c>
      <c r="T309" s="4"/>
      <c r="U309" s="38"/>
      <c r="V309" s="45"/>
      <c r="W309" s="24"/>
      <c r="X309" s="24"/>
      <c r="Y309" s="16" t="s">
        <v>1519</v>
      </c>
      <c r="Z309" s="16"/>
      <c r="AA309" s="16"/>
      <c r="AB309" s="12" t="s">
        <v>201</v>
      </c>
      <c r="AC309" s="12"/>
      <c r="AD309" s="12"/>
      <c r="AE309" s="42"/>
      <c r="AF309" s="42"/>
      <c r="AG309" s="42"/>
      <c r="AH309" s="42"/>
      <c r="AI309" s="16"/>
      <c r="AJ309" s="16"/>
      <c r="AK309" s="16"/>
      <c r="AL309" s="16"/>
      <c r="AM309" s="35"/>
      <c r="AN309" s="40" t="s">
        <v>5874</v>
      </c>
      <c r="AO309" s="16"/>
      <c r="AP309" s="16"/>
      <c r="AQ309" s="42"/>
      <c r="AR309" s="42"/>
      <c r="AS309" s="42"/>
    </row>
    <row r="310" ht="23.25" customHeight="1">
      <c r="A310" s="12" t="s">
        <v>1528</v>
      </c>
      <c r="B310" s="16"/>
      <c r="C310" s="12" t="s">
        <v>2477</v>
      </c>
      <c r="D310" s="16" t="s">
        <v>5875</v>
      </c>
      <c r="E310" s="16"/>
      <c r="F310" s="16"/>
      <c r="G310" s="16"/>
      <c r="H310" s="16" t="s">
        <v>108</v>
      </c>
      <c r="I310" s="16" t="s">
        <v>157</v>
      </c>
      <c r="J310" s="16" t="s">
        <v>160</v>
      </c>
      <c r="K310" s="35"/>
      <c r="L310" s="35"/>
      <c r="M310" s="55"/>
      <c r="N310" s="55"/>
      <c r="O310" s="16" t="s">
        <v>5877</v>
      </c>
      <c r="P310" s="16"/>
      <c r="Q310" s="16"/>
      <c r="R310" s="24" t="s">
        <v>5878</v>
      </c>
      <c r="S310" s="4" t="s">
        <v>5880</v>
      </c>
      <c r="T310" s="4"/>
      <c r="U310" s="48"/>
      <c r="V310" s="45"/>
      <c r="W310" s="50"/>
      <c r="X310" s="50"/>
      <c r="Y310" s="16" t="s">
        <v>1525</v>
      </c>
      <c r="Z310" s="16"/>
      <c r="AA310" s="16"/>
      <c r="AB310" s="56"/>
      <c r="AC310" s="56"/>
      <c r="AD310" s="56"/>
      <c r="AE310" s="42"/>
      <c r="AF310" s="42"/>
      <c r="AG310" s="42"/>
      <c r="AH310" s="42"/>
      <c r="AI310" s="16"/>
      <c r="AJ310" s="16"/>
      <c r="AK310" s="16"/>
      <c r="AL310" s="16"/>
      <c r="AM310" s="35"/>
      <c r="AN310" s="16"/>
      <c r="AO310" s="16"/>
      <c r="AP310" s="16"/>
      <c r="AQ310" s="42"/>
      <c r="AR310" s="42"/>
      <c r="AS310" s="42"/>
    </row>
    <row r="311" ht="23.25" customHeight="1">
      <c r="A311" s="12" t="s">
        <v>1534</v>
      </c>
      <c r="B311" s="16" t="s">
        <v>265</v>
      </c>
      <c r="C311" s="12" t="s">
        <v>1087</v>
      </c>
      <c r="D311" s="16" t="s">
        <v>3043</v>
      </c>
      <c r="E311" s="16"/>
      <c r="F311" s="16"/>
      <c r="G311" s="16"/>
      <c r="H311" s="16" t="s">
        <v>108</v>
      </c>
      <c r="I311" s="16" t="s">
        <v>243</v>
      </c>
      <c r="J311" s="16" t="s">
        <v>160</v>
      </c>
      <c r="K311" s="35"/>
      <c r="L311" s="35"/>
      <c r="M311" s="55"/>
      <c r="N311" s="55"/>
      <c r="O311" s="16" t="s">
        <v>5884</v>
      </c>
      <c r="P311" s="16"/>
      <c r="Q311" s="16"/>
      <c r="R311" s="24" t="s">
        <v>5885</v>
      </c>
      <c r="S311" s="4" t="s">
        <v>5886</v>
      </c>
      <c r="T311" s="4"/>
      <c r="U311" s="38"/>
      <c r="V311" s="45"/>
      <c r="W311" s="24"/>
      <c r="X311" s="24"/>
      <c r="Y311" s="16" t="s">
        <v>1530</v>
      </c>
      <c r="Z311" s="42"/>
      <c r="AA311" s="42"/>
      <c r="AB311" s="56"/>
      <c r="AC311" s="56"/>
      <c r="AD311" s="56"/>
      <c r="AE311" s="42"/>
      <c r="AF311" s="42"/>
      <c r="AG311" s="42"/>
      <c r="AH311" s="42"/>
      <c r="AI311" s="42"/>
      <c r="AJ311" s="42"/>
      <c r="AK311" s="16"/>
      <c r="AL311" s="16"/>
      <c r="AM311" s="42"/>
      <c r="AN311" s="42"/>
      <c r="AO311" s="42"/>
      <c r="AP311" s="42"/>
      <c r="AQ311" s="42"/>
      <c r="AR311" s="42"/>
      <c r="AS311" s="42"/>
    </row>
    <row r="312" ht="23.25" customHeight="1">
      <c r="A312" s="12" t="s">
        <v>1542</v>
      </c>
      <c r="B312" s="16"/>
      <c r="C312" s="12" t="s">
        <v>4335</v>
      </c>
      <c r="D312" s="16" t="s">
        <v>5893</v>
      </c>
      <c r="E312" s="16"/>
      <c r="F312" s="16"/>
      <c r="G312" s="16"/>
      <c r="H312" s="16" t="s">
        <v>108</v>
      </c>
      <c r="I312" s="16" t="s">
        <v>157</v>
      </c>
      <c r="J312" s="16" t="s">
        <v>160</v>
      </c>
      <c r="K312" s="35"/>
      <c r="L312" s="35"/>
      <c r="M312" s="55"/>
      <c r="N312" s="55"/>
      <c r="O312" s="16"/>
      <c r="P312" s="16"/>
      <c r="Q312" s="16"/>
      <c r="R312" s="24" t="s">
        <v>5894</v>
      </c>
      <c r="S312" s="4" t="s">
        <v>5895</v>
      </c>
      <c r="T312" s="4"/>
      <c r="U312" s="38"/>
      <c r="V312" s="45"/>
      <c r="W312" s="24"/>
      <c r="X312" s="24"/>
      <c r="Y312" s="16" t="s">
        <v>1539</v>
      </c>
      <c r="Z312" s="42"/>
      <c r="AA312" s="42"/>
      <c r="AB312" s="56"/>
      <c r="AC312" s="56"/>
      <c r="AD312" s="56"/>
      <c r="AE312" s="42"/>
      <c r="AF312" s="42"/>
      <c r="AG312" s="42"/>
      <c r="AH312" s="42"/>
      <c r="AI312" s="42"/>
      <c r="AJ312" s="42"/>
      <c r="AK312" s="16"/>
      <c r="AL312" s="35"/>
      <c r="AM312" s="42"/>
      <c r="AN312" s="42"/>
      <c r="AO312" s="42"/>
      <c r="AP312" s="42"/>
      <c r="AQ312" s="42"/>
      <c r="AR312" s="42"/>
      <c r="AS312" s="42"/>
    </row>
    <row r="313" ht="23.25" customHeight="1">
      <c r="A313" s="12" t="s">
        <v>1550</v>
      </c>
      <c r="B313" s="16" t="s">
        <v>265</v>
      </c>
      <c r="C313" s="12" t="s">
        <v>4955</v>
      </c>
      <c r="D313" s="16" t="s">
        <v>5899</v>
      </c>
      <c r="E313" s="16"/>
      <c r="F313" s="16" t="s">
        <v>5900</v>
      </c>
      <c r="G313" s="16" t="s">
        <v>5901</v>
      </c>
      <c r="H313" s="16" t="s">
        <v>108</v>
      </c>
      <c r="I313" s="16" t="s">
        <v>243</v>
      </c>
      <c r="J313" s="16" t="s">
        <v>160</v>
      </c>
      <c r="K313" s="16" t="s">
        <v>161</v>
      </c>
      <c r="L313" s="35"/>
      <c r="M313" s="37"/>
      <c r="N313" s="37"/>
      <c r="O313" s="16" t="s">
        <v>5905</v>
      </c>
      <c r="P313" s="16"/>
      <c r="Q313" s="16" t="s">
        <v>5906</v>
      </c>
      <c r="R313" s="24"/>
      <c r="S313" s="4" t="s">
        <v>5907</v>
      </c>
      <c r="T313" s="4"/>
      <c r="U313" s="38">
        <v>34229.0</v>
      </c>
      <c r="V313" s="32" t="s">
        <v>5171</v>
      </c>
      <c r="W313" s="50"/>
      <c r="X313" s="50"/>
      <c r="Y313" s="16" t="s">
        <v>1547</v>
      </c>
      <c r="Z313" s="16" t="s">
        <v>5910</v>
      </c>
      <c r="AA313" s="16"/>
      <c r="AB313" s="56"/>
      <c r="AC313" s="56"/>
      <c r="AD313" s="56"/>
      <c r="AE313" s="42"/>
      <c r="AF313" s="42"/>
      <c r="AG313" s="42"/>
      <c r="AH313" s="42"/>
      <c r="AI313" s="16"/>
      <c r="AJ313" s="16"/>
      <c r="AK313" s="16" t="s">
        <v>5912</v>
      </c>
      <c r="AL313" s="16" t="s">
        <v>217</v>
      </c>
      <c r="AM313" s="35"/>
      <c r="AN313" s="75"/>
      <c r="AO313" s="75"/>
      <c r="AP313" s="75"/>
      <c r="AQ313" s="42"/>
      <c r="AR313" s="42"/>
      <c r="AS313" s="42"/>
    </row>
    <row r="314" ht="23.25" customHeight="1">
      <c r="A314" s="12" t="s">
        <v>1549</v>
      </c>
      <c r="B314" s="16"/>
      <c r="C314" s="12" t="s">
        <v>5914</v>
      </c>
      <c r="D314" s="16" t="s">
        <v>5899</v>
      </c>
      <c r="E314" s="16"/>
      <c r="F314" s="16" t="s">
        <v>5915</v>
      </c>
      <c r="G314" s="16"/>
      <c r="H314" s="16" t="s">
        <v>108</v>
      </c>
      <c r="I314" s="16" t="s">
        <v>157</v>
      </c>
      <c r="J314" s="16" t="s">
        <v>160</v>
      </c>
      <c r="K314" s="16" t="s">
        <v>161</v>
      </c>
      <c r="L314" s="35"/>
      <c r="M314" s="37"/>
      <c r="N314" s="37"/>
      <c r="O314" s="16"/>
      <c r="P314" s="16"/>
      <c r="Q314" s="16"/>
      <c r="R314" s="24"/>
      <c r="S314" s="4" t="s">
        <v>5907</v>
      </c>
      <c r="T314" s="4"/>
      <c r="U314" s="38">
        <v>29877.0</v>
      </c>
      <c r="V314" s="32" t="s">
        <v>5171</v>
      </c>
      <c r="W314" s="50"/>
      <c r="X314" s="16" t="s">
        <v>1554</v>
      </c>
      <c r="Y314" s="16" t="s">
        <v>1547</v>
      </c>
      <c r="Z314" s="16" t="s">
        <v>5917</v>
      </c>
      <c r="AA314" s="16"/>
      <c r="AB314" s="56"/>
      <c r="AC314" s="56"/>
      <c r="AD314" s="56"/>
      <c r="AE314" s="42"/>
      <c r="AF314" s="42"/>
      <c r="AG314" s="42"/>
      <c r="AH314" s="42"/>
      <c r="AI314" s="16"/>
      <c r="AJ314" s="16"/>
      <c r="AK314" s="16" t="s">
        <v>5912</v>
      </c>
      <c r="AL314" s="16" t="s">
        <v>217</v>
      </c>
      <c r="AM314" s="35"/>
      <c r="AN314" s="75"/>
      <c r="AO314" s="75"/>
      <c r="AP314" s="75"/>
      <c r="AQ314" s="42"/>
      <c r="AR314" s="42"/>
      <c r="AS314" s="42"/>
    </row>
    <row r="315" ht="23.25" customHeight="1">
      <c r="A315" s="12" t="s">
        <v>1551</v>
      </c>
      <c r="B315" s="16"/>
      <c r="C315" s="12" t="s">
        <v>5921</v>
      </c>
      <c r="D315" s="16" t="s">
        <v>5899</v>
      </c>
      <c r="E315" s="16"/>
      <c r="F315" s="16" t="s">
        <v>5922</v>
      </c>
      <c r="G315" s="16"/>
      <c r="H315" s="16" t="s">
        <v>108</v>
      </c>
      <c r="I315" s="16" t="s">
        <v>157</v>
      </c>
      <c r="J315" s="16" t="s">
        <v>160</v>
      </c>
      <c r="K315" s="16" t="s">
        <v>161</v>
      </c>
      <c r="L315" s="35"/>
      <c r="M315" s="37"/>
      <c r="N315" s="37"/>
      <c r="O315" s="16"/>
      <c r="P315" s="16"/>
      <c r="Q315" s="16"/>
      <c r="R315" s="24"/>
      <c r="S315" s="4" t="s">
        <v>5907</v>
      </c>
      <c r="T315" s="4"/>
      <c r="U315" s="38">
        <v>42210.0</v>
      </c>
      <c r="V315" s="45"/>
      <c r="W315" s="50"/>
      <c r="X315" s="24" t="s">
        <v>1547</v>
      </c>
      <c r="Y315" s="16"/>
      <c r="Z315" s="16"/>
      <c r="AA315" s="16"/>
      <c r="AB315" s="56"/>
      <c r="AC315" s="56"/>
      <c r="AD315" s="56"/>
      <c r="AE315" s="42"/>
      <c r="AF315" s="42"/>
      <c r="AG315" s="42"/>
      <c r="AH315" s="42"/>
      <c r="AI315" s="16"/>
      <c r="AJ315" s="16"/>
      <c r="AK315" s="16" t="s">
        <v>5912</v>
      </c>
      <c r="AL315" s="16" t="s">
        <v>217</v>
      </c>
      <c r="AM315" s="35"/>
      <c r="AN315" s="75"/>
      <c r="AO315" s="75"/>
      <c r="AP315" s="75"/>
      <c r="AQ315" s="42"/>
      <c r="AR315" s="42"/>
      <c r="AS315" s="42"/>
    </row>
    <row r="316" ht="23.25" customHeight="1">
      <c r="A316" s="12" t="s">
        <v>1561</v>
      </c>
      <c r="B316" s="16"/>
      <c r="C316" s="12" t="s">
        <v>368</v>
      </c>
      <c r="D316" s="16" t="s">
        <v>5926</v>
      </c>
      <c r="E316" s="16"/>
      <c r="F316" s="16"/>
      <c r="G316" s="16"/>
      <c r="H316" s="16" t="s">
        <v>108</v>
      </c>
      <c r="I316" s="16" t="s">
        <v>157</v>
      </c>
      <c r="J316" s="16" t="s">
        <v>160</v>
      </c>
      <c r="K316" s="35"/>
      <c r="L316" s="35"/>
      <c r="M316" s="55"/>
      <c r="N316" s="55"/>
      <c r="O316" s="16"/>
      <c r="P316" s="16"/>
      <c r="Q316" s="16"/>
      <c r="R316" s="24" t="s">
        <v>5927</v>
      </c>
      <c r="S316" s="4" t="s">
        <v>5929</v>
      </c>
      <c r="T316" s="4"/>
      <c r="U316" s="48"/>
      <c r="V316" s="45"/>
      <c r="W316" s="50"/>
      <c r="X316" s="50"/>
      <c r="Y316" s="16" t="s">
        <v>1559</v>
      </c>
      <c r="Z316" s="16"/>
      <c r="AA316" s="16"/>
      <c r="AB316" s="56"/>
      <c r="AC316" s="56"/>
      <c r="AD316" s="56"/>
      <c r="AE316" s="42"/>
      <c r="AF316" s="42"/>
      <c r="AG316" s="42"/>
      <c r="AH316" s="42"/>
      <c r="AI316" s="16"/>
      <c r="AJ316" s="16"/>
      <c r="AK316" s="16"/>
      <c r="AL316" s="16"/>
      <c r="AM316" s="35"/>
      <c r="AN316" s="75"/>
      <c r="AO316" s="75"/>
      <c r="AP316" s="75"/>
      <c r="AQ316" s="42"/>
      <c r="AR316" s="42"/>
      <c r="AS316" s="42"/>
    </row>
    <row r="317" ht="23.25" customHeight="1">
      <c r="A317" s="12" t="s">
        <v>1567</v>
      </c>
      <c r="B317" s="16"/>
      <c r="C317" s="12" t="s">
        <v>5931</v>
      </c>
      <c r="D317" s="16" t="s">
        <v>5932</v>
      </c>
      <c r="E317" s="16"/>
      <c r="F317" s="16"/>
      <c r="G317" s="16"/>
      <c r="H317" s="16" t="s">
        <v>108</v>
      </c>
      <c r="I317" s="16" t="s">
        <v>157</v>
      </c>
      <c r="J317" s="16" t="s">
        <v>160</v>
      </c>
      <c r="K317" s="35"/>
      <c r="L317" s="35"/>
      <c r="M317" s="55"/>
      <c r="N317" s="55"/>
      <c r="O317" s="16"/>
      <c r="P317" s="16"/>
      <c r="Q317" s="16"/>
      <c r="R317" s="24"/>
      <c r="S317" s="4" t="s">
        <v>5934</v>
      </c>
      <c r="T317" s="4"/>
      <c r="U317" s="38"/>
      <c r="V317" s="45"/>
      <c r="W317" s="24"/>
      <c r="X317" s="24"/>
      <c r="Y317" s="16" t="s">
        <v>1564</v>
      </c>
      <c r="Z317" s="16"/>
      <c r="AA317" s="16"/>
      <c r="AB317" s="56"/>
      <c r="AC317" s="56"/>
      <c r="AD317" s="56"/>
      <c r="AE317" s="42"/>
      <c r="AF317" s="42"/>
      <c r="AG317" s="42"/>
      <c r="AH317" s="42"/>
      <c r="AI317" s="16"/>
      <c r="AJ317" s="16"/>
      <c r="AK317" s="16"/>
      <c r="AL317" s="16"/>
      <c r="AM317" s="35"/>
      <c r="AN317" s="42"/>
      <c r="AO317" s="42"/>
      <c r="AP317" s="42"/>
      <c r="AQ317" s="42"/>
      <c r="AR317" s="42"/>
      <c r="AS317" s="42"/>
    </row>
    <row r="318" ht="23.25" customHeight="1">
      <c r="A318" s="12" t="s">
        <v>1581</v>
      </c>
      <c r="B318" s="16" t="s">
        <v>238</v>
      </c>
      <c r="C318" s="12" t="s">
        <v>1813</v>
      </c>
      <c r="D318" s="16" t="s">
        <v>2427</v>
      </c>
      <c r="E318" s="16"/>
      <c r="F318" s="16"/>
      <c r="G318" s="16"/>
      <c r="H318" s="16" t="s">
        <v>108</v>
      </c>
      <c r="I318" s="16" t="s">
        <v>243</v>
      </c>
      <c r="J318" s="16" t="s">
        <v>160</v>
      </c>
      <c r="K318" s="16" t="s">
        <v>161</v>
      </c>
      <c r="L318" s="35"/>
      <c r="M318" s="37"/>
      <c r="N318" s="37"/>
      <c r="O318" s="16"/>
      <c r="P318" s="16"/>
      <c r="Q318" s="16"/>
      <c r="R318" s="24" t="s">
        <v>5939</v>
      </c>
      <c r="S318" s="4" t="s">
        <v>5940</v>
      </c>
      <c r="T318" s="4"/>
      <c r="U318" s="48"/>
      <c r="V318" s="45"/>
      <c r="W318" s="50"/>
      <c r="X318" s="16" t="s">
        <v>1572</v>
      </c>
      <c r="Y318" s="46"/>
      <c r="Z318" s="16"/>
      <c r="AA318" s="16"/>
      <c r="AB318" s="12" t="s">
        <v>201</v>
      </c>
      <c r="AC318" s="12"/>
      <c r="AD318" s="12"/>
      <c r="AE318" s="42"/>
      <c r="AF318" s="42"/>
      <c r="AG318" s="42"/>
      <c r="AH318" s="42"/>
      <c r="AI318" s="16"/>
      <c r="AJ318" s="16"/>
      <c r="AK318" s="16"/>
      <c r="AL318" s="16"/>
      <c r="AM318" s="16"/>
      <c r="AN318" s="42"/>
      <c r="AO318" s="42"/>
      <c r="AP318" s="42"/>
      <c r="AQ318" s="42"/>
      <c r="AR318" s="42"/>
      <c r="AS318" s="42"/>
    </row>
    <row r="319" ht="23.25" customHeight="1">
      <c r="A319" s="12" t="s">
        <v>1580</v>
      </c>
      <c r="B319" s="16"/>
      <c r="C319" s="12" t="s">
        <v>3423</v>
      </c>
      <c r="D319" s="16" t="s">
        <v>2427</v>
      </c>
      <c r="E319" s="16"/>
      <c r="F319" s="16" t="s">
        <v>1188</v>
      </c>
      <c r="G319" s="16"/>
      <c r="H319" s="16" t="s">
        <v>108</v>
      </c>
      <c r="I319" s="16" t="s">
        <v>157</v>
      </c>
      <c r="J319" s="16" t="s">
        <v>160</v>
      </c>
      <c r="K319" s="16" t="s">
        <v>161</v>
      </c>
      <c r="L319" s="35"/>
      <c r="M319" s="37"/>
      <c r="N319" s="37"/>
      <c r="O319" s="16" t="s">
        <v>5947</v>
      </c>
      <c r="P319" s="16"/>
      <c r="Q319" s="16"/>
      <c r="R319" s="24" t="s">
        <v>5948</v>
      </c>
      <c r="S319" s="4" t="s">
        <v>5949</v>
      </c>
      <c r="T319" s="4"/>
      <c r="U319" s="38"/>
      <c r="V319" s="45"/>
      <c r="W319" s="24"/>
      <c r="X319" s="16" t="s">
        <v>1572</v>
      </c>
      <c r="Y319" s="46"/>
      <c r="Z319" s="16" t="s">
        <v>5950</v>
      </c>
      <c r="AA319" s="16"/>
      <c r="AB319" s="12" t="s">
        <v>201</v>
      </c>
      <c r="AC319" s="12"/>
      <c r="AD319" s="12"/>
      <c r="AE319" s="16"/>
      <c r="AF319" s="16"/>
      <c r="AG319" s="16"/>
      <c r="AH319" s="16"/>
      <c r="AI319" s="16"/>
      <c r="AJ319" s="16"/>
      <c r="AK319" s="16"/>
      <c r="AL319" s="16"/>
      <c r="AM319" s="35"/>
      <c r="AN319" s="40" t="s">
        <v>5952</v>
      </c>
      <c r="AO319" s="16"/>
      <c r="AP319" s="16"/>
      <c r="AQ319" s="16"/>
      <c r="AR319" s="16"/>
      <c r="AS319" s="16"/>
    </row>
    <row r="320" ht="23.25" customHeight="1">
      <c r="A320" s="12" t="s">
        <v>1590</v>
      </c>
      <c r="B320" s="16"/>
      <c r="C320" s="12" t="s">
        <v>398</v>
      </c>
      <c r="D320" s="16" t="s">
        <v>5954</v>
      </c>
      <c r="E320" s="16"/>
      <c r="F320" s="16"/>
      <c r="G320" s="16"/>
      <c r="H320" s="16" t="s">
        <v>108</v>
      </c>
      <c r="I320" s="16" t="s">
        <v>157</v>
      </c>
      <c r="J320" s="16" t="s">
        <v>160</v>
      </c>
      <c r="K320" s="35"/>
      <c r="L320" s="35"/>
      <c r="M320" s="55"/>
      <c r="N320" s="55"/>
      <c r="O320" s="16"/>
      <c r="P320" s="16"/>
      <c r="Q320" s="16"/>
      <c r="R320" s="24" t="s">
        <v>5956</v>
      </c>
      <c r="S320" s="4" t="s">
        <v>5959</v>
      </c>
      <c r="T320" s="4"/>
      <c r="U320" s="38"/>
      <c r="V320" s="45"/>
      <c r="W320" s="24"/>
      <c r="X320" s="24"/>
      <c r="Y320" s="16" t="s">
        <v>1588</v>
      </c>
      <c r="Z320" s="16"/>
      <c r="AA320" s="16"/>
      <c r="AB320" s="56"/>
      <c r="AC320" s="56"/>
      <c r="AD320" s="56"/>
      <c r="AE320" s="42"/>
      <c r="AF320" s="42"/>
      <c r="AG320" s="42"/>
      <c r="AH320" s="42"/>
      <c r="AI320" s="16"/>
      <c r="AJ320" s="16"/>
      <c r="AK320" s="16"/>
      <c r="AL320" s="16"/>
      <c r="AM320" s="16"/>
      <c r="AN320" s="16"/>
      <c r="AO320" s="16"/>
      <c r="AP320" s="16"/>
      <c r="AQ320" s="42"/>
      <c r="AR320" s="42"/>
      <c r="AS320" s="42"/>
    </row>
    <row r="321" ht="23.25" customHeight="1">
      <c r="A321" s="12" t="s">
        <v>5961</v>
      </c>
      <c r="B321" s="16" t="s">
        <v>265</v>
      </c>
      <c r="C321" s="12" t="s">
        <v>1244</v>
      </c>
      <c r="D321" s="16" t="s">
        <v>4038</v>
      </c>
      <c r="E321" s="16"/>
      <c r="F321" s="16"/>
      <c r="G321" s="16"/>
      <c r="H321" s="16" t="s">
        <v>108</v>
      </c>
      <c r="I321" s="16" t="s">
        <v>243</v>
      </c>
      <c r="J321" s="16" t="s">
        <v>160</v>
      </c>
      <c r="K321" s="35"/>
      <c r="L321" s="35"/>
      <c r="M321" s="55"/>
      <c r="N321" s="55"/>
      <c r="O321" s="16"/>
      <c r="P321" s="16"/>
      <c r="Q321" s="16"/>
      <c r="R321" s="24" t="s">
        <v>5965</v>
      </c>
      <c r="S321" s="4" t="s">
        <v>5966</v>
      </c>
      <c r="T321" s="4"/>
      <c r="U321" s="38"/>
      <c r="V321" s="45"/>
      <c r="W321" s="24"/>
      <c r="X321" s="24"/>
      <c r="Y321" s="37"/>
      <c r="Z321" s="16"/>
      <c r="AA321" s="16"/>
      <c r="AB321" s="56"/>
      <c r="AC321" s="56"/>
      <c r="AD321" s="56"/>
      <c r="AE321" s="42"/>
      <c r="AF321" s="42"/>
      <c r="AG321" s="42"/>
      <c r="AH321" s="42"/>
      <c r="AI321" s="16"/>
      <c r="AJ321" s="16"/>
      <c r="AK321" s="16"/>
      <c r="AL321" s="16"/>
      <c r="AM321" s="35"/>
      <c r="AN321" s="42"/>
      <c r="AO321" s="42"/>
      <c r="AP321" s="42"/>
      <c r="AQ321" s="42"/>
      <c r="AR321" s="42"/>
      <c r="AS321" s="42"/>
    </row>
    <row r="322" ht="23.25" customHeight="1">
      <c r="A322" s="1" t="s">
        <v>864</v>
      </c>
      <c r="B322" s="16" t="s">
        <v>265</v>
      </c>
      <c r="C322" s="12" t="s">
        <v>5971</v>
      </c>
      <c r="D322" s="16" t="s">
        <v>5215</v>
      </c>
      <c r="E322" s="16"/>
      <c r="F322" s="16"/>
      <c r="G322" s="16"/>
      <c r="H322" s="16" t="s">
        <v>108</v>
      </c>
      <c r="I322" s="16" t="s">
        <v>243</v>
      </c>
      <c r="J322" s="16" t="s">
        <v>160</v>
      </c>
      <c r="K322" s="16" t="s">
        <v>161</v>
      </c>
      <c r="L322" s="35"/>
      <c r="M322" s="37"/>
      <c r="N322" s="37"/>
      <c r="O322" s="16"/>
      <c r="P322" s="16"/>
      <c r="Q322" s="16"/>
      <c r="R322" s="24" t="s">
        <v>5972</v>
      </c>
      <c r="S322" s="4" t="s">
        <v>5973</v>
      </c>
      <c r="T322" s="4"/>
      <c r="U322" s="38"/>
      <c r="V322" s="45"/>
      <c r="W322" s="24"/>
      <c r="X322" s="16" t="s">
        <v>852</v>
      </c>
      <c r="Y322" s="16" t="s">
        <v>1598</v>
      </c>
      <c r="Z322" s="16"/>
      <c r="AA322" s="16"/>
      <c r="AB322" s="12" t="s">
        <v>201</v>
      </c>
      <c r="AC322" s="12"/>
      <c r="AD322" s="12"/>
      <c r="AE322" s="42"/>
      <c r="AF322" s="42"/>
      <c r="AG322" s="42"/>
      <c r="AH322" s="42"/>
      <c r="AI322" s="16"/>
      <c r="AJ322" s="16"/>
      <c r="AK322" s="16"/>
      <c r="AL322" s="16"/>
      <c r="AM322" s="35"/>
      <c r="AN322" s="42"/>
      <c r="AO322" s="42"/>
      <c r="AP322" s="42"/>
      <c r="AQ322" s="42"/>
      <c r="AR322" s="42"/>
      <c r="AS322" s="42"/>
    </row>
    <row r="323" ht="23.25" customHeight="1">
      <c r="A323" s="12" t="s">
        <v>1600</v>
      </c>
      <c r="B323" s="153"/>
      <c r="C323" s="12" t="s">
        <v>800</v>
      </c>
      <c r="D323" s="35" t="s">
        <v>5215</v>
      </c>
      <c r="E323" s="153"/>
      <c r="F323" s="35"/>
      <c r="G323" s="153"/>
      <c r="H323" s="35" t="s">
        <v>108</v>
      </c>
      <c r="I323" s="16" t="s">
        <v>157</v>
      </c>
      <c r="J323" s="16" t="s">
        <v>160</v>
      </c>
      <c r="K323" s="16" t="s">
        <v>161</v>
      </c>
      <c r="L323" s="154"/>
      <c r="M323" s="37"/>
      <c r="N323" s="37"/>
      <c r="O323" s="153"/>
      <c r="P323" s="153"/>
      <c r="Q323" s="153"/>
      <c r="R323" s="24" t="s">
        <v>5972</v>
      </c>
      <c r="S323" s="4" t="s">
        <v>5973</v>
      </c>
      <c r="T323" s="153"/>
      <c r="U323" s="155"/>
      <c r="V323" s="156"/>
      <c r="W323" s="157"/>
      <c r="X323" s="158" t="s">
        <v>1604</v>
      </c>
      <c r="Y323" s="16" t="s">
        <v>1598</v>
      </c>
      <c r="Z323" s="153"/>
      <c r="AA323" s="153"/>
      <c r="AB323" s="12" t="s">
        <v>201</v>
      </c>
      <c r="AC323" s="96"/>
      <c r="AD323" s="96"/>
      <c r="AE323" s="156"/>
      <c r="AF323" s="156"/>
      <c r="AG323" s="156"/>
      <c r="AH323" s="156"/>
      <c r="AI323" s="153"/>
      <c r="AJ323" s="153"/>
      <c r="AK323" s="153"/>
      <c r="AL323" s="153"/>
      <c r="AM323" s="153"/>
      <c r="AN323" s="156"/>
      <c r="AO323" s="156"/>
      <c r="AP323" s="156"/>
      <c r="AQ323" s="156"/>
      <c r="AR323" s="156"/>
      <c r="AS323" s="156"/>
    </row>
    <row r="324" ht="23.25" customHeight="1">
      <c r="A324" s="12" t="s">
        <v>1612</v>
      </c>
      <c r="B324" s="16"/>
      <c r="C324" s="12" t="s">
        <v>368</v>
      </c>
      <c r="D324" s="16" t="s">
        <v>5991</v>
      </c>
      <c r="E324" s="16"/>
      <c r="F324" s="16"/>
      <c r="G324" s="16"/>
      <c r="H324" s="16" t="s">
        <v>108</v>
      </c>
      <c r="I324" s="16" t="s">
        <v>157</v>
      </c>
      <c r="J324" s="16" t="s">
        <v>160</v>
      </c>
      <c r="K324" s="35"/>
      <c r="L324" s="35"/>
      <c r="M324" s="55"/>
      <c r="N324" s="55"/>
      <c r="O324" s="16"/>
      <c r="P324" s="16"/>
      <c r="Q324" s="16"/>
      <c r="R324" s="24" t="s">
        <v>5992</v>
      </c>
      <c r="S324" s="4" t="s">
        <v>5993</v>
      </c>
      <c r="T324" s="4"/>
      <c r="U324" s="38"/>
      <c r="V324" s="45"/>
      <c r="W324" s="24"/>
      <c r="X324" s="24"/>
      <c r="Y324" s="16" t="s">
        <v>1608</v>
      </c>
      <c r="Z324" s="42"/>
      <c r="AA324" s="42"/>
      <c r="AB324" s="56"/>
      <c r="AC324" s="56"/>
      <c r="AD324" s="56"/>
      <c r="AE324" s="42"/>
      <c r="AF324" s="42"/>
      <c r="AG324" s="42"/>
      <c r="AH324" s="42"/>
      <c r="AI324" s="42"/>
      <c r="AJ324" s="42"/>
      <c r="AK324" s="16"/>
      <c r="AL324" s="35"/>
      <c r="AM324" s="42"/>
      <c r="AN324" s="42"/>
      <c r="AO324" s="42"/>
      <c r="AP324" s="42"/>
      <c r="AQ324" s="42"/>
      <c r="AR324" s="42"/>
      <c r="AS324" s="42"/>
    </row>
    <row r="325" ht="23.25" customHeight="1">
      <c r="A325" s="12" t="s">
        <v>1618</v>
      </c>
      <c r="B325" s="4"/>
      <c r="C325" s="1" t="s">
        <v>930</v>
      </c>
      <c r="D325" s="4" t="s">
        <v>6000</v>
      </c>
      <c r="E325" s="4"/>
      <c r="F325" s="4"/>
      <c r="G325" s="4"/>
      <c r="H325" s="4" t="s">
        <v>108</v>
      </c>
      <c r="I325" s="4" t="s">
        <v>157</v>
      </c>
      <c r="J325" s="16" t="s">
        <v>160</v>
      </c>
      <c r="K325" s="16"/>
      <c r="L325" s="35"/>
      <c r="M325" s="37"/>
      <c r="N325" s="37"/>
      <c r="O325" s="4"/>
      <c r="P325" s="4"/>
      <c r="Q325" s="4"/>
      <c r="R325" s="61"/>
      <c r="S325" s="4" t="s">
        <v>6003</v>
      </c>
      <c r="T325" s="4"/>
      <c r="U325" s="62"/>
      <c r="V325" s="4"/>
      <c r="W325" s="61"/>
      <c r="X325" s="4"/>
      <c r="Y325" s="36"/>
      <c r="Z325" s="4"/>
      <c r="AA325" s="4"/>
      <c r="AB325" s="12"/>
      <c r="AC325" s="12"/>
      <c r="AD325" s="12"/>
      <c r="AE325" s="4"/>
      <c r="AF325" s="4"/>
      <c r="AG325" s="4"/>
      <c r="AH325" s="4"/>
      <c r="AI325" s="4"/>
      <c r="AJ325" s="4"/>
      <c r="AK325" s="16"/>
      <c r="AL325" s="4"/>
      <c r="AM325" s="46"/>
      <c r="AN325" s="63"/>
      <c r="AO325" s="63"/>
      <c r="AP325" s="36"/>
      <c r="AQ325" s="36"/>
      <c r="AR325" s="36"/>
      <c r="AS325" s="42"/>
    </row>
    <row r="326" ht="23.25" customHeight="1">
      <c r="A326" s="12" t="s">
        <v>1626</v>
      </c>
      <c r="B326" s="16"/>
      <c r="C326" s="12" t="s">
        <v>368</v>
      </c>
      <c r="D326" s="16" t="s">
        <v>1653</v>
      </c>
      <c r="E326" s="16"/>
      <c r="F326" s="16"/>
      <c r="G326" s="16"/>
      <c r="H326" s="16" t="s">
        <v>108</v>
      </c>
      <c r="I326" s="16" t="s">
        <v>157</v>
      </c>
      <c r="J326" s="16" t="s">
        <v>160</v>
      </c>
      <c r="K326" s="35"/>
      <c r="L326" s="35"/>
      <c r="M326" s="55"/>
      <c r="N326" s="55"/>
      <c r="O326" s="16"/>
      <c r="P326" s="16"/>
      <c r="Q326" s="16"/>
      <c r="R326" s="24" t="s">
        <v>6007</v>
      </c>
      <c r="S326" s="4" t="s">
        <v>6008</v>
      </c>
      <c r="T326" s="4"/>
      <c r="U326" s="48"/>
      <c r="V326" s="45"/>
      <c r="W326" s="50"/>
      <c r="X326" s="50"/>
      <c r="Y326" s="16" t="s">
        <v>1623</v>
      </c>
      <c r="Z326" s="16"/>
      <c r="AA326" s="16"/>
      <c r="AB326" s="56"/>
      <c r="AC326" s="56"/>
      <c r="AD326" s="56"/>
      <c r="AE326" s="42"/>
      <c r="AF326" s="42"/>
      <c r="AG326" s="42"/>
      <c r="AH326" s="42"/>
      <c r="AI326" s="16"/>
      <c r="AJ326" s="16"/>
      <c r="AK326" s="16"/>
      <c r="AL326" s="16"/>
      <c r="AM326" s="35"/>
      <c r="AN326" s="42"/>
      <c r="AO326" s="42"/>
      <c r="AP326" s="42"/>
      <c r="AQ326" s="42"/>
      <c r="AR326" s="42"/>
      <c r="AS326" s="42"/>
    </row>
    <row r="327" ht="23.25" customHeight="1">
      <c r="A327" s="12" t="s">
        <v>6011</v>
      </c>
      <c r="B327" s="16" t="s">
        <v>265</v>
      </c>
      <c r="C327" s="12" t="s">
        <v>5421</v>
      </c>
      <c r="D327" s="16" t="s">
        <v>1653</v>
      </c>
      <c r="E327" s="16"/>
      <c r="F327" s="16"/>
      <c r="G327" s="16"/>
      <c r="H327" s="16" t="s">
        <v>108</v>
      </c>
      <c r="I327" s="16" t="s">
        <v>243</v>
      </c>
      <c r="J327" s="16" t="s">
        <v>160</v>
      </c>
      <c r="K327" s="16" t="s">
        <v>161</v>
      </c>
      <c r="L327" s="35"/>
      <c r="M327" s="55"/>
      <c r="N327" s="55"/>
      <c r="O327" s="16"/>
      <c r="P327" s="16"/>
      <c r="Q327" s="16"/>
      <c r="R327" s="24" t="s">
        <v>6012</v>
      </c>
      <c r="S327" s="4" t="s">
        <v>6014</v>
      </c>
      <c r="T327" s="4"/>
      <c r="U327" s="48"/>
      <c r="V327" s="45"/>
      <c r="W327" s="50"/>
      <c r="X327" s="50"/>
      <c r="Y327" s="55"/>
      <c r="Z327" s="16"/>
      <c r="AA327" s="16"/>
      <c r="AB327" s="12" t="s">
        <v>201</v>
      </c>
      <c r="AC327" s="12"/>
      <c r="AD327" s="12"/>
      <c r="AE327" s="42"/>
      <c r="AF327" s="42"/>
      <c r="AG327" s="42"/>
      <c r="AH327" s="42"/>
      <c r="AI327" s="42"/>
      <c r="AJ327" s="42"/>
      <c r="AK327" s="16"/>
      <c r="AL327" s="35"/>
      <c r="AM327" s="42"/>
      <c r="AN327" s="42"/>
      <c r="AO327" s="42"/>
      <c r="AP327" s="42"/>
      <c r="AQ327" s="42"/>
      <c r="AR327" s="42"/>
      <c r="AS327" s="42"/>
    </row>
    <row r="328" ht="23.25" customHeight="1">
      <c r="A328" s="12" t="s">
        <v>1641</v>
      </c>
      <c r="B328" s="16"/>
      <c r="C328" s="12" t="s">
        <v>738</v>
      </c>
      <c r="D328" s="16" t="s">
        <v>6018</v>
      </c>
      <c r="E328" s="16"/>
      <c r="F328" s="16"/>
      <c r="G328" s="16"/>
      <c r="H328" s="16" t="s">
        <v>108</v>
      </c>
      <c r="I328" s="16" t="s">
        <v>157</v>
      </c>
      <c r="J328" s="16" t="s">
        <v>160</v>
      </c>
      <c r="K328" s="35"/>
      <c r="L328" s="35"/>
      <c r="M328" s="55"/>
      <c r="N328" s="55"/>
      <c r="O328" s="16"/>
      <c r="P328" s="16"/>
      <c r="Q328" s="16"/>
      <c r="R328" s="24" t="s">
        <v>6019</v>
      </c>
      <c r="S328" s="4" t="s">
        <v>6020</v>
      </c>
      <c r="T328" s="4"/>
      <c r="U328" s="38"/>
      <c r="V328" s="45"/>
      <c r="W328" s="24"/>
      <c r="X328" s="24"/>
      <c r="Y328" s="16" t="s">
        <v>1634</v>
      </c>
      <c r="Z328" s="16"/>
      <c r="AA328" s="16"/>
      <c r="AB328" s="56"/>
      <c r="AC328" s="56"/>
      <c r="AD328" s="56"/>
      <c r="AE328" s="42"/>
      <c r="AF328" s="42"/>
      <c r="AG328" s="42"/>
      <c r="AH328" s="42"/>
      <c r="AI328" s="16"/>
      <c r="AJ328" s="16"/>
      <c r="AK328" s="16"/>
      <c r="AL328" s="16"/>
      <c r="AM328" s="35"/>
      <c r="AN328" s="42"/>
      <c r="AO328" s="42"/>
      <c r="AP328" s="42"/>
      <c r="AQ328" s="42"/>
      <c r="AR328" s="42"/>
      <c r="AS328" s="42"/>
    </row>
    <row r="329" ht="23.25" customHeight="1">
      <c r="A329" s="12" t="s">
        <v>6023</v>
      </c>
      <c r="B329" s="16" t="s">
        <v>265</v>
      </c>
      <c r="C329" s="12" t="s">
        <v>315</v>
      </c>
      <c r="D329" s="16" t="s">
        <v>4922</v>
      </c>
      <c r="E329" s="16" t="s">
        <v>6025</v>
      </c>
      <c r="F329" s="16"/>
      <c r="G329" s="16"/>
      <c r="H329" s="16" t="s">
        <v>108</v>
      </c>
      <c r="I329" s="16" t="s">
        <v>243</v>
      </c>
      <c r="J329" s="16" t="s">
        <v>160</v>
      </c>
      <c r="K329" s="16" t="s">
        <v>161</v>
      </c>
      <c r="L329" s="16" t="s">
        <v>6027</v>
      </c>
      <c r="M329" s="37"/>
      <c r="N329" s="37"/>
      <c r="O329" s="16" t="s">
        <v>6028</v>
      </c>
      <c r="P329" s="16"/>
      <c r="Q329" s="16"/>
      <c r="R329" s="24" t="s">
        <v>6029</v>
      </c>
      <c r="S329" s="24"/>
      <c r="T329" s="24"/>
      <c r="U329" s="38"/>
      <c r="V329" s="45"/>
      <c r="W329" s="24"/>
      <c r="X329" s="24"/>
      <c r="Y329" s="46"/>
      <c r="Z329" s="16"/>
      <c r="AA329" s="16"/>
      <c r="AB329" s="12" t="s">
        <v>201</v>
      </c>
      <c r="AC329" s="12"/>
      <c r="AD329" s="12"/>
      <c r="AE329" s="42"/>
      <c r="AF329" s="42"/>
      <c r="AG329" s="42"/>
      <c r="AH329" s="42"/>
      <c r="AI329" s="16"/>
      <c r="AJ329" s="16"/>
      <c r="AK329" s="16"/>
      <c r="AL329" s="24"/>
      <c r="AM329" s="35"/>
      <c r="AN329" s="40" t="s">
        <v>6033</v>
      </c>
      <c r="AO329" s="16"/>
      <c r="AP329" s="16"/>
      <c r="AQ329" s="42"/>
      <c r="AR329" s="42"/>
      <c r="AS329" s="42"/>
    </row>
    <row r="330" ht="23.25" customHeight="1">
      <c r="A330" s="12" t="s">
        <v>6035</v>
      </c>
      <c r="B330" s="16" t="s">
        <v>532</v>
      </c>
      <c r="C330" s="12" t="s">
        <v>332</v>
      </c>
      <c r="D330" s="16" t="s">
        <v>6036</v>
      </c>
      <c r="E330" s="16" t="s">
        <v>536</v>
      </c>
      <c r="F330" s="16"/>
      <c r="G330" s="16"/>
      <c r="H330" s="16" t="s">
        <v>108</v>
      </c>
      <c r="I330" s="16" t="s">
        <v>157</v>
      </c>
      <c r="J330" s="16" t="s">
        <v>160</v>
      </c>
      <c r="K330" s="16" t="s">
        <v>161</v>
      </c>
      <c r="L330" s="35" t="s">
        <v>544</v>
      </c>
      <c r="M330" s="37"/>
      <c r="N330" s="37"/>
      <c r="O330" s="16" t="s">
        <v>6037</v>
      </c>
      <c r="P330" s="16"/>
      <c r="Q330" s="16"/>
      <c r="R330" s="24" t="s">
        <v>547</v>
      </c>
      <c r="S330" s="24"/>
      <c r="T330" s="24"/>
      <c r="U330" s="38"/>
      <c r="V330" s="45"/>
      <c r="W330" s="24"/>
      <c r="X330" s="24"/>
      <c r="Y330" s="46"/>
      <c r="Z330" s="16" t="s">
        <v>551</v>
      </c>
      <c r="AA330" s="16"/>
      <c r="AB330" s="12" t="s">
        <v>554</v>
      </c>
      <c r="AC330" s="12"/>
      <c r="AD330" s="12"/>
      <c r="AE330" s="42"/>
      <c r="AF330" s="42"/>
      <c r="AG330" s="42"/>
      <c r="AH330" s="42"/>
      <c r="AI330" s="16"/>
      <c r="AJ330" s="16"/>
      <c r="AK330" s="16"/>
      <c r="AL330" s="24"/>
      <c r="AM330" s="35"/>
      <c r="AN330" s="40" t="s">
        <v>6040</v>
      </c>
      <c r="AO330" s="16"/>
      <c r="AP330" s="16"/>
      <c r="AQ330" s="42"/>
      <c r="AR330" s="42"/>
      <c r="AS330" s="42"/>
    </row>
    <row r="331" ht="23.25" customHeight="1">
      <c r="A331" s="12" t="s">
        <v>1651</v>
      </c>
      <c r="B331" s="16"/>
      <c r="C331" s="12" t="s">
        <v>2322</v>
      </c>
      <c r="D331" s="16" t="s">
        <v>6041</v>
      </c>
      <c r="E331" s="16"/>
      <c r="F331" s="16"/>
      <c r="G331" s="16"/>
      <c r="H331" s="16" t="s">
        <v>108</v>
      </c>
      <c r="I331" s="16" t="s">
        <v>243</v>
      </c>
      <c r="J331" s="16" t="s">
        <v>160</v>
      </c>
      <c r="K331" s="35"/>
      <c r="L331" s="35"/>
      <c r="M331" s="55"/>
      <c r="N331" s="55"/>
      <c r="O331" s="16"/>
      <c r="P331" s="16"/>
      <c r="Q331" s="16"/>
      <c r="R331" s="24" t="s">
        <v>6043</v>
      </c>
      <c r="S331" s="4" t="s">
        <v>6044</v>
      </c>
      <c r="T331" s="4"/>
      <c r="U331" s="48"/>
      <c r="V331" s="45"/>
      <c r="W331" s="50"/>
      <c r="X331" s="50"/>
      <c r="Y331" s="16" t="s">
        <v>1648</v>
      </c>
      <c r="Z331" s="42"/>
      <c r="AA331" s="42"/>
      <c r="AB331" s="56"/>
      <c r="AC331" s="56"/>
      <c r="AD331" s="56"/>
      <c r="AE331" s="42"/>
      <c r="AF331" s="42"/>
      <c r="AG331" s="42"/>
      <c r="AH331" s="42"/>
      <c r="AI331" s="42"/>
      <c r="AJ331" s="42"/>
      <c r="AK331" s="16"/>
      <c r="AL331" s="35"/>
      <c r="AM331" s="42"/>
      <c r="AN331" s="42"/>
      <c r="AO331" s="42"/>
      <c r="AP331" s="42"/>
      <c r="AQ331" s="42"/>
      <c r="AR331" s="42"/>
      <c r="AS331" s="42"/>
    </row>
    <row r="332" ht="23.25" customHeight="1">
      <c r="A332" s="12" t="s">
        <v>6054</v>
      </c>
      <c r="B332" s="16"/>
      <c r="C332" s="12" t="s">
        <v>6055</v>
      </c>
      <c r="D332" s="16" t="s">
        <v>6041</v>
      </c>
      <c r="E332" s="16"/>
      <c r="F332" s="16"/>
      <c r="G332" s="16"/>
      <c r="H332" s="16" t="s">
        <v>108</v>
      </c>
      <c r="I332" s="16" t="s">
        <v>243</v>
      </c>
      <c r="J332" s="16" t="s">
        <v>160</v>
      </c>
      <c r="K332" s="35"/>
      <c r="L332" s="35"/>
      <c r="M332" s="55"/>
      <c r="N332" s="55"/>
      <c r="O332" s="16"/>
      <c r="P332" s="16"/>
      <c r="Q332" s="16"/>
      <c r="R332" s="24" t="s">
        <v>6056</v>
      </c>
      <c r="S332" s="24"/>
      <c r="T332" s="24"/>
      <c r="U332" s="38"/>
      <c r="V332" s="45"/>
      <c r="W332" s="24"/>
      <c r="X332" s="24"/>
      <c r="Y332" s="46"/>
      <c r="Z332" s="16"/>
      <c r="AA332" s="16"/>
      <c r="AB332" s="56"/>
      <c r="AC332" s="56"/>
      <c r="AD332" s="56"/>
      <c r="AE332" s="16"/>
      <c r="AF332" s="16"/>
      <c r="AG332" s="16"/>
      <c r="AH332" s="16"/>
      <c r="AI332" s="16"/>
      <c r="AJ332" s="16"/>
      <c r="AK332" s="16"/>
      <c r="AL332" s="24"/>
      <c r="AM332" s="35"/>
      <c r="AN332" s="16"/>
      <c r="AO332" s="16"/>
      <c r="AP332" s="16"/>
      <c r="AQ332" s="42"/>
      <c r="AR332" s="42"/>
      <c r="AS332" s="42"/>
    </row>
    <row r="333" ht="23.25" customHeight="1">
      <c r="A333" s="12" t="s">
        <v>1657</v>
      </c>
      <c r="B333" s="16"/>
      <c r="C333" s="12" t="s">
        <v>2902</v>
      </c>
      <c r="D333" s="16" t="s">
        <v>6067</v>
      </c>
      <c r="E333" s="16"/>
      <c r="F333" s="16"/>
      <c r="G333" s="16"/>
      <c r="H333" s="16" t="s">
        <v>108</v>
      </c>
      <c r="I333" s="16" t="s">
        <v>157</v>
      </c>
      <c r="J333" s="16" t="s">
        <v>160</v>
      </c>
      <c r="K333" s="35"/>
      <c r="L333" s="35"/>
      <c r="M333" s="55"/>
      <c r="N333" s="55"/>
      <c r="O333" s="16"/>
      <c r="P333" s="16"/>
      <c r="Q333" s="16"/>
      <c r="R333" s="24" t="s">
        <v>6070</v>
      </c>
      <c r="S333" s="4" t="s">
        <v>6072</v>
      </c>
      <c r="T333" s="4"/>
      <c r="U333" s="38"/>
      <c r="V333" s="45"/>
      <c r="W333" s="24"/>
      <c r="X333" s="24"/>
      <c r="Y333" s="16" t="s">
        <v>1655</v>
      </c>
      <c r="Z333" s="16"/>
      <c r="AA333" s="16"/>
      <c r="AB333" s="56"/>
      <c r="AC333" s="56"/>
      <c r="AD333" s="56"/>
      <c r="AE333" s="42"/>
      <c r="AF333" s="42"/>
      <c r="AG333" s="42"/>
      <c r="AH333" s="42"/>
      <c r="AI333" s="16"/>
      <c r="AJ333" s="16"/>
      <c r="AK333" s="16"/>
      <c r="AL333" s="16"/>
      <c r="AM333" s="35"/>
      <c r="AN333" s="16"/>
      <c r="AO333" s="16"/>
      <c r="AP333" s="16"/>
      <c r="AQ333" s="42"/>
      <c r="AR333" s="42"/>
      <c r="AS333" s="42"/>
    </row>
    <row r="334" ht="23.25" customHeight="1">
      <c r="A334" s="12" t="s">
        <v>922</v>
      </c>
      <c r="B334" s="4"/>
      <c r="C334" s="1" t="s">
        <v>4319</v>
      </c>
      <c r="D334" s="4" t="s">
        <v>6082</v>
      </c>
      <c r="E334" s="4"/>
      <c r="F334" s="4"/>
      <c r="G334" s="4"/>
      <c r="H334" s="4" t="s">
        <v>108</v>
      </c>
      <c r="I334" s="4" t="s">
        <v>243</v>
      </c>
      <c r="J334" s="16" t="s">
        <v>160</v>
      </c>
      <c r="K334" s="16"/>
      <c r="L334" s="35"/>
      <c r="M334" s="37"/>
      <c r="N334" s="37"/>
      <c r="O334" s="4"/>
      <c r="P334" s="4"/>
      <c r="Q334" s="4"/>
      <c r="R334" s="61"/>
      <c r="S334" s="4"/>
      <c r="T334" s="4"/>
      <c r="U334" s="62"/>
      <c r="V334" s="4"/>
      <c r="W334" s="61"/>
      <c r="X334" s="4" t="s">
        <v>914</v>
      </c>
      <c r="Y334" s="36"/>
      <c r="Z334" s="4"/>
      <c r="AA334" s="4"/>
      <c r="AB334" s="12" t="s">
        <v>201</v>
      </c>
      <c r="AC334" s="12"/>
      <c r="AD334" s="12"/>
      <c r="AE334" s="4"/>
      <c r="AF334" s="4"/>
      <c r="AG334" s="4"/>
      <c r="AH334" s="4"/>
      <c r="AI334" s="4"/>
      <c r="AJ334" s="4"/>
      <c r="AK334" s="16"/>
      <c r="AL334" s="4"/>
      <c r="AM334" s="46"/>
      <c r="AN334" s="63"/>
      <c r="AO334" s="63"/>
      <c r="AP334" s="36"/>
      <c r="AQ334" s="36"/>
      <c r="AR334" s="36"/>
      <c r="AS334" s="42"/>
    </row>
    <row r="335" ht="23.25" customHeight="1">
      <c r="A335" s="12" t="s">
        <v>1692</v>
      </c>
      <c r="B335" s="16"/>
      <c r="C335" s="12" t="s">
        <v>2902</v>
      </c>
      <c r="D335" s="16" t="s">
        <v>6093</v>
      </c>
      <c r="E335" s="16"/>
      <c r="F335" s="16"/>
      <c r="G335" s="16"/>
      <c r="H335" s="16" t="s">
        <v>108</v>
      </c>
      <c r="I335" s="16" t="s">
        <v>157</v>
      </c>
      <c r="J335" s="16" t="s">
        <v>160</v>
      </c>
      <c r="K335" s="16" t="s">
        <v>161</v>
      </c>
      <c r="L335" s="35"/>
      <c r="M335" s="37"/>
      <c r="N335" s="37"/>
      <c r="O335" s="16" t="s">
        <v>6097</v>
      </c>
      <c r="P335" s="16"/>
      <c r="Q335" s="16"/>
      <c r="R335" s="24" t="s">
        <v>6098</v>
      </c>
      <c r="S335" s="4" t="s">
        <v>6100</v>
      </c>
      <c r="T335" s="4"/>
      <c r="U335" s="38"/>
      <c r="V335" s="45"/>
      <c r="W335" s="24"/>
      <c r="X335" s="24"/>
      <c r="Y335" s="16" t="s">
        <v>1688</v>
      </c>
      <c r="Z335" s="16"/>
      <c r="AA335" s="16"/>
      <c r="AB335" s="12" t="s">
        <v>201</v>
      </c>
      <c r="AC335" s="12"/>
      <c r="AD335" s="12"/>
      <c r="AE335" s="42"/>
      <c r="AF335" s="42"/>
      <c r="AG335" s="42"/>
      <c r="AH335" s="42"/>
      <c r="AI335" s="42"/>
      <c r="AJ335" s="42"/>
      <c r="AK335" s="16"/>
      <c r="AL335" s="35"/>
      <c r="AM335" s="42"/>
      <c r="AN335" s="42"/>
      <c r="AO335" s="42"/>
      <c r="AP335" s="42"/>
      <c r="AQ335" s="42"/>
      <c r="AR335" s="42"/>
      <c r="AS335" s="42"/>
    </row>
    <row r="336" ht="23.25" customHeight="1">
      <c r="A336" s="12" t="s">
        <v>6105</v>
      </c>
      <c r="B336" s="16"/>
      <c r="C336" s="12" t="s">
        <v>6107</v>
      </c>
      <c r="D336" s="16" t="s">
        <v>3438</v>
      </c>
      <c r="E336" s="16"/>
      <c r="F336" s="16"/>
      <c r="G336" s="16"/>
      <c r="H336" s="16" t="s">
        <v>108</v>
      </c>
      <c r="I336" s="16" t="s">
        <v>243</v>
      </c>
      <c r="J336" s="16" t="s">
        <v>160</v>
      </c>
      <c r="K336" s="35"/>
      <c r="L336" s="35"/>
      <c r="M336" s="55"/>
      <c r="N336" s="55"/>
      <c r="O336" s="16"/>
      <c r="P336" s="16"/>
      <c r="Q336" s="16" t="s">
        <v>6111</v>
      </c>
      <c r="R336" s="24"/>
      <c r="S336" s="4" t="s">
        <v>6112</v>
      </c>
      <c r="T336" s="4"/>
      <c r="U336" s="48"/>
      <c r="V336" s="45"/>
      <c r="W336" s="50"/>
      <c r="X336" s="50"/>
      <c r="Y336" s="55"/>
      <c r="Z336" s="16"/>
      <c r="AA336" s="16"/>
      <c r="AB336" s="56"/>
      <c r="AC336" s="56"/>
      <c r="AD336" s="56"/>
      <c r="AE336" s="42"/>
      <c r="AF336" s="42"/>
      <c r="AG336" s="42"/>
      <c r="AH336" s="42"/>
      <c r="AI336" s="16"/>
      <c r="AJ336" s="16"/>
      <c r="AK336" s="16"/>
      <c r="AL336" s="16"/>
      <c r="AM336" s="35"/>
      <c r="AN336" s="16"/>
      <c r="AO336" s="16"/>
      <c r="AP336" s="16"/>
      <c r="AQ336" s="42"/>
      <c r="AR336" s="42"/>
      <c r="AS336" s="42"/>
    </row>
    <row r="337" ht="23.25" customHeight="1">
      <c r="A337" s="12" t="s">
        <v>6116</v>
      </c>
      <c r="B337" s="16" t="s">
        <v>331</v>
      </c>
      <c r="C337" s="12" t="s">
        <v>2902</v>
      </c>
      <c r="D337" s="16" t="s">
        <v>3438</v>
      </c>
      <c r="E337" s="16" t="s">
        <v>6119</v>
      </c>
      <c r="F337" s="16"/>
      <c r="G337" s="16"/>
      <c r="H337" s="16" t="s">
        <v>108</v>
      </c>
      <c r="I337" s="16" t="s">
        <v>157</v>
      </c>
      <c r="J337" s="16" t="s">
        <v>160</v>
      </c>
      <c r="K337" s="16" t="s">
        <v>161</v>
      </c>
      <c r="L337" s="35"/>
      <c r="M337" s="37"/>
      <c r="N337" s="37"/>
      <c r="O337" s="16" t="s">
        <v>6122</v>
      </c>
      <c r="P337" s="16"/>
      <c r="Q337" s="16"/>
      <c r="R337" s="4" t="s">
        <v>6123</v>
      </c>
      <c r="S337" s="16" t="s">
        <v>6124</v>
      </c>
      <c r="T337" s="16"/>
      <c r="U337" s="38"/>
      <c r="V337" s="45"/>
      <c r="W337" s="24"/>
      <c r="X337" s="24"/>
      <c r="Y337" s="46"/>
      <c r="Z337" s="16" t="s">
        <v>6126</v>
      </c>
      <c r="AA337" s="16"/>
      <c r="AB337" s="12" t="s">
        <v>201</v>
      </c>
      <c r="AC337" s="12"/>
      <c r="AD337" s="12"/>
      <c r="AE337" s="42"/>
      <c r="AF337" s="42"/>
      <c r="AG337" s="42"/>
      <c r="AH337" s="42"/>
      <c r="AI337" s="16"/>
      <c r="AJ337" s="16"/>
      <c r="AK337" s="16"/>
      <c r="AL337" s="16"/>
      <c r="AM337" s="35"/>
      <c r="AN337" s="40" t="s">
        <v>6132</v>
      </c>
      <c r="AO337" s="42"/>
      <c r="AP337" s="42"/>
      <c r="AQ337" s="42"/>
      <c r="AR337" s="42"/>
      <c r="AS337" s="42"/>
    </row>
    <row r="338" ht="23.25" customHeight="1">
      <c r="A338" s="12" t="s">
        <v>1670</v>
      </c>
      <c r="B338" s="16" t="s">
        <v>265</v>
      </c>
      <c r="C338" s="12" t="s">
        <v>722</v>
      </c>
      <c r="D338" s="16" t="s">
        <v>2500</v>
      </c>
      <c r="E338" s="16"/>
      <c r="F338" s="16"/>
      <c r="G338" s="16" t="s">
        <v>6134</v>
      </c>
      <c r="H338" s="16" t="s">
        <v>108</v>
      </c>
      <c r="I338" s="16" t="s">
        <v>243</v>
      </c>
      <c r="J338" s="16" t="s">
        <v>160</v>
      </c>
      <c r="K338" s="16" t="s">
        <v>161</v>
      </c>
      <c r="L338" s="35"/>
      <c r="M338" s="37"/>
      <c r="N338" s="37"/>
      <c r="O338" s="16"/>
      <c r="P338" s="16"/>
      <c r="Q338" s="16"/>
      <c r="R338" s="24" t="s">
        <v>6138</v>
      </c>
      <c r="S338" s="4" t="s">
        <v>6139</v>
      </c>
      <c r="T338" s="4"/>
      <c r="U338" s="38" t="s">
        <v>6141</v>
      </c>
      <c r="V338" s="32" t="s">
        <v>6143</v>
      </c>
      <c r="W338" s="24" t="s">
        <v>6144</v>
      </c>
      <c r="X338" s="4" t="s">
        <v>6145</v>
      </c>
      <c r="Y338" s="4" t="s">
        <v>1714</v>
      </c>
      <c r="Z338" s="16"/>
      <c r="AA338" s="16"/>
      <c r="AB338" s="12" t="s">
        <v>201</v>
      </c>
      <c r="AC338" s="12"/>
      <c r="AD338" s="12"/>
      <c r="AE338" s="42"/>
      <c r="AF338" s="42"/>
      <c r="AG338" s="42"/>
      <c r="AH338" s="42"/>
      <c r="AI338" s="16"/>
      <c r="AJ338" s="16"/>
      <c r="AK338" s="16"/>
      <c r="AL338" s="16"/>
      <c r="AM338" s="35"/>
      <c r="AN338" s="42"/>
      <c r="AO338" s="42"/>
      <c r="AP338" s="42"/>
      <c r="AQ338" s="42"/>
      <c r="AR338" s="42"/>
      <c r="AS338" s="42"/>
    </row>
    <row r="339" ht="23.25" customHeight="1">
      <c r="A339" s="12" t="s">
        <v>1720</v>
      </c>
      <c r="B339" s="16"/>
      <c r="C339" s="12" t="s">
        <v>800</v>
      </c>
      <c r="D339" s="16" t="s">
        <v>2500</v>
      </c>
      <c r="E339" s="32"/>
      <c r="F339" s="16" t="s">
        <v>6149</v>
      </c>
      <c r="G339" s="32"/>
      <c r="H339" s="16" t="s">
        <v>108</v>
      </c>
      <c r="I339" s="16" t="s">
        <v>157</v>
      </c>
      <c r="J339" s="16" t="s">
        <v>160</v>
      </c>
      <c r="K339" s="16" t="s">
        <v>161</v>
      </c>
      <c r="L339" s="16" t="s">
        <v>6152</v>
      </c>
      <c r="M339" s="37"/>
      <c r="N339" s="37"/>
      <c r="O339" s="32"/>
      <c r="P339" s="32"/>
      <c r="Q339" s="32"/>
      <c r="R339" s="86"/>
      <c r="S339" s="35"/>
      <c r="T339" s="35"/>
      <c r="U339" s="38">
        <v>29765.0</v>
      </c>
      <c r="V339" s="45"/>
      <c r="W339" s="24" t="s">
        <v>2514</v>
      </c>
      <c r="X339" s="16" t="s">
        <v>1714</v>
      </c>
      <c r="Y339" s="36"/>
      <c r="Z339" s="35"/>
      <c r="AA339" s="35"/>
      <c r="AB339" s="12" t="s">
        <v>201</v>
      </c>
      <c r="AC339" s="12"/>
      <c r="AD339" s="12"/>
      <c r="AE339" s="45"/>
      <c r="AF339" s="45"/>
      <c r="AG339" s="45"/>
      <c r="AH339" s="45"/>
      <c r="AI339" s="84"/>
      <c r="AJ339" s="84"/>
      <c r="AK339" s="16"/>
      <c r="AL339" s="35"/>
      <c r="AM339" s="32"/>
      <c r="AN339" s="45"/>
      <c r="AO339" s="45"/>
      <c r="AP339" s="45"/>
      <c r="AQ339" s="45"/>
      <c r="AR339" s="45"/>
      <c r="AS339" s="45"/>
    </row>
    <row r="340" ht="23.25" customHeight="1">
      <c r="A340" s="12" t="s">
        <v>1712</v>
      </c>
      <c r="B340" s="32"/>
      <c r="C340" s="12" t="s">
        <v>368</v>
      </c>
      <c r="D340" s="16" t="s">
        <v>2500</v>
      </c>
      <c r="E340" s="16" t="s">
        <v>5101</v>
      </c>
      <c r="F340" s="16" t="s">
        <v>6161</v>
      </c>
      <c r="G340" s="16"/>
      <c r="H340" s="32" t="s">
        <v>170</v>
      </c>
      <c r="I340" s="16" t="s">
        <v>157</v>
      </c>
      <c r="J340" s="16" t="s">
        <v>160</v>
      </c>
      <c r="K340" s="16" t="s">
        <v>161</v>
      </c>
      <c r="L340" s="35"/>
      <c r="M340" s="37"/>
      <c r="N340" s="37"/>
      <c r="O340" s="16"/>
      <c r="P340" s="16"/>
      <c r="Q340" s="16"/>
      <c r="R340" s="24" t="s">
        <v>6138</v>
      </c>
      <c r="S340" s="4" t="s">
        <v>6139</v>
      </c>
      <c r="T340" s="4"/>
      <c r="U340" s="38" t="s">
        <v>6165</v>
      </c>
      <c r="V340" s="32" t="s">
        <v>6143</v>
      </c>
      <c r="W340" s="24" t="s">
        <v>6166</v>
      </c>
      <c r="X340" s="16" t="s">
        <v>1706</v>
      </c>
      <c r="Y340" s="16" t="s">
        <v>1714</v>
      </c>
      <c r="Z340" s="16"/>
      <c r="AA340" s="16"/>
      <c r="AB340" s="12" t="s">
        <v>201</v>
      </c>
      <c r="AC340" s="12"/>
      <c r="AD340" s="12"/>
      <c r="AE340" s="42"/>
      <c r="AF340" s="42"/>
      <c r="AG340" s="42"/>
      <c r="AH340" s="42"/>
      <c r="AI340" s="16"/>
      <c r="AJ340" s="16"/>
      <c r="AK340" s="16"/>
      <c r="AL340" s="16"/>
      <c r="AM340" s="35"/>
      <c r="AN340" s="42"/>
      <c r="AO340" s="42"/>
      <c r="AP340" s="42"/>
      <c r="AQ340" s="42"/>
      <c r="AR340" s="42"/>
      <c r="AS340" s="42"/>
    </row>
    <row r="341" ht="23.25" customHeight="1">
      <c r="A341" s="12" t="s">
        <v>1718</v>
      </c>
      <c r="B341" s="16"/>
      <c r="C341" s="12" t="s">
        <v>6171</v>
      </c>
      <c r="D341" s="16" t="s">
        <v>2500</v>
      </c>
      <c r="E341" s="32" t="s">
        <v>6172</v>
      </c>
      <c r="F341" s="16" t="s">
        <v>6173</v>
      </c>
      <c r="G341" s="32"/>
      <c r="H341" s="16" t="s">
        <v>108</v>
      </c>
      <c r="I341" s="16" t="s">
        <v>157</v>
      </c>
      <c r="J341" s="16" t="s">
        <v>160</v>
      </c>
      <c r="K341" s="16" t="s">
        <v>161</v>
      </c>
      <c r="L341" s="35"/>
      <c r="M341" s="37"/>
      <c r="N341" s="37"/>
      <c r="O341" s="32"/>
      <c r="P341" s="32"/>
      <c r="Q341" s="32"/>
      <c r="R341" s="86"/>
      <c r="S341" s="35"/>
      <c r="T341" s="35"/>
      <c r="U341" s="38">
        <v>27241.0</v>
      </c>
      <c r="V341" s="45"/>
      <c r="W341" s="24" t="s">
        <v>2514</v>
      </c>
      <c r="X341" s="16" t="s">
        <v>1714</v>
      </c>
      <c r="Y341" s="36"/>
      <c r="Z341" s="35"/>
      <c r="AA341" s="35"/>
      <c r="AB341" s="12" t="s">
        <v>201</v>
      </c>
      <c r="AC341" s="12"/>
      <c r="AD341" s="12"/>
      <c r="AE341" s="45"/>
      <c r="AF341" s="45"/>
      <c r="AG341" s="45"/>
      <c r="AH341" s="45"/>
      <c r="AI341" s="84"/>
      <c r="AJ341" s="84"/>
      <c r="AK341" s="16"/>
      <c r="AL341" s="35"/>
      <c r="AM341" s="84"/>
      <c r="AN341" s="45"/>
      <c r="AO341" s="45"/>
      <c r="AP341" s="45"/>
      <c r="AQ341" s="45"/>
      <c r="AR341" s="45"/>
      <c r="AS341" s="45"/>
    </row>
    <row r="342" ht="23.25" customHeight="1">
      <c r="A342" s="12" t="s">
        <v>6181</v>
      </c>
      <c r="B342" s="16" t="s">
        <v>238</v>
      </c>
      <c r="C342" s="12" t="s">
        <v>6182</v>
      </c>
      <c r="D342" s="16" t="s">
        <v>2500</v>
      </c>
      <c r="E342" s="84"/>
      <c r="F342" s="16" t="s">
        <v>6185</v>
      </c>
      <c r="G342" s="84"/>
      <c r="H342" s="16" t="s">
        <v>108</v>
      </c>
      <c r="I342" s="16" t="s">
        <v>243</v>
      </c>
      <c r="J342" s="16" t="s">
        <v>160</v>
      </c>
      <c r="K342" s="16" t="s">
        <v>161</v>
      </c>
      <c r="L342" s="16" t="s">
        <v>6188</v>
      </c>
      <c r="M342" s="37"/>
      <c r="N342" s="37"/>
      <c r="O342" s="84"/>
      <c r="P342" s="84"/>
      <c r="Q342" s="84"/>
      <c r="R342" s="86"/>
      <c r="S342" s="35"/>
      <c r="T342" s="35"/>
      <c r="U342" s="38">
        <v>32498.0</v>
      </c>
      <c r="V342" s="45"/>
      <c r="W342" s="24" t="s">
        <v>2514</v>
      </c>
      <c r="X342" s="16" t="s">
        <v>1714</v>
      </c>
      <c r="Y342" s="36"/>
      <c r="Z342" s="35"/>
      <c r="AA342" s="35"/>
      <c r="AB342" s="12" t="s">
        <v>201</v>
      </c>
      <c r="AC342" s="12"/>
      <c r="AD342" s="12"/>
      <c r="AE342" s="45"/>
      <c r="AF342" s="45"/>
      <c r="AG342" s="45"/>
      <c r="AH342" s="45"/>
      <c r="AI342" s="84"/>
      <c r="AJ342" s="84"/>
      <c r="AK342" s="16"/>
      <c r="AL342" s="35"/>
      <c r="AM342" s="32"/>
      <c r="AN342" s="45"/>
      <c r="AO342" s="45"/>
      <c r="AP342" s="45"/>
      <c r="AQ342" s="45"/>
      <c r="AR342" s="45"/>
      <c r="AS342" s="45"/>
    </row>
    <row r="343" ht="23.25" customHeight="1">
      <c r="A343" s="12" t="s">
        <v>1715</v>
      </c>
      <c r="B343" s="16" t="s">
        <v>238</v>
      </c>
      <c r="C343" s="12" t="s">
        <v>453</v>
      </c>
      <c r="D343" s="16" t="s">
        <v>2500</v>
      </c>
      <c r="E343" s="16"/>
      <c r="F343" s="16" t="s">
        <v>6194</v>
      </c>
      <c r="G343" s="16"/>
      <c r="H343" s="16" t="s">
        <v>108</v>
      </c>
      <c r="I343" s="16" t="s">
        <v>243</v>
      </c>
      <c r="J343" s="16" t="s">
        <v>160</v>
      </c>
      <c r="K343" s="16" t="s">
        <v>161</v>
      </c>
      <c r="L343" s="16" t="s">
        <v>6195</v>
      </c>
      <c r="M343" s="37"/>
      <c r="N343" s="37"/>
      <c r="O343" s="16"/>
      <c r="P343" s="16"/>
      <c r="Q343" s="16"/>
      <c r="R343" s="24"/>
      <c r="S343" s="16"/>
      <c r="T343" s="16"/>
      <c r="U343" s="38">
        <v>32498.0</v>
      </c>
      <c r="V343" s="45"/>
      <c r="W343" s="24" t="s">
        <v>2514</v>
      </c>
      <c r="X343" s="16" t="s">
        <v>1714</v>
      </c>
      <c r="Y343" s="16"/>
      <c r="Z343" s="16"/>
      <c r="AA343" s="16"/>
      <c r="AB343" s="12" t="s">
        <v>201</v>
      </c>
      <c r="AC343" s="12"/>
      <c r="AD343" s="12"/>
      <c r="AE343" s="42"/>
      <c r="AF343" s="42"/>
      <c r="AG343" s="42"/>
      <c r="AH343" s="42"/>
      <c r="AI343" s="16"/>
      <c r="AJ343" s="16"/>
      <c r="AK343" s="16"/>
      <c r="AL343" s="16"/>
      <c r="AM343" s="16"/>
      <c r="AN343" s="42"/>
      <c r="AO343" s="42"/>
      <c r="AP343" s="42"/>
      <c r="AQ343" s="42"/>
      <c r="AR343" s="42"/>
      <c r="AS343" s="42"/>
    </row>
    <row r="344" ht="23.25" customHeight="1">
      <c r="A344" s="12" t="s">
        <v>6201</v>
      </c>
      <c r="B344" s="16" t="s">
        <v>265</v>
      </c>
      <c r="C344" s="12" t="s">
        <v>315</v>
      </c>
      <c r="D344" s="16" t="s">
        <v>1340</v>
      </c>
      <c r="E344" s="70"/>
      <c r="F344" s="16"/>
      <c r="G344" s="70"/>
      <c r="H344" s="16" t="s">
        <v>108</v>
      </c>
      <c r="I344" s="16" t="s">
        <v>243</v>
      </c>
      <c r="J344" s="16" t="s">
        <v>160</v>
      </c>
      <c r="K344" s="16" t="s">
        <v>161</v>
      </c>
      <c r="L344" s="35"/>
      <c r="M344" s="37"/>
      <c r="N344" s="37"/>
      <c r="O344" s="70"/>
      <c r="P344" s="70"/>
      <c r="Q344" s="71" t="s">
        <v>6204</v>
      </c>
      <c r="R344" s="24"/>
      <c r="S344" s="4" t="s">
        <v>6205</v>
      </c>
      <c r="T344" s="4" t="s">
        <v>6206</v>
      </c>
      <c r="U344" s="72"/>
      <c r="V344" s="45"/>
      <c r="W344" s="73"/>
      <c r="X344" s="50"/>
      <c r="Y344" s="55"/>
      <c r="Z344" s="16" t="s">
        <v>6209</v>
      </c>
      <c r="AA344" s="16"/>
      <c r="AB344" s="12" t="s">
        <v>201</v>
      </c>
      <c r="AC344" s="12" t="s">
        <v>1300</v>
      </c>
      <c r="AD344" s="12"/>
      <c r="AE344" s="77" t="s">
        <v>1302</v>
      </c>
      <c r="AF344" s="77"/>
      <c r="AG344" s="74"/>
      <c r="AH344" s="74"/>
      <c r="AI344" s="70"/>
      <c r="AJ344" s="70"/>
      <c r="AK344" s="16"/>
      <c r="AL344" s="35"/>
      <c r="AM344" s="70"/>
      <c r="AN344" s="40" t="s">
        <v>6216</v>
      </c>
      <c r="AO344" s="40"/>
      <c r="AP344" s="40"/>
      <c r="AQ344" s="74"/>
      <c r="AR344" s="74"/>
      <c r="AS344" s="74"/>
    </row>
    <row r="345" ht="23.25" customHeight="1">
      <c r="A345" s="12" t="s">
        <v>6219</v>
      </c>
      <c r="B345" s="16"/>
      <c r="C345" s="12" t="s">
        <v>6221</v>
      </c>
      <c r="D345" s="16" t="s">
        <v>1340</v>
      </c>
      <c r="E345" s="16"/>
      <c r="F345" s="16"/>
      <c r="G345" s="16"/>
      <c r="H345" s="16" t="s">
        <v>108</v>
      </c>
      <c r="I345" s="16" t="s">
        <v>243</v>
      </c>
      <c r="J345" s="16" t="s">
        <v>160</v>
      </c>
      <c r="K345" s="35"/>
      <c r="L345" s="35"/>
      <c r="M345" s="55"/>
      <c r="N345" s="55"/>
      <c r="O345" s="16"/>
      <c r="P345" s="16"/>
      <c r="Q345" s="16"/>
      <c r="R345" s="50"/>
      <c r="S345" s="4" t="s">
        <v>6223</v>
      </c>
      <c r="T345" s="4"/>
      <c r="U345" s="48"/>
      <c r="V345" s="45"/>
      <c r="W345" s="50"/>
      <c r="X345" s="50"/>
      <c r="Y345" s="55"/>
      <c r="Z345" s="42"/>
      <c r="AA345" s="42"/>
      <c r="AB345" s="56"/>
      <c r="AC345" s="56"/>
      <c r="AD345" s="56"/>
      <c r="AE345" s="42"/>
      <c r="AF345" s="42"/>
      <c r="AG345" s="42"/>
      <c r="AH345" s="42"/>
      <c r="AI345" s="42"/>
      <c r="AJ345" s="42"/>
      <c r="AK345" s="16"/>
      <c r="AL345" s="35"/>
      <c r="AM345" s="42"/>
      <c r="AN345" s="42"/>
      <c r="AO345" s="42"/>
      <c r="AP345" s="42"/>
      <c r="AQ345" s="42"/>
      <c r="AR345" s="42"/>
      <c r="AS345" s="42"/>
    </row>
    <row r="346" ht="23.25" customHeight="1">
      <c r="A346" s="12" t="s">
        <v>1723</v>
      </c>
      <c r="B346" s="16"/>
      <c r="C346" s="12" t="s">
        <v>6229</v>
      </c>
      <c r="D346" s="16" t="s">
        <v>1340</v>
      </c>
      <c r="E346" s="16"/>
      <c r="F346" s="16"/>
      <c r="G346" s="16"/>
      <c r="H346" s="16" t="s">
        <v>108</v>
      </c>
      <c r="I346" s="16" t="s">
        <v>157</v>
      </c>
      <c r="J346" s="16" t="s">
        <v>160</v>
      </c>
      <c r="K346" s="35"/>
      <c r="L346" s="35"/>
      <c r="M346" s="55"/>
      <c r="N346" s="55"/>
      <c r="O346" s="16"/>
      <c r="P346" s="16"/>
      <c r="Q346" s="16"/>
      <c r="R346" s="24" t="s">
        <v>6231</v>
      </c>
      <c r="S346" s="4" t="s">
        <v>6232</v>
      </c>
      <c r="T346" s="4"/>
      <c r="U346" s="38"/>
      <c r="V346" s="45"/>
      <c r="W346" s="24"/>
      <c r="X346" s="24"/>
      <c r="Y346" s="16" t="s">
        <v>1721</v>
      </c>
      <c r="Z346" s="16"/>
      <c r="AA346" s="16"/>
      <c r="AB346" s="56"/>
      <c r="AC346" s="56"/>
      <c r="AD346" s="56"/>
      <c r="AE346" s="42"/>
      <c r="AF346" s="42"/>
      <c r="AG346" s="42"/>
      <c r="AH346" s="42"/>
      <c r="AI346" s="16"/>
      <c r="AJ346" s="16"/>
      <c r="AK346" s="16"/>
      <c r="AL346" s="16"/>
      <c r="AM346" s="35"/>
      <c r="AN346" s="42"/>
      <c r="AO346" s="42"/>
      <c r="AP346" s="42"/>
      <c r="AQ346" s="42"/>
      <c r="AR346" s="42"/>
      <c r="AS346" s="42"/>
    </row>
    <row r="347" ht="23.25" customHeight="1">
      <c r="A347" s="12" t="s">
        <v>1734</v>
      </c>
      <c r="B347" s="4"/>
      <c r="C347" s="1" t="s">
        <v>1334</v>
      </c>
      <c r="D347" s="4" t="s">
        <v>1895</v>
      </c>
      <c r="E347" s="4"/>
      <c r="F347" s="4" t="s">
        <v>6240</v>
      </c>
      <c r="G347" s="4" t="s">
        <v>6241</v>
      </c>
      <c r="H347" s="4" t="s">
        <v>108</v>
      </c>
      <c r="I347" s="4" t="s">
        <v>243</v>
      </c>
      <c r="J347" s="16" t="s">
        <v>160</v>
      </c>
      <c r="K347" s="16" t="s">
        <v>161</v>
      </c>
      <c r="L347" s="16" t="s">
        <v>6243</v>
      </c>
      <c r="M347" s="37"/>
      <c r="N347" s="37"/>
      <c r="O347" s="4" t="s">
        <v>6244</v>
      </c>
      <c r="P347" s="4"/>
      <c r="Q347" s="4" t="s">
        <v>6245</v>
      </c>
      <c r="R347" s="61"/>
      <c r="S347" s="4" t="s">
        <v>6246</v>
      </c>
      <c r="T347" s="4"/>
      <c r="U347" s="62"/>
      <c r="V347" s="4"/>
      <c r="W347" s="61" t="s">
        <v>6248</v>
      </c>
      <c r="X347" s="4"/>
      <c r="Y347" s="4" t="s">
        <v>1731</v>
      </c>
      <c r="Z347" s="4" t="s">
        <v>6250</v>
      </c>
      <c r="AA347" s="4"/>
      <c r="AB347" s="12" t="s">
        <v>201</v>
      </c>
      <c r="AC347" s="12"/>
      <c r="AD347" s="12"/>
      <c r="AE347" s="4"/>
      <c r="AF347" s="4"/>
      <c r="AG347" s="4" t="s">
        <v>6253</v>
      </c>
      <c r="AH347" s="4" t="s">
        <v>6255</v>
      </c>
      <c r="AI347" s="4"/>
      <c r="AJ347" s="4"/>
      <c r="AK347" s="16"/>
      <c r="AL347" s="4"/>
      <c r="AM347" s="46"/>
      <c r="AN347" s="63"/>
      <c r="AO347" s="63"/>
      <c r="AP347" s="36"/>
      <c r="AQ347" s="36"/>
      <c r="AR347" s="36"/>
      <c r="AS347" s="42"/>
    </row>
    <row r="348" ht="23.25" customHeight="1">
      <c r="A348" s="12" t="s">
        <v>1747</v>
      </c>
      <c r="B348" s="16"/>
      <c r="C348" s="12" t="s">
        <v>912</v>
      </c>
      <c r="D348" s="16" t="s">
        <v>2161</v>
      </c>
      <c r="E348" s="16"/>
      <c r="F348" s="16" t="s">
        <v>574</v>
      </c>
      <c r="G348" s="16"/>
      <c r="H348" s="16" t="s">
        <v>108</v>
      </c>
      <c r="I348" s="16" t="s">
        <v>157</v>
      </c>
      <c r="J348" s="16" t="s">
        <v>160</v>
      </c>
      <c r="K348" s="16" t="s">
        <v>161</v>
      </c>
      <c r="L348" s="35"/>
      <c r="M348" s="37"/>
      <c r="N348" s="37"/>
      <c r="O348" s="16"/>
      <c r="P348" s="16"/>
      <c r="Q348" s="16"/>
      <c r="R348" s="24"/>
      <c r="S348" s="4" t="s">
        <v>6262</v>
      </c>
      <c r="T348" s="4"/>
      <c r="U348" s="48"/>
      <c r="V348" s="45"/>
      <c r="W348" s="50"/>
      <c r="X348" s="16" t="s">
        <v>1743</v>
      </c>
      <c r="Y348" s="16" t="s">
        <v>1751</v>
      </c>
      <c r="Z348" s="16"/>
      <c r="AA348" s="16"/>
      <c r="AB348" s="56"/>
      <c r="AC348" s="56"/>
      <c r="AD348" s="56"/>
      <c r="AE348" s="42"/>
      <c r="AF348" s="42"/>
      <c r="AG348" s="42"/>
      <c r="AH348" s="42"/>
      <c r="AI348" s="16"/>
      <c r="AJ348" s="16"/>
      <c r="AK348" s="16"/>
      <c r="AL348" s="16"/>
      <c r="AM348" s="16"/>
      <c r="AN348" s="42"/>
      <c r="AO348" s="42"/>
      <c r="AP348" s="42"/>
      <c r="AQ348" s="42"/>
      <c r="AR348" s="42"/>
      <c r="AS348" s="42"/>
    </row>
    <row r="349" ht="23.25" customHeight="1">
      <c r="A349" s="12" t="s">
        <v>6266</v>
      </c>
      <c r="B349" s="16"/>
      <c r="C349" s="12" t="s">
        <v>3483</v>
      </c>
      <c r="D349" s="16" t="s">
        <v>6267</v>
      </c>
      <c r="E349" s="16"/>
      <c r="F349" s="16"/>
      <c r="G349" s="16"/>
      <c r="H349" s="16" t="s">
        <v>108</v>
      </c>
      <c r="I349" s="16" t="s">
        <v>243</v>
      </c>
      <c r="J349" s="16" t="s">
        <v>160</v>
      </c>
      <c r="K349" s="35"/>
      <c r="L349" s="35"/>
      <c r="M349" s="55"/>
      <c r="N349" s="55"/>
      <c r="O349" s="16"/>
      <c r="P349" s="16"/>
      <c r="Q349" s="16"/>
      <c r="R349" s="50"/>
      <c r="S349" s="4" t="s">
        <v>6274</v>
      </c>
      <c r="T349" s="4"/>
      <c r="U349" s="38"/>
      <c r="V349" s="45"/>
      <c r="W349" s="24"/>
      <c r="X349" s="24"/>
      <c r="Y349" s="37"/>
      <c r="Z349" s="42"/>
      <c r="AA349" s="42"/>
      <c r="AB349" s="56"/>
      <c r="AC349" s="56"/>
      <c r="AD349" s="56"/>
      <c r="AE349" s="42"/>
      <c r="AF349" s="42"/>
      <c r="AG349" s="42"/>
      <c r="AH349" s="42"/>
      <c r="AI349" s="42"/>
      <c r="AJ349" s="42"/>
      <c r="AK349" s="16"/>
      <c r="AL349" s="35"/>
      <c r="AM349" s="42"/>
      <c r="AN349" s="42"/>
      <c r="AO349" s="42"/>
      <c r="AP349" s="42"/>
      <c r="AQ349" s="42"/>
      <c r="AR349" s="42"/>
      <c r="AS349" s="42"/>
    </row>
    <row r="350" ht="23.25" customHeight="1">
      <c r="A350" s="12" t="s">
        <v>1766</v>
      </c>
      <c r="B350" s="16"/>
      <c r="C350" s="12" t="s">
        <v>5004</v>
      </c>
      <c r="D350" s="16" t="s">
        <v>6279</v>
      </c>
      <c r="E350" s="16"/>
      <c r="F350" s="16"/>
      <c r="G350" s="16"/>
      <c r="H350" s="16" t="s">
        <v>108</v>
      </c>
      <c r="I350" s="16" t="s">
        <v>157</v>
      </c>
      <c r="J350" s="16" t="s">
        <v>160</v>
      </c>
      <c r="K350" s="16" t="s">
        <v>161</v>
      </c>
      <c r="L350" s="35"/>
      <c r="M350" s="37"/>
      <c r="N350" s="37"/>
      <c r="O350" s="16"/>
      <c r="P350" s="16"/>
      <c r="Q350" s="16"/>
      <c r="R350" s="24"/>
      <c r="S350" s="4" t="s">
        <v>4291</v>
      </c>
      <c r="T350" s="4"/>
      <c r="U350" s="38">
        <v>36855.0</v>
      </c>
      <c r="V350" s="32" t="s">
        <v>4294</v>
      </c>
      <c r="W350" s="24" t="s">
        <v>4295</v>
      </c>
      <c r="X350" s="16" t="s">
        <v>1760</v>
      </c>
      <c r="Y350" s="37"/>
      <c r="Z350" s="16"/>
      <c r="AA350" s="16"/>
      <c r="AB350" s="12" t="s">
        <v>201</v>
      </c>
      <c r="AC350" s="12"/>
      <c r="AD350" s="12"/>
      <c r="AE350" s="42"/>
      <c r="AF350" s="42"/>
      <c r="AG350" s="42"/>
      <c r="AH350" s="42"/>
      <c r="AI350" s="16" t="s">
        <v>4294</v>
      </c>
      <c r="AJ350" s="16"/>
      <c r="AK350" s="16" t="s">
        <v>413</v>
      </c>
      <c r="AL350" s="16" t="s">
        <v>217</v>
      </c>
      <c r="AM350" s="35"/>
      <c r="AN350" s="40" t="s">
        <v>6289</v>
      </c>
      <c r="AO350" s="16"/>
      <c r="AP350" s="16"/>
      <c r="AQ350" s="42"/>
      <c r="AR350" s="42"/>
      <c r="AS350" s="42"/>
    </row>
    <row r="351" ht="23.25" customHeight="1">
      <c r="A351" s="12" t="s">
        <v>1767</v>
      </c>
      <c r="B351" s="16" t="s">
        <v>238</v>
      </c>
      <c r="C351" s="12" t="s">
        <v>6292</v>
      </c>
      <c r="D351" s="16" t="s">
        <v>6279</v>
      </c>
      <c r="E351" s="16"/>
      <c r="F351" s="16"/>
      <c r="G351" s="16"/>
      <c r="H351" s="16" t="s">
        <v>108</v>
      </c>
      <c r="I351" s="16" t="s">
        <v>243</v>
      </c>
      <c r="J351" s="16" t="s">
        <v>160</v>
      </c>
      <c r="K351" s="16" t="s">
        <v>161</v>
      </c>
      <c r="L351" s="35"/>
      <c r="M351" s="37"/>
      <c r="N351" s="37"/>
      <c r="O351" s="16"/>
      <c r="P351" s="16"/>
      <c r="Q351" s="16"/>
      <c r="R351" s="24"/>
      <c r="S351" s="4" t="s">
        <v>4291</v>
      </c>
      <c r="T351" s="4"/>
      <c r="U351" s="38">
        <v>40069.0</v>
      </c>
      <c r="V351" s="32" t="s">
        <v>4294</v>
      </c>
      <c r="W351" s="24" t="s">
        <v>4295</v>
      </c>
      <c r="X351" s="16" t="s">
        <v>1760</v>
      </c>
      <c r="Y351" s="37"/>
      <c r="Z351" s="16"/>
      <c r="AA351" s="16"/>
      <c r="AB351" s="12" t="s">
        <v>201</v>
      </c>
      <c r="AC351" s="12"/>
      <c r="AD351" s="12"/>
      <c r="AE351" s="42"/>
      <c r="AF351" s="42"/>
      <c r="AG351" s="42"/>
      <c r="AH351" s="42"/>
      <c r="AI351" s="16" t="s">
        <v>4294</v>
      </c>
      <c r="AJ351" s="16"/>
      <c r="AK351" s="16" t="s">
        <v>413</v>
      </c>
      <c r="AL351" s="16" t="s">
        <v>217</v>
      </c>
      <c r="AM351" s="35"/>
      <c r="AN351" s="40" t="s">
        <v>6304</v>
      </c>
      <c r="AO351" s="16"/>
      <c r="AP351" s="16"/>
      <c r="AQ351" s="42"/>
      <c r="AR351" s="42"/>
      <c r="AS351" s="42"/>
    </row>
    <row r="352" ht="23.25" customHeight="1">
      <c r="A352" s="12" t="s">
        <v>1765</v>
      </c>
      <c r="B352" s="16" t="s">
        <v>238</v>
      </c>
      <c r="C352" s="12" t="s">
        <v>3910</v>
      </c>
      <c r="D352" s="16" t="s">
        <v>6279</v>
      </c>
      <c r="E352" s="16"/>
      <c r="F352" s="16"/>
      <c r="G352" s="16"/>
      <c r="H352" s="16" t="s">
        <v>108</v>
      </c>
      <c r="I352" s="16" t="s">
        <v>243</v>
      </c>
      <c r="J352" s="16" t="s">
        <v>160</v>
      </c>
      <c r="K352" s="16" t="s">
        <v>161</v>
      </c>
      <c r="L352" s="35"/>
      <c r="M352" s="37"/>
      <c r="N352" s="37"/>
      <c r="O352" s="16" t="s">
        <v>6309</v>
      </c>
      <c r="P352" s="16"/>
      <c r="Q352" s="16"/>
      <c r="R352" s="24"/>
      <c r="S352" s="4" t="s">
        <v>4291</v>
      </c>
      <c r="T352" s="4"/>
      <c r="U352" s="38">
        <v>36300.0</v>
      </c>
      <c r="V352" s="32" t="s">
        <v>4294</v>
      </c>
      <c r="W352" s="24" t="s">
        <v>4295</v>
      </c>
      <c r="X352" s="16" t="s">
        <v>1760</v>
      </c>
      <c r="Y352" s="37"/>
      <c r="Z352" s="16"/>
      <c r="AA352" s="16"/>
      <c r="AB352" s="12" t="s">
        <v>201</v>
      </c>
      <c r="AC352" s="12"/>
      <c r="AD352" s="12"/>
      <c r="AE352" s="42"/>
      <c r="AF352" s="42"/>
      <c r="AG352" s="42"/>
      <c r="AH352" s="42"/>
      <c r="AI352" s="16" t="s">
        <v>4294</v>
      </c>
      <c r="AJ352" s="16"/>
      <c r="AK352" s="16" t="s">
        <v>413</v>
      </c>
      <c r="AL352" s="16" t="s">
        <v>217</v>
      </c>
      <c r="AM352" s="35"/>
      <c r="AN352" s="40" t="s">
        <v>6315</v>
      </c>
      <c r="AO352" s="16"/>
      <c r="AP352" s="16"/>
      <c r="AQ352" s="42"/>
      <c r="AR352" s="42"/>
      <c r="AS352" s="42"/>
    </row>
    <row r="353" ht="23.25" customHeight="1">
      <c r="A353" s="12" t="s">
        <v>1763</v>
      </c>
      <c r="B353" s="16"/>
      <c r="C353" s="12" t="s">
        <v>1265</v>
      </c>
      <c r="D353" s="16" t="s">
        <v>6317</v>
      </c>
      <c r="E353" s="16"/>
      <c r="F353" s="16" t="s">
        <v>6318</v>
      </c>
      <c r="G353" s="16"/>
      <c r="H353" s="16" t="s">
        <v>108</v>
      </c>
      <c r="I353" s="16" t="s">
        <v>157</v>
      </c>
      <c r="J353" s="16" t="s">
        <v>160</v>
      </c>
      <c r="K353" s="16" t="s">
        <v>161</v>
      </c>
      <c r="L353" s="35"/>
      <c r="M353" s="37"/>
      <c r="N353" s="37"/>
      <c r="O353" s="16" t="s">
        <v>6320</v>
      </c>
      <c r="P353" s="16"/>
      <c r="Q353" s="16" t="s">
        <v>6321</v>
      </c>
      <c r="R353" s="24"/>
      <c r="S353" s="4" t="s">
        <v>4291</v>
      </c>
      <c r="T353" s="4"/>
      <c r="U353" s="38" t="s">
        <v>6323</v>
      </c>
      <c r="V353" s="32" t="s">
        <v>4294</v>
      </c>
      <c r="W353" s="24" t="s">
        <v>4295</v>
      </c>
      <c r="X353" s="32" t="s">
        <v>1768</v>
      </c>
      <c r="Y353" s="16" t="s">
        <v>1760</v>
      </c>
      <c r="Z353" s="16"/>
      <c r="AA353" s="16"/>
      <c r="AB353" s="12" t="s">
        <v>201</v>
      </c>
      <c r="AC353" s="12"/>
      <c r="AD353" s="12"/>
      <c r="AE353" s="42"/>
      <c r="AF353" s="42"/>
      <c r="AG353" s="42"/>
      <c r="AH353" s="42"/>
      <c r="AI353" s="16"/>
      <c r="AJ353" s="16"/>
      <c r="AK353" s="16" t="s">
        <v>413</v>
      </c>
      <c r="AL353" s="16" t="s">
        <v>217</v>
      </c>
      <c r="AM353" s="35"/>
      <c r="AN353" s="40" t="s">
        <v>6329</v>
      </c>
      <c r="AO353" s="16"/>
      <c r="AP353" s="16"/>
      <c r="AQ353" s="42"/>
      <c r="AR353" s="42"/>
      <c r="AS353" s="42"/>
    </row>
    <row r="354" ht="23.25" customHeight="1">
      <c r="A354" s="12" t="s">
        <v>1621</v>
      </c>
      <c r="B354" s="4"/>
      <c r="C354" s="1" t="s">
        <v>6332</v>
      </c>
      <c r="D354" s="4" t="s">
        <v>6333</v>
      </c>
      <c r="E354" s="4"/>
      <c r="F354" s="4"/>
      <c r="G354" s="4"/>
      <c r="H354" s="4" t="s">
        <v>108</v>
      </c>
      <c r="I354" s="4" t="s">
        <v>243</v>
      </c>
      <c r="J354" s="16" t="s">
        <v>160</v>
      </c>
      <c r="K354" s="16"/>
      <c r="L354" s="35"/>
      <c r="M354" s="37"/>
      <c r="N354" s="37"/>
      <c r="O354" s="4" t="s">
        <v>6336</v>
      </c>
      <c r="P354" s="4"/>
      <c r="Q354" s="4" t="s">
        <v>6337</v>
      </c>
      <c r="R354" s="61"/>
      <c r="S354" s="4" t="s">
        <v>6003</v>
      </c>
      <c r="T354" s="4" t="s">
        <v>6340</v>
      </c>
      <c r="U354" s="62"/>
      <c r="V354" s="4"/>
      <c r="W354" s="61"/>
      <c r="X354" s="4"/>
      <c r="Y354" s="4" t="s">
        <v>1614</v>
      </c>
      <c r="Z354" s="4"/>
      <c r="AA354" s="4"/>
      <c r="AB354" s="12"/>
      <c r="AC354" s="12"/>
      <c r="AD354" s="12"/>
      <c r="AE354" s="4"/>
      <c r="AF354" s="4"/>
      <c r="AG354" s="4"/>
      <c r="AH354" s="4"/>
      <c r="AI354" s="4"/>
      <c r="AJ354" s="4"/>
      <c r="AK354" s="16"/>
      <c r="AL354" s="4"/>
      <c r="AM354" s="46"/>
      <c r="AN354" s="63"/>
      <c r="AO354" s="63"/>
      <c r="AP354" s="36"/>
      <c r="AQ354" s="36"/>
      <c r="AR354" s="36"/>
      <c r="AS354" s="42"/>
    </row>
    <row r="355" ht="23.25" customHeight="1">
      <c r="A355" s="12" t="s">
        <v>1784</v>
      </c>
      <c r="B355" s="16"/>
      <c r="C355" s="12" t="s">
        <v>1211</v>
      </c>
      <c r="D355" s="16" t="s">
        <v>6346</v>
      </c>
      <c r="E355" s="16"/>
      <c r="F355" s="16"/>
      <c r="G355" s="16"/>
      <c r="H355" s="16" t="s">
        <v>108</v>
      </c>
      <c r="I355" s="16" t="s">
        <v>243</v>
      </c>
      <c r="J355" s="16" t="s">
        <v>160</v>
      </c>
      <c r="K355" s="35"/>
      <c r="L355" s="35"/>
      <c r="M355" s="55"/>
      <c r="N355" s="55"/>
      <c r="O355" s="16"/>
      <c r="P355" s="16"/>
      <c r="Q355" s="16"/>
      <c r="R355" s="24" t="s">
        <v>6349</v>
      </c>
      <c r="S355" s="4" t="s">
        <v>6350</v>
      </c>
      <c r="T355" s="4"/>
      <c r="U355" s="48"/>
      <c r="V355" s="45"/>
      <c r="W355" s="50"/>
      <c r="X355" s="50"/>
      <c r="Y355" s="16" t="s">
        <v>1781</v>
      </c>
      <c r="Z355" s="16"/>
      <c r="AA355" s="16"/>
      <c r="AB355" s="56"/>
      <c r="AC355" s="56"/>
      <c r="AD355" s="56"/>
      <c r="AE355" s="42"/>
      <c r="AF355" s="42"/>
      <c r="AG355" s="42"/>
      <c r="AH355" s="42"/>
      <c r="AI355" s="16"/>
      <c r="AJ355" s="16"/>
      <c r="AK355" s="16"/>
      <c r="AL355" s="16"/>
      <c r="AM355" s="35"/>
      <c r="AN355" s="75"/>
      <c r="AO355" s="75"/>
      <c r="AP355" s="75"/>
      <c r="AQ355" s="42"/>
      <c r="AR355" s="42"/>
      <c r="AS355" s="42"/>
    </row>
    <row r="356" ht="23.25" customHeight="1">
      <c r="A356" s="12" t="s">
        <v>1791</v>
      </c>
      <c r="B356" s="16"/>
      <c r="C356" s="12" t="s">
        <v>1972</v>
      </c>
      <c r="D356" s="16" t="s">
        <v>6355</v>
      </c>
      <c r="E356" s="16"/>
      <c r="F356" s="16"/>
      <c r="G356" s="16"/>
      <c r="H356" s="16" t="s">
        <v>108</v>
      </c>
      <c r="I356" s="16" t="s">
        <v>243</v>
      </c>
      <c r="J356" s="16" t="s">
        <v>160</v>
      </c>
      <c r="K356" s="35"/>
      <c r="L356" s="35"/>
      <c r="M356" s="55"/>
      <c r="N356" s="55"/>
      <c r="O356" s="16" t="s">
        <v>6359</v>
      </c>
      <c r="P356" s="16"/>
      <c r="Q356" s="16"/>
      <c r="R356" s="24" t="s">
        <v>6360</v>
      </c>
      <c r="S356" s="4" t="s">
        <v>6361</v>
      </c>
      <c r="T356" s="4"/>
      <c r="U356" s="48"/>
      <c r="V356" s="45"/>
      <c r="W356" s="50"/>
      <c r="X356" s="50"/>
      <c r="Y356" s="16" t="s">
        <v>1788</v>
      </c>
      <c r="Z356" s="16"/>
      <c r="AA356" s="16"/>
      <c r="AB356" s="56"/>
      <c r="AC356" s="56"/>
      <c r="AD356" s="56"/>
      <c r="AE356" s="42"/>
      <c r="AF356" s="42"/>
      <c r="AG356" s="42"/>
      <c r="AH356" s="42"/>
      <c r="AI356" s="16"/>
      <c r="AJ356" s="16"/>
      <c r="AK356" s="16"/>
      <c r="AL356" s="16"/>
      <c r="AM356" s="35"/>
      <c r="AN356" s="16"/>
      <c r="AO356" s="16"/>
      <c r="AP356" s="16"/>
      <c r="AQ356" s="42"/>
      <c r="AR356" s="42"/>
      <c r="AS356" s="42"/>
    </row>
    <row r="357" ht="23.25" customHeight="1">
      <c r="A357" s="12" t="s">
        <v>1798</v>
      </c>
      <c r="B357" s="16"/>
      <c r="C357" s="12" t="s">
        <v>6368</v>
      </c>
      <c r="D357" s="16" t="s">
        <v>6369</v>
      </c>
      <c r="E357" s="16"/>
      <c r="F357" s="16"/>
      <c r="G357" s="16"/>
      <c r="H357" s="16" t="s">
        <v>108</v>
      </c>
      <c r="I357" s="16" t="s">
        <v>157</v>
      </c>
      <c r="J357" s="16" t="s">
        <v>160</v>
      </c>
      <c r="K357" s="16" t="s">
        <v>878</v>
      </c>
      <c r="L357" s="35"/>
      <c r="M357" s="37"/>
      <c r="N357" s="37"/>
      <c r="O357" s="16" t="s">
        <v>6372</v>
      </c>
      <c r="P357" s="16"/>
      <c r="Q357" s="16"/>
      <c r="R357" s="24" t="s">
        <v>6373</v>
      </c>
      <c r="S357" s="4"/>
      <c r="T357" s="4" t="s">
        <v>6374</v>
      </c>
      <c r="U357" s="48"/>
      <c r="V357" s="45"/>
      <c r="W357" s="50"/>
      <c r="X357" s="50"/>
      <c r="Y357" s="16" t="s">
        <v>1796</v>
      </c>
      <c r="Z357" s="16"/>
      <c r="AA357" s="16"/>
      <c r="AB357" s="56"/>
      <c r="AC357" s="56"/>
      <c r="AD357" s="56"/>
      <c r="AE357" s="75"/>
      <c r="AF357" s="75"/>
      <c r="AG357" s="75"/>
      <c r="AH357" s="75"/>
      <c r="AI357" s="16"/>
      <c r="AJ357" s="16"/>
      <c r="AK357" s="16"/>
      <c r="AL357" s="16"/>
      <c r="AM357" s="35"/>
      <c r="AN357" s="16"/>
      <c r="AO357" s="16"/>
      <c r="AP357" s="16"/>
      <c r="AQ357" s="42"/>
      <c r="AR357" s="42"/>
      <c r="AS357" s="42"/>
    </row>
    <row r="358" ht="23.25" customHeight="1">
      <c r="A358" s="12" t="s">
        <v>1805</v>
      </c>
      <c r="B358" s="16"/>
      <c r="C358" s="12" t="s">
        <v>3768</v>
      </c>
      <c r="D358" s="16" t="s">
        <v>6378</v>
      </c>
      <c r="E358" s="16"/>
      <c r="F358" s="16"/>
      <c r="G358" s="16"/>
      <c r="H358" s="16" t="s">
        <v>108</v>
      </c>
      <c r="I358" s="16" t="s">
        <v>157</v>
      </c>
      <c r="J358" s="16" t="s">
        <v>160</v>
      </c>
      <c r="K358" s="35"/>
      <c r="L358" s="35"/>
      <c r="M358" s="55"/>
      <c r="N358" s="55"/>
      <c r="O358" s="16"/>
      <c r="P358" s="16"/>
      <c r="Q358" s="16"/>
      <c r="R358" s="24" t="s">
        <v>6381</v>
      </c>
      <c r="S358" s="4" t="s">
        <v>6383</v>
      </c>
      <c r="T358" s="4"/>
      <c r="U358" s="38"/>
      <c r="V358" s="45"/>
      <c r="W358" s="24"/>
      <c r="X358" s="24"/>
      <c r="Y358" s="16" t="s">
        <v>1802</v>
      </c>
      <c r="Z358" s="42"/>
      <c r="AA358" s="42"/>
      <c r="AB358" s="56"/>
      <c r="AC358" s="56"/>
      <c r="AD358" s="56"/>
      <c r="AE358" s="42"/>
      <c r="AF358" s="42"/>
      <c r="AG358" s="42"/>
      <c r="AH358" s="42"/>
      <c r="AI358" s="42"/>
      <c r="AJ358" s="42"/>
      <c r="AK358" s="16"/>
      <c r="AL358" s="35"/>
      <c r="AM358" s="42"/>
      <c r="AN358" s="42"/>
      <c r="AO358" s="42"/>
      <c r="AP358" s="42"/>
      <c r="AQ358" s="42"/>
      <c r="AR358" s="42"/>
      <c r="AS358" s="42"/>
    </row>
    <row r="359" ht="23.25" customHeight="1">
      <c r="A359" s="12" t="s">
        <v>1811</v>
      </c>
      <c r="B359" s="16"/>
      <c r="C359" s="12" t="s">
        <v>6389</v>
      </c>
      <c r="D359" s="16" t="s">
        <v>6390</v>
      </c>
      <c r="E359" s="16"/>
      <c r="F359" s="16"/>
      <c r="G359" s="16"/>
      <c r="H359" s="16" t="s">
        <v>108</v>
      </c>
      <c r="I359" s="16" t="s">
        <v>157</v>
      </c>
      <c r="J359" s="16" t="s">
        <v>160</v>
      </c>
      <c r="K359" s="35"/>
      <c r="L359" s="35"/>
      <c r="M359" s="55"/>
      <c r="N359" s="55"/>
      <c r="O359" s="16"/>
      <c r="P359" s="16"/>
      <c r="Q359" s="16"/>
      <c r="R359" s="24" t="s">
        <v>6393</v>
      </c>
      <c r="S359" s="4" t="s">
        <v>6395</v>
      </c>
      <c r="T359" s="4"/>
      <c r="U359" s="48"/>
      <c r="V359" s="45"/>
      <c r="W359" s="50"/>
      <c r="X359" s="50"/>
      <c r="Y359" s="16" t="s">
        <v>1808</v>
      </c>
      <c r="Z359" s="16"/>
      <c r="AA359" s="16"/>
      <c r="AB359" s="56"/>
      <c r="AC359" s="56"/>
      <c r="AD359" s="56"/>
      <c r="AE359" s="42"/>
      <c r="AF359" s="42"/>
      <c r="AG359" s="42"/>
      <c r="AH359" s="42"/>
      <c r="AI359" s="16"/>
      <c r="AJ359" s="16"/>
      <c r="AK359" s="16"/>
      <c r="AL359" s="16"/>
      <c r="AM359" s="35"/>
      <c r="AN359" s="42"/>
      <c r="AO359" s="42"/>
      <c r="AP359" s="42"/>
      <c r="AQ359" s="42"/>
      <c r="AR359" s="42"/>
      <c r="AS359" s="42"/>
    </row>
    <row r="360" ht="23.25" customHeight="1">
      <c r="A360" s="12" t="s">
        <v>1817</v>
      </c>
      <c r="B360" s="16"/>
      <c r="C360" s="12" t="s">
        <v>1105</v>
      </c>
      <c r="D360" s="16" t="s">
        <v>3918</v>
      </c>
      <c r="E360" s="16"/>
      <c r="F360" s="16"/>
      <c r="G360" s="16"/>
      <c r="H360" s="16" t="s">
        <v>108</v>
      </c>
      <c r="I360" s="16" t="s">
        <v>243</v>
      </c>
      <c r="J360" s="16" t="s">
        <v>160</v>
      </c>
      <c r="K360" s="16" t="s">
        <v>161</v>
      </c>
      <c r="L360" s="35"/>
      <c r="M360" s="37"/>
      <c r="N360" s="37"/>
      <c r="O360" s="16"/>
      <c r="P360" s="16"/>
      <c r="Q360" s="16"/>
      <c r="R360" s="24" t="s">
        <v>6406</v>
      </c>
      <c r="S360" s="4" t="s">
        <v>6409</v>
      </c>
      <c r="T360" s="4"/>
      <c r="U360" s="38"/>
      <c r="V360" s="45"/>
      <c r="W360" s="24"/>
      <c r="X360" s="24"/>
      <c r="Y360" s="16" t="s">
        <v>1814</v>
      </c>
      <c r="Z360" s="16"/>
      <c r="AA360" s="16"/>
      <c r="AB360" s="12" t="s">
        <v>201</v>
      </c>
      <c r="AC360" s="12"/>
      <c r="AD360" s="12"/>
      <c r="AE360" s="42"/>
      <c r="AF360" s="42"/>
      <c r="AG360" s="42"/>
      <c r="AH360" s="16" t="s">
        <v>6414</v>
      </c>
      <c r="AI360" s="16"/>
      <c r="AJ360" s="16"/>
      <c r="AK360" s="16"/>
      <c r="AL360" s="16"/>
      <c r="AM360" s="16"/>
      <c r="AN360" s="42"/>
      <c r="AO360" s="42"/>
      <c r="AP360" s="42"/>
      <c r="AQ360" s="16"/>
      <c r="AR360" s="16"/>
      <c r="AS360" s="16"/>
    </row>
    <row r="361" ht="23.25" customHeight="1">
      <c r="A361" s="12" t="s">
        <v>1827</v>
      </c>
      <c r="B361" s="16"/>
      <c r="C361" s="12" t="s">
        <v>385</v>
      </c>
      <c r="D361" s="16" t="s">
        <v>6417</v>
      </c>
      <c r="E361" s="16"/>
      <c r="F361" s="16"/>
      <c r="G361" s="16"/>
      <c r="H361" s="16" t="s">
        <v>108</v>
      </c>
      <c r="I361" s="16" t="s">
        <v>157</v>
      </c>
      <c r="J361" s="16" t="s">
        <v>160</v>
      </c>
      <c r="K361" s="35"/>
      <c r="L361" s="35"/>
      <c r="M361" s="55"/>
      <c r="N361" s="55"/>
      <c r="O361" s="16"/>
      <c r="P361" s="16"/>
      <c r="Q361" s="16"/>
      <c r="R361" s="24" t="s">
        <v>6420</v>
      </c>
      <c r="S361" s="4" t="s">
        <v>6421</v>
      </c>
      <c r="T361" s="4"/>
      <c r="U361" s="38"/>
      <c r="V361" s="45"/>
      <c r="W361" s="24"/>
      <c r="X361" s="24"/>
      <c r="Y361" s="16" t="s">
        <v>1824</v>
      </c>
      <c r="Z361" s="16"/>
      <c r="AA361" s="16"/>
      <c r="AB361" s="56"/>
      <c r="AC361" s="56"/>
      <c r="AD361" s="56"/>
      <c r="AE361" s="42"/>
      <c r="AF361" s="42"/>
      <c r="AG361" s="42"/>
      <c r="AH361" s="42"/>
      <c r="AI361" s="16"/>
      <c r="AJ361" s="16"/>
      <c r="AK361" s="16"/>
      <c r="AL361" s="16"/>
      <c r="AM361" s="35"/>
      <c r="AN361" s="42"/>
      <c r="AO361" s="42"/>
      <c r="AP361" s="42"/>
      <c r="AQ361" s="42"/>
      <c r="AR361" s="42"/>
      <c r="AS361" s="42"/>
    </row>
    <row r="362" ht="23.25" customHeight="1">
      <c r="A362" s="12" t="s">
        <v>1845</v>
      </c>
      <c r="B362" s="16"/>
      <c r="C362" s="12" t="s">
        <v>6432</v>
      </c>
      <c r="D362" s="16" t="s">
        <v>6433</v>
      </c>
      <c r="E362" s="16"/>
      <c r="F362" s="16" t="s">
        <v>6434</v>
      </c>
      <c r="G362" s="16" t="s">
        <v>6435</v>
      </c>
      <c r="H362" s="16" t="s">
        <v>108</v>
      </c>
      <c r="I362" s="16" t="s">
        <v>243</v>
      </c>
      <c r="J362" s="16" t="s">
        <v>160</v>
      </c>
      <c r="K362" s="35"/>
      <c r="L362" s="35"/>
      <c r="M362" s="55"/>
      <c r="N362" s="55"/>
      <c r="O362" s="16" t="s">
        <v>6439</v>
      </c>
      <c r="P362" s="16"/>
      <c r="Q362" s="16" t="s">
        <v>6440</v>
      </c>
      <c r="R362" s="24"/>
      <c r="S362" s="4" t="s">
        <v>6441</v>
      </c>
      <c r="T362" s="4"/>
      <c r="U362" s="38">
        <v>30015.0</v>
      </c>
      <c r="V362" s="45"/>
      <c r="W362" s="24"/>
      <c r="X362" s="24" t="s">
        <v>4032</v>
      </c>
      <c r="Y362" s="16" t="s">
        <v>1840</v>
      </c>
      <c r="Z362" s="16" t="s">
        <v>6443</v>
      </c>
      <c r="AA362" s="16"/>
      <c r="AB362" s="12" t="s">
        <v>201</v>
      </c>
      <c r="AC362" s="56"/>
      <c r="AD362" s="56"/>
      <c r="AE362" s="42"/>
      <c r="AF362" s="42"/>
      <c r="AG362" s="42"/>
      <c r="AH362" s="42"/>
      <c r="AI362" s="16"/>
      <c r="AJ362" s="16"/>
      <c r="AK362" s="16"/>
      <c r="AL362" s="16"/>
      <c r="AM362" s="35"/>
      <c r="AN362" s="42"/>
      <c r="AO362" s="42"/>
      <c r="AP362" s="42"/>
      <c r="AQ362" s="42"/>
      <c r="AR362" s="42"/>
      <c r="AS362" s="42"/>
    </row>
    <row r="363" ht="23.25" customHeight="1">
      <c r="A363" s="12" t="s">
        <v>1846</v>
      </c>
      <c r="B363" s="16"/>
      <c r="C363" s="12" t="s">
        <v>6448</v>
      </c>
      <c r="D363" s="16" t="s">
        <v>6433</v>
      </c>
      <c r="E363" s="16"/>
      <c r="F363" s="16"/>
      <c r="G363" s="16"/>
      <c r="H363" s="16" t="s">
        <v>108</v>
      </c>
      <c r="I363" s="16" t="s">
        <v>243</v>
      </c>
      <c r="J363" s="16" t="s">
        <v>160</v>
      </c>
      <c r="K363" s="35"/>
      <c r="L363" s="35"/>
      <c r="M363" s="55"/>
      <c r="N363" s="55"/>
      <c r="O363" s="16"/>
      <c r="P363" s="16"/>
      <c r="Q363" s="16"/>
      <c r="R363" s="24"/>
      <c r="S363" s="4" t="s">
        <v>6441</v>
      </c>
      <c r="T363" s="4"/>
      <c r="U363" s="38">
        <v>40728.0</v>
      </c>
      <c r="V363" s="45"/>
      <c r="W363" s="24"/>
      <c r="X363" s="16" t="s">
        <v>1840</v>
      </c>
      <c r="Y363" s="16"/>
      <c r="Z363" s="16"/>
      <c r="AA363" s="16"/>
      <c r="AB363" s="12" t="s">
        <v>201</v>
      </c>
      <c r="AC363" s="56"/>
      <c r="AD363" s="56"/>
      <c r="AE363" s="42"/>
      <c r="AF363" s="42"/>
      <c r="AG363" s="42"/>
      <c r="AH363" s="42"/>
      <c r="AI363" s="16"/>
      <c r="AJ363" s="16"/>
      <c r="AK363" s="16"/>
      <c r="AL363" s="16"/>
      <c r="AM363" s="35"/>
      <c r="AN363" s="42"/>
      <c r="AO363" s="42"/>
      <c r="AP363" s="42"/>
      <c r="AQ363" s="42"/>
      <c r="AR363" s="42"/>
      <c r="AS363" s="42"/>
    </row>
    <row r="364" ht="23.25" customHeight="1">
      <c r="A364" s="12" t="s">
        <v>1847</v>
      </c>
      <c r="B364" s="16"/>
      <c r="C364" s="12" t="s">
        <v>6454</v>
      </c>
      <c r="D364" s="16" t="s">
        <v>6433</v>
      </c>
      <c r="E364" s="16"/>
      <c r="F364" s="16"/>
      <c r="G364" s="16"/>
      <c r="H364" s="16" t="s">
        <v>108</v>
      </c>
      <c r="I364" s="16" t="s">
        <v>243</v>
      </c>
      <c r="J364" s="16" t="s">
        <v>160</v>
      </c>
      <c r="K364" s="35"/>
      <c r="L364" s="35"/>
      <c r="M364" s="55"/>
      <c r="N364" s="55"/>
      <c r="O364" s="16"/>
      <c r="P364" s="16"/>
      <c r="Q364" s="16"/>
      <c r="R364" s="24"/>
      <c r="S364" s="4" t="s">
        <v>6441</v>
      </c>
      <c r="T364" s="4"/>
      <c r="U364" s="38">
        <v>42590.0</v>
      </c>
      <c r="V364" s="45"/>
      <c r="W364" s="24"/>
      <c r="X364" s="16" t="s">
        <v>1840</v>
      </c>
      <c r="Y364" s="16"/>
      <c r="Z364" s="16"/>
      <c r="AA364" s="16"/>
      <c r="AB364" s="12" t="s">
        <v>201</v>
      </c>
      <c r="AC364" s="56"/>
      <c r="AD364" s="56"/>
      <c r="AE364" s="42"/>
      <c r="AF364" s="42"/>
      <c r="AG364" s="42"/>
      <c r="AH364" s="42"/>
      <c r="AI364" s="16"/>
      <c r="AJ364" s="16"/>
      <c r="AK364" s="16"/>
      <c r="AL364" s="16"/>
      <c r="AM364" s="35"/>
      <c r="AN364" s="42"/>
      <c r="AO364" s="42"/>
      <c r="AP364" s="42"/>
      <c r="AQ364" s="42"/>
      <c r="AR364" s="42"/>
      <c r="AS364" s="42"/>
    </row>
    <row r="365" ht="23.25" customHeight="1">
      <c r="A365" s="12" t="s">
        <v>1844</v>
      </c>
      <c r="B365" s="16"/>
      <c r="C365" s="12" t="s">
        <v>701</v>
      </c>
      <c r="D365" s="16" t="s">
        <v>6433</v>
      </c>
      <c r="E365" s="16"/>
      <c r="F365" s="16"/>
      <c r="G365" s="16"/>
      <c r="H365" s="16" t="s">
        <v>108</v>
      </c>
      <c r="I365" s="16" t="s">
        <v>157</v>
      </c>
      <c r="J365" s="16" t="s">
        <v>160</v>
      </c>
      <c r="K365" s="35"/>
      <c r="L365" s="35"/>
      <c r="M365" s="55"/>
      <c r="N365" s="55"/>
      <c r="O365" s="16"/>
      <c r="P365" s="16"/>
      <c r="Q365" s="16" t="s">
        <v>6464</v>
      </c>
      <c r="R365" s="24"/>
      <c r="S365" s="4" t="s">
        <v>6441</v>
      </c>
      <c r="T365" s="4"/>
      <c r="U365" s="38">
        <v>27734.0</v>
      </c>
      <c r="V365" s="45"/>
      <c r="W365" s="24"/>
      <c r="X365" s="24"/>
      <c r="Y365" s="16" t="s">
        <v>1840</v>
      </c>
      <c r="Z365" s="16" t="s">
        <v>6468</v>
      </c>
      <c r="AA365" s="16"/>
      <c r="AB365" s="12" t="s">
        <v>201</v>
      </c>
      <c r="AC365" s="56"/>
      <c r="AD365" s="56"/>
      <c r="AE365" s="42"/>
      <c r="AF365" s="42"/>
      <c r="AG365" s="42"/>
      <c r="AH365" s="42"/>
      <c r="AI365" s="16"/>
      <c r="AJ365" s="16"/>
      <c r="AK365" s="16"/>
      <c r="AL365" s="16"/>
      <c r="AM365" s="35"/>
      <c r="AN365" s="42"/>
      <c r="AO365" s="42"/>
      <c r="AP365" s="42"/>
      <c r="AQ365" s="42"/>
      <c r="AR365" s="42"/>
      <c r="AS365" s="42"/>
    </row>
    <row r="366" ht="23.25" customHeight="1">
      <c r="A366" s="12" t="s">
        <v>518</v>
      </c>
      <c r="B366" s="4"/>
      <c r="C366" s="1" t="s">
        <v>4771</v>
      </c>
      <c r="D366" s="4" t="s">
        <v>6475</v>
      </c>
      <c r="E366" s="4"/>
      <c r="F366" s="4"/>
      <c r="G366" s="4"/>
      <c r="H366" s="4" t="s">
        <v>108</v>
      </c>
      <c r="I366" s="4" t="s">
        <v>243</v>
      </c>
      <c r="J366" s="16" t="s">
        <v>160</v>
      </c>
      <c r="K366" s="16"/>
      <c r="L366" s="35"/>
      <c r="M366" s="37"/>
      <c r="N366" s="37"/>
      <c r="O366" s="4"/>
      <c r="P366" s="4"/>
      <c r="Q366" s="4"/>
      <c r="R366" s="61"/>
      <c r="S366" s="4" t="s">
        <v>2209</v>
      </c>
      <c r="T366" s="4"/>
      <c r="U366" s="62"/>
      <c r="V366" s="4"/>
      <c r="W366" s="61"/>
      <c r="X366" s="4"/>
      <c r="Y366" s="4" t="s">
        <v>514</v>
      </c>
      <c r="Z366" s="4"/>
      <c r="AA366" s="4"/>
      <c r="AB366" s="12"/>
      <c r="AC366" s="12"/>
      <c r="AD366" s="12"/>
      <c r="AE366" s="4"/>
      <c r="AF366" s="4"/>
      <c r="AG366" s="4"/>
      <c r="AH366" s="4"/>
      <c r="AI366" s="4"/>
      <c r="AJ366" s="4"/>
      <c r="AK366" s="16"/>
      <c r="AL366" s="4"/>
      <c r="AM366" s="46"/>
      <c r="AN366" s="63"/>
      <c r="AO366" s="63"/>
      <c r="AP366" s="36"/>
      <c r="AQ366" s="36"/>
      <c r="AR366" s="36"/>
      <c r="AS366" s="42"/>
    </row>
    <row r="367" ht="23.25" customHeight="1">
      <c r="A367" s="12" t="s">
        <v>1853</v>
      </c>
      <c r="B367" s="16"/>
      <c r="C367" s="12" t="s">
        <v>5745</v>
      </c>
      <c r="D367" s="16" t="s">
        <v>6485</v>
      </c>
      <c r="E367" s="16"/>
      <c r="F367" s="16"/>
      <c r="G367" s="16"/>
      <c r="H367" s="16" t="s">
        <v>108</v>
      </c>
      <c r="I367" s="16" t="s">
        <v>157</v>
      </c>
      <c r="J367" s="16" t="s">
        <v>160</v>
      </c>
      <c r="K367" s="35"/>
      <c r="L367" s="35"/>
      <c r="M367" s="55"/>
      <c r="N367" s="55"/>
      <c r="O367" s="16"/>
      <c r="P367" s="16"/>
      <c r="Q367" s="16"/>
      <c r="R367" s="24"/>
      <c r="S367" s="4" t="s">
        <v>6489</v>
      </c>
      <c r="T367" s="4"/>
      <c r="U367" s="48"/>
      <c r="V367" s="45"/>
      <c r="W367" s="50"/>
      <c r="X367" s="50"/>
      <c r="Y367" s="16" t="s">
        <v>1849</v>
      </c>
      <c r="Z367" s="16"/>
      <c r="AA367" s="16"/>
      <c r="AB367" s="56"/>
      <c r="AC367" s="56"/>
      <c r="AD367" s="56"/>
      <c r="AE367" s="42"/>
      <c r="AF367" s="42"/>
      <c r="AG367" s="42"/>
      <c r="AH367" s="42"/>
      <c r="AI367" s="16"/>
      <c r="AJ367" s="16"/>
      <c r="AK367" s="16"/>
      <c r="AL367" s="16"/>
      <c r="AM367" s="35"/>
      <c r="AN367" s="42"/>
      <c r="AO367" s="42"/>
      <c r="AP367" s="42"/>
      <c r="AQ367" s="42"/>
      <c r="AR367" s="42"/>
      <c r="AS367" s="42"/>
    </row>
    <row r="368" ht="23.25" customHeight="1">
      <c r="A368" s="12" t="s">
        <v>3000</v>
      </c>
      <c r="B368" s="84"/>
      <c r="C368" s="12" t="s">
        <v>4797</v>
      </c>
      <c r="D368" s="16" t="s">
        <v>6493</v>
      </c>
      <c r="E368" s="84"/>
      <c r="F368" s="16" t="s">
        <v>6494</v>
      </c>
      <c r="G368" s="32" t="s">
        <v>6493</v>
      </c>
      <c r="H368" s="32" t="s">
        <v>108</v>
      </c>
      <c r="I368" s="4" t="s">
        <v>243</v>
      </c>
      <c r="J368" s="16" t="s">
        <v>160</v>
      </c>
      <c r="K368" s="16" t="s">
        <v>161</v>
      </c>
      <c r="L368" s="35"/>
      <c r="M368" s="37"/>
      <c r="N368" s="37"/>
      <c r="O368" s="16" t="s">
        <v>6496</v>
      </c>
      <c r="P368" s="16"/>
      <c r="Q368" s="32" t="s">
        <v>6497</v>
      </c>
      <c r="R368" s="24"/>
      <c r="S368" s="4" t="s">
        <v>6499</v>
      </c>
      <c r="T368" s="4" t="s">
        <v>6500</v>
      </c>
      <c r="U368" s="62" t="s">
        <v>6503</v>
      </c>
      <c r="V368" s="84"/>
      <c r="W368" s="61"/>
      <c r="X368" s="84"/>
      <c r="Y368" s="4" t="s">
        <v>2996</v>
      </c>
      <c r="Z368" s="84"/>
      <c r="AA368" s="84"/>
      <c r="AB368" s="12" t="s">
        <v>201</v>
      </c>
      <c r="AC368" s="12"/>
      <c r="AD368" s="12"/>
      <c r="AE368" s="32"/>
      <c r="AF368" s="32"/>
      <c r="AG368" s="32"/>
      <c r="AH368" s="32"/>
      <c r="AI368" s="84"/>
      <c r="AJ368" s="84"/>
      <c r="AK368" s="16"/>
      <c r="AL368" s="4"/>
      <c r="AM368" s="46"/>
      <c r="AN368" s="63"/>
      <c r="AO368" s="63"/>
      <c r="AP368" s="32"/>
      <c r="AQ368" s="32"/>
      <c r="AR368" s="32"/>
      <c r="AS368" s="42"/>
    </row>
    <row r="369" ht="23.25" customHeight="1">
      <c r="A369" s="12" t="s">
        <v>6508</v>
      </c>
      <c r="B369" s="16"/>
      <c r="C369" s="12" t="s">
        <v>274</v>
      </c>
      <c r="D369" s="16" t="s">
        <v>617</v>
      </c>
      <c r="E369" s="16"/>
      <c r="F369" s="16" t="s">
        <v>6510</v>
      </c>
      <c r="G369" s="16"/>
      <c r="H369" s="16" t="s">
        <v>108</v>
      </c>
      <c r="I369" s="16" t="s">
        <v>243</v>
      </c>
      <c r="J369" s="16" t="s">
        <v>160</v>
      </c>
      <c r="K369" s="35"/>
      <c r="L369" s="35"/>
      <c r="M369" s="55"/>
      <c r="N369" s="55"/>
      <c r="O369" s="16"/>
      <c r="P369" s="16"/>
      <c r="Q369" s="16"/>
      <c r="R369" s="24" t="s">
        <v>6512</v>
      </c>
      <c r="S369" s="4" t="s">
        <v>6513</v>
      </c>
      <c r="T369" s="4"/>
      <c r="U369" s="48"/>
      <c r="V369" s="45"/>
      <c r="W369" s="50"/>
      <c r="X369" s="50"/>
      <c r="Y369" s="55"/>
      <c r="Z369" s="16"/>
      <c r="AA369" s="16"/>
      <c r="AB369" s="56"/>
      <c r="AC369" s="56"/>
      <c r="AD369" s="56"/>
      <c r="AE369" s="42"/>
      <c r="AF369" s="42"/>
      <c r="AG369" s="42"/>
      <c r="AH369" s="42"/>
      <c r="AI369" s="16"/>
      <c r="AJ369" s="16"/>
      <c r="AK369" s="16"/>
      <c r="AL369" s="16"/>
      <c r="AM369" s="35"/>
      <c r="AN369" s="42"/>
      <c r="AO369" s="42"/>
      <c r="AP369" s="42"/>
      <c r="AQ369" s="42"/>
      <c r="AR369" s="42"/>
      <c r="AS369" s="42"/>
    </row>
    <row r="370" ht="23.25" customHeight="1">
      <c r="A370" s="12" t="s">
        <v>6518</v>
      </c>
      <c r="B370" s="16" t="s">
        <v>331</v>
      </c>
      <c r="C370" s="12" t="s">
        <v>332</v>
      </c>
      <c r="D370" s="16" t="s">
        <v>6519</v>
      </c>
      <c r="E370" s="16"/>
      <c r="F370" s="16"/>
      <c r="G370" s="16"/>
      <c r="H370" s="16" t="s">
        <v>108</v>
      </c>
      <c r="I370" s="16" t="s">
        <v>157</v>
      </c>
      <c r="J370" s="16" t="s">
        <v>160</v>
      </c>
      <c r="K370" s="16" t="s">
        <v>161</v>
      </c>
      <c r="L370" s="35"/>
      <c r="M370" s="37"/>
      <c r="N370" s="37"/>
      <c r="O370" s="16" t="s">
        <v>6522</v>
      </c>
      <c r="P370" s="16"/>
      <c r="Q370" s="16"/>
      <c r="R370" s="24" t="s">
        <v>6523</v>
      </c>
      <c r="S370" s="24"/>
      <c r="T370" s="24"/>
      <c r="U370" s="38"/>
      <c r="V370" s="45"/>
      <c r="W370" s="24"/>
      <c r="X370" s="24"/>
      <c r="Y370" s="46"/>
      <c r="Z370" s="16" t="s">
        <v>1296</v>
      </c>
      <c r="AA370" s="16"/>
      <c r="AB370" s="12" t="s">
        <v>201</v>
      </c>
      <c r="AC370" s="12"/>
      <c r="AD370" s="12"/>
      <c r="AE370" s="42"/>
      <c r="AF370" s="42"/>
      <c r="AG370" s="42"/>
      <c r="AH370" s="42"/>
      <c r="AI370" s="16"/>
      <c r="AJ370" s="16"/>
      <c r="AK370" s="16"/>
      <c r="AL370" s="24"/>
      <c r="AM370" s="35"/>
      <c r="AN370" s="16"/>
      <c r="AO370" s="16"/>
      <c r="AP370" s="16"/>
      <c r="AQ370" s="42"/>
      <c r="AR370" s="42"/>
      <c r="AS370" s="42"/>
    </row>
    <row r="371" ht="23.25" customHeight="1">
      <c r="A371" s="12" t="s">
        <v>1862</v>
      </c>
      <c r="B371" s="16"/>
      <c r="C371" s="12" t="s">
        <v>6526</v>
      </c>
      <c r="D371" s="16" t="s">
        <v>209</v>
      </c>
      <c r="E371" s="16"/>
      <c r="F371" s="16"/>
      <c r="G371" s="16"/>
      <c r="H371" s="16" t="s">
        <v>108</v>
      </c>
      <c r="I371" s="16" t="s">
        <v>157</v>
      </c>
      <c r="J371" s="16" t="s">
        <v>160</v>
      </c>
      <c r="K371" s="16" t="s">
        <v>161</v>
      </c>
      <c r="L371" s="35"/>
      <c r="M371" s="37"/>
      <c r="N371" s="37"/>
      <c r="O371" s="16"/>
      <c r="P371" s="16"/>
      <c r="Q371" s="16"/>
      <c r="R371" s="24" t="s">
        <v>6529</v>
      </c>
      <c r="S371" s="4" t="s">
        <v>6530</v>
      </c>
      <c r="T371" s="4"/>
      <c r="U371" s="38" t="s">
        <v>6532</v>
      </c>
      <c r="V371" s="45"/>
      <c r="W371" s="50"/>
      <c r="X371" s="50"/>
      <c r="Y371" s="16" t="s">
        <v>1859</v>
      </c>
      <c r="Z371" s="16" t="s">
        <v>6534</v>
      </c>
      <c r="AA371" s="16"/>
      <c r="AB371" s="56"/>
      <c r="AC371" s="56"/>
      <c r="AD371" s="56"/>
      <c r="AE371" s="42"/>
      <c r="AF371" s="42"/>
      <c r="AG371" s="42"/>
      <c r="AH371" s="42"/>
      <c r="AI371" s="16"/>
      <c r="AJ371" s="16"/>
      <c r="AK371" s="16"/>
      <c r="AL371" s="16"/>
      <c r="AM371" s="35"/>
      <c r="AN371" s="16"/>
      <c r="AO371" s="16"/>
      <c r="AP371" s="16"/>
      <c r="AQ371" s="42"/>
      <c r="AR371" s="42"/>
      <c r="AS371" s="42"/>
    </row>
    <row r="372" ht="23.25" customHeight="1">
      <c r="A372" s="12" t="s">
        <v>1871</v>
      </c>
      <c r="B372" s="16"/>
      <c r="C372" s="12" t="s">
        <v>6538</v>
      </c>
      <c r="D372" s="16" t="s">
        <v>209</v>
      </c>
      <c r="E372" s="16"/>
      <c r="F372" s="16" t="s">
        <v>6538</v>
      </c>
      <c r="G372" s="16"/>
      <c r="H372" s="16" t="s">
        <v>108</v>
      </c>
      <c r="I372" s="16" t="s">
        <v>243</v>
      </c>
      <c r="J372" s="16" t="s">
        <v>160</v>
      </c>
      <c r="K372" s="16" t="s">
        <v>490</v>
      </c>
      <c r="L372" s="35"/>
      <c r="M372" s="37"/>
      <c r="N372" s="37"/>
      <c r="O372" s="16"/>
      <c r="P372" s="16"/>
      <c r="Q372" s="16"/>
      <c r="R372" s="24"/>
      <c r="S372" s="4"/>
      <c r="T372" s="4"/>
      <c r="U372" s="48"/>
      <c r="V372" s="45"/>
      <c r="W372" s="50"/>
      <c r="X372" s="16" t="s">
        <v>1868</v>
      </c>
      <c r="Y372" s="16"/>
      <c r="Z372" s="16"/>
      <c r="AA372" s="16"/>
      <c r="AB372" s="56"/>
      <c r="AC372" s="56"/>
      <c r="AD372" s="56"/>
      <c r="AE372" s="42"/>
      <c r="AF372" s="42"/>
      <c r="AG372" s="42"/>
      <c r="AH372" s="42"/>
      <c r="AI372" s="16"/>
      <c r="AJ372" s="16"/>
      <c r="AK372" s="16"/>
      <c r="AL372" s="16"/>
      <c r="AM372" s="35"/>
      <c r="AN372" s="16"/>
      <c r="AO372" s="16"/>
      <c r="AP372" s="16"/>
      <c r="AQ372" s="42"/>
      <c r="AR372" s="42"/>
      <c r="AS372" s="42"/>
    </row>
    <row r="373" ht="23.25" customHeight="1">
      <c r="A373" s="12" t="s">
        <v>1867</v>
      </c>
      <c r="B373" s="16"/>
      <c r="C373" s="12" t="s">
        <v>1619</v>
      </c>
      <c r="D373" s="16" t="s">
        <v>209</v>
      </c>
      <c r="E373" s="16"/>
      <c r="F373" s="16" t="s">
        <v>6543</v>
      </c>
      <c r="G373" s="16"/>
      <c r="H373" s="16" t="s">
        <v>108</v>
      </c>
      <c r="I373" s="16" t="s">
        <v>157</v>
      </c>
      <c r="J373" s="16" t="s">
        <v>160</v>
      </c>
      <c r="K373" s="16" t="s">
        <v>490</v>
      </c>
      <c r="L373" s="35"/>
      <c r="M373" s="37"/>
      <c r="N373" s="37"/>
      <c r="O373" s="16"/>
      <c r="P373" s="16"/>
      <c r="Q373" s="16"/>
      <c r="R373" s="24"/>
      <c r="S373" s="4"/>
      <c r="T373" s="4"/>
      <c r="U373" s="48"/>
      <c r="V373" s="45"/>
      <c r="W373" s="50"/>
      <c r="X373" s="16" t="s">
        <v>1859</v>
      </c>
      <c r="Y373" s="16" t="s">
        <v>1868</v>
      </c>
      <c r="Z373" s="16" t="s">
        <v>6549</v>
      </c>
      <c r="AA373" s="16"/>
      <c r="AB373" s="56"/>
      <c r="AC373" s="56"/>
      <c r="AD373" s="56"/>
      <c r="AE373" s="42"/>
      <c r="AF373" s="42"/>
      <c r="AG373" s="42"/>
      <c r="AH373" s="42"/>
      <c r="AI373" s="16"/>
      <c r="AJ373" s="16"/>
      <c r="AK373" s="16"/>
      <c r="AL373" s="16"/>
      <c r="AM373" s="35"/>
      <c r="AN373" s="16"/>
      <c r="AO373" s="16"/>
      <c r="AP373" s="16"/>
      <c r="AQ373" s="42"/>
      <c r="AR373" s="42"/>
      <c r="AS373" s="42"/>
    </row>
    <row r="374" ht="23.25" customHeight="1">
      <c r="A374" s="12" t="s">
        <v>1863</v>
      </c>
      <c r="B374" s="16" t="s">
        <v>265</v>
      </c>
      <c r="C374" s="12" t="s">
        <v>315</v>
      </c>
      <c r="D374" s="16" t="s">
        <v>209</v>
      </c>
      <c r="E374" s="70"/>
      <c r="F374" s="16" t="s">
        <v>6553</v>
      </c>
      <c r="G374" s="71" t="s">
        <v>6091</v>
      </c>
      <c r="H374" s="16" t="s">
        <v>108</v>
      </c>
      <c r="I374" s="16" t="s">
        <v>243</v>
      </c>
      <c r="J374" s="16" t="s">
        <v>160</v>
      </c>
      <c r="K374" s="16" t="s">
        <v>161</v>
      </c>
      <c r="L374" s="35"/>
      <c r="M374" s="37"/>
      <c r="N374" s="37"/>
      <c r="O374" s="70"/>
      <c r="P374" s="70"/>
      <c r="Q374" s="70"/>
      <c r="R374" s="24" t="s">
        <v>6529</v>
      </c>
      <c r="S374" s="4" t="s">
        <v>6530</v>
      </c>
      <c r="T374" s="4"/>
      <c r="U374" s="38" t="s">
        <v>6558</v>
      </c>
      <c r="V374" s="45"/>
      <c r="W374" s="73"/>
      <c r="X374" s="50"/>
      <c r="Y374" s="16" t="s">
        <v>1859</v>
      </c>
      <c r="Z374" s="16" t="s">
        <v>1587</v>
      </c>
      <c r="AA374" s="16"/>
      <c r="AB374" s="12" t="s">
        <v>201</v>
      </c>
      <c r="AC374" s="12"/>
      <c r="AD374" s="12"/>
      <c r="AE374" s="74"/>
      <c r="AF374" s="74"/>
      <c r="AG374" s="74"/>
      <c r="AH374" s="74"/>
      <c r="AI374" s="70"/>
      <c r="AJ374" s="70"/>
      <c r="AK374" s="16"/>
      <c r="AL374" s="35"/>
      <c r="AM374" s="70"/>
      <c r="AN374" s="102" t="s">
        <v>6563</v>
      </c>
      <c r="AO374" s="70"/>
      <c r="AP374" s="70"/>
      <c r="AQ374" s="74"/>
      <c r="AR374" s="74"/>
      <c r="AS374" s="74"/>
    </row>
    <row r="375" ht="23.25" customHeight="1">
      <c r="A375" s="12" t="s">
        <v>1870</v>
      </c>
      <c r="B375" s="16"/>
      <c r="C375" s="12" t="s">
        <v>6566</v>
      </c>
      <c r="D375" s="16" t="s">
        <v>209</v>
      </c>
      <c r="E375" s="16"/>
      <c r="F375" s="16" t="s">
        <v>6566</v>
      </c>
      <c r="G375" s="16"/>
      <c r="H375" s="16" t="s">
        <v>108</v>
      </c>
      <c r="I375" s="16" t="s">
        <v>157</v>
      </c>
      <c r="J375" s="16" t="s">
        <v>160</v>
      </c>
      <c r="K375" s="16" t="s">
        <v>490</v>
      </c>
      <c r="L375" s="35"/>
      <c r="M375" s="37"/>
      <c r="N375" s="37"/>
      <c r="O375" s="16"/>
      <c r="P375" s="16"/>
      <c r="Q375" s="16"/>
      <c r="R375" s="24"/>
      <c r="S375" s="4"/>
      <c r="T375" s="4"/>
      <c r="U375" s="48"/>
      <c r="V375" s="45"/>
      <c r="W375" s="50"/>
      <c r="X375" s="16" t="s">
        <v>1868</v>
      </c>
      <c r="Y375" s="16"/>
      <c r="Z375" s="16"/>
      <c r="AA375" s="16"/>
      <c r="AB375" s="56"/>
      <c r="AC375" s="56"/>
      <c r="AD375" s="56"/>
      <c r="AE375" s="42"/>
      <c r="AF375" s="42"/>
      <c r="AG375" s="42"/>
      <c r="AH375" s="42"/>
      <c r="AI375" s="16"/>
      <c r="AJ375" s="16"/>
      <c r="AK375" s="16"/>
      <c r="AL375" s="16"/>
      <c r="AM375" s="35"/>
      <c r="AN375" s="16"/>
      <c r="AO375" s="16"/>
      <c r="AP375" s="16"/>
      <c r="AQ375" s="42"/>
      <c r="AR375" s="42"/>
      <c r="AS375" s="42"/>
    </row>
    <row r="376" ht="23.25" customHeight="1">
      <c r="A376" s="12" t="s">
        <v>1875</v>
      </c>
      <c r="B376" s="16"/>
      <c r="C376" s="12" t="s">
        <v>6572</v>
      </c>
      <c r="D376" s="16" t="s">
        <v>6573</v>
      </c>
      <c r="E376" s="16"/>
      <c r="F376" s="16"/>
      <c r="G376" s="16"/>
      <c r="H376" s="16" t="s">
        <v>108</v>
      </c>
      <c r="I376" s="16" t="s">
        <v>157</v>
      </c>
      <c r="J376" s="16" t="s">
        <v>160</v>
      </c>
      <c r="K376" s="35"/>
      <c r="L376" s="35"/>
      <c r="M376" s="55"/>
      <c r="N376" s="55"/>
      <c r="O376" s="16"/>
      <c r="P376" s="16"/>
      <c r="Q376" s="16"/>
      <c r="R376" s="24"/>
      <c r="S376" s="4" t="s">
        <v>6575</v>
      </c>
      <c r="T376" s="4"/>
      <c r="U376" s="38"/>
      <c r="V376" s="45"/>
      <c r="W376" s="24"/>
      <c r="X376" s="24"/>
      <c r="Y376" s="16" t="s">
        <v>1873</v>
      </c>
      <c r="Z376" s="16"/>
      <c r="AA376" s="16"/>
      <c r="AB376" s="56"/>
      <c r="AC376" s="56"/>
      <c r="AD376" s="56"/>
      <c r="AE376" s="42"/>
      <c r="AF376" s="42"/>
      <c r="AG376" s="42"/>
      <c r="AH376" s="42"/>
      <c r="AI376" s="16"/>
      <c r="AJ376" s="16"/>
      <c r="AK376" s="16"/>
      <c r="AL376" s="16"/>
      <c r="AM376" s="35"/>
      <c r="AN376" s="42"/>
      <c r="AO376" s="42"/>
      <c r="AP376" s="42"/>
      <c r="AQ376" s="42"/>
      <c r="AR376" s="42"/>
      <c r="AS376" s="42"/>
    </row>
    <row r="377" ht="23.25" customHeight="1">
      <c r="A377" s="12" t="s">
        <v>1890</v>
      </c>
      <c r="B377" s="16"/>
      <c r="C377" s="12" t="s">
        <v>6583</v>
      </c>
      <c r="D377" s="16" t="s">
        <v>6585</v>
      </c>
      <c r="E377" s="16"/>
      <c r="F377" s="71" t="s">
        <v>6586</v>
      </c>
      <c r="G377" s="16"/>
      <c r="H377" s="16" t="s">
        <v>108</v>
      </c>
      <c r="I377" s="16" t="s">
        <v>157</v>
      </c>
      <c r="J377" s="16" t="s">
        <v>160</v>
      </c>
      <c r="K377" s="16" t="s">
        <v>161</v>
      </c>
      <c r="L377" s="35"/>
      <c r="M377" s="37"/>
      <c r="N377" s="37"/>
      <c r="O377" s="16"/>
      <c r="P377" s="16"/>
      <c r="Q377" s="16"/>
      <c r="R377" s="24"/>
      <c r="S377" s="4" t="s">
        <v>6592</v>
      </c>
      <c r="T377" s="4"/>
      <c r="U377" s="38">
        <v>42379.0</v>
      </c>
      <c r="V377" s="45"/>
      <c r="W377" s="24"/>
      <c r="X377" s="16" t="s">
        <v>1880</v>
      </c>
      <c r="Y377" s="16"/>
      <c r="Z377" s="16"/>
      <c r="AA377" s="16"/>
      <c r="AB377" s="12" t="s">
        <v>201</v>
      </c>
      <c r="AC377" s="12"/>
      <c r="AD377" s="12"/>
      <c r="AE377" s="42"/>
      <c r="AF377" s="42"/>
      <c r="AG377" s="42"/>
      <c r="AH377" s="42"/>
      <c r="AI377" s="16"/>
      <c r="AJ377" s="16"/>
      <c r="AK377" s="16"/>
      <c r="AL377" s="16"/>
      <c r="AM377" s="35"/>
      <c r="AN377" s="42"/>
      <c r="AO377" s="42"/>
      <c r="AP377" s="42"/>
      <c r="AQ377" s="42"/>
      <c r="AR377" s="42"/>
      <c r="AS377" s="42"/>
    </row>
    <row r="378" ht="23.25" customHeight="1">
      <c r="A378" s="12" t="s">
        <v>1889</v>
      </c>
      <c r="B378" s="16" t="s">
        <v>238</v>
      </c>
      <c r="C378" s="12" t="s">
        <v>6597</v>
      </c>
      <c r="D378" s="16" t="s">
        <v>6585</v>
      </c>
      <c r="E378" s="16"/>
      <c r="F378" s="16"/>
      <c r="G378" s="16"/>
      <c r="H378" s="16" t="s">
        <v>108</v>
      </c>
      <c r="I378" s="16" t="s">
        <v>243</v>
      </c>
      <c r="J378" s="16" t="s">
        <v>160</v>
      </c>
      <c r="K378" s="16" t="s">
        <v>161</v>
      </c>
      <c r="L378" s="35"/>
      <c r="M378" s="37"/>
      <c r="N378" s="37"/>
      <c r="O378" s="16"/>
      <c r="P378" s="16"/>
      <c r="Q378" s="16"/>
      <c r="R378" s="24"/>
      <c r="S378" s="4" t="s">
        <v>6592</v>
      </c>
      <c r="T378" s="4"/>
      <c r="U378" s="166">
        <v>41382.0</v>
      </c>
      <c r="V378" s="45"/>
      <c r="W378" s="24"/>
      <c r="X378" s="16" t="s">
        <v>1880</v>
      </c>
      <c r="Y378" s="16"/>
      <c r="Z378" s="16"/>
      <c r="AA378" s="16"/>
      <c r="AB378" s="12" t="s">
        <v>201</v>
      </c>
      <c r="AC378" s="12"/>
      <c r="AD378" s="12"/>
      <c r="AE378" s="42"/>
      <c r="AF378" s="42"/>
      <c r="AG378" s="42"/>
      <c r="AH378" s="42"/>
      <c r="AI378" s="16"/>
      <c r="AJ378" s="16"/>
      <c r="AK378" s="16"/>
      <c r="AL378" s="16"/>
      <c r="AM378" s="35"/>
      <c r="AN378" s="42"/>
      <c r="AO378" s="42"/>
      <c r="AP378" s="42"/>
      <c r="AQ378" s="42"/>
      <c r="AR378" s="42"/>
      <c r="AS378" s="42"/>
    </row>
    <row r="379" ht="23.25" customHeight="1">
      <c r="A379" s="12" t="s">
        <v>1883</v>
      </c>
      <c r="B379" s="16" t="s">
        <v>265</v>
      </c>
      <c r="C379" s="12" t="s">
        <v>6631</v>
      </c>
      <c r="D379" s="16" t="s">
        <v>6585</v>
      </c>
      <c r="E379" s="16"/>
      <c r="F379" s="16" t="s">
        <v>6633</v>
      </c>
      <c r="G379" s="16" t="s">
        <v>6634</v>
      </c>
      <c r="H379" s="16" t="s">
        <v>108</v>
      </c>
      <c r="I379" s="16" t="s">
        <v>243</v>
      </c>
      <c r="J379" s="16" t="s">
        <v>160</v>
      </c>
      <c r="K379" s="16" t="s">
        <v>161</v>
      </c>
      <c r="L379" s="35"/>
      <c r="M379" s="37"/>
      <c r="N379" s="37"/>
      <c r="O379" s="16" t="s">
        <v>6638</v>
      </c>
      <c r="P379" s="16"/>
      <c r="Q379" s="16" t="s">
        <v>6639</v>
      </c>
      <c r="R379" s="24"/>
      <c r="S379" s="4" t="s">
        <v>6592</v>
      </c>
      <c r="T379" s="4"/>
      <c r="U379" s="38">
        <v>29012.0</v>
      </c>
      <c r="V379" s="45"/>
      <c r="W379" s="24"/>
      <c r="X379" s="24"/>
      <c r="Y379" s="16" t="s">
        <v>1880</v>
      </c>
      <c r="Z379" s="16"/>
      <c r="AA379" s="16"/>
      <c r="AB379" s="12" t="s">
        <v>201</v>
      </c>
      <c r="AC379" s="12"/>
      <c r="AD379" s="12"/>
      <c r="AE379" s="42"/>
      <c r="AF379" s="42"/>
      <c r="AG379" s="42"/>
      <c r="AH379" s="42"/>
      <c r="AI379" s="16"/>
      <c r="AJ379" s="16"/>
      <c r="AK379" s="16"/>
      <c r="AL379" s="16"/>
      <c r="AM379" s="35"/>
      <c r="AN379" s="42"/>
      <c r="AO379" s="42"/>
      <c r="AP379" s="42"/>
      <c r="AQ379" s="42"/>
      <c r="AR379" s="42"/>
      <c r="AS379" s="42"/>
    </row>
    <row r="380" ht="23.25" customHeight="1">
      <c r="A380" s="12" t="s">
        <v>1882</v>
      </c>
      <c r="B380" s="16"/>
      <c r="C380" s="12" t="s">
        <v>6657</v>
      </c>
      <c r="D380" s="16" t="s">
        <v>6585</v>
      </c>
      <c r="E380" s="16"/>
      <c r="F380" s="16"/>
      <c r="G380" s="16"/>
      <c r="H380" s="16" t="s">
        <v>108</v>
      </c>
      <c r="I380" s="16" t="s">
        <v>157</v>
      </c>
      <c r="J380" s="16" t="s">
        <v>160</v>
      </c>
      <c r="K380" s="16" t="s">
        <v>161</v>
      </c>
      <c r="L380" s="35"/>
      <c r="M380" s="37"/>
      <c r="N380" s="37"/>
      <c r="O380" s="16"/>
      <c r="P380" s="16"/>
      <c r="Q380" s="16" t="s">
        <v>6662</v>
      </c>
      <c r="R380" s="24"/>
      <c r="S380" s="4" t="s">
        <v>6592</v>
      </c>
      <c r="T380" s="4"/>
      <c r="U380" s="166">
        <v>29158.0</v>
      </c>
      <c r="V380" s="45"/>
      <c r="W380" s="24"/>
      <c r="X380" s="24"/>
      <c r="Y380" s="16" t="s">
        <v>1880</v>
      </c>
      <c r="Z380" s="16"/>
      <c r="AA380" s="16"/>
      <c r="AB380" s="56"/>
      <c r="AC380" s="56"/>
      <c r="AD380" s="56"/>
      <c r="AE380" s="42"/>
      <c r="AF380" s="42"/>
      <c r="AG380" s="42"/>
      <c r="AH380" s="42"/>
      <c r="AI380" s="16"/>
      <c r="AJ380" s="16"/>
      <c r="AK380" s="16"/>
      <c r="AL380" s="16"/>
      <c r="AM380" s="35"/>
      <c r="AN380" s="42"/>
      <c r="AO380" s="42"/>
      <c r="AP380" s="42"/>
      <c r="AQ380" s="42"/>
      <c r="AR380" s="42"/>
      <c r="AS380" s="42"/>
    </row>
    <row r="381" ht="23.25" customHeight="1">
      <c r="A381" s="12" t="s">
        <v>1896</v>
      </c>
      <c r="B381" s="16"/>
      <c r="C381" s="12" t="s">
        <v>4216</v>
      </c>
      <c r="D381" s="16" t="s">
        <v>199</v>
      </c>
      <c r="E381" s="16"/>
      <c r="F381" s="16"/>
      <c r="G381" s="16"/>
      <c r="H381" s="16" t="s">
        <v>108</v>
      </c>
      <c r="I381" s="16" t="s">
        <v>157</v>
      </c>
      <c r="J381" s="16" t="s">
        <v>160</v>
      </c>
      <c r="K381" s="35"/>
      <c r="L381" s="35"/>
      <c r="M381" s="55"/>
      <c r="N381" s="55"/>
      <c r="O381" s="16"/>
      <c r="P381" s="16"/>
      <c r="Q381" s="16"/>
      <c r="R381" s="24"/>
      <c r="S381" s="4" t="s">
        <v>6676</v>
      </c>
      <c r="T381" s="4"/>
      <c r="U381" s="63"/>
      <c r="V381" s="45"/>
      <c r="W381" s="50"/>
      <c r="X381" s="50"/>
      <c r="Y381" s="16" t="s">
        <v>1891</v>
      </c>
      <c r="Z381" s="16"/>
      <c r="AA381" s="16"/>
      <c r="AB381" s="56"/>
      <c r="AC381" s="56"/>
      <c r="AD381" s="56"/>
      <c r="AE381" s="42"/>
      <c r="AF381" s="42"/>
      <c r="AG381" s="42"/>
      <c r="AH381" s="42"/>
      <c r="AI381" s="16"/>
      <c r="AJ381" s="16"/>
      <c r="AK381" s="16"/>
      <c r="AL381" s="16"/>
      <c r="AM381" s="35"/>
      <c r="AN381" s="75"/>
      <c r="AO381" s="75"/>
      <c r="AP381" s="75"/>
      <c r="AQ381" s="42"/>
      <c r="AR381" s="42"/>
      <c r="AS381" s="42"/>
    </row>
    <row r="382" ht="23.25" customHeight="1">
      <c r="A382" s="12" t="s">
        <v>1905</v>
      </c>
      <c r="B382" s="16"/>
      <c r="C382" s="12" t="s">
        <v>1662</v>
      </c>
      <c r="D382" s="16" t="s">
        <v>199</v>
      </c>
      <c r="E382" s="16"/>
      <c r="F382" s="16"/>
      <c r="G382" s="16"/>
      <c r="H382" s="16" t="s">
        <v>108</v>
      </c>
      <c r="I382" s="16" t="s">
        <v>157</v>
      </c>
      <c r="J382" s="16" t="s">
        <v>160</v>
      </c>
      <c r="K382" s="35"/>
      <c r="L382" s="35"/>
      <c r="M382" s="55"/>
      <c r="N382" s="55"/>
      <c r="O382" s="16" t="s">
        <v>6682</v>
      </c>
      <c r="P382" s="16"/>
      <c r="Q382" s="16"/>
      <c r="R382" s="24" t="s">
        <v>6683</v>
      </c>
      <c r="S382" s="4" t="s">
        <v>6684</v>
      </c>
      <c r="T382" s="4"/>
      <c r="U382" s="38"/>
      <c r="V382" s="45"/>
      <c r="W382" s="24"/>
      <c r="X382" s="24"/>
      <c r="Y382" s="16" t="s">
        <v>1901</v>
      </c>
      <c r="Z382" s="42"/>
      <c r="AA382" s="42"/>
      <c r="AB382" s="56"/>
      <c r="AC382" s="56"/>
      <c r="AD382" s="56"/>
      <c r="AE382" s="42"/>
      <c r="AF382" s="42"/>
      <c r="AG382" s="42"/>
      <c r="AH382" s="42"/>
      <c r="AI382" s="42"/>
      <c r="AJ382" s="42"/>
      <c r="AK382" s="16"/>
      <c r="AL382" s="35"/>
      <c r="AM382" s="42"/>
      <c r="AN382" s="16"/>
      <c r="AO382" s="16"/>
      <c r="AP382" s="16"/>
      <c r="AQ382" s="42"/>
      <c r="AR382" s="42"/>
      <c r="AS382" s="42"/>
    </row>
    <row r="383" ht="23.25" customHeight="1">
      <c r="A383" s="12" t="s">
        <v>6689</v>
      </c>
      <c r="B383" s="16"/>
      <c r="C383" s="12" t="s">
        <v>6691</v>
      </c>
      <c r="D383" s="16" t="s">
        <v>199</v>
      </c>
      <c r="E383" s="16"/>
      <c r="F383" s="16"/>
      <c r="G383" s="16"/>
      <c r="H383" s="16" t="s">
        <v>108</v>
      </c>
      <c r="I383" s="16" t="s">
        <v>243</v>
      </c>
      <c r="J383" s="16" t="s">
        <v>160</v>
      </c>
      <c r="K383" s="35"/>
      <c r="L383" s="35"/>
      <c r="M383" s="55"/>
      <c r="N383" s="55"/>
      <c r="O383" s="16"/>
      <c r="P383" s="16"/>
      <c r="Q383" s="16"/>
      <c r="R383" s="24" t="s">
        <v>6694</v>
      </c>
      <c r="S383" s="4" t="s">
        <v>6696</v>
      </c>
      <c r="T383" s="4"/>
      <c r="U383" s="38"/>
      <c r="V383" s="45"/>
      <c r="W383" s="24"/>
      <c r="X383" s="24"/>
      <c r="Y383" s="37"/>
      <c r="Z383" s="16"/>
      <c r="AA383" s="16"/>
      <c r="AB383" s="56"/>
      <c r="AC383" s="56"/>
      <c r="AD383" s="56"/>
      <c r="AE383" s="42"/>
      <c r="AF383" s="42"/>
      <c r="AG383" s="42"/>
      <c r="AH383" s="42"/>
      <c r="AI383" s="16"/>
      <c r="AJ383" s="16"/>
      <c r="AK383" s="16"/>
      <c r="AL383" s="16"/>
      <c r="AM383" s="35"/>
      <c r="AN383" s="42"/>
      <c r="AO383" s="42"/>
      <c r="AP383" s="42"/>
      <c r="AQ383" s="42"/>
      <c r="AR383" s="42"/>
      <c r="AS383" s="42"/>
    </row>
    <row r="384" ht="23.25" customHeight="1">
      <c r="A384" s="12" t="s">
        <v>1913</v>
      </c>
      <c r="B384" s="16"/>
      <c r="C384" s="12" t="s">
        <v>1662</v>
      </c>
      <c r="D384" s="16" t="s">
        <v>6701</v>
      </c>
      <c r="E384" s="16"/>
      <c r="F384" s="16"/>
      <c r="G384" s="16"/>
      <c r="H384" s="16" t="s">
        <v>108</v>
      </c>
      <c r="I384" s="16" t="s">
        <v>157</v>
      </c>
      <c r="J384" s="16" t="s">
        <v>160</v>
      </c>
      <c r="K384" s="35"/>
      <c r="L384" s="35"/>
      <c r="M384" s="55"/>
      <c r="N384" s="55"/>
      <c r="O384" s="16"/>
      <c r="P384" s="16"/>
      <c r="Q384" s="16"/>
      <c r="R384" s="24" t="s">
        <v>6703</v>
      </c>
      <c r="S384" s="4" t="s">
        <v>6704</v>
      </c>
      <c r="T384" s="4"/>
      <c r="U384" s="48"/>
      <c r="V384" s="45"/>
      <c r="W384" s="50"/>
      <c r="X384" s="50"/>
      <c r="Y384" s="16" t="s">
        <v>1910</v>
      </c>
      <c r="Z384" s="16"/>
      <c r="AA384" s="16"/>
      <c r="AB384" s="56"/>
      <c r="AC384" s="56"/>
      <c r="AD384" s="56"/>
      <c r="AE384" s="42"/>
      <c r="AF384" s="42"/>
      <c r="AG384" s="42"/>
      <c r="AH384" s="42"/>
      <c r="AI384" s="16"/>
      <c r="AJ384" s="16"/>
      <c r="AK384" s="16"/>
      <c r="AL384" s="16"/>
      <c r="AM384" s="35"/>
      <c r="AN384" s="16"/>
      <c r="AO384" s="16"/>
      <c r="AP384" s="16"/>
      <c r="AQ384" s="42"/>
      <c r="AR384" s="42"/>
      <c r="AS384" s="42"/>
    </row>
    <row r="385" ht="23.25" customHeight="1">
      <c r="A385" s="12" t="s">
        <v>1930</v>
      </c>
      <c r="B385" s="16" t="s">
        <v>265</v>
      </c>
      <c r="C385" s="12" t="s">
        <v>6707</v>
      </c>
      <c r="D385" s="16" t="s">
        <v>6708</v>
      </c>
      <c r="E385" s="16" t="s">
        <v>6709</v>
      </c>
      <c r="F385" s="16" t="s">
        <v>6710</v>
      </c>
      <c r="G385" s="16" t="s">
        <v>6711</v>
      </c>
      <c r="H385" s="16" t="s">
        <v>108</v>
      </c>
      <c r="I385" s="16" t="s">
        <v>243</v>
      </c>
      <c r="J385" s="16" t="s">
        <v>160</v>
      </c>
      <c r="K385" s="16" t="s">
        <v>161</v>
      </c>
      <c r="L385" s="35"/>
      <c r="M385" s="37"/>
      <c r="N385" s="37"/>
      <c r="O385" s="16" t="s">
        <v>6713</v>
      </c>
      <c r="P385" s="16"/>
      <c r="Q385" s="16" t="s">
        <v>6714</v>
      </c>
      <c r="R385" s="24"/>
      <c r="S385" s="4" t="s">
        <v>6715</v>
      </c>
      <c r="T385" s="4"/>
      <c r="U385" s="38">
        <v>29218.0</v>
      </c>
      <c r="V385" s="32" t="s">
        <v>6716</v>
      </c>
      <c r="W385" s="24" t="s">
        <v>6718</v>
      </c>
      <c r="X385" s="24"/>
      <c r="Y385" s="16" t="s">
        <v>1919</v>
      </c>
      <c r="Z385" s="16"/>
      <c r="AA385" s="16"/>
      <c r="AB385" s="12" t="s">
        <v>201</v>
      </c>
      <c r="AC385" s="12"/>
      <c r="AD385" s="12"/>
      <c r="AE385" s="42"/>
      <c r="AF385" s="42"/>
      <c r="AG385" s="42"/>
      <c r="AH385" s="42"/>
      <c r="AI385" s="16"/>
      <c r="AJ385" s="16"/>
      <c r="AK385" s="16"/>
      <c r="AL385" s="16"/>
      <c r="AM385" s="16"/>
      <c r="AN385" s="102" t="s">
        <v>6726</v>
      </c>
      <c r="AO385" s="71"/>
      <c r="AP385" s="71"/>
      <c r="AQ385" s="42"/>
      <c r="AR385" s="42"/>
      <c r="AS385" s="42"/>
    </row>
    <row r="386" ht="23.25" customHeight="1">
      <c r="A386" s="12" t="s">
        <v>1928</v>
      </c>
      <c r="B386" s="16"/>
      <c r="C386" s="12" t="s">
        <v>982</v>
      </c>
      <c r="D386" s="16" t="s">
        <v>6708</v>
      </c>
      <c r="E386" s="16"/>
      <c r="F386" s="16" t="s">
        <v>6733</v>
      </c>
      <c r="G386" s="16"/>
      <c r="H386" s="16" t="s">
        <v>108</v>
      </c>
      <c r="I386" s="16" t="s">
        <v>157</v>
      </c>
      <c r="J386" s="16" t="s">
        <v>160</v>
      </c>
      <c r="K386" s="16" t="s">
        <v>161</v>
      </c>
      <c r="L386" s="35"/>
      <c r="M386" s="37"/>
      <c r="N386" s="37"/>
      <c r="O386" s="16" t="s">
        <v>6713</v>
      </c>
      <c r="P386" s="16"/>
      <c r="Q386" s="16" t="s">
        <v>6742</v>
      </c>
      <c r="R386" s="24"/>
      <c r="S386" s="4" t="s">
        <v>6715</v>
      </c>
      <c r="T386" s="4"/>
      <c r="U386" s="38">
        <v>29353.0</v>
      </c>
      <c r="V386" s="45"/>
      <c r="W386" s="24" t="s">
        <v>2514</v>
      </c>
      <c r="X386" s="24"/>
      <c r="Y386" s="16" t="s">
        <v>1919</v>
      </c>
      <c r="Z386" s="16"/>
      <c r="AA386" s="16"/>
      <c r="AB386" s="12"/>
      <c r="AC386" s="12"/>
      <c r="AD386" s="12"/>
      <c r="AE386" s="42"/>
      <c r="AF386" s="42"/>
      <c r="AG386" s="42"/>
      <c r="AH386" s="42"/>
      <c r="AI386" s="16"/>
      <c r="AJ386" s="16"/>
      <c r="AK386" s="16"/>
      <c r="AL386" s="16"/>
      <c r="AM386" s="16"/>
      <c r="AN386" s="74"/>
      <c r="AO386" s="74"/>
      <c r="AP386" s="74"/>
      <c r="AQ386" s="42"/>
      <c r="AR386" s="42"/>
      <c r="AS386" s="42"/>
    </row>
    <row r="387" ht="23.25" customHeight="1">
      <c r="A387" s="12" t="s">
        <v>1931</v>
      </c>
      <c r="B387" s="16" t="s">
        <v>238</v>
      </c>
      <c r="C387" s="12" t="s">
        <v>6762</v>
      </c>
      <c r="D387" s="16" t="s">
        <v>6708</v>
      </c>
      <c r="E387" s="16"/>
      <c r="F387" s="16" t="s">
        <v>6764</v>
      </c>
      <c r="G387" s="16"/>
      <c r="H387" s="16" t="s">
        <v>108</v>
      </c>
      <c r="I387" s="16" t="s">
        <v>243</v>
      </c>
      <c r="J387" s="16" t="s">
        <v>160</v>
      </c>
      <c r="K387" s="16" t="s">
        <v>161</v>
      </c>
      <c r="L387" s="35"/>
      <c r="M387" s="37"/>
      <c r="N387" s="37"/>
      <c r="O387" s="16" t="s">
        <v>6713</v>
      </c>
      <c r="P387" s="16"/>
      <c r="Q387" s="16"/>
      <c r="R387" s="24" t="s">
        <v>6769</v>
      </c>
      <c r="S387" s="4" t="s">
        <v>6715</v>
      </c>
      <c r="T387" s="4"/>
      <c r="U387" s="38">
        <v>41898.0</v>
      </c>
      <c r="V387" s="45"/>
      <c r="W387" s="24" t="s">
        <v>6772</v>
      </c>
      <c r="X387" s="16" t="s">
        <v>1919</v>
      </c>
      <c r="Y387" s="46"/>
      <c r="Z387" s="16"/>
      <c r="AA387" s="16"/>
      <c r="AB387" s="12" t="s">
        <v>201</v>
      </c>
      <c r="AC387" s="12"/>
      <c r="AD387" s="12"/>
      <c r="AE387" s="42"/>
      <c r="AF387" s="42"/>
      <c r="AG387" s="42"/>
      <c r="AH387" s="42"/>
      <c r="AI387" s="16"/>
      <c r="AJ387" s="16"/>
      <c r="AK387" s="16"/>
      <c r="AL387" s="16"/>
      <c r="AM387" s="16"/>
      <c r="AN387" s="40" t="s">
        <v>6784</v>
      </c>
      <c r="AO387" s="16"/>
      <c r="AP387" s="16"/>
      <c r="AQ387" s="42"/>
      <c r="AR387" s="42"/>
      <c r="AS387" s="42"/>
    </row>
    <row r="388" ht="23.25" customHeight="1">
      <c r="A388" s="12" t="s">
        <v>1937</v>
      </c>
      <c r="B388" s="16"/>
      <c r="C388" s="12" t="s">
        <v>6224</v>
      </c>
      <c r="D388" s="16" t="s">
        <v>6789</v>
      </c>
      <c r="E388" s="16"/>
      <c r="F388" s="16"/>
      <c r="G388" s="16"/>
      <c r="H388" s="16" t="s">
        <v>108</v>
      </c>
      <c r="I388" s="16" t="s">
        <v>157</v>
      </c>
      <c r="J388" s="16" t="s">
        <v>160</v>
      </c>
      <c r="K388" s="35"/>
      <c r="L388" s="35"/>
      <c r="M388" s="55"/>
      <c r="N388" s="55"/>
      <c r="O388" s="16"/>
      <c r="P388" s="16"/>
      <c r="Q388" s="16"/>
      <c r="R388" s="24" t="s">
        <v>6800</v>
      </c>
      <c r="S388" s="4" t="s">
        <v>6803</v>
      </c>
      <c r="T388" s="4"/>
      <c r="U388" s="38"/>
      <c r="V388" s="45"/>
      <c r="W388" s="24"/>
      <c r="X388" s="24"/>
      <c r="Y388" s="16" t="s">
        <v>1932</v>
      </c>
      <c r="Z388" s="42"/>
      <c r="AA388" s="42"/>
      <c r="AB388" s="56"/>
      <c r="AC388" s="56"/>
      <c r="AD388" s="56"/>
      <c r="AE388" s="42"/>
      <c r="AF388" s="42"/>
      <c r="AG388" s="42"/>
      <c r="AH388" s="42"/>
      <c r="AI388" s="42"/>
      <c r="AJ388" s="42"/>
      <c r="AK388" s="16"/>
      <c r="AL388" s="35"/>
      <c r="AM388" s="42"/>
      <c r="AN388" s="42"/>
      <c r="AO388" s="42"/>
      <c r="AP388" s="42"/>
      <c r="AQ388" s="42"/>
      <c r="AR388" s="42"/>
      <c r="AS388" s="42"/>
    </row>
    <row r="389" ht="23.25" customHeight="1">
      <c r="A389" s="12" t="s">
        <v>1945</v>
      </c>
      <c r="B389" s="16"/>
      <c r="C389" s="12" t="s">
        <v>1536</v>
      </c>
      <c r="D389" s="16" t="s">
        <v>6818</v>
      </c>
      <c r="E389" s="16"/>
      <c r="F389" s="16"/>
      <c r="G389" s="16"/>
      <c r="H389" s="16" t="s">
        <v>108</v>
      </c>
      <c r="I389" s="16" t="s">
        <v>157</v>
      </c>
      <c r="J389" s="16" t="s">
        <v>160</v>
      </c>
      <c r="K389" s="35"/>
      <c r="L389" s="35"/>
      <c r="M389" s="55"/>
      <c r="N389" s="55"/>
      <c r="O389" s="16"/>
      <c r="P389" s="16"/>
      <c r="Q389" s="16"/>
      <c r="R389" s="50"/>
      <c r="S389" s="4" t="s">
        <v>6825</v>
      </c>
      <c r="T389" s="4"/>
      <c r="U389" s="81">
        <v>39013.0</v>
      </c>
      <c r="V389" s="45"/>
      <c r="W389" s="24"/>
      <c r="X389" s="24"/>
      <c r="Y389" s="16" t="s">
        <v>1939</v>
      </c>
      <c r="Z389" s="16"/>
      <c r="AA389" s="16"/>
      <c r="AB389" s="56"/>
      <c r="AC389" s="56"/>
      <c r="AD389" s="56"/>
      <c r="AE389" s="42"/>
      <c r="AF389" s="42"/>
      <c r="AG389" s="42"/>
      <c r="AH389" s="42"/>
      <c r="AI389" s="16"/>
      <c r="AJ389" s="16"/>
      <c r="AK389" s="16"/>
      <c r="AL389" s="16"/>
      <c r="AM389" s="35"/>
      <c r="AN389" s="42"/>
      <c r="AO389" s="42"/>
      <c r="AP389" s="42"/>
      <c r="AQ389" s="42"/>
      <c r="AR389" s="42"/>
      <c r="AS389" s="42"/>
    </row>
    <row r="390" ht="23.25" customHeight="1">
      <c r="A390" s="12" t="s">
        <v>6834</v>
      </c>
      <c r="B390" s="16" t="s">
        <v>331</v>
      </c>
      <c r="C390" s="12" t="s">
        <v>4197</v>
      </c>
      <c r="D390" s="16" t="s">
        <v>6837</v>
      </c>
      <c r="E390" s="16"/>
      <c r="F390" s="16" t="s">
        <v>484</v>
      </c>
      <c r="G390" s="16"/>
      <c r="H390" s="16" t="s">
        <v>108</v>
      </c>
      <c r="I390" s="16" t="s">
        <v>157</v>
      </c>
      <c r="J390" s="16" t="s">
        <v>160</v>
      </c>
      <c r="K390" s="16" t="s">
        <v>161</v>
      </c>
      <c r="L390" s="35"/>
      <c r="M390" s="37"/>
      <c r="N390" s="37"/>
      <c r="O390" s="16" t="s">
        <v>6844</v>
      </c>
      <c r="P390" s="16"/>
      <c r="Q390" s="16" t="s">
        <v>6845</v>
      </c>
      <c r="R390" s="24" t="s">
        <v>6846</v>
      </c>
      <c r="S390" s="16"/>
      <c r="T390" s="16"/>
      <c r="U390" s="38"/>
      <c r="V390" s="45"/>
      <c r="W390" s="24"/>
      <c r="X390" s="24"/>
      <c r="Y390" s="46"/>
      <c r="Z390" s="16" t="s">
        <v>6851</v>
      </c>
      <c r="AA390" s="16"/>
      <c r="AB390" s="12" t="s">
        <v>201</v>
      </c>
      <c r="AC390" s="12"/>
      <c r="AD390" s="12"/>
      <c r="AE390" s="42"/>
      <c r="AF390" s="42"/>
      <c r="AG390" s="42"/>
      <c r="AH390" s="42"/>
      <c r="AI390" s="16"/>
      <c r="AJ390" s="16"/>
      <c r="AK390" s="16"/>
      <c r="AL390" s="16"/>
      <c r="AM390" s="35"/>
      <c r="AN390" s="40" t="s">
        <v>6860</v>
      </c>
      <c r="AO390" s="16"/>
      <c r="AP390" s="16"/>
      <c r="AQ390" s="42"/>
      <c r="AR390" s="42"/>
      <c r="AS390" s="42"/>
    </row>
    <row r="391" ht="23.25" customHeight="1">
      <c r="A391" s="12" t="s">
        <v>6864</v>
      </c>
      <c r="B391" s="16"/>
      <c r="C391" s="12" t="s">
        <v>6865</v>
      </c>
      <c r="D391" s="16" t="s">
        <v>4703</v>
      </c>
      <c r="E391" s="16"/>
      <c r="F391" s="16"/>
      <c r="G391" s="16"/>
      <c r="H391" s="16" t="s">
        <v>108</v>
      </c>
      <c r="I391" s="16" t="s">
        <v>243</v>
      </c>
      <c r="J391" s="16" t="s">
        <v>160</v>
      </c>
      <c r="K391" s="16" t="s">
        <v>161</v>
      </c>
      <c r="L391" s="35"/>
      <c r="M391" s="37"/>
      <c r="N391" s="37"/>
      <c r="O391" s="16" t="s">
        <v>6867</v>
      </c>
      <c r="P391" s="16"/>
      <c r="Q391" s="16"/>
      <c r="R391" s="24" t="s">
        <v>6868</v>
      </c>
      <c r="S391" s="4" t="s">
        <v>6870</v>
      </c>
      <c r="T391" s="4"/>
      <c r="U391" s="38" t="s">
        <v>6877</v>
      </c>
      <c r="V391" s="45"/>
      <c r="W391" s="24"/>
      <c r="X391" s="24"/>
      <c r="Y391" s="16" t="s">
        <v>1957</v>
      </c>
      <c r="Z391" s="16"/>
      <c r="AA391" s="16"/>
      <c r="AB391" s="12" t="s">
        <v>201</v>
      </c>
      <c r="AC391" s="12"/>
      <c r="AD391" s="12"/>
      <c r="AE391" s="16"/>
      <c r="AF391" s="16"/>
      <c r="AG391" s="16"/>
      <c r="AH391" s="16"/>
      <c r="AI391" s="42"/>
      <c r="AJ391" s="42"/>
      <c r="AK391" s="16"/>
      <c r="AL391" s="35"/>
      <c r="AM391" s="42"/>
      <c r="AN391" s="16"/>
      <c r="AO391" s="16"/>
      <c r="AP391" s="16"/>
      <c r="AQ391" s="16"/>
      <c r="AR391" s="16"/>
      <c r="AS391" s="16"/>
    </row>
    <row r="392" ht="23.25" customHeight="1">
      <c r="A392" s="12" t="s">
        <v>1953</v>
      </c>
      <c r="B392" s="16" t="s">
        <v>265</v>
      </c>
      <c r="C392" s="12" t="s">
        <v>315</v>
      </c>
      <c r="D392" s="16" t="s">
        <v>4703</v>
      </c>
      <c r="E392" s="16"/>
      <c r="F392" s="16"/>
      <c r="G392" s="16"/>
      <c r="H392" s="16" t="s">
        <v>108</v>
      </c>
      <c r="I392" s="16" t="s">
        <v>243</v>
      </c>
      <c r="J392" s="16" t="s">
        <v>160</v>
      </c>
      <c r="K392" s="16" t="s">
        <v>161</v>
      </c>
      <c r="L392" s="35"/>
      <c r="M392" s="37"/>
      <c r="N392" s="37"/>
      <c r="O392" s="16"/>
      <c r="P392" s="16"/>
      <c r="Q392" s="16"/>
      <c r="R392" s="24" t="s">
        <v>6884</v>
      </c>
      <c r="S392" s="4" t="s">
        <v>6887</v>
      </c>
      <c r="T392" s="4"/>
      <c r="U392" s="38"/>
      <c r="V392" s="45"/>
      <c r="W392" s="24"/>
      <c r="X392" s="24"/>
      <c r="Y392" s="16" t="s">
        <v>1946</v>
      </c>
      <c r="Z392" s="16"/>
      <c r="AA392" s="16"/>
      <c r="AB392" s="12" t="s">
        <v>201</v>
      </c>
      <c r="AC392" s="12"/>
      <c r="AD392" s="12"/>
      <c r="AE392" s="42"/>
      <c r="AF392" s="42"/>
      <c r="AG392" s="42"/>
      <c r="AH392" s="42"/>
      <c r="AI392" s="16"/>
      <c r="AJ392" s="16"/>
      <c r="AK392" s="16"/>
      <c r="AL392" s="16"/>
      <c r="AM392" s="35"/>
      <c r="AN392" s="42"/>
      <c r="AO392" s="42"/>
      <c r="AP392" s="42"/>
      <c r="AQ392" s="42"/>
      <c r="AR392" s="42"/>
      <c r="AS392" s="42"/>
    </row>
    <row r="393" ht="23.25" customHeight="1">
      <c r="A393" s="12" t="s">
        <v>1955</v>
      </c>
      <c r="B393" s="16"/>
      <c r="C393" s="12" t="s">
        <v>941</v>
      </c>
      <c r="D393" s="16" t="s">
        <v>4703</v>
      </c>
      <c r="E393" s="16"/>
      <c r="F393" s="16"/>
      <c r="G393" s="16"/>
      <c r="H393" s="16" t="s">
        <v>108</v>
      </c>
      <c r="I393" s="16" t="s">
        <v>157</v>
      </c>
      <c r="J393" s="16" t="s">
        <v>160</v>
      </c>
      <c r="K393" s="16" t="s">
        <v>161</v>
      </c>
      <c r="L393" s="35"/>
      <c r="M393" s="37"/>
      <c r="N393" s="37"/>
      <c r="O393" s="16" t="s">
        <v>6867</v>
      </c>
      <c r="P393" s="16"/>
      <c r="Q393" s="16"/>
      <c r="R393" s="24" t="s">
        <v>6868</v>
      </c>
      <c r="S393" s="4" t="s">
        <v>6870</v>
      </c>
      <c r="T393" s="4"/>
      <c r="U393" s="38" t="s">
        <v>6893</v>
      </c>
      <c r="V393" s="45"/>
      <c r="W393" s="24"/>
      <c r="X393" s="16" t="s">
        <v>1946</v>
      </c>
      <c r="Y393" s="16" t="s">
        <v>1957</v>
      </c>
      <c r="Z393" s="16" t="s">
        <v>6895</v>
      </c>
      <c r="AA393" s="16"/>
      <c r="AB393" s="12" t="s">
        <v>201</v>
      </c>
      <c r="AC393" s="12"/>
      <c r="AD393" s="12"/>
      <c r="AE393" s="16"/>
      <c r="AF393" s="16"/>
      <c r="AG393" s="16"/>
      <c r="AH393" s="16"/>
      <c r="AI393" s="42"/>
      <c r="AJ393" s="42"/>
      <c r="AK393" s="16"/>
      <c r="AL393" s="35"/>
      <c r="AM393" s="42"/>
      <c r="AN393" s="53" t="s">
        <v>6896</v>
      </c>
      <c r="AO393" s="16"/>
      <c r="AP393" s="16"/>
      <c r="AQ393" s="16"/>
      <c r="AR393" s="16"/>
      <c r="AS393" s="16"/>
    </row>
    <row r="394" ht="23.25" customHeight="1">
      <c r="A394" s="12" t="s">
        <v>1970</v>
      </c>
      <c r="B394" s="16" t="s">
        <v>265</v>
      </c>
      <c r="C394" s="12" t="s">
        <v>1380</v>
      </c>
      <c r="D394" s="16" t="s">
        <v>5883</v>
      </c>
      <c r="E394" s="16"/>
      <c r="F394" s="16"/>
      <c r="G394" s="16"/>
      <c r="H394" s="16" t="s">
        <v>108</v>
      </c>
      <c r="I394" s="16" t="s">
        <v>243</v>
      </c>
      <c r="J394" s="16" t="s">
        <v>160</v>
      </c>
      <c r="K394" s="16" t="s">
        <v>161</v>
      </c>
      <c r="L394" s="35"/>
      <c r="M394" s="37"/>
      <c r="N394" s="37"/>
      <c r="O394" s="16"/>
      <c r="P394" s="16"/>
      <c r="Q394" s="16"/>
      <c r="R394" s="24" t="s">
        <v>6909</v>
      </c>
      <c r="S394" s="4" t="s">
        <v>6910</v>
      </c>
      <c r="T394" s="4"/>
      <c r="U394" s="48"/>
      <c r="V394" s="45"/>
      <c r="W394" s="50"/>
      <c r="X394" s="50"/>
      <c r="Y394" s="16" t="s">
        <v>1966</v>
      </c>
      <c r="Z394" s="16"/>
      <c r="AA394" s="16"/>
      <c r="AB394" s="12" t="s">
        <v>201</v>
      </c>
      <c r="AC394" s="12"/>
      <c r="AD394" s="12"/>
      <c r="AE394" s="16"/>
      <c r="AF394" s="16"/>
      <c r="AG394" s="16"/>
      <c r="AH394" s="16"/>
      <c r="AI394" s="16"/>
      <c r="AJ394" s="16"/>
      <c r="AK394" s="16"/>
      <c r="AL394" s="16"/>
      <c r="AM394" s="35"/>
      <c r="AN394" s="42"/>
      <c r="AO394" s="42"/>
      <c r="AP394" s="42"/>
      <c r="AQ394" s="16"/>
      <c r="AR394" s="16"/>
      <c r="AS394" s="16"/>
    </row>
    <row r="395" ht="23.25" customHeight="1">
      <c r="A395" s="12" t="s">
        <v>1982</v>
      </c>
      <c r="B395" s="16"/>
      <c r="C395" s="12" t="s">
        <v>210</v>
      </c>
      <c r="D395" s="16" t="s">
        <v>2106</v>
      </c>
      <c r="E395" s="16"/>
      <c r="F395" s="16"/>
      <c r="G395" s="16"/>
      <c r="H395" s="16" t="s">
        <v>108</v>
      </c>
      <c r="I395" s="16" t="s">
        <v>157</v>
      </c>
      <c r="J395" s="16" t="s">
        <v>160</v>
      </c>
      <c r="K395" s="35"/>
      <c r="L395" s="35"/>
      <c r="M395" s="55"/>
      <c r="N395" s="55"/>
      <c r="O395" s="16"/>
      <c r="P395" s="16"/>
      <c r="Q395" s="16" t="s">
        <v>6926</v>
      </c>
      <c r="R395" s="24"/>
      <c r="S395" s="4" t="s">
        <v>6928</v>
      </c>
      <c r="T395" s="4"/>
      <c r="U395" s="38"/>
      <c r="V395" s="45"/>
      <c r="W395" s="24"/>
      <c r="X395" s="24"/>
      <c r="Y395" s="16" t="s">
        <v>1977</v>
      </c>
      <c r="Z395" s="16"/>
      <c r="AA395" s="16"/>
      <c r="AB395" s="56"/>
      <c r="AC395" s="56"/>
      <c r="AD395" s="56"/>
      <c r="AE395" s="42"/>
      <c r="AF395" s="42"/>
      <c r="AG395" s="42"/>
      <c r="AH395" s="42"/>
      <c r="AI395" s="16"/>
      <c r="AJ395" s="16"/>
      <c r="AK395" s="16"/>
      <c r="AL395" s="16"/>
      <c r="AM395" s="35"/>
      <c r="AN395" s="42"/>
      <c r="AO395" s="42"/>
      <c r="AP395" s="42"/>
      <c r="AQ395" s="42"/>
      <c r="AR395" s="42"/>
      <c r="AS395" s="42"/>
    </row>
    <row r="396" ht="23.25" customHeight="1">
      <c r="A396" s="12" t="s">
        <v>6932</v>
      </c>
      <c r="B396" s="16"/>
      <c r="C396" s="12" t="s">
        <v>6933</v>
      </c>
      <c r="D396" s="16" t="s">
        <v>6935</v>
      </c>
      <c r="E396" s="16"/>
      <c r="F396" s="16"/>
      <c r="G396" s="16"/>
      <c r="H396" s="16" t="s">
        <v>108</v>
      </c>
      <c r="I396" s="16" t="s">
        <v>243</v>
      </c>
      <c r="J396" s="16" t="s">
        <v>160</v>
      </c>
      <c r="K396" s="35"/>
      <c r="L396" s="35"/>
      <c r="M396" s="55"/>
      <c r="N396" s="55"/>
      <c r="O396" s="16"/>
      <c r="P396" s="16"/>
      <c r="Q396" s="16"/>
      <c r="R396" s="50"/>
      <c r="S396" s="35"/>
      <c r="T396" s="35"/>
      <c r="U396" s="48"/>
      <c r="V396" s="45"/>
      <c r="W396" s="50"/>
      <c r="X396" s="50"/>
      <c r="Y396" s="55"/>
      <c r="Z396" s="42"/>
      <c r="AA396" s="42"/>
      <c r="AB396" s="56"/>
      <c r="AC396" s="56"/>
      <c r="AD396" s="56"/>
      <c r="AE396" s="42"/>
      <c r="AF396" s="42"/>
      <c r="AG396" s="42"/>
      <c r="AH396" s="42"/>
      <c r="AI396" s="42"/>
      <c r="AJ396" s="42"/>
      <c r="AK396" s="16"/>
      <c r="AL396" s="35"/>
      <c r="AM396" s="42"/>
      <c r="AN396" s="42"/>
      <c r="AO396" s="42"/>
      <c r="AP396" s="42"/>
      <c r="AQ396" s="42"/>
      <c r="AR396" s="42"/>
      <c r="AS396" s="42"/>
    </row>
    <row r="397" ht="23.25" customHeight="1">
      <c r="A397" s="12" t="s">
        <v>1989</v>
      </c>
      <c r="B397" s="16"/>
      <c r="C397" s="12" t="s">
        <v>398</v>
      </c>
      <c r="D397" s="16" t="s">
        <v>6949</v>
      </c>
      <c r="E397" s="16"/>
      <c r="F397" s="16"/>
      <c r="G397" s="16"/>
      <c r="H397" s="16" t="s">
        <v>108</v>
      </c>
      <c r="I397" s="16" t="s">
        <v>157</v>
      </c>
      <c r="J397" s="16" t="s">
        <v>160</v>
      </c>
      <c r="K397" s="35"/>
      <c r="L397" s="35"/>
      <c r="M397" s="55"/>
      <c r="N397" s="55"/>
      <c r="O397" s="16"/>
      <c r="P397" s="16"/>
      <c r="Q397" s="16"/>
      <c r="R397" s="24" t="s">
        <v>6952</v>
      </c>
      <c r="S397" s="4" t="s">
        <v>6953</v>
      </c>
      <c r="T397" s="4"/>
      <c r="U397" s="48"/>
      <c r="V397" s="45"/>
      <c r="W397" s="50"/>
      <c r="X397" s="50"/>
      <c r="Y397" s="16" t="s">
        <v>1985</v>
      </c>
      <c r="Z397" s="16"/>
      <c r="AA397" s="16"/>
      <c r="AB397" s="56"/>
      <c r="AC397" s="56"/>
      <c r="AD397" s="56"/>
      <c r="AE397" s="42"/>
      <c r="AF397" s="42"/>
      <c r="AG397" s="42"/>
      <c r="AH397" s="42"/>
      <c r="AI397" s="16"/>
      <c r="AJ397" s="16"/>
      <c r="AK397" s="16"/>
      <c r="AL397" s="16"/>
      <c r="AM397" s="35"/>
      <c r="AN397" s="42"/>
      <c r="AO397" s="42"/>
      <c r="AP397" s="42"/>
      <c r="AQ397" s="42"/>
      <c r="AR397" s="42"/>
      <c r="AS397" s="42"/>
    </row>
    <row r="398" ht="23.25" customHeight="1">
      <c r="A398" s="12" t="s">
        <v>1995</v>
      </c>
      <c r="B398" s="16"/>
      <c r="C398" s="12" t="s">
        <v>338</v>
      </c>
      <c r="D398" s="16" t="s">
        <v>6949</v>
      </c>
      <c r="E398" s="16"/>
      <c r="F398" s="16"/>
      <c r="G398" s="16"/>
      <c r="H398" s="16" t="s">
        <v>108</v>
      </c>
      <c r="I398" s="16" t="s">
        <v>157</v>
      </c>
      <c r="J398" s="16" t="s">
        <v>160</v>
      </c>
      <c r="K398" s="35"/>
      <c r="L398" s="35"/>
      <c r="M398" s="55"/>
      <c r="N398" s="55"/>
      <c r="O398" s="16"/>
      <c r="P398" s="16"/>
      <c r="Q398" s="16"/>
      <c r="R398" s="24" t="s">
        <v>6962</v>
      </c>
      <c r="S398" s="4" t="s">
        <v>6963</v>
      </c>
      <c r="T398" s="4"/>
      <c r="U398" s="48"/>
      <c r="V398" s="45"/>
      <c r="W398" s="50"/>
      <c r="X398" s="50"/>
      <c r="Y398" s="16" t="s">
        <v>1994</v>
      </c>
      <c r="Z398" s="42"/>
      <c r="AA398" s="42"/>
      <c r="AB398" s="56"/>
      <c r="AC398" s="56"/>
      <c r="AD398" s="56"/>
      <c r="AE398" s="42"/>
      <c r="AF398" s="42"/>
      <c r="AG398" s="42"/>
      <c r="AH398" s="42"/>
      <c r="AI398" s="42"/>
      <c r="AJ398" s="42"/>
      <c r="AK398" s="16"/>
      <c r="AL398" s="35"/>
      <c r="AM398" s="42"/>
      <c r="AN398" s="42"/>
      <c r="AO398" s="42"/>
      <c r="AP398" s="42"/>
      <c r="AQ398" s="42"/>
      <c r="AR398" s="42"/>
      <c r="AS398" s="42"/>
    </row>
    <row r="399" ht="23.25" customHeight="1">
      <c r="A399" s="12" t="s">
        <v>2002</v>
      </c>
      <c r="B399" s="16"/>
      <c r="C399" s="12" t="s">
        <v>6969</v>
      </c>
      <c r="D399" s="16" t="s">
        <v>6970</v>
      </c>
      <c r="E399" s="16"/>
      <c r="F399" s="16"/>
      <c r="G399" s="16"/>
      <c r="H399" s="16" t="s">
        <v>108</v>
      </c>
      <c r="I399" s="16" t="s">
        <v>157</v>
      </c>
      <c r="J399" s="16" t="s">
        <v>160</v>
      </c>
      <c r="K399" s="35"/>
      <c r="L399" s="35"/>
      <c r="M399" s="55"/>
      <c r="N399" s="55"/>
      <c r="O399" s="16"/>
      <c r="P399" s="16"/>
      <c r="Q399" s="16"/>
      <c r="R399" s="24" t="s">
        <v>6973</v>
      </c>
      <c r="S399" s="4" t="s">
        <v>6974</v>
      </c>
      <c r="T399" s="4"/>
      <c r="U399" s="38"/>
      <c r="V399" s="45"/>
      <c r="W399" s="24"/>
      <c r="X399" s="24"/>
      <c r="Y399" s="16" t="s">
        <v>2000</v>
      </c>
      <c r="Z399" s="16"/>
      <c r="AA399" s="16"/>
      <c r="AB399" s="56"/>
      <c r="AC399" s="56"/>
      <c r="AD399" s="56"/>
      <c r="AE399" s="42"/>
      <c r="AF399" s="42"/>
      <c r="AG399" s="42"/>
      <c r="AH399" s="42"/>
      <c r="AI399" s="16"/>
      <c r="AJ399" s="16"/>
      <c r="AK399" s="16"/>
      <c r="AL399" s="16"/>
      <c r="AM399" s="35"/>
      <c r="AN399" s="42"/>
      <c r="AO399" s="42"/>
      <c r="AP399" s="42"/>
      <c r="AQ399" s="42"/>
      <c r="AR399" s="42"/>
      <c r="AS399" s="42"/>
    </row>
    <row r="400" ht="23.25" customHeight="1">
      <c r="A400" s="12" t="s">
        <v>6981</v>
      </c>
      <c r="B400" s="45"/>
      <c r="C400" s="12" t="s">
        <v>6984</v>
      </c>
      <c r="D400" s="16" t="s">
        <v>6970</v>
      </c>
      <c r="E400" s="16"/>
      <c r="F400" s="16"/>
      <c r="G400" s="16"/>
      <c r="H400" s="32" t="s">
        <v>108</v>
      </c>
      <c r="I400" s="16" t="s">
        <v>157</v>
      </c>
      <c r="J400" s="16" t="s">
        <v>160</v>
      </c>
      <c r="K400" s="35"/>
      <c r="L400" s="35"/>
      <c r="M400" s="55"/>
      <c r="N400" s="55"/>
      <c r="O400" s="16" t="s">
        <v>6989</v>
      </c>
      <c r="P400" s="16"/>
      <c r="Q400" s="16"/>
      <c r="R400" s="24"/>
      <c r="S400" s="16"/>
      <c r="T400" s="16"/>
      <c r="U400" s="48"/>
      <c r="V400" s="45"/>
      <c r="W400" s="50"/>
      <c r="X400" s="50"/>
      <c r="Y400" s="55"/>
      <c r="Z400" s="16" t="s">
        <v>4775</v>
      </c>
      <c r="AA400" s="16"/>
      <c r="AB400" s="56"/>
      <c r="AC400" s="56"/>
      <c r="AD400" s="56"/>
      <c r="AE400" s="42"/>
      <c r="AF400" s="42"/>
      <c r="AG400" s="42"/>
      <c r="AH400" s="42"/>
      <c r="AI400" s="16"/>
      <c r="AJ400" s="16"/>
      <c r="AK400" s="16"/>
      <c r="AL400" s="16"/>
      <c r="AM400" s="16"/>
      <c r="AN400" s="42"/>
      <c r="AO400" s="42"/>
      <c r="AP400" s="42"/>
      <c r="AQ400" s="42"/>
      <c r="AR400" s="42"/>
      <c r="AS400" s="42"/>
    </row>
    <row r="401" ht="23.25" customHeight="1">
      <c r="A401" s="12" t="s">
        <v>2010</v>
      </c>
      <c r="B401" s="16"/>
      <c r="C401" s="12" t="s">
        <v>592</v>
      </c>
      <c r="D401" s="16" t="s">
        <v>7000</v>
      </c>
      <c r="E401" s="16"/>
      <c r="F401" s="16"/>
      <c r="G401" s="16"/>
      <c r="H401" s="16" t="s">
        <v>108</v>
      </c>
      <c r="I401" s="16" t="s">
        <v>157</v>
      </c>
      <c r="J401" s="16" t="s">
        <v>160</v>
      </c>
      <c r="K401" s="35"/>
      <c r="L401" s="16" t="s">
        <v>7004</v>
      </c>
      <c r="M401" s="55"/>
      <c r="N401" s="55"/>
      <c r="O401" s="16"/>
      <c r="P401" s="16"/>
      <c r="Q401" s="16"/>
      <c r="R401" s="24" t="s">
        <v>7006</v>
      </c>
      <c r="S401" s="4" t="s">
        <v>7009</v>
      </c>
      <c r="T401" s="4"/>
      <c r="U401" s="48"/>
      <c r="V401" s="45"/>
      <c r="W401" s="50"/>
      <c r="X401" s="50"/>
      <c r="Y401" s="16" t="s">
        <v>2007</v>
      </c>
      <c r="Z401" s="16"/>
      <c r="AA401" s="16"/>
      <c r="AB401" s="56"/>
      <c r="AC401" s="56"/>
      <c r="AD401" s="56"/>
      <c r="AE401" s="42"/>
      <c r="AF401" s="42"/>
      <c r="AG401" s="42"/>
      <c r="AH401" s="42"/>
      <c r="AI401" s="16"/>
      <c r="AJ401" s="16"/>
      <c r="AK401" s="16"/>
      <c r="AL401" s="16"/>
      <c r="AM401" s="16"/>
      <c r="AN401" s="42"/>
      <c r="AO401" s="42"/>
      <c r="AP401" s="42"/>
      <c r="AQ401" s="42"/>
      <c r="AR401" s="42"/>
      <c r="AS401" s="42"/>
    </row>
    <row r="402" ht="23.25" customHeight="1">
      <c r="A402" s="12" t="s">
        <v>2020</v>
      </c>
      <c r="B402" s="16" t="s">
        <v>265</v>
      </c>
      <c r="C402" s="12" t="s">
        <v>7014</v>
      </c>
      <c r="D402" s="16" t="s">
        <v>7015</v>
      </c>
      <c r="E402" s="16" t="s">
        <v>7016</v>
      </c>
      <c r="F402" s="16"/>
      <c r="G402" s="16" t="s">
        <v>2656</v>
      </c>
      <c r="H402" s="16" t="s">
        <v>108</v>
      </c>
      <c r="I402" s="16" t="s">
        <v>243</v>
      </c>
      <c r="J402" s="16" t="s">
        <v>160</v>
      </c>
      <c r="K402" s="16" t="s">
        <v>161</v>
      </c>
      <c r="L402" s="35"/>
      <c r="M402" s="37"/>
      <c r="N402" s="37"/>
      <c r="O402" s="16" t="s">
        <v>7019</v>
      </c>
      <c r="P402" s="16"/>
      <c r="Q402" s="16" t="s">
        <v>7020</v>
      </c>
      <c r="R402" s="24"/>
      <c r="S402" s="4" t="s">
        <v>7024</v>
      </c>
      <c r="T402" s="4"/>
      <c r="U402" s="81" t="s">
        <v>7026</v>
      </c>
      <c r="V402" s="45"/>
      <c r="W402" s="73"/>
      <c r="X402" s="50"/>
      <c r="Y402" s="16" t="s">
        <v>2014</v>
      </c>
      <c r="Z402" s="16"/>
      <c r="AA402" s="16"/>
      <c r="AB402" s="12" t="s">
        <v>201</v>
      </c>
      <c r="AC402" s="12" t="s">
        <v>1300</v>
      </c>
      <c r="AD402" s="12"/>
      <c r="AE402" s="77" t="s">
        <v>1302</v>
      </c>
      <c r="AF402" s="77"/>
      <c r="AG402" s="74"/>
      <c r="AH402" s="74"/>
      <c r="AI402" s="70"/>
      <c r="AJ402" s="70"/>
      <c r="AK402" s="16"/>
      <c r="AL402" s="35"/>
      <c r="AM402" s="40" t="s">
        <v>7036</v>
      </c>
      <c r="AN402" s="40" t="s">
        <v>7038</v>
      </c>
      <c r="AO402" s="40"/>
      <c r="AP402" s="40"/>
      <c r="AQ402" s="74"/>
      <c r="AR402" s="74"/>
      <c r="AS402" s="74"/>
    </row>
    <row r="403" ht="23.25" customHeight="1">
      <c r="A403" s="12" t="s">
        <v>2019</v>
      </c>
      <c r="B403" s="16"/>
      <c r="C403" s="12" t="s">
        <v>368</v>
      </c>
      <c r="D403" s="16" t="s">
        <v>7015</v>
      </c>
      <c r="E403" s="16" t="s">
        <v>7040</v>
      </c>
      <c r="F403" s="16"/>
      <c r="G403" s="70"/>
      <c r="H403" s="16" t="s">
        <v>108</v>
      </c>
      <c r="I403" s="16" t="s">
        <v>157</v>
      </c>
      <c r="J403" s="16" t="s">
        <v>160</v>
      </c>
      <c r="K403" s="16" t="s">
        <v>161</v>
      </c>
      <c r="L403" s="35"/>
      <c r="M403" s="37"/>
      <c r="N403" s="37"/>
      <c r="O403" s="16" t="s">
        <v>7047</v>
      </c>
      <c r="P403" s="16"/>
      <c r="Q403" s="16" t="s">
        <v>7020</v>
      </c>
      <c r="R403" s="24"/>
      <c r="S403" s="4" t="s">
        <v>7024</v>
      </c>
      <c r="T403" s="4"/>
      <c r="U403" s="81" t="s">
        <v>7053</v>
      </c>
      <c r="V403" s="45"/>
      <c r="W403" s="73"/>
      <c r="X403" s="50"/>
      <c r="Y403" s="16" t="s">
        <v>2014</v>
      </c>
      <c r="Z403" s="16"/>
      <c r="AA403" s="16"/>
      <c r="AB403" s="12" t="s">
        <v>201</v>
      </c>
      <c r="AC403" s="12" t="s">
        <v>1300</v>
      </c>
      <c r="AD403" s="12"/>
      <c r="AE403" s="77" t="s">
        <v>1302</v>
      </c>
      <c r="AF403" s="77"/>
      <c r="AG403" s="74"/>
      <c r="AH403" s="74"/>
      <c r="AI403" s="70"/>
      <c r="AJ403" s="70"/>
      <c r="AK403" s="16"/>
      <c r="AL403" s="35"/>
      <c r="AM403" s="40" t="s">
        <v>7061</v>
      </c>
      <c r="AN403" s="40" t="s">
        <v>7064</v>
      </c>
      <c r="AO403" s="40"/>
      <c r="AP403" s="40"/>
      <c r="AQ403" s="74"/>
      <c r="AR403" s="74"/>
      <c r="AS403" s="74"/>
    </row>
    <row r="404" ht="23.25" customHeight="1">
      <c r="A404" s="12" t="s">
        <v>2029</v>
      </c>
      <c r="B404" s="16" t="s">
        <v>265</v>
      </c>
      <c r="C404" s="12" t="s">
        <v>716</v>
      </c>
      <c r="D404" s="16" t="s">
        <v>5034</v>
      </c>
      <c r="E404" s="16"/>
      <c r="F404" s="16"/>
      <c r="G404" s="16"/>
      <c r="H404" s="16" t="s">
        <v>108</v>
      </c>
      <c r="I404" s="16" t="s">
        <v>243</v>
      </c>
      <c r="J404" s="16" t="s">
        <v>160</v>
      </c>
      <c r="K404" s="35"/>
      <c r="L404" s="35"/>
      <c r="M404" s="55"/>
      <c r="N404" s="55"/>
      <c r="O404" s="16"/>
      <c r="P404" s="16"/>
      <c r="Q404" s="16"/>
      <c r="R404" s="24" t="s">
        <v>7073</v>
      </c>
      <c r="S404" s="4" t="s">
        <v>7077</v>
      </c>
      <c r="T404" s="4"/>
      <c r="U404" s="38"/>
      <c r="V404" s="45"/>
      <c r="W404" s="24"/>
      <c r="X404" s="24"/>
      <c r="Y404" s="16" t="s">
        <v>2023</v>
      </c>
      <c r="Z404" s="16"/>
      <c r="AA404" s="16"/>
      <c r="AB404" s="56"/>
      <c r="AC404" s="56"/>
      <c r="AD404" s="56"/>
      <c r="AE404" s="42"/>
      <c r="AF404" s="42"/>
      <c r="AG404" s="42"/>
      <c r="AH404" s="42"/>
      <c r="AI404" s="16"/>
      <c r="AJ404" s="16"/>
      <c r="AK404" s="16"/>
      <c r="AL404" s="16"/>
      <c r="AM404" s="35"/>
      <c r="AN404" s="42"/>
      <c r="AO404" s="42"/>
      <c r="AP404" s="42"/>
      <c r="AQ404" s="42"/>
      <c r="AR404" s="42"/>
      <c r="AS404" s="42"/>
    </row>
    <row r="405" ht="23.25" customHeight="1">
      <c r="A405" s="12" t="s">
        <v>2041</v>
      </c>
      <c r="B405" s="16"/>
      <c r="C405" s="12" t="s">
        <v>3768</v>
      </c>
      <c r="D405" s="16" t="s">
        <v>7084</v>
      </c>
      <c r="E405" s="16"/>
      <c r="F405" s="16"/>
      <c r="G405" s="16"/>
      <c r="H405" s="16" t="s">
        <v>108</v>
      </c>
      <c r="I405" s="16" t="s">
        <v>157</v>
      </c>
      <c r="J405" s="16" t="s">
        <v>160</v>
      </c>
      <c r="K405" s="35"/>
      <c r="L405" s="35"/>
      <c r="M405" s="55"/>
      <c r="N405" s="55"/>
      <c r="O405" s="16"/>
      <c r="P405" s="16"/>
      <c r="Q405" s="16" t="s">
        <v>7087</v>
      </c>
      <c r="R405" s="24"/>
      <c r="S405" s="4" t="s">
        <v>7089</v>
      </c>
      <c r="T405" s="4"/>
      <c r="U405" s="38"/>
      <c r="V405" s="45"/>
      <c r="W405" s="24"/>
      <c r="X405" s="24"/>
      <c r="Y405" s="16" t="s">
        <v>2038</v>
      </c>
      <c r="Z405" s="16"/>
      <c r="AA405" s="16"/>
      <c r="AB405" s="56"/>
      <c r="AC405" s="56"/>
      <c r="AD405" s="56"/>
      <c r="AE405" s="42"/>
      <c r="AF405" s="42"/>
      <c r="AG405" s="42"/>
      <c r="AH405" s="42"/>
      <c r="AI405" s="16"/>
      <c r="AJ405" s="16"/>
      <c r="AK405" s="16"/>
      <c r="AL405" s="16"/>
      <c r="AM405" s="35"/>
      <c r="AN405" s="42"/>
      <c r="AO405" s="42"/>
      <c r="AP405" s="42"/>
      <c r="AQ405" s="42"/>
      <c r="AR405" s="42"/>
      <c r="AS405" s="42"/>
    </row>
    <row r="406" ht="23.25" customHeight="1">
      <c r="A406" s="12" t="s">
        <v>7097</v>
      </c>
      <c r="B406" s="16"/>
      <c r="C406" s="12" t="s">
        <v>1376</v>
      </c>
      <c r="D406" s="16" t="s">
        <v>7084</v>
      </c>
      <c r="E406" s="16"/>
      <c r="F406" s="16"/>
      <c r="G406" s="16"/>
      <c r="H406" s="16" t="s">
        <v>108</v>
      </c>
      <c r="I406" s="16" t="s">
        <v>157</v>
      </c>
      <c r="J406" s="16" t="s">
        <v>160</v>
      </c>
      <c r="K406" s="35"/>
      <c r="L406" s="35"/>
      <c r="M406" s="55"/>
      <c r="N406" s="55"/>
      <c r="O406" s="16" t="s">
        <v>7105</v>
      </c>
      <c r="P406" s="16"/>
      <c r="Q406" s="16" t="s">
        <v>7106</v>
      </c>
      <c r="R406" s="24"/>
      <c r="S406" s="16"/>
      <c r="T406" s="16"/>
      <c r="U406" s="48"/>
      <c r="V406" s="45"/>
      <c r="W406" s="50"/>
      <c r="X406" s="50"/>
      <c r="Y406" s="55"/>
      <c r="Z406" s="16"/>
      <c r="AA406" s="16"/>
      <c r="AB406" s="56"/>
      <c r="AC406" s="56"/>
      <c r="AD406" s="56"/>
      <c r="AE406" s="42"/>
      <c r="AF406" s="42"/>
      <c r="AG406" s="42"/>
      <c r="AH406" s="42"/>
      <c r="AI406" s="16"/>
      <c r="AJ406" s="16"/>
      <c r="AK406" s="16"/>
      <c r="AL406" s="16"/>
      <c r="AM406" s="35"/>
      <c r="AN406" s="42"/>
      <c r="AO406" s="42"/>
      <c r="AP406" s="42"/>
      <c r="AQ406" s="42"/>
      <c r="AR406" s="42"/>
      <c r="AS406" s="42"/>
    </row>
    <row r="407" ht="23.25" customHeight="1">
      <c r="A407" s="12" t="s">
        <v>2050</v>
      </c>
      <c r="B407" s="16"/>
      <c r="C407" s="12" t="s">
        <v>701</v>
      </c>
      <c r="D407" s="16" t="s">
        <v>7084</v>
      </c>
      <c r="E407" s="16"/>
      <c r="F407" s="16"/>
      <c r="G407" s="16"/>
      <c r="H407" s="16" t="s">
        <v>108</v>
      </c>
      <c r="I407" s="16" t="s">
        <v>157</v>
      </c>
      <c r="J407" s="16" t="s">
        <v>160</v>
      </c>
      <c r="K407" s="35"/>
      <c r="L407" s="35"/>
      <c r="M407" s="55"/>
      <c r="N407" s="55"/>
      <c r="O407" s="16"/>
      <c r="P407" s="16"/>
      <c r="Q407" s="16"/>
      <c r="R407" s="24" t="s">
        <v>7116</v>
      </c>
      <c r="S407" s="4" t="s">
        <v>7119</v>
      </c>
      <c r="T407" s="4"/>
      <c r="U407" s="48"/>
      <c r="V407" s="45"/>
      <c r="W407" s="50"/>
      <c r="X407" s="50"/>
      <c r="Y407" s="16" t="s">
        <v>2049</v>
      </c>
      <c r="Z407" s="42"/>
      <c r="AA407" s="42"/>
      <c r="AB407" s="56"/>
      <c r="AC407" s="56"/>
      <c r="AD407" s="56"/>
      <c r="AE407" s="42"/>
      <c r="AF407" s="42"/>
      <c r="AG407" s="42"/>
      <c r="AH407" s="42"/>
      <c r="AI407" s="42"/>
      <c r="AJ407" s="42"/>
      <c r="AK407" s="16"/>
      <c r="AL407" s="35"/>
      <c r="AM407" s="42"/>
      <c r="AN407" s="42"/>
      <c r="AO407" s="42"/>
      <c r="AP407" s="42"/>
      <c r="AQ407" s="42"/>
      <c r="AR407" s="42"/>
      <c r="AS407" s="42"/>
    </row>
    <row r="408" ht="23.25" customHeight="1">
      <c r="A408" s="12" t="s">
        <v>2059</v>
      </c>
      <c r="B408" s="4"/>
      <c r="C408" s="1" t="s">
        <v>7126</v>
      </c>
      <c r="D408" s="4" t="s">
        <v>1020</v>
      </c>
      <c r="E408" s="4"/>
      <c r="F408" s="4"/>
      <c r="G408" s="4" t="s">
        <v>362</v>
      </c>
      <c r="H408" s="4" t="s">
        <v>108</v>
      </c>
      <c r="I408" s="4" t="s">
        <v>243</v>
      </c>
      <c r="J408" s="16" t="s">
        <v>160</v>
      </c>
      <c r="K408" s="16"/>
      <c r="L408" s="35"/>
      <c r="M408" s="37"/>
      <c r="N408" s="37"/>
      <c r="O408" s="4"/>
      <c r="P408" s="4"/>
      <c r="Q408" s="4"/>
      <c r="R408" s="61"/>
      <c r="S408" s="4"/>
      <c r="T408" s="4"/>
      <c r="U408" s="62"/>
      <c r="V408" s="4"/>
      <c r="W408" s="61"/>
      <c r="X408" s="4" t="s">
        <v>2299</v>
      </c>
      <c r="Y408" s="4" t="s">
        <v>2054</v>
      </c>
      <c r="Z408" s="4"/>
      <c r="AA408" s="4"/>
      <c r="AB408" s="12"/>
      <c r="AC408" s="12"/>
      <c r="AD408" s="12"/>
      <c r="AE408" s="4"/>
      <c r="AF408" s="4"/>
      <c r="AG408" s="4"/>
      <c r="AH408" s="4"/>
      <c r="AI408" s="4"/>
      <c r="AJ408" s="4"/>
      <c r="AK408" s="16"/>
      <c r="AL408" s="4"/>
      <c r="AM408" s="46"/>
      <c r="AN408" s="63"/>
      <c r="AO408" s="63"/>
      <c r="AP408" s="36"/>
      <c r="AQ408" s="36"/>
      <c r="AR408" s="36"/>
      <c r="AS408" s="42"/>
    </row>
    <row r="409" ht="23.25" customHeight="1">
      <c r="A409" s="12" t="s">
        <v>7127</v>
      </c>
      <c r="B409" s="16"/>
      <c r="C409" s="12" t="s">
        <v>2137</v>
      </c>
      <c r="D409" s="16" t="s">
        <v>7128</v>
      </c>
      <c r="E409" s="16"/>
      <c r="F409" s="16"/>
      <c r="G409" s="16"/>
      <c r="H409" s="16" t="s">
        <v>108</v>
      </c>
      <c r="I409" s="16" t="s">
        <v>243</v>
      </c>
      <c r="J409" s="16" t="s">
        <v>160</v>
      </c>
      <c r="K409" s="35"/>
      <c r="L409" s="35"/>
      <c r="M409" s="55"/>
      <c r="N409" s="55"/>
      <c r="O409" s="16"/>
      <c r="P409" s="16"/>
      <c r="Q409" s="16" t="s">
        <v>7129</v>
      </c>
      <c r="R409" s="24"/>
      <c r="S409" s="4" t="s">
        <v>7130</v>
      </c>
      <c r="T409" s="4"/>
      <c r="U409" s="38"/>
      <c r="V409" s="45"/>
      <c r="W409" s="24"/>
      <c r="X409" s="24"/>
      <c r="Y409" s="37"/>
      <c r="Z409" s="16"/>
      <c r="AA409" s="16"/>
      <c r="AB409" s="56"/>
      <c r="AC409" s="56"/>
      <c r="AD409" s="56"/>
      <c r="AE409" s="42"/>
      <c r="AF409" s="42"/>
      <c r="AG409" s="42"/>
      <c r="AH409" s="42"/>
      <c r="AI409" s="16"/>
      <c r="AJ409" s="16"/>
      <c r="AK409" s="16"/>
      <c r="AL409" s="16"/>
      <c r="AM409" s="35"/>
      <c r="AN409" s="42"/>
      <c r="AO409" s="42"/>
      <c r="AP409" s="42"/>
      <c r="AQ409" s="42"/>
      <c r="AR409" s="42"/>
      <c r="AS409" s="42"/>
    </row>
    <row r="410" ht="23.25" customHeight="1">
      <c r="A410" s="12" t="s">
        <v>7131</v>
      </c>
      <c r="B410" s="16"/>
      <c r="C410" s="12" t="s">
        <v>332</v>
      </c>
      <c r="D410" s="16" t="s">
        <v>7133</v>
      </c>
      <c r="E410" s="16"/>
      <c r="F410" s="16"/>
      <c r="G410" s="16"/>
      <c r="H410" s="16" t="s">
        <v>108</v>
      </c>
      <c r="I410" s="16" t="s">
        <v>157</v>
      </c>
      <c r="J410" s="16" t="s">
        <v>160</v>
      </c>
      <c r="K410" s="35"/>
      <c r="L410" s="35"/>
      <c r="M410" s="55"/>
      <c r="N410" s="55"/>
      <c r="O410" s="16"/>
      <c r="P410" s="16"/>
      <c r="Q410" s="16"/>
      <c r="R410" s="50"/>
      <c r="S410" s="4" t="s">
        <v>7138</v>
      </c>
      <c r="T410" s="4"/>
      <c r="U410" s="48"/>
      <c r="V410" s="45"/>
      <c r="W410" s="50"/>
      <c r="X410" s="50"/>
      <c r="Y410" s="55"/>
      <c r="Z410" s="42"/>
      <c r="AA410" s="42"/>
      <c r="AB410" s="56"/>
      <c r="AC410" s="56"/>
      <c r="AD410" s="56"/>
      <c r="AE410" s="42"/>
      <c r="AF410" s="42"/>
      <c r="AG410" s="42"/>
      <c r="AH410" s="42"/>
      <c r="AI410" s="42"/>
      <c r="AJ410" s="42"/>
      <c r="AK410" s="16"/>
      <c r="AL410" s="35"/>
      <c r="AM410" s="42"/>
      <c r="AN410" s="42"/>
      <c r="AO410" s="42"/>
      <c r="AP410" s="42"/>
      <c r="AQ410" s="42"/>
      <c r="AR410" s="42"/>
      <c r="AS410" s="42"/>
    </row>
    <row r="411" ht="23.25" customHeight="1">
      <c r="A411" s="12" t="s">
        <v>2065</v>
      </c>
      <c r="B411" s="16"/>
      <c r="C411" s="12" t="s">
        <v>2479</v>
      </c>
      <c r="D411" s="16" t="s">
        <v>7148</v>
      </c>
      <c r="E411" s="16"/>
      <c r="F411" s="16"/>
      <c r="G411" s="16"/>
      <c r="H411" s="16" t="s">
        <v>108</v>
      </c>
      <c r="I411" s="16" t="s">
        <v>157</v>
      </c>
      <c r="J411" s="16" t="s">
        <v>160</v>
      </c>
      <c r="K411" s="35"/>
      <c r="L411" s="35"/>
      <c r="M411" s="55"/>
      <c r="N411" s="55"/>
      <c r="O411" s="16" t="s">
        <v>7150</v>
      </c>
      <c r="P411" s="16"/>
      <c r="Q411" s="16" t="s">
        <v>7151</v>
      </c>
      <c r="R411" s="24"/>
      <c r="S411" s="4" t="s">
        <v>7153</v>
      </c>
      <c r="T411" s="4"/>
      <c r="U411" s="48"/>
      <c r="V411" s="45"/>
      <c r="W411" s="50"/>
      <c r="X411" s="50"/>
      <c r="Y411" s="16" t="s">
        <v>2061</v>
      </c>
      <c r="Z411" s="16"/>
      <c r="AA411" s="16"/>
      <c r="AB411" s="56"/>
      <c r="AC411" s="56"/>
      <c r="AD411" s="56"/>
      <c r="AE411" s="42"/>
      <c r="AF411" s="42"/>
      <c r="AG411" s="42"/>
      <c r="AH411" s="42"/>
      <c r="AI411" s="16"/>
      <c r="AJ411" s="16"/>
      <c r="AK411" s="16"/>
      <c r="AL411" s="16"/>
      <c r="AM411" s="35"/>
      <c r="AN411" s="16"/>
      <c r="AO411" s="16"/>
      <c r="AP411" s="16"/>
      <c r="AQ411" s="42"/>
      <c r="AR411" s="42"/>
      <c r="AS411" s="42"/>
    </row>
    <row r="412" ht="23.25" customHeight="1">
      <c r="A412" s="12" t="s">
        <v>2073</v>
      </c>
      <c r="B412" s="16"/>
      <c r="C412" s="12" t="s">
        <v>1662</v>
      </c>
      <c r="D412" s="16" t="s">
        <v>7148</v>
      </c>
      <c r="E412" s="16"/>
      <c r="F412" s="16"/>
      <c r="G412" s="16"/>
      <c r="H412" s="16" t="s">
        <v>108</v>
      </c>
      <c r="I412" s="16" t="s">
        <v>157</v>
      </c>
      <c r="J412" s="16" t="s">
        <v>160</v>
      </c>
      <c r="K412" s="35"/>
      <c r="L412" s="35"/>
      <c r="M412" s="55"/>
      <c r="N412" s="55"/>
      <c r="O412" s="16"/>
      <c r="P412" s="16"/>
      <c r="Q412" s="16"/>
      <c r="R412" s="24"/>
      <c r="S412" s="4" t="s">
        <v>7167</v>
      </c>
      <c r="T412" s="4"/>
      <c r="U412" s="38"/>
      <c r="V412" s="45"/>
      <c r="W412" s="24"/>
      <c r="X412" s="24"/>
      <c r="Y412" s="16" t="s">
        <v>2070</v>
      </c>
      <c r="Z412" s="16"/>
      <c r="AA412" s="16"/>
      <c r="AB412" s="56"/>
      <c r="AC412" s="56"/>
      <c r="AD412" s="56"/>
      <c r="AE412" s="42"/>
      <c r="AF412" s="42"/>
      <c r="AG412" s="42"/>
      <c r="AH412" s="42"/>
      <c r="AI412" s="16"/>
      <c r="AJ412" s="16"/>
      <c r="AK412" s="16"/>
      <c r="AL412" s="16"/>
      <c r="AM412" s="35"/>
      <c r="AN412" s="42"/>
      <c r="AO412" s="42"/>
      <c r="AP412" s="42"/>
      <c r="AQ412" s="42"/>
      <c r="AR412" s="42"/>
      <c r="AS412" s="42"/>
    </row>
    <row r="413" ht="23.25" customHeight="1">
      <c r="A413" s="12" t="s">
        <v>2082</v>
      </c>
      <c r="B413" s="16" t="s">
        <v>7175</v>
      </c>
      <c r="C413" s="12" t="s">
        <v>2827</v>
      </c>
      <c r="D413" s="16" t="s">
        <v>7178</v>
      </c>
      <c r="E413" s="16" t="s">
        <v>7179</v>
      </c>
      <c r="F413" s="16"/>
      <c r="G413" s="70"/>
      <c r="H413" s="16" t="s">
        <v>108</v>
      </c>
      <c r="I413" s="16" t="s">
        <v>157</v>
      </c>
      <c r="J413" s="16" t="s">
        <v>160</v>
      </c>
      <c r="K413" s="16" t="s">
        <v>161</v>
      </c>
      <c r="L413" s="35"/>
      <c r="M413" s="37"/>
      <c r="N413" s="37"/>
      <c r="O413" s="16" t="s">
        <v>7183</v>
      </c>
      <c r="P413" s="16"/>
      <c r="Q413" s="16" t="s">
        <v>7184</v>
      </c>
      <c r="R413" s="24"/>
      <c r="S413" s="4" t="s">
        <v>5514</v>
      </c>
      <c r="T413" s="4"/>
      <c r="U413" s="72"/>
      <c r="V413" s="45"/>
      <c r="W413" s="73"/>
      <c r="X413" s="16" t="s">
        <v>2092</v>
      </c>
      <c r="Y413" s="16" t="s">
        <v>2079</v>
      </c>
      <c r="Z413" s="16" t="s">
        <v>1296</v>
      </c>
      <c r="AA413" s="16"/>
      <c r="AB413" s="12" t="s">
        <v>201</v>
      </c>
      <c r="AC413" s="12" t="s">
        <v>1300</v>
      </c>
      <c r="AD413" s="12"/>
      <c r="AE413" s="77" t="s">
        <v>1302</v>
      </c>
      <c r="AF413" s="77"/>
      <c r="AG413" s="74"/>
      <c r="AH413" s="74"/>
      <c r="AI413" s="70"/>
      <c r="AJ413" s="70"/>
      <c r="AK413" s="16"/>
      <c r="AL413" s="35"/>
      <c r="AM413" s="40" t="s">
        <v>7191</v>
      </c>
      <c r="AN413" s="40" t="s">
        <v>7194</v>
      </c>
      <c r="AO413" s="40"/>
      <c r="AP413" s="40"/>
      <c r="AQ413" s="74"/>
      <c r="AR413" s="74"/>
      <c r="AS413" s="74"/>
    </row>
    <row r="414" ht="23.25" customHeight="1">
      <c r="A414" s="12" t="s">
        <v>2095</v>
      </c>
      <c r="B414" s="16" t="s">
        <v>265</v>
      </c>
      <c r="C414" s="12" t="s">
        <v>1334</v>
      </c>
      <c r="D414" s="16" t="s">
        <v>7178</v>
      </c>
      <c r="E414" s="35"/>
      <c r="F414" s="16"/>
      <c r="G414" s="70"/>
      <c r="H414" s="16" t="s">
        <v>108</v>
      </c>
      <c r="I414" s="16" t="s">
        <v>243</v>
      </c>
      <c r="J414" s="16" t="s">
        <v>160</v>
      </c>
      <c r="K414" s="16" t="s">
        <v>161</v>
      </c>
      <c r="L414" s="35"/>
      <c r="M414" s="37"/>
      <c r="N414" s="37"/>
      <c r="O414" s="35"/>
      <c r="P414" s="35"/>
      <c r="Q414" s="35"/>
      <c r="R414" s="24"/>
      <c r="S414" s="35"/>
      <c r="T414" s="35"/>
      <c r="U414" s="72"/>
      <c r="V414" s="45"/>
      <c r="W414" s="73"/>
      <c r="X414" s="50"/>
      <c r="Y414" s="16" t="s">
        <v>2092</v>
      </c>
      <c r="Z414" s="16"/>
      <c r="AA414" s="16"/>
      <c r="AB414" s="12" t="s">
        <v>1300</v>
      </c>
      <c r="AC414" s="12"/>
      <c r="AD414" s="12"/>
      <c r="AE414" s="71"/>
      <c r="AF414" s="71"/>
      <c r="AG414" s="71" t="s">
        <v>4868</v>
      </c>
      <c r="AH414" s="71"/>
      <c r="AI414" s="70"/>
      <c r="AJ414" s="70"/>
      <c r="AK414" s="16"/>
      <c r="AL414" s="35"/>
      <c r="AM414" s="35"/>
      <c r="AN414" s="185"/>
      <c r="AO414" s="185"/>
      <c r="AP414" s="185"/>
      <c r="AQ414" s="74"/>
      <c r="AR414" s="74"/>
      <c r="AS414" s="74"/>
    </row>
    <row r="415" ht="23.25" customHeight="1">
      <c r="A415" s="12" t="s">
        <v>2088</v>
      </c>
      <c r="B415" s="16" t="s">
        <v>238</v>
      </c>
      <c r="C415" s="12" t="s">
        <v>6597</v>
      </c>
      <c r="D415" s="16" t="s">
        <v>7178</v>
      </c>
      <c r="E415" s="16"/>
      <c r="F415" s="16" t="s">
        <v>7219</v>
      </c>
      <c r="G415" s="16"/>
      <c r="H415" s="16" t="s">
        <v>108</v>
      </c>
      <c r="I415" s="16" t="s">
        <v>243</v>
      </c>
      <c r="J415" s="16" t="s">
        <v>160</v>
      </c>
      <c r="K415" s="16" t="s">
        <v>161</v>
      </c>
      <c r="L415" s="35"/>
      <c r="M415" s="37"/>
      <c r="N415" s="37"/>
      <c r="O415" s="16" t="s">
        <v>7222</v>
      </c>
      <c r="P415" s="16"/>
      <c r="Q415" s="16"/>
      <c r="R415" s="24" t="s">
        <v>5512</v>
      </c>
      <c r="S415" s="4" t="s">
        <v>5514</v>
      </c>
      <c r="T415" s="4"/>
      <c r="U415" s="38">
        <v>36071.0</v>
      </c>
      <c r="V415" s="45"/>
      <c r="W415" s="50"/>
      <c r="X415" s="16" t="s">
        <v>2079</v>
      </c>
      <c r="Y415" s="46"/>
      <c r="Z415" s="16"/>
      <c r="AA415" s="16"/>
      <c r="AB415" s="12" t="s">
        <v>201</v>
      </c>
      <c r="AC415" s="12" t="s">
        <v>1300</v>
      </c>
      <c r="AD415" s="12"/>
      <c r="AE415" s="75" t="s">
        <v>1302</v>
      </c>
      <c r="AF415" s="75"/>
      <c r="AG415" s="42"/>
      <c r="AH415" s="42"/>
      <c r="AI415" s="35"/>
      <c r="AJ415" s="35"/>
      <c r="AK415" s="16"/>
      <c r="AL415" s="35"/>
      <c r="AM415" s="35"/>
      <c r="AN415" s="42"/>
      <c r="AO415" s="42"/>
      <c r="AP415" s="42"/>
      <c r="AQ415" s="42"/>
      <c r="AR415" s="42"/>
      <c r="AS415" s="42"/>
    </row>
    <row r="416" ht="23.25" customHeight="1">
      <c r="A416" s="12" t="s">
        <v>2090</v>
      </c>
      <c r="B416" s="16"/>
      <c r="C416" s="12" t="s">
        <v>7232</v>
      </c>
      <c r="D416" s="16" t="s">
        <v>7178</v>
      </c>
      <c r="E416" s="16"/>
      <c r="F416" s="16" t="s">
        <v>7234</v>
      </c>
      <c r="G416" s="16"/>
      <c r="H416" s="16" t="s">
        <v>108</v>
      </c>
      <c r="I416" s="16" t="s">
        <v>157</v>
      </c>
      <c r="J416" s="16" t="s">
        <v>160</v>
      </c>
      <c r="K416" s="16" t="s">
        <v>161</v>
      </c>
      <c r="L416" s="35"/>
      <c r="M416" s="37"/>
      <c r="N416" s="37"/>
      <c r="O416" s="16"/>
      <c r="P416" s="16"/>
      <c r="Q416" s="16"/>
      <c r="R416" s="24" t="s">
        <v>5512</v>
      </c>
      <c r="S416" s="4" t="s">
        <v>5514</v>
      </c>
      <c r="T416" s="4"/>
      <c r="U416" s="38">
        <v>38605.0</v>
      </c>
      <c r="V416" s="45"/>
      <c r="W416" s="50"/>
      <c r="X416" s="16" t="s">
        <v>2079</v>
      </c>
      <c r="Y416" s="46"/>
      <c r="Z416" s="16"/>
      <c r="AA416" s="16"/>
      <c r="AB416" s="12" t="s">
        <v>201</v>
      </c>
      <c r="AC416" s="12" t="s">
        <v>1300</v>
      </c>
      <c r="AD416" s="12"/>
      <c r="AE416" s="75" t="s">
        <v>1302</v>
      </c>
      <c r="AF416" s="75"/>
      <c r="AG416" s="42"/>
      <c r="AH416" s="42"/>
      <c r="AI416" s="35"/>
      <c r="AJ416" s="35"/>
      <c r="AK416" s="16"/>
      <c r="AL416" s="35"/>
      <c r="AM416" s="35"/>
      <c r="AN416" s="42"/>
      <c r="AO416" s="42"/>
      <c r="AP416" s="42"/>
      <c r="AQ416" s="42"/>
      <c r="AR416" s="42"/>
      <c r="AS416" s="42"/>
    </row>
    <row r="417" ht="23.25" customHeight="1">
      <c r="A417" s="12" t="s">
        <v>7250</v>
      </c>
      <c r="B417" s="16"/>
      <c r="C417" s="12" t="s">
        <v>315</v>
      </c>
      <c r="D417" s="16" t="s">
        <v>7251</v>
      </c>
      <c r="E417" s="16"/>
      <c r="F417" s="16"/>
      <c r="G417" s="16"/>
      <c r="H417" s="16" t="s">
        <v>108</v>
      </c>
      <c r="I417" s="16" t="s">
        <v>243</v>
      </c>
      <c r="J417" s="16" t="s">
        <v>160</v>
      </c>
      <c r="K417" s="35"/>
      <c r="L417" s="35"/>
      <c r="M417" s="55"/>
      <c r="N417" s="55"/>
      <c r="O417" s="16"/>
      <c r="P417" s="16"/>
      <c r="Q417" s="16"/>
      <c r="R417" s="24" t="s">
        <v>7254</v>
      </c>
      <c r="S417" s="4" t="s">
        <v>7255</v>
      </c>
      <c r="T417" s="4"/>
      <c r="U417" s="38"/>
      <c r="V417" s="45"/>
      <c r="W417" s="24"/>
      <c r="X417" s="24"/>
      <c r="Y417" s="37"/>
      <c r="Z417" s="16"/>
      <c r="AA417" s="16"/>
      <c r="AB417" s="56"/>
      <c r="AC417" s="56"/>
      <c r="AD417" s="56"/>
      <c r="AE417" s="42"/>
      <c r="AF417" s="42"/>
      <c r="AG417" s="42"/>
      <c r="AH417" s="42"/>
      <c r="AI417" s="16"/>
      <c r="AJ417" s="16"/>
      <c r="AK417" s="16"/>
      <c r="AL417" s="16"/>
      <c r="AM417" s="35"/>
      <c r="AN417" s="42"/>
      <c r="AO417" s="42"/>
      <c r="AP417" s="42"/>
      <c r="AQ417" s="42"/>
      <c r="AR417" s="42"/>
      <c r="AS417" s="42"/>
    </row>
    <row r="418" ht="23.25" customHeight="1">
      <c r="A418" s="12" t="s">
        <v>7264</v>
      </c>
      <c r="B418" s="16"/>
      <c r="C418" s="12" t="s">
        <v>354</v>
      </c>
      <c r="D418" s="16" t="s">
        <v>7251</v>
      </c>
      <c r="E418" s="16"/>
      <c r="F418" s="16"/>
      <c r="G418" s="16"/>
      <c r="H418" s="16" t="s">
        <v>108</v>
      </c>
      <c r="I418" s="16" t="s">
        <v>243</v>
      </c>
      <c r="J418" s="16" t="s">
        <v>160</v>
      </c>
      <c r="K418" s="35"/>
      <c r="L418" s="35"/>
      <c r="M418" s="55"/>
      <c r="N418" s="55"/>
      <c r="O418" s="16"/>
      <c r="P418" s="16"/>
      <c r="Q418" s="16"/>
      <c r="R418" s="24" t="s">
        <v>7268</v>
      </c>
      <c r="S418" s="4" t="s">
        <v>7269</v>
      </c>
      <c r="T418" s="4"/>
      <c r="U418" s="38"/>
      <c r="V418" s="45"/>
      <c r="W418" s="24"/>
      <c r="X418" s="24"/>
      <c r="Y418" s="37"/>
      <c r="Z418" s="16"/>
      <c r="AA418" s="16"/>
      <c r="AB418" s="56"/>
      <c r="AC418" s="56"/>
      <c r="AD418" s="56"/>
      <c r="AE418" s="42"/>
      <c r="AF418" s="42"/>
      <c r="AG418" s="42"/>
      <c r="AH418" s="42"/>
      <c r="AI418" s="16"/>
      <c r="AJ418" s="16"/>
      <c r="AK418" s="16"/>
      <c r="AL418" s="16"/>
      <c r="AM418" s="35"/>
      <c r="AN418" s="75"/>
      <c r="AO418" s="75"/>
      <c r="AP418" s="75"/>
      <c r="AQ418" s="42"/>
      <c r="AR418" s="42"/>
      <c r="AS418" s="42"/>
    </row>
    <row r="419" ht="23.25" customHeight="1">
      <c r="A419" s="12" t="s">
        <v>7280</v>
      </c>
      <c r="B419" s="16"/>
      <c r="C419" s="12" t="s">
        <v>4091</v>
      </c>
      <c r="D419" s="16" t="s">
        <v>5530</v>
      </c>
      <c r="E419" s="16"/>
      <c r="F419" s="16" t="s">
        <v>7282</v>
      </c>
      <c r="G419" s="16"/>
      <c r="H419" s="16" t="s">
        <v>108</v>
      </c>
      <c r="I419" s="16" t="s">
        <v>157</v>
      </c>
      <c r="J419" s="16" t="s">
        <v>160</v>
      </c>
      <c r="K419" s="35"/>
      <c r="L419" s="35"/>
      <c r="M419" s="55"/>
      <c r="N419" s="55"/>
      <c r="O419" s="16"/>
      <c r="P419" s="16"/>
      <c r="Q419" s="16"/>
      <c r="R419" s="24" t="s">
        <v>7286</v>
      </c>
      <c r="S419" s="4" t="s">
        <v>7288</v>
      </c>
      <c r="T419" s="4"/>
      <c r="U419" s="38"/>
      <c r="V419" s="45"/>
      <c r="W419" s="24"/>
      <c r="X419" s="24"/>
      <c r="Y419" s="37"/>
      <c r="Z419" s="16"/>
      <c r="AA419" s="16"/>
      <c r="AB419" s="56"/>
      <c r="AC419" s="56"/>
      <c r="AD419" s="56"/>
      <c r="AE419" s="42"/>
      <c r="AF419" s="42"/>
      <c r="AG419" s="42"/>
      <c r="AH419" s="42"/>
      <c r="AI419" s="16"/>
      <c r="AJ419" s="16"/>
      <c r="AK419" s="16"/>
      <c r="AL419" s="16"/>
      <c r="AM419" s="35"/>
      <c r="AN419" s="42"/>
      <c r="AO419" s="42"/>
      <c r="AP419" s="42"/>
      <c r="AQ419" s="42"/>
      <c r="AR419" s="42"/>
      <c r="AS419" s="42"/>
    </row>
    <row r="420" ht="23.25" customHeight="1">
      <c r="A420" s="12" t="s">
        <v>2103</v>
      </c>
      <c r="B420" s="16"/>
      <c r="C420" s="12" t="s">
        <v>385</v>
      </c>
      <c r="D420" s="16" t="s">
        <v>2749</v>
      </c>
      <c r="E420" s="16"/>
      <c r="F420" s="16"/>
      <c r="G420" s="16"/>
      <c r="H420" s="16" t="s">
        <v>108</v>
      </c>
      <c r="I420" s="16" t="s">
        <v>157</v>
      </c>
      <c r="J420" s="16" t="s">
        <v>160</v>
      </c>
      <c r="K420" s="35"/>
      <c r="L420" s="35"/>
      <c r="M420" s="55"/>
      <c r="N420" s="55"/>
      <c r="O420" s="16"/>
      <c r="P420" s="16"/>
      <c r="Q420" s="16"/>
      <c r="R420" s="50"/>
      <c r="S420" s="4" t="s">
        <v>7296</v>
      </c>
      <c r="T420" s="4"/>
      <c r="U420" s="48"/>
      <c r="V420" s="45"/>
      <c r="W420" s="50"/>
      <c r="X420" s="50"/>
      <c r="Y420" s="16" t="s">
        <v>2099</v>
      </c>
      <c r="Z420" s="42"/>
      <c r="AA420" s="42"/>
      <c r="AB420" s="56"/>
      <c r="AC420" s="56"/>
      <c r="AD420" s="56"/>
      <c r="AE420" s="42"/>
      <c r="AF420" s="42"/>
      <c r="AG420" s="42"/>
      <c r="AH420" s="42"/>
      <c r="AI420" s="42"/>
      <c r="AJ420" s="42"/>
      <c r="AK420" s="16"/>
      <c r="AL420" s="35"/>
      <c r="AM420" s="42"/>
      <c r="AN420" s="42"/>
      <c r="AO420" s="42"/>
      <c r="AP420" s="42"/>
      <c r="AQ420" s="42"/>
      <c r="AR420" s="42"/>
      <c r="AS420" s="42"/>
    </row>
    <row r="421" ht="23.25" customHeight="1">
      <c r="A421" s="12" t="s">
        <v>2113</v>
      </c>
      <c r="B421" s="16"/>
      <c r="C421" s="12" t="s">
        <v>7299</v>
      </c>
      <c r="D421" s="16" t="s">
        <v>7300</v>
      </c>
      <c r="E421" s="16"/>
      <c r="F421" s="16"/>
      <c r="G421" s="16"/>
      <c r="H421" s="16" t="s">
        <v>108</v>
      </c>
      <c r="I421" s="16" t="s">
        <v>157</v>
      </c>
      <c r="J421" s="16" t="s">
        <v>160</v>
      </c>
      <c r="K421" s="16" t="s">
        <v>161</v>
      </c>
      <c r="L421" s="35"/>
      <c r="M421" s="55"/>
      <c r="N421" s="55"/>
      <c r="O421" s="16"/>
      <c r="P421" s="16"/>
      <c r="Q421" s="16"/>
      <c r="R421" s="24"/>
      <c r="S421" s="4" t="s">
        <v>7304</v>
      </c>
      <c r="T421" s="4" t="s">
        <v>7306</v>
      </c>
      <c r="U421" s="38">
        <v>28325.0</v>
      </c>
      <c r="V421" s="45"/>
      <c r="W421" s="24"/>
      <c r="X421" s="16" t="s">
        <v>2108</v>
      </c>
      <c r="Z421" s="16"/>
      <c r="AA421" s="16"/>
      <c r="AB421" s="12" t="s">
        <v>201</v>
      </c>
      <c r="AC421" s="56"/>
      <c r="AD421" s="56"/>
      <c r="AE421" s="42"/>
      <c r="AF421" s="42"/>
      <c r="AG421" s="42"/>
      <c r="AH421" s="42"/>
      <c r="AI421" s="16"/>
      <c r="AJ421" s="16"/>
      <c r="AK421" s="16"/>
      <c r="AL421" s="16"/>
      <c r="AM421" s="35"/>
      <c r="AN421" s="42"/>
      <c r="AO421" s="42"/>
      <c r="AP421" s="42"/>
      <c r="AQ421" s="42"/>
      <c r="AR421" s="42"/>
      <c r="AS421" s="42"/>
    </row>
    <row r="422" ht="23.25" customHeight="1">
      <c r="A422" s="12" t="s">
        <v>2111</v>
      </c>
      <c r="B422" s="16"/>
      <c r="C422" s="12" t="s">
        <v>7313</v>
      </c>
      <c r="D422" s="16" t="s">
        <v>7300</v>
      </c>
      <c r="E422" s="16"/>
      <c r="F422" s="16" t="s">
        <v>7314</v>
      </c>
      <c r="G422" s="16" t="s">
        <v>7315</v>
      </c>
      <c r="H422" s="16" t="s">
        <v>108</v>
      </c>
      <c r="I422" s="16" t="s">
        <v>243</v>
      </c>
      <c r="J422" s="16" t="s">
        <v>160</v>
      </c>
      <c r="K422" s="16" t="s">
        <v>161</v>
      </c>
      <c r="L422" s="35"/>
      <c r="M422" s="55"/>
      <c r="N422" s="55"/>
      <c r="O422" s="16" t="s">
        <v>7320</v>
      </c>
      <c r="P422" s="16"/>
      <c r="Q422" s="16" t="s">
        <v>7321</v>
      </c>
      <c r="R422" s="24"/>
      <c r="S422" s="4" t="s">
        <v>7304</v>
      </c>
      <c r="T422" s="4" t="s">
        <v>7306</v>
      </c>
      <c r="U422" s="38"/>
      <c r="V422" s="45"/>
      <c r="W422" s="24"/>
      <c r="X422" s="24"/>
      <c r="Y422" s="16" t="s">
        <v>2108</v>
      </c>
      <c r="Z422" s="16" t="s">
        <v>7325</v>
      </c>
      <c r="AA422" s="16"/>
      <c r="AB422" s="12" t="s">
        <v>201</v>
      </c>
      <c r="AC422" s="56"/>
      <c r="AD422" s="56"/>
      <c r="AE422" s="42"/>
      <c r="AF422" s="42"/>
      <c r="AG422" s="42"/>
      <c r="AH422" s="42"/>
      <c r="AI422" s="16"/>
      <c r="AJ422" s="16"/>
      <c r="AK422" s="16"/>
      <c r="AL422" s="16"/>
      <c r="AM422" s="35"/>
      <c r="AN422" s="42"/>
      <c r="AO422" s="42"/>
      <c r="AP422" s="42"/>
      <c r="AQ422" s="42"/>
      <c r="AR422" s="42"/>
      <c r="AS422" s="42"/>
    </row>
    <row r="423" ht="23.25" customHeight="1">
      <c r="A423" s="12" t="s">
        <v>2112</v>
      </c>
      <c r="B423" s="16"/>
      <c r="C423" s="12" t="s">
        <v>796</v>
      </c>
      <c r="D423" s="16" t="s">
        <v>7300</v>
      </c>
      <c r="E423" s="16"/>
      <c r="F423" s="16"/>
      <c r="G423" s="16"/>
      <c r="H423" s="16" t="s">
        <v>108</v>
      </c>
      <c r="I423" s="16" t="s">
        <v>157</v>
      </c>
      <c r="J423" s="16" t="s">
        <v>160</v>
      </c>
      <c r="K423" s="16" t="s">
        <v>161</v>
      </c>
      <c r="L423" s="35"/>
      <c r="M423" s="55"/>
      <c r="N423" s="55"/>
      <c r="O423" s="16"/>
      <c r="P423" s="16"/>
      <c r="Q423" s="16"/>
      <c r="R423" s="24"/>
      <c r="S423" s="4" t="s">
        <v>7304</v>
      </c>
      <c r="T423" s="4" t="s">
        <v>7306</v>
      </c>
      <c r="U423" s="38">
        <v>40283.0</v>
      </c>
      <c r="V423" s="45"/>
      <c r="W423" s="24"/>
      <c r="X423" s="16" t="s">
        <v>2108</v>
      </c>
      <c r="Z423" s="16"/>
      <c r="AA423" s="16"/>
      <c r="AB423" s="12" t="s">
        <v>201</v>
      </c>
      <c r="AC423" s="56"/>
      <c r="AD423" s="56"/>
      <c r="AE423" s="42"/>
      <c r="AF423" s="42"/>
      <c r="AG423" s="42"/>
      <c r="AH423" s="42"/>
      <c r="AI423" s="16"/>
      <c r="AJ423" s="16"/>
      <c r="AK423" s="16"/>
      <c r="AL423" s="16"/>
      <c r="AM423" s="35"/>
      <c r="AN423" s="42"/>
      <c r="AO423" s="42"/>
      <c r="AP423" s="42"/>
      <c r="AQ423" s="42"/>
      <c r="AR423" s="42"/>
      <c r="AS423" s="42"/>
    </row>
    <row r="424" ht="23.25" customHeight="1">
      <c r="A424" s="12" t="s">
        <v>2110</v>
      </c>
      <c r="B424" s="16"/>
      <c r="C424" s="12" t="s">
        <v>7350</v>
      </c>
      <c r="D424" s="16" t="s">
        <v>7300</v>
      </c>
      <c r="E424" s="16"/>
      <c r="F424" s="16" t="s">
        <v>7351</v>
      </c>
      <c r="G424" s="16"/>
      <c r="H424" s="16" t="s">
        <v>108</v>
      </c>
      <c r="I424" s="16" t="s">
        <v>157</v>
      </c>
      <c r="J424" s="16" t="s">
        <v>160</v>
      </c>
      <c r="K424" s="16" t="s">
        <v>161</v>
      </c>
      <c r="L424" s="35"/>
      <c r="M424" s="55"/>
      <c r="N424" s="55"/>
      <c r="O424" s="16"/>
      <c r="P424" s="16"/>
      <c r="Q424" s="16"/>
      <c r="R424" s="24"/>
      <c r="S424" s="4" t="s">
        <v>7304</v>
      </c>
      <c r="T424" s="4" t="s">
        <v>7306</v>
      </c>
      <c r="U424" s="38">
        <v>27428.0</v>
      </c>
      <c r="V424" s="45"/>
      <c r="W424" s="24"/>
      <c r="X424" s="24"/>
      <c r="Y424" s="16" t="s">
        <v>2108</v>
      </c>
      <c r="Z424" s="16" t="s">
        <v>7355</v>
      </c>
      <c r="AA424" s="16"/>
      <c r="AB424" s="12" t="s">
        <v>1300</v>
      </c>
      <c r="AC424" s="56"/>
      <c r="AD424" s="56"/>
      <c r="AE424" s="42"/>
      <c r="AF424" s="42"/>
      <c r="AG424" s="42"/>
      <c r="AH424" s="42"/>
      <c r="AI424" s="16"/>
      <c r="AJ424" s="16"/>
      <c r="AK424" s="16"/>
      <c r="AL424" s="16"/>
      <c r="AM424" s="35"/>
      <c r="AN424" s="42"/>
      <c r="AO424" s="42"/>
      <c r="AP424" s="42"/>
      <c r="AQ424" s="42"/>
      <c r="AR424" s="42"/>
      <c r="AS424" s="42"/>
    </row>
    <row r="425" ht="23.25" customHeight="1">
      <c r="A425" s="12" t="s">
        <v>2117</v>
      </c>
      <c r="B425" s="16"/>
      <c r="C425" s="12" t="s">
        <v>245</v>
      </c>
      <c r="D425" s="16" t="s">
        <v>7362</v>
      </c>
      <c r="E425" s="16"/>
      <c r="F425" s="16"/>
      <c r="G425" s="16"/>
      <c r="H425" s="16" t="s">
        <v>108</v>
      </c>
      <c r="I425" s="16" t="s">
        <v>157</v>
      </c>
      <c r="J425" s="16" t="s">
        <v>160</v>
      </c>
      <c r="K425" s="16" t="s">
        <v>161</v>
      </c>
      <c r="L425" s="35"/>
      <c r="M425" s="37"/>
      <c r="N425" s="37"/>
      <c r="O425" s="16"/>
      <c r="P425" s="16"/>
      <c r="Q425" s="16"/>
      <c r="R425" s="24" t="s">
        <v>7366</v>
      </c>
      <c r="S425" s="4" t="s">
        <v>7368</v>
      </c>
      <c r="T425" s="4"/>
      <c r="U425" s="48"/>
      <c r="V425" s="45"/>
      <c r="W425" s="50"/>
      <c r="X425" s="50"/>
      <c r="Y425" s="16" t="s">
        <v>2114</v>
      </c>
      <c r="Z425" s="42"/>
      <c r="AA425" s="42"/>
      <c r="AB425" s="56"/>
      <c r="AC425" s="56"/>
      <c r="AD425" s="56"/>
      <c r="AE425" s="42"/>
      <c r="AF425" s="42"/>
      <c r="AG425" s="42"/>
      <c r="AH425" s="42"/>
      <c r="AI425" s="42"/>
      <c r="AJ425" s="42"/>
      <c r="AK425" s="16"/>
      <c r="AL425" s="35"/>
      <c r="AM425" s="42"/>
      <c r="AN425" s="16"/>
      <c r="AO425" s="16"/>
      <c r="AP425" s="16"/>
      <c r="AQ425" s="42"/>
      <c r="AR425" s="42"/>
      <c r="AS425" s="42"/>
    </row>
    <row r="426" ht="23.25" customHeight="1">
      <c r="A426" s="12" t="s">
        <v>2118</v>
      </c>
      <c r="B426" s="16" t="s">
        <v>265</v>
      </c>
      <c r="C426" s="12" t="s">
        <v>7371</v>
      </c>
      <c r="D426" s="16" t="s">
        <v>7362</v>
      </c>
      <c r="E426" s="16"/>
      <c r="F426" s="16" t="s">
        <v>1980</v>
      </c>
      <c r="G426" s="16"/>
      <c r="H426" s="16" t="s">
        <v>108</v>
      </c>
      <c r="I426" s="16" t="s">
        <v>243</v>
      </c>
      <c r="J426" s="16" t="s">
        <v>160</v>
      </c>
      <c r="K426" s="16" t="s">
        <v>161</v>
      </c>
      <c r="L426" s="35"/>
      <c r="M426" s="37"/>
      <c r="N426" s="37"/>
      <c r="O426" s="16" t="s">
        <v>7373</v>
      </c>
      <c r="P426" s="16"/>
      <c r="Q426" s="16"/>
      <c r="R426" s="24" t="s">
        <v>7366</v>
      </c>
      <c r="S426" s="4" t="s">
        <v>7368</v>
      </c>
      <c r="T426" s="4"/>
      <c r="U426" s="48"/>
      <c r="V426" s="45"/>
      <c r="W426" s="50"/>
      <c r="X426" s="50"/>
      <c r="Y426" s="16" t="s">
        <v>2114</v>
      </c>
      <c r="Z426" s="42"/>
      <c r="AA426" s="42"/>
      <c r="AB426" s="12" t="s">
        <v>201</v>
      </c>
      <c r="AC426" s="12"/>
      <c r="AD426" s="12"/>
      <c r="AE426" s="42"/>
      <c r="AF426" s="42"/>
      <c r="AG426" s="42"/>
      <c r="AH426" s="42"/>
      <c r="AI426" s="42"/>
      <c r="AJ426" s="42"/>
      <c r="AK426" s="16"/>
      <c r="AL426" s="35"/>
      <c r="AM426" s="42"/>
      <c r="AN426" s="16"/>
      <c r="AO426" s="16"/>
      <c r="AP426" s="16"/>
      <c r="AQ426" s="42"/>
      <c r="AR426" s="42"/>
      <c r="AS426" s="42"/>
    </row>
    <row r="427" ht="23.25" customHeight="1">
      <c r="A427" s="12" t="s">
        <v>2131</v>
      </c>
      <c r="B427" s="16" t="s">
        <v>265</v>
      </c>
      <c r="C427" s="12" t="s">
        <v>7378</v>
      </c>
      <c r="D427" s="16" t="s">
        <v>7379</v>
      </c>
      <c r="E427" s="70"/>
      <c r="F427" s="16"/>
      <c r="G427" s="70"/>
      <c r="H427" s="16" t="s">
        <v>108</v>
      </c>
      <c r="I427" s="16" t="s">
        <v>243</v>
      </c>
      <c r="J427" s="16" t="s">
        <v>160</v>
      </c>
      <c r="K427" s="16" t="s">
        <v>161</v>
      </c>
      <c r="L427" s="35"/>
      <c r="M427" s="37"/>
      <c r="N427" s="37"/>
      <c r="O427" s="16" t="s">
        <v>7382</v>
      </c>
      <c r="P427" s="16"/>
      <c r="Q427" s="70"/>
      <c r="R427" s="24" t="s">
        <v>7383</v>
      </c>
      <c r="S427" s="4" t="s">
        <v>7385</v>
      </c>
      <c r="T427" s="4"/>
      <c r="U427" s="72"/>
      <c r="V427" s="45"/>
      <c r="W427" s="73"/>
      <c r="X427" s="50"/>
      <c r="Y427" s="16" t="s">
        <v>2129</v>
      </c>
      <c r="Z427" s="16" t="s">
        <v>7387</v>
      </c>
      <c r="AA427" s="16"/>
      <c r="AB427" s="12" t="s">
        <v>201</v>
      </c>
      <c r="AC427" s="12" t="s">
        <v>1300</v>
      </c>
      <c r="AD427" s="12"/>
      <c r="AE427" s="77" t="s">
        <v>1302</v>
      </c>
      <c r="AF427" s="77"/>
      <c r="AG427" s="74"/>
      <c r="AH427" s="74"/>
      <c r="AI427" s="70"/>
      <c r="AJ427" s="70"/>
      <c r="AK427" s="16"/>
      <c r="AL427" s="35"/>
      <c r="AM427" s="70"/>
      <c r="AN427" s="74"/>
      <c r="AO427" s="74"/>
      <c r="AP427" s="74"/>
      <c r="AQ427" s="74"/>
      <c r="AR427" s="74"/>
      <c r="AS427" s="74"/>
    </row>
    <row r="428" ht="23.25" customHeight="1">
      <c r="A428" s="12" t="s">
        <v>2139</v>
      </c>
      <c r="B428" s="16"/>
      <c r="C428" s="12" t="s">
        <v>1728</v>
      </c>
      <c r="D428" s="16" t="s">
        <v>7392</v>
      </c>
      <c r="E428" s="16"/>
      <c r="F428" s="16"/>
      <c r="G428" s="16"/>
      <c r="H428" s="16" t="s">
        <v>108</v>
      </c>
      <c r="I428" s="16" t="s">
        <v>157</v>
      </c>
      <c r="J428" s="16" t="s">
        <v>160</v>
      </c>
      <c r="K428" s="35"/>
      <c r="L428" s="35"/>
      <c r="M428" s="55"/>
      <c r="N428" s="55"/>
      <c r="O428" s="16"/>
      <c r="P428" s="16"/>
      <c r="Q428" s="16"/>
      <c r="R428" s="24" t="s">
        <v>7393</v>
      </c>
      <c r="S428" s="4" t="s">
        <v>7394</v>
      </c>
      <c r="T428" s="4"/>
      <c r="U428" s="48"/>
      <c r="V428" s="45"/>
      <c r="W428" s="50"/>
      <c r="X428" s="50"/>
      <c r="Y428" s="16" t="s">
        <v>2135</v>
      </c>
      <c r="Z428" s="42"/>
      <c r="AA428" s="42"/>
      <c r="AB428" s="56"/>
      <c r="AC428" s="56"/>
      <c r="AD428" s="56"/>
      <c r="AE428" s="42"/>
      <c r="AF428" s="42"/>
      <c r="AG428" s="42"/>
      <c r="AH428" s="42"/>
      <c r="AI428" s="42"/>
      <c r="AJ428" s="42"/>
      <c r="AK428" s="16"/>
      <c r="AL428" s="35"/>
      <c r="AM428" s="42"/>
      <c r="AN428" s="42"/>
      <c r="AO428" s="42"/>
      <c r="AP428" s="42"/>
      <c r="AQ428" s="42"/>
      <c r="AR428" s="42"/>
      <c r="AS428" s="42"/>
    </row>
    <row r="429" ht="23.25" customHeight="1">
      <c r="A429" s="12" t="s">
        <v>2148</v>
      </c>
      <c r="B429" s="16"/>
      <c r="C429" s="12" t="s">
        <v>4045</v>
      </c>
      <c r="D429" s="16" t="s">
        <v>1126</v>
      </c>
      <c r="E429" s="70"/>
      <c r="F429" s="16"/>
      <c r="G429" s="70"/>
      <c r="H429" s="16" t="s">
        <v>108</v>
      </c>
      <c r="I429" s="16" t="s">
        <v>157</v>
      </c>
      <c r="J429" s="16" t="s">
        <v>160</v>
      </c>
      <c r="K429" s="16" t="s">
        <v>161</v>
      </c>
      <c r="L429" s="16" t="s">
        <v>7401</v>
      </c>
      <c r="M429" s="37"/>
      <c r="N429" s="37"/>
      <c r="O429" s="16" t="s">
        <v>7402</v>
      </c>
      <c r="P429" s="16"/>
      <c r="Q429" s="71" t="s">
        <v>7403</v>
      </c>
      <c r="R429" s="24"/>
      <c r="S429" s="4" t="s">
        <v>7405</v>
      </c>
      <c r="T429" s="4"/>
      <c r="U429" s="72"/>
      <c r="V429" s="45"/>
      <c r="W429" s="73"/>
      <c r="X429" s="50"/>
      <c r="Y429" s="16" t="s">
        <v>1146</v>
      </c>
      <c r="Z429" s="16"/>
      <c r="AA429" s="16"/>
      <c r="AB429" s="12" t="s">
        <v>201</v>
      </c>
      <c r="AC429" s="12"/>
      <c r="AD429" s="12"/>
      <c r="AE429" s="74"/>
      <c r="AF429" s="74"/>
      <c r="AG429" s="74"/>
      <c r="AH429" s="74"/>
      <c r="AI429" s="70"/>
      <c r="AJ429" s="70"/>
      <c r="AK429" s="16"/>
      <c r="AL429" s="35"/>
      <c r="AM429" s="16"/>
      <c r="AN429" s="74"/>
      <c r="AO429" s="74"/>
      <c r="AP429" s="74"/>
      <c r="AQ429" s="74"/>
      <c r="AR429" s="74"/>
      <c r="AS429" s="74"/>
    </row>
    <row r="430" ht="23.25" customHeight="1">
      <c r="A430" s="12" t="s">
        <v>7411</v>
      </c>
      <c r="B430" s="16" t="s">
        <v>238</v>
      </c>
      <c r="C430" s="12" t="s">
        <v>1334</v>
      </c>
      <c r="D430" s="16" t="s">
        <v>3695</v>
      </c>
      <c r="E430" s="16"/>
      <c r="F430" s="16"/>
      <c r="G430" s="16"/>
      <c r="H430" s="16" t="s">
        <v>108</v>
      </c>
      <c r="I430" s="16" t="s">
        <v>243</v>
      </c>
      <c r="J430" s="16" t="s">
        <v>160</v>
      </c>
      <c r="K430" s="35"/>
      <c r="L430" s="35"/>
      <c r="M430" s="55"/>
      <c r="N430" s="55"/>
      <c r="O430" s="16"/>
      <c r="P430" s="16"/>
      <c r="Q430" s="16"/>
      <c r="R430" s="24" t="s">
        <v>7417</v>
      </c>
      <c r="S430" s="4" t="s">
        <v>7419</v>
      </c>
      <c r="T430" s="4"/>
      <c r="U430" s="38"/>
      <c r="V430" s="45"/>
      <c r="W430" s="24"/>
      <c r="X430" s="24"/>
      <c r="Y430" s="37"/>
      <c r="Z430" s="16"/>
      <c r="AA430" s="16"/>
      <c r="AB430" s="56"/>
      <c r="AC430" s="56"/>
      <c r="AD430" s="56"/>
      <c r="AE430" s="42"/>
      <c r="AF430" s="42"/>
      <c r="AG430" s="42"/>
      <c r="AH430" s="42"/>
      <c r="AI430" s="16"/>
      <c r="AJ430" s="16"/>
      <c r="AK430" s="16"/>
      <c r="AL430" s="16"/>
      <c r="AM430" s="35"/>
      <c r="AN430" s="42"/>
      <c r="AO430" s="42"/>
      <c r="AP430" s="42"/>
      <c r="AQ430" s="42"/>
      <c r="AR430" s="42"/>
      <c r="AS430" s="42"/>
    </row>
    <row r="431" ht="23.25" customHeight="1">
      <c r="A431" s="1" t="s">
        <v>2157</v>
      </c>
      <c r="B431" s="16"/>
      <c r="C431" s="12" t="s">
        <v>5990</v>
      </c>
      <c r="D431" s="16" t="s">
        <v>7424</v>
      </c>
      <c r="E431" s="16"/>
      <c r="F431" s="16"/>
      <c r="G431" s="16"/>
      <c r="H431" s="16" t="s">
        <v>108</v>
      </c>
      <c r="I431" s="16" t="s">
        <v>157</v>
      </c>
      <c r="J431" s="16" t="s">
        <v>160</v>
      </c>
      <c r="K431" s="16" t="s">
        <v>161</v>
      </c>
      <c r="L431" s="35"/>
      <c r="M431" s="37"/>
      <c r="N431" s="37"/>
      <c r="O431" s="16"/>
      <c r="P431" s="16"/>
      <c r="Q431" s="16"/>
      <c r="R431" s="24"/>
      <c r="S431" s="4" t="s">
        <v>7427</v>
      </c>
      <c r="T431" s="4"/>
      <c r="U431" s="38"/>
      <c r="V431" s="45"/>
      <c r="W431" s="50"/>
      <c r="X431" s="50"/>
      <c r="Y431" s="16" t="s">
        <v>2153</v>
      </c>
      <c r="Z431" s="16"/>
      <c r="AA431" s="16"/>
      <c r="AB431" s="12"/>
      <c r="AC431" s="12"/>
      <c r="AD431" s="12"/>
      <c r="AE431" s="42"/>
      <c r="AF431" s="42"/>
      <c r="AG431" s="42"/>
      <c r="AH431" s="42"/>
      <c r="AI431" s="42"/>
      <c r="AJ431" s="42"/>
      <c r="AK431" s="16"/>
      <c r="AL431" s="35"/>
      <c r="AM431" s="42"/>
      <c r="AN431" s="16"/>
      <c r="AO431" s="16"/>
      <c r="AP431" s="16"/>
      <c r="AQ431" s="42"/>
      <c r="AR431" s="42"/>
      <c r="AS431" s="42"/>
    </row>
    <row r="432" ht="23.25" customHeight="1">
      <c r="A432" s="1" t="s">
        <v>1179</v>
      </c>
      <c r="B432" s="16" t="s">
        <v>238</v>
      </c>
      <c r="C432" s="12" t="s">
        <v>4757</v>
      </c>
      <c r="D432" s="16" t="s">
        <v>7424</v>
      </c>
      <c r="E432" s="16" t="s">
        <v>7040</v>
      </c>
      <c r="F432" s="16" t="s">
        <v>7435</v>
      </c>
      <c r="G432" s="16" t="s">
        <v>7424</v>
      </c>
      <c r="H432" s="16" t="s">
        <v>108</v>
      </c>
      <c r="I432" s="16" t="s">
        <v>243</v>
      </c>
      <c r="J432" s="16" t="s">
        <v>160</v>
      </c>
      <c r="K432" s="16" t="s">
        <v>161</v>
      </c>
      <c r="L432" s="35"/>
      <c r="M432" s="37"/>
      <c r="N432" s="37"/>
      <c r="O432" s="16" t="s">
        <v>7437</v>
      </c>
      <c r="P432" s="16"/>
      <c r="Q432" s="24" t="s">
        <v>7439</v>
      </c>
      <c r="R432" s="24"/>
      <c r="S432" s="4" t="s">
        <v>5021</v>
      </c>
      <c r="T432" s="4" t="s">
        <v>7427</v>
      </c>
      <c r="U432" s="38">
        <v>31437.0</v>
      </c>
      <c r="V432" s="45"/>
      <c r="W432" s="50"/>
      <c r="X432" s="24" t="s">
        <v>2153</v>
      </c>
      <c r="Y432" s="16" t="s">
        <v>1166</v>
      </c>
      <c r="Z432" s="16" t="s">
        <v>6549</v>
      </c>
      <c r="AA432" s="16"/>
      <c r="AB432" s="12" t="s">
        <v>201</v>
      </c>
      <c r="AC432" s="12"/>
      <c r="AD432" s="12"/>
      <c r="AE432" s="42"/>
      <c r="AF432" s="42"/>
      <c r="AG432" s="42"/>
      <c r="AH432" s="42"/>
      <c r="AI432" s="42"/>
      <c r="AJ432" s="42"/>
      <c r="AK432" s="16"/>
      <c r="AL432" s="35"/>
      <c r="AM432" s="42"/>
      <c r="AN432" s="40" t="s">
        <v>7446</v>
      </c>
      <c r="AO432" s="16"/>
      <c r="AP432" s="16"/>
      <c r="AQ432" s="42"/>
      <c r="AR432" s="42"/>
      <c r="AS432" s="42"/>
    </row>
    <row r="433" ht="23.25" customHeight="1">
      <c r="A433" s="1" t="s">
        <v>2158</v>
      </c>
      <c r="B433" s="16" t="s">
        <v>265</v>
      </c>
      <c r="C433" s="12" t="s">
        <v>7449</v>
      </c>
      <c r="D433" s="16" t="s">
        <v>7424</v>
      </c>
      <c r="E433" s="16"/>
      <c r="F433" s="16" t="s">
        <v>7450</v>
      </c>
      <c r="G433" s="16" t="s">
        <v>3264</v>
      </c>
      <c r="H433" s="16" t="s">
        <v>108</v>
      </c>
      <c r="I433" s="16" t="s">
        <v>243</v>
      </c>
      <c r="J433" s="16" t="s">
        <v>160</v>
      </c>
      <c r="K433" s="16" t="s">
        <v>161</v>
      </c>
      <c r="L433" s="35"/>
      <c r="M433" s="37"/>
      <c r="N433" s="37"/>
      <c r="O433" s="16" t="s">
        <v>7456</v>
      </c>
      <c r="P433" s="16"/>
      <c r="Q433" s="16"/>
      <c r="R433" s="24" t="s">
        <v>7457</v>
      </c>
      <c r="S433" s="4" t="s">
        <v>7427</v>
      </c>
      <c r="T433" s="4"/>
      <c r="U433" s="38" t="s">
        <v>7460</v>
      </c>
      <c r="V433" s="45"/>
      <c r="W433" s="50"/>
      <c r="X433" s="50"/>
      <c r="Y433" s="16" t="s">
        <v>2153</v>
      </c>
      <c r="Z433" s="16" t="s">
        <v>7462</v>
      </c>
      <c r="AA433" s="16"/>
      <c r="AB433" s="12" t="s">
        <v>201</v>
      </c>
      <c r="AC433" s="12"/>
      <c r="AD433" s="12"/>
      <c r="AE433" s="42"/>
      <c r="AF433" s="42"/>
      <c r="AG433" s="42"/>
      <c r="AH433" s="42"/>
      <c r="AI433" s="42"/>
      <c r="AJ433" s="42"/>
      <c r="AK433" s="16"/>
      <c r="AL433" s="35"/>
      <c r="AM433" s="42"/>
      <c r="AN433" s="40" t="s">
        <v>7465</v>
      </c>
      <c r="AO433" s="16"/>
      <c r="AP433" s="16"/>
      <c r="AQ433" s="42"/>
      <c r="AR433" s="42"/>
      <c r="AS433" s="42"/>
    </row>
    <row r="434" ht="23.25" customHeight="1">
      <c r="A434" s="12" t="s">
        <v>2165</v>
      </c>
      <c r="B434" s="16"/>
      <c r="C434" s="12" t="s">
        <v>7467</v>
      </c>
      <c r="D434" s="16" t="s">
        <v>7468</v>
      </c>
      <c r="E434" s="16"/>
      <c r="F434" s="16"/>
      <c r="G434" s="16"/>
      <c r="H434" s="16" t="s">
        <v>108</v>
      </c>
      <c r="I434" s="16" t="s">
        <v>157</v>
      </c>
      <c r="J434" s="16" t="s">
        <v>160</v>
      </c>
      <c r="K434" s="35"/>
      <c r="L434" s="35"/>
      <c r="M434" s="55"/>
      <c r="N434" s="55"/>
      <c r="O434" s="16" t="s">
        <v>7469</v>
      </c>
      <c r="P434" s="16"/>
      <c r="Q434" s="16"/>
      <c r="R434" s="50"/>
      <c r="S434" s="4" t="s">
        <v>7470</v>
      </c>
      <c r="T434" s="4"/>
      <c r="U434" s="38"/>
      <c r="V434" s="45"/>
      <c r="W434" s="24"/>
      <c r="X434" s="24"/>
      <c r="Y434" s="16" t="s">
        <v>2163</v>
      </c>
      <c r="Z434" s="16"/>
      <c r="AA434" s="16"/>
      <c r="AB434" s="56"/>
      <c r="AC434" s="56"/>
      <c r="AD434" s="56"/>
      <c r="AE434" s="42"/>
      <c r="AF434" s="42"/>
      <c r="AG434" s="42"/>
      <c r="AH434" s="42"/>
      <c r="AI434" s="16"/>
      <c r="AJ434" s="16"/>
      <c r="AK434" s="16"/>
      <c r="AL434" s="16"/>
      <c r="AM434" s="35"/>
      <c r="AN434" s="16"/>
      <c r="AO434" s="16"/>
      <c r="AP434" s="16"/>
      <c r="AQ434" s="42"/>
      <c r="AR434" s="42"/>
      <c r="AS434" s="42"/>
    </row>
    <row r="435" ht="23.25" customHeight="1">
      <c r="A435" s="12" t="s">
        <v>2174</v>
      </c>
      <c r="B435" s="16"/>
      <c r="C435" s="12" t="s">
        <v>2225</v>
      </c>
      <c r="D435" s="16" t="s">
        <v>7478</v>
      </c>
      <c r="E435" s="16"/>
      <c r="F435" s="16"/>
      <c r="G435" s="16"/>
      <c r="H435" s="16" t="s">
        <v>108</v>
      </c>
      <c r="I435" s="16" t="s">
        <v>157</v>
      </c>
      <c r="J435" s="16" t="s">
        <v>160</v>
      </c>
      <c r="K435" s="16" t="s">
        <v>161</v>
      </c>
      <c r="L435" s="35"/>
      <c r="M435" s="37"/>
      <c r="N435" s="37"/>
      <c r="O435" s="16" t="s">
        <v>7480</v>
      </c>
      <c r="P435" s="16"/>
      <c r="Q435" s="16" t="s">
        <v>7481</v>
      </c>
      <c r="R435" s="24"/>
      <c r="S435" s="4" t="s">
        <v>7482</v>
      </c>
      <c r="T435" s="4"/>
      <c r="U435" s="38">
        <v>26951.0</v>
      </c>
      <c r="V435" s="45"/>
      <c r="W435" s="24"/>
      <c r="X435" s="24"/>
      <c r="Y435" s="16" t="s">
        <v>2171</v>
      </c>
      <c r="Z435" s="16" t="s">
        <v>7485</v>
      </c>
      <c r="AA435" s="16"/>
      <c r="AB435" s="12" t="s">
        <v>201</v>
      </c>
      <c r="AC435" s="12"/>
      <c r="AD435" s="12"/>
      <c r="AE435" s="42"/>
      <c r="AF435" s="42"/>
      <c r="AG435" s="42"/>
      <c r="AH435" s="42"/>
      <c r="AI435" s="16" t="s">
        <v>6716</v>
      </c>
      <c r="AJ435" s="16"/>
      <c r="AK435" s="16" t="s">
        <v>7490</v>
      </c>
      <c r="AL435" s="16" t="s">
        <v>217</v>
      </c>
      <c r="AM435" s="35"/>
      <c r="AN435" s="53" t="s">
        <v>7491</v>
      </c>
      <c r="AO435" s="53"/>
      <c r="AP435" s="53"/>
      <c r="AQ435" s="42"/>
      <c r="AR435" s="42"/>
      <c r="AS435" s="42"/>
    </row>
    <row r="436" ht="23.25" customHeight="1">
      <c r="A436" s="12" t="s">
        <v>2175</v>
      </c>
      <c r="B436" s="16" t="s">
        <v>265</v>
      </c>
      <c r="C436" s="12" t="s">
        <v>453</v>
      </c>
      <c r="D436" s="16" t="s">
        <v>7478</v>
      </c>
      <c r="E436" s="16"/>
      <c r="F436" s="16" t="s">
        <v>7493</v>
      </c>
      <c r="G436" s="16" t="s">
        <v>7494</v>
      </c>
      <c r="H436" s="16" t="s">
        <v>108</v>
      </c>
      <c r="I436" s="16" t="s">
        <v>243</v>
      </c>
      <c r="J436" s="16" t="s">
        <v>160</v>
      </c>
      <c r="K436" s="16" t="s">
        <v>161</v>
      </c>
      <c r="L436" s="35"/>
      <c r="M436" s="37"/>
      <c r="N436" s="37"/>
      <c r="O436" s="16" t="s">
        <v>7480</v>
      </c>
      <c r="P436" s="16"/>
      <c r="Q436" s="16" t="s">
        <v>7498</v>
      </c>
      <c r="R436" s="24"/>
      <c r="S436" s="4" t="s">
        <v>7482</v>
      </c>
      <c r="T436" s="4"/>
      <c r="U436" s="38">
        <v>28486.0</v>
      </c>
      <c r="V436" s="32" t="s">
        <v>6716</v>
      </c>
      <c r="W436" s="16" t="s">
        <v>7500</v>
      </c>
      <c r="X436" s="16"/>
      <c r="Y436" s="16" t="s">
        <v>2171</v>
      </c>
      <c r="Z436" s="16" t="s">
        <v>7501</v>
      </c>
      <c r="AA436" s="16"/>
      <c r="AB436" s="12" t="s">
        <v>201</v>
      </c>
      <c r="AC436" s="12"/>
      <c r="AD436" s="12"/>
      <c r="AE436" s="42"/>
      <c r="AF436" s="42"/>
      <c r="AG436" s="42"/>
      <c r="AH436" s="42"/>
      <c r="AI436" s="16" t="s">
        <v>6716</v>
      </c>
      <c r="AJ436" s="16"/>
      <c r="AK436" s="16" t="s">
        <v>7490</v>
      </c>
      <c r="AL436" s="16" t="s">
        <v>217</v>
      </c>
      <c r="AM436" s="35"/>
      <c r="AN436" s="53" t="s">
        <v>7505</v>
      </c>
      <c r="AO436" s="53"/>
      <c r="AP436" s="53"/>
      <c r="AQ436" s="42"/>
      <c r="AR436" s="42"/>
      <c r="AS436" s="42"/>
    </row>
    <row r="437" ht="23.25" customHeight="1">
      <c r="A437" s="12" t="s">
        <v>2176</v>
      </c>
      <c r="B437" s="16"/>
      <c r="C437" s="12" t="s">
        <v>7507</v>
      </c>
      <c r="D437" s="16" t="s">
        <v>7478</v>
      </c>
      <c r="E437" s="16"/>
      <c r="F437" s="16" t="s">
        <v>7508</v>
      </c>
      <c r="G437" s="16"/>
      <c r="H437" s="16" t="s">
        <v>108</v>
      </c>
      <c r="I437" s="16" t="s">
        <v>157</v>
      </c>
      <c r="J437" s="16" t="s">
        <v>160</v>
      </c>
      <c r="K437" s="16" t="s">
        <v>161</v>
      </c>
      <c r="L437" s="35"/>
      <c r="M437" s="37"/>
      <c r="N437" s="37"/>
      <c r="O437" s="16"/>
      <c r="P437" s="16"/>
      <c r="Q437" s="16"/>
      <c r="R437" s="24" t="s">
        <v>7510</v>
      </c>
      <c r="S437" s="4" t="s">
        <v>7482</v>
      </c>
      <c r="T437" s="4"/>
      <c r="U437" s="38">
        <v>41045.0</v>
      </c>
      <c r="V437" s="45"/>
      <c r="W437" s="24"/>
      <c r="X437" s="16" t="s">
        <v>2171</v>
      </c>
      <c r="Y437" s="37"/>
      <c r="Z437" s="16"/>
      <c r="AA437" s="16"/>
      <c r="AB437" s="12" t="s">
        <v>201</v>
      </c>
      <c r="AC437" s="12"/>
      <c r="AD437" s="12"/>
      <c r="AE437" s="42"/>
      <c r="AF437" s="42"/>
      <c r="AG437" s="42"/>
      <c r="AH437" s="42"/>
      <c r="AI437" s="16"/>
      <c r="AJ437" s="16"/>
      <c r="AK437" s="16"/>
      <c r="AL437" s="16"/>
      <c r="AM437" s="35"/>
      <c r="AN437" s="74"/>
      <c r="AO437" s="74"/>
      <c r="AP437" s="74"/>
      <c r="AQ437" s="42"/>
      <c r="AR437" s="42"/>
      <c r="AS437" s="42"/>
    </row>
    <row r="438" ht="23.25" customHeight="1">
      <c r="A438" s="12" t="s">
        <v>2177</v>
      </c>
      <c r="B438" s="16" t="s">
        <v>238</v>
      </c>
      <c r="C438" s="12" t="s">
        <v>7518</v>
      </c>
      <c r="D438" s="16" t="s">
        <v>7478</v>
      </c>
      <c r="E438" s="16"/>
      <c r="F438" s="16" t="s">
        <v>7519</v>
      </c>
      <c r="G438" s="16"/>
      <c r="H438" s="16" t="s">
        <v>108</v>
      </c>
      <c r="I438" s="16" t="s">
        <v>243</v>
      </c>
      <c r="J438" s="16" t="s">
        <v>160</v>
      </c>
      <c r="K438" s="16" t="s">
        <v>161</v>
      </c>
      <c r="L438" s="35"/>
      <c r="M438" s="37"/>
      <c r="N438" s="37"/>
      <c r="O438" s="16"/>
      <c r="P438" s="16"/>
      <c r="Q438" s="16"/>
      <c r="R438" s="24" t="s">
        <v>7510</v>
      </c>
      <c r="S438" s="4" t="s">
        <v>7482</v>
      </c>
      <c r="T438" s="4"/>
      <c r="U438" s="38">
        <v>42163.0</v>
      </c>
      <c r="V438" s="45"/>
      <c r="W438" s="24"/>
      <c r="X438" s="16" t="s">
        <v>2171</v>
      </c>
      <c r="Y438" s="37"/>
      <c r="Z438" s="16"/>
      <c r="AA438" s="16"/>
      <c r="AB438" s="12" t="s">
        <v>201</v>
      </c>
      <c r="AC438" s="12"/>
      <c r="AD438" s="12"/>
      <c r="AE438" s="42"/>
      <c r="AF438" s="42"/>
      <c r="AG438" s="42"/>
      <c r="AH438" s="42"/>
      <c r="AI438" s="16"/>
      <c r="AJ438" s="16"/>
      <c r="AK438" s="16"/>
      <c r="AL438" s="16"/>
      <c r="AM438" s="35"/>
      <c r="AN438" s="16"/>
      <c r="AO438" s="16"/>
      <c r="AP438" s="16"/>
      <c r="AQ438" s="42"/>
      <c r="AR438" s="42"/>
      <c r="AS438" s="42"/>
    </row>
    <row r="439" ht="23.25" customHeight="1">
      <c r="A439" s="12" t="s">
        <v>7525</v>
      </c>
      <c r="B439" s="16"/>
      <c r="C439" s="12" t="s">
        <v>6550</v>
      </c>
      <c r="D439" s="16" t="s">
        <v>7526</v>
      </c>
      <c r="E439" s="16"/>
      <c r="F439" s="16"/>
      <c r="G439" s="16"/>
      <c r="H439" s="16" t="s">
        <v>108</v>
      </c>
      <c r="I439" s="16" t="s">
        <v>157</v>
      </c>
      <c r="J439" s="16" t="s">
        <v>160</v>
      </c>
      <c r="K439" s="16" t="s">
        <v>161</v>
      </c>
      <c r="L439" s="16" t="s">
        <v>7528</v>
      </c>
      <c r="M439" s="37"/>
      <c r="N439" s="37"/>
      <c r="O439" s="16" t="s">
        <v>7529</v>
      </c>
      <c r="P439" s="16"/>
      <c r="Q439" s="16"/>
      <c r="R439" s="24"/>
      <c r="S439" s="24"/>
      <c r="T439" s="24"/>
      <c r="U439" s="38"/>
      <c r="V439" s="45"/>
      <c r="W439" s="24"/>
      <c r="X439" s="24"/>
      <c r="Y439" s="46"/>
      <c r="Z439" s="16" t="s">
        <v>7531</v>
      </c>
      <c r="AA439" s="16"/>
      <c r="AB439" s="56"/>
      <c r="AC439" s="56"/>
      <c r="AD439" s="56"/>
      <c r="AE439" s="42"/>
      <c r="AF439" s="42"/>
      <c r="AG439" s="42"/>
      <c r="AH439" s="42"/>
      <c r="AI439" s="16"/>
      <c r="AJ439" s="16"/>
      <c r="AK439" s="16"/>
      <c r="AL439" s="24"/>
      <c r="AM439" s="35"/>
      <c r="AN439" s="16"/>
      <c r="AO439" s="16"/>
      <c r="AP439" s="16"/>
      <c r="AQ439" s="42"/>
      <c r="AR439" s="42"/>
      <c r="AS439" s="42"/>
    </row>
    <row r="440" ht="23.25" customHeight="1">
      <c r="A440" s="12" t="s">
        <v>2182</v>
      </c>
      <c r="B440" s="16"/>
      <c r="C440" s="12" t="s">
        <v>1610</v>
      </c>
      <c r="D440" s="16" t="s">
        <v>7535</v>
      </c>
      <c r="E440" s="16"/>
      <c r="F440" s="16"/>
      <c r="G440" s="16"/>
      <c r="H440" s="16" t="s">
        <v>108</v>
      </c>
      <c r="I440" s="16" t="s">
        <v>157</v>
      </c>
      <c r="J440" s="16" t="s">
        <v>160</v>
      </c>
      <c r="K440" s="16" t="s">
        <v>161</v>
      </c>
      <c r="L440" s="35"/>
      <c r="M440" s="37"/>
      <c r="N440" s="37"/>
      <c r="O440" s="16"/>
      <c r="P440" s="16"/>
      <c r="Q440" s="16"/>
      <c r="R440" s="24" t="s">
        <v>7536</v>
      </c>
      <c r="S440" s="4" t="s">
        <v>7537</v>
      </c>
      <c r="T440" s="4"/>
      <c r="U440" s="38"/>
      <c r="V440" s="45"/>
      <c r="W440" s="24"/>
      <c r="X440" s="24"/>
      <c r="Y440" s="16" t="s">
        <v>2179</v>
      </c>
      <c r="Z440" s="16"/>
      <c r="AA440" s="16"/>
      <c r="AB440" s="56"/>
      <c r="AC440" s="56"/>
      <c r="AD440" s="56"/>
      <c r="AE440" s="42"/>
      <c r="AF440" s="42"/>
      <c r="AG440" s="42"/>
      <c r="AH440" s="42"/>
      <c r="AI440" s="16"/>
      <c r="AJ440" s="16"/>
      <c r="AK440" s="16"/>
      <c r="AL440" s="16"/>
      <c r="AM440" s="35"/>
      <c r="AN440" s="16"/>
      <c r="AO440" s="16"/>
      <c r="AP440" s="16"/>
      <c r="AQ440" s="42"/>
      <c r="AR440" s="42"/>
      <c r="AS440" s="42"/>
    </row>
    <row r="441" ht="23.25" customHeight="1">
      <c r="A441" s="12" t="s">
        <v>5660</v>
      </c>
      <c r="B441" s="16" t="s">
        <v>1280</v>
      </c>
      <c r="C441" s="12" t="s">
        <v>4045</v>
      </c>
      <c r="D441" s="16" t="s">
        <v>7550</v>
      </c>
      <c r="E441" s="16" t="s">
        <v>3478</v>
      </c>
      <c r="F441" s="16" t="s">
        <v>5909</v>
      </c>
      <c r="G441" s="16"/>
      <c r="H441" s="16" t="s">
        <v>108</v>
      </c>
      <c r="I441" s="16" t="s">
        <v>157</v>
      </c>
      <c r="J441" s="16" t="s">
        <v>160</v>
      </c>
      <c r="K441" s="16" t="s">
        <v>878</v>
      </c>
      <c r="L441" s="35"/>
      <c r="M441" s="37"/>
      <c r="N441" s="37"/>
      <c r="O441" s="16" t="s">
        <v>7553</v>
      </c>
      <c r="P441" s="16"/>
      <c r="Q441" s="16" t="s">
        <v>7554</v>
      </c>
      <c r="R441" s="24"/>
      <c r="S441" s="24"/>
      <c r="T441" s="24"/>
      <c r="U441" s="38"/>
      <c r="V441" s="45"/>
      <c r="W441" s="24"/>
      <c r="X441" s="24"/>
      <c r="Y441" s="46"/>
      <c r="Z441" s="16" t="s">
        <v>1296</v>
      </c>
      <c r="AA441" s="16"/>
      <c r="AB441" s="12" t="s">
        <v>201</v>
      </c>
      <c r="AC441" s="12"/>
      <c r="AD441" s="12"/>
      <c r="AE441" s="42"/>
      <c r="AF441" s="42"/>
      <c r="AG441" s="42"/>
      <c r="AH441" s="42"/>
      <c r="AI441" s="16"/>
      <c r="AJ441" s="16"/>
      <c r="AK441" s="16"/>
      <c r="AL441" s="24"/>
      <c r="AM441" s="35"/>
      <c r="AN441" s="40" t="s">
        <v>7558</v>
      </c>
      <c r="AO441" s="16"/>
      <c r="AP441" s="16"/>
      <c r="AQ441" s="42"/>
      <c r="AR441" s="42"/>
      <c r="AS441" s="42"/>
    </row>
    <row r="442" ht="23.25" customHeight="1">
      <c r="A442" s="12" t="s">
        <v>2198</v>
      </c>
      <c r="B442" s="16" t="s">
        <v>238</v>
      </c>
      <c r="C442" s="12" t="s">
        <v>7561</v>
      </c>
      <c r="D442" s="16" t="s">
        <v>7563</v>
      </c>
      <c r="E442" s="16"/>
      <c r="F442" s="16"/>
      <c r="G442" s="16"/>
      <c r="H442" s="16" t="s">
        <v>108</v>
      </c>
      <c r="I442" s="16" t="s">
        <v>243</v>
      </c>
      <c r="J442" s="16" t="s">
        <v>160</v>
      </c>
      <c r="K442" s="35"/>
      <c r="L442" s="35"/>
      <c r="M442" s="55"/>
      <c r="N442" s="55"/>
      <c r="O442" s="16"/>
      <c r="P442" s="16"/>
      <c r="Q442" s="16"/>
      <c r="R442" s="50"/>
      <c r="S442" s="4" t="s">
        <v>7565</v>
      </c>
      <c r="T442" s="4"/>
      <c r="U442" s="81">
        <v>39283.0</v>
      </c>
      <c r="V442" s="45"/>
      <c r="W442" s="24"/>
      <c r="X442" s="24"/>
      <c r="Y442" s="16" t="s">
        <v>2191</v>
      </c>
      <c r="Z442" s="16"/>
      <c r="AA442" s="16"/>
      <c r="AB442" s="56"/>
      <c r="AC442" s="56"/>
      <c r="AD442" s="56"/>
      <c r="AE442" s="42"/>
      <c r="AF442" s="42"/>
      <c r="AG442" s="42"/>
      <c r="AH442" s="42"/>
      <c r="AI442" s="16"/>
      <c r="AJ442" s="16"/>
      <c r="AK442" s="16"/>
      <c r="AL442" s="16"/>
      <c r="AM442" s="35"/>
      <c r="AN442" s="42"/>
      <c r="AO442" s="42"/>
      <c r="AP442" s="42"/>
      <c r="AQ442" s="42"/>
      <c r="AR442" s="42"/>
      <c r="AS442" s="42"/>
    </row>
    <row r="443" ht="23.25" customHeight="1">
      <c r="A443" s="12" t="s">
        <v>7571</v>
      </c>
      <c r="B443" s="16" t="s">
        <v>331</v>
      </c>
      <c r="C443" s="1" t="s">
        <v>2902</v>
      </c>
      <c r="D443" s="4" t="s">
        <v>7573</v>
      </c>
      <c r="E443" s="4"/>
      <c r="F443" s="4"/>
      <c r="G443" s="4"/>
      <c r="H443" s="4" t="s">
        <v>108</v>
      </c>
      <c r="I443" s="4" t="s">
        <v>157</v>
      </c>
      <c r="J443" s="16" t="s">
        <v>160</v>
      </c>
      <c r="K443" s="16" t="s">
        <v>161</v>
      </c>
      <c r="L443" s="35"/>
      <c r="M443" s="37"/>
      <c r="N443" s="37"/>
      <c r="O443" s="4" t="s">
        <v>7576</v>
      </c>
      <c r="P443" s="4"/>
      <c r="Q443" s="4"/>
      <c r="R443" s="61" t="s">
        <v>7577</v>
      </c>
      <c r="S443" s="4" t="s">
        <v>6280</v>
      </c>
      <c r="T443" s="4"/>
      <c r="U443" s="62"/>
      <c r="V443" s="4"/>
      <c r="W443" s="61"/>
      <c r="X443" s="4"/>
      <c r="Y443" s="36"/>
      <c r="Z443" s="4" t="s">
        <v>7579</v>
      </c>
      <c r="AA443" s="4"/>
      <c r="AB443" s="12" t="s">
        <v>201</v>
      </c>
      <c r="AC443" s="12"/>
      <c r="AD443" s="12"/>
      <c r="AE443" s="36"/>
      <c r="AF443" s="36"/>
      <c r="AG443" s="36"/>
      <c r="AH443" s="36"/>
      <c r="AI443" s="4"/>
      <c r="AJ443" s="4"/>
      <c r="AK443" s="16"/>
      <c r="AL443" s="4"/>
      <c r="AM443" s="46"/>
      <c r="AN443" s="63"/>
      <c r="AO443" s="63"/>
      <c r="AP443" s="36"/>
      <c r="AQ443" s="36"/>
      <c r="AR443" s="36"/>
      <c r="AS443" s="42"/>
    </row>
    <row r="444" ht="23.25" customHeight="1">
      <c r="A444" s="12" t="s">
        <v>2202</v>
      </c>
      <c r="B444" s="16"/>
      <c r="C444" s="12" t="s">
        <v>1728</v>
      </c>
      <c r="D444" s="16" t="s">
        <v>4011</v>
      </c>
      <c r="E444" s="16"/>
      <c r="F444" s="16"/>
      <c r="G444" s="16"/>
      <c r="H444" s="16" t="s">
        <v>108</v>
      </c>
      <c r="I444" s="16" t="s">
        <v>157</v>
      </c>
      <c r="J444" s="16" t="s">
        <v>160</v>
      </c>
      <c r="K444" s="35"/>
      <c r="L444" s="35"/>
      <c r="M444" s="55"/>
      <c r="N444" s="55"/>
      <c r="O444" s="16" t="s">
        <v>7586</v>
      </c>
      <c r="P444" s="16"/>
      <c r="Q444" s="16"/>
      <c r="R444" s="24" t="s">
        <v>7587</v>
      </c>
      <c r="S444" s="4" t="s">
        <v>7588</v>
      </c>
      <c r="T444" s="4"/>
      <c r="U444" s="38"/>
      <c r="V444" s="45"/>
      <c r="W444" s="24"/>
      <c r="X444" s="24"/>
      <c r="Y444" s="16" t="s">
        <v>2199</v>
      </c>
      <c r="Z444" s="16"/>
      <c r="AA444" s="16"/>
      <c r="AB444" s="56"/>
      <c r="AC444" s="56"/>
      <c r="AD444" s="56"/>
      <c r="AE444" s="42"/>
      <c r="AF444" s="42"/>
      <c r="AG444" s="42"/>
      <c r="AH444" s="42"/>
      <c r="AI444" s="16"/>
      <c r="AJ444" s="16"/>
      <c r="AK444" s="16"/>
      <c r="AL444" s="16"/>
      <c r="AM444" s="35"/>
      <c r="AN444" s="16"/>
      <c r="AO444" s="16"/>
      <c r="AP444" s="16"/>
      <c r="AQ444" s="42"/>
      <c r="AR444" s="42"/>
      <c r="AS444" s="42"/>
    </row>
    <row r="445" ht="23.25" customHeight="1">
      <c r="A445" s="12" t="s">
        <v>2215</v>
      </c>
      <c r="B445" s="16" t="s">
        <v>967</v>
      </c>
      <c r="C445" s="12" t="s">
        <v>7595</v>
      </c>
      <c r="D445" s="16" t="s">
        <v>7596</v>
      </c>
      <c r="E445" s="16"/>
      <c r="F445" s="16"/>
      <c r="G445" s="16"/>
      <c r="H445" s="16" t="s">
        <v>108</v>
      </c>
      <c r="I445" s="16" t="s">
        <v>243</v>
      </c>
      <c r="J445" s="16" t="s">
        <v>160</v>
      </c>
      <c r="K445" s="35"/>
      <c r="L445" s="16" t="s">
        <v>7599</v>
      </c>
      <c r="M445" s="55"/>
      <c r="N445" s="55"/>
      <c r="O445" s="16"/>
      <c r="P445" s="16"/>
      <c r="Q445" s="16"/>
      <c r="R445" s="50"/>
      <c r="S445" s="4" t="s">
        <v>7601</v>
      </c>
      <c r="T445" s="4"/>
      <c r="U445" s="38"/>
      <c r="V445" s="45"/>
      <c r="W445" s="24"/>
      <c r="X445" s="24"/>
      <c r="Y445" s="16" t="s">
        <v>2211</v>
      </c>
      <c r="Z445" s="42"/>
      <c r="AA445" s="42"/>
      <c r="AB445" s="56"/>
      <c r="AC445" s="56"/>
      <c r="AD445" s="56"/>
      <c r="AE445" s="42"/>
      <c r="AF445" s="42"/>
      <c r="AG445" s="42"/>
      <c r="AH445" s="42"/>
      <c r="AI445" s="42"/>
      <c r="AJ445" s="42"/>
      <c r="AK445" s="16"/>
      <c r="AL445" s="35"/>
      <c r="AM445" s="16"/>
      <c r="AN445" s="42"/>
      <c r="AO445" s="42"/>
      <c r="AP445" s="42"/>
      <c r="AQ445" s="42"/>
      <c r="AR445" s="42"/>
      <c r="AS445" s="42"/>
    </row>
    <row r="446" ht="23.25" customHeight="1">
      <c r="A446" s="12" t="s">
        <v>7607</v>
      </c>
      <c r="B446" s="16" t="s">
        <v>265</v>
      </c>
      <c r="C446" s="12" t="s">
        <v>7608</v>
      </c>
      <c r="D446" s="16" t="s">
        <v>2018</v>
      </c>
      <c r="E446" s="16"/>
      <c r="F446" s="16"/>
      <c r="G446" s="16"/>
      <c r="H446" s="16" t="s">
        <v>108</v>
      </c>
      <c r="I446" s="16" t="s">
        <v>243</v>
      </c>
      <c r="J446" s="16" t="s">
        <v>160</v>
      </c>
      <c r="K446" s="35"/>
      <c r="L446" s="16" t="s">
        <v>7611</v>
      </c>
      <c r="M446" s="55"/>
      <c r="N446" s="55"/>
      <c r="O446" s="16"/>
      <c r="P446" s="16"/>
      <c r="Q446" s="16"/>
      <c r="R446" s="50"/>
      <c r="S446" s="4" t="s">
        <v>7612</v>
      </c>
      <c r="T446" s="4"/>
      <c r="U446" s="38"/>
      <c r="V446" s="45"/>
      <c r="W446" s="24"/>
      <c r="X446" s="24"/>
      <c r="Y446" s="37"/>
      <c r="Z446" s="42"/>
      <c r="AA446" s="42"/>
      <c r="AB446" s="56"/>
      <c r="AC446" s="56"/>
      <c r="AD446" s="56"/>
      <c r="AE446" s="42"/>
      <c r="AF446" s="42"/>
      <c r="AG446" s="42"/>
      <c r="AH446" s="42"/>
      <c r="AI446" s="42"/>
      <c r="AJ446" s="42"/>
      <c r="AK446" s="16"/>
      <c r="AL446" s="35"/>
      <c r="AM446" s="16"/>
      <c r="AN446" s="42"/>
      <c r="AO446" s="42"/>
      <c r="AP446" s="42"/>
      <c r="AQ446" s="42"/>
      <c r="AR446" s="42"/>
      <c r="AS446" s="42"/>
    </row>
    <row r="447" ht="23.25" customHeight="1">
      <c r="A447" s="12" t="s">
        <v>7618</v>
      </c>
      <c r="B447" s="16" t="s">
        <v>331</v>
      </c>
      <c r="C447" s="12" t="s">
        <v>503</v>
      </c>
      <c r="D447" s="16" t="s">
        <v>7620</v>
      </c>
      <c r="E447" s="16" t="s">
        <v>2048</v>
      </c>
      <c r="F447" s="16" t="s">
        <v>800</v>
      </c>
      <c r="G447" s="16"/>
      <c r="H447" s="16" t="s">
        <v>108</v>
      </c>
      <c r="I447" s="16" t="s">
        <v>157</v>
      </c>
      <c r="J447" s="16" t="s">
        <v>160</v>
      </c>
      <c r="K447" s="16" t="s">
        <v>161</v>
      </c>
      <c r="L447" s="35"/>
      <c r="M447" s="37"/>
      <c r="N447" s="37"/>
      <c r="O447" s="16" t="s">
        <v>7622</v>
      </c>
      <c r="P447" s="16"/>
      <c r="Q447" s="16"/>
      <c r="R447" s="24" t="s">
        <v>7623</v>
      </c>
      <c r="S447" s="16"/>
      <c r="T447" s="16"/>
      <c r="U447" s="38"/>
      <c r="V447" s="45"/>
      <c r="W447" s="24"/>
      <c r="X447" s="24"/>
      <c r="Y447" s="46"/>
      <c r="Z447" s="16" t="s">
        <v>1296</v>
      </c>
      <c r="AA447" s="16"/>
      <c r="AB447" s="12" t="s">
        <v>201</v>
      </c>
      <c r="AC447" s="12"/>
      <c r="AD447" s="12"/>
      <c r="AE447" s="42"/>
      <c r="AF447" s="42"/>
      <c r="AG447" s="42"/>
      <c r="AH447" s="42"/>
      <c r="AI447" s="16"/>
      <c r="AJ447" s="16"/>
      <c r="AK447" s="16"/>
      <c r="AL447" s="16"/>
      <c r="AM447" s="35"/>
      <c r="AN447" s="42"/>
      <c r="AO447" s="42"/>
      <c r="AP447" s="42"/>
      <c r="AQ447" s="42"/>
      <c r="AR447" s="42"/>
      <c r="AS447" s="42"/>
    </row>
    <row r="448" ht="23.25" customHeight="1">
      <c r="A448" s="12" t="s">
        <v>2233</v>
      </c>
      <c r="B448" s="16" t="s">
        <v>967</v>
      </c>
      <c r="C448" s="12" t="s">
        <v>1813</v>
      </c>
      <c r="D448" s="16" t="s">
        <v>5224</v>
      </c>
      <c r="E448" s="16"/>
      <c r="F448" s="16" t="s">
        <v>315</v>
      </c>
      <c r="G448" s="16"/>
      <c r="H448" s="16" t="s">
        <v>108</v>
      </c>
      <c r="I448" s="16" t="s">
        <v>243</v>
      </c>
      <c r="J448" s="16" t="s">
        <v>160</v>
      </c>
      <c r="K448" s="16" t="s">
        <v>161</v>
      </c>
      <c r="L448" s="35"/>
      <c r="M448" s="37"/>
      <c r="N448" s="37"/>
      <c r="O448" s="16"/>
      <c r="P448" s="16"/>
      <c r="Q448" s="16"/>
      <c r="R448" s="24" t="s">
        <v>7633</v>
      </c>
      <c r="S448" s="4" t="s">
        <v>7634</v>
      </c>
      <c r="T448" s="4"/>
      <c r="U448" s="48"/>
      <c r="V448" s="45"/>
      <c r="W448" s="50"/>
      <c r="X448" s="50"/>
      <c r="Y448" s="37" t="s">
        <v>2228</v>
      </c>
      <c r="Z448" s="16"/>
      <c r="AA448" s="16"/>
      <c r="AB448" s="56"/>
      <c r="AC448" s="56"/>
      <c r="AD448" s="56"/>
      <c r="AE448" s="42"/>
      <c r="AF448" s="42"/>
      <c r="AG448" s="42"/>
      <c r="AH448" s="42"/>
      <c r="AI448" s="16"/>
      <c r="AJ448" s="16"/>
      <c r="AK448" s="16"/>
      <c r="AL448" s="16"/>
      <c r="AM448" s="35"/>
      <c r="AN448" s="42"/>
      <c r="AO448" s="42"/>
      <c r="AP448" s="42"/>
      <c r="AQ448" s="42"/>
      <c r="AR448" s="42"/>
      <c r="AS448" s="42"/>
    </row>
    <row r="449" ht="23.25" customHeight="1">
      <c r="A449" s="12" t="s">
        <v>2245</v>
      </c>
      <c r="B449" s="4"/>
      <c r="C449" s="1" t="s">
        <v>4780</v>
      </c>
      <c r="D449" s="4" t="s">
        <v>7637</v>
      </c>
      <c r="E449" s="4"/>
      <c r="F449" s="4" t="s">
        <v>7638</v>
      </c>
      <c r="G449" s="4"/>
      <c r="H449" s="4" t="s">
        <v>108</v>
      </c>
      <c r="I449" s="4" t="s">
        <v>157</v>
      </c>
      <c r="J449" s="16" t="s">
        <v>160</v>
      </c>
      <c r="K449" s="16"/>
      <c r="L449" s="35"/>
      <c r="M449" s="37"/>
      <c r="N449" s="37"/>
      <c r="O449" s="4"/>
      <c r="P449" s="4"/>
      <c r="Q449" s="4"/>
      <c r="R449" s="61" t="s">
        <v>959</v>
      </c>
      <c r="S449" s="4" t="s">
        <v>961</v>
      </c>
      <c r="T449" s="4"/>
      <c r="U449" s="62"/>
      <c r="V449" s="4"/>
      <c r="W449" s="61"/>
      <c r="X449" s="4" t="s">
        <v>963</v>
      </c>
      <c r="Y449" s="4"/>
      <c r="Z449" s="4"/>
      <c r="AA449" s="4"/>
      <c r="AB449" s="12"/>
      <c r="AC449" s="12"/>
      <c r="AD449" s="12"/>
      <c r="AE449" s="4"/>
      <c r="AF449" s="4"/>
      <c r="AG449" s="4"/>
      <c r="AH449" s="4"/>
      <c r="AI449" s="4"/>
      <c r="AJ449" s="4"/>
      <c r="AK449" s="16"/>
      <c r="AL449" s="4"/>
      <c r="AM449" s="46"/>
      <c r="AN449" s="63"/>
      <c r="AO449" s="63"/>
      <c r="AP449" s="36"/>
      <c r="AQ449" s="36"/>
      <c r="AR449" s="36"/>
      <c r="AS449" s="42"/>
    </row>
    <row r="450" ht="23.25" customHeight="1">
      <c r="A450" s="12" t="s">
        <v>2238</v>
      </c>
      <c r="B450" s="4"/>
      <c r="C450" s="1" t="s">
        <v>5459</v>
      </c>
      <c r="D450" s="4" t="s">
        <v>7637</v>
      </c>
      <c r="E450" s="4"/>
      <c r="F450" s="4" t="s">
        <v>7647</v>
      </c>
      <c r="G450" s="4"/>
      <c r="H450" s="4" t="s">
        <v>108</v>
      </c>
      <c r="I450" s="4" t="s">
        <v>157</v>
      </c>
      <c r="J450" s="16" t="s">
        <v>160</v>
      </c>
      <c r="K450" s="16"/>
      <c r="L450" s="35"/>
      <c r="M450" s="37"/>
      <c r="N450" s="37"/>
      <c r="O450" s="4" t="s">
        <v>7649</v>
      </c>
      <c r="P450" s="4"/>
      <c r="Q450" s="4" t="s">
        <v>7650</v>
      </c>
      <c r="R450" s="61" t="s">
        <v>959</v>
      </c>
      <c r="S450" s="4" t="s">
        <v>961</v>
      </c>
      <c r="T450" s="4"/>
      <c r="U450" s="62"/>
      <c r="V450" s="4"/>
      <c r="W450" s="61"/>
      <c r="X450" s="4"/>
      <c r="Y450" s="4" t="s">
        <v>963</v>
      </c>
      <c r="Z450" s="4"/>
      <c r="AA450" s="4"/>
      <c r="AB450" s="12"/>
      <c r="AC450" s="12"/>
      <c r="AD450" s="12"/>
      <c r="AE450" s="4"/>
      <c r="AF450" s="4"/>
      <c r="AG450" s="4"/>
      <c r="AH450" s="4"/>
      <c r="AI450" s="4"/>
      <c r="AJ450" s="4"/>
      <c r="AK450" s="16"/>
      <c r="AL450" s="4"/>
      <c r="AM450" s="46"/>
      <c r="AN450" s="63"/>
      <c r="AO450" s="63"/>
      <c r="AP450" s="36"/>
      <c r="AQ450" s="36"/>
      <c r="AR450" s="36"/>
      <c r="AS450" s="42"/>
    </row>
    <row r="451" ht="23.25" customHeight="1">
      <c r="A451" s="12" t="s">
        <v>2240</v>
      </c>
      <c r="B451" s="4"/>
      <c r="C451" s="1" t="s">
        <v>7662</v>
      </c>
      <c r="D451" s="4" t="s">
        <v>7637</v>
      </c>
      <c r="E451" s="4"/>
      <c r="F451" s="4" t="s">
        <v>7663</v>
      </c>
      <c r="G451" s="4"/>
      <c r="H451" s="4" t="s">
        <v>108</v>
      </c>
      <c r="I451" s="4" t="s">
        <v>243</v>
      </c>
      <c r="J451" s="16" t="s">
        <v>160</v>
      </c>
      <c r="K451" s="16"/>
      <c r="L451" s="35"/>
      <c r="M451" s="37"/>
      <c r="N451" s="37"/>
      <c r="O451" s="4"/>
      <c r="P451" s="4"/>
      <c r="Q451" s="4"/>
      <c r="R451" s="61" t="s">
        <v>959</v>
      </c>
      <c r="S451" s="4" t="s">
        <v>961</v>
      </c>
      <c r="T451" s="4"/>
      <c r="U451" s="62"/>
      <c r="V451" s="4"/>
      <c r="W451" s="61"/>
      <c r="X451" s="4" t="s">
        <v>963</v>
      </c>
      <c r="Y451" s="4"/>
      <c r="Z451" s="4"/>
      <c r="AA451" s="4"/>
      <c r="AB451" s="12"/>
      <c r="AC451" s="12"/>
      <c r="AD451" s="12"/>
      <c r="AE451" s="4"/>
      <c r="AF451" s="4"/>
      <c r="AG451" s="4"/>
      <c r="AH451" s="4"/>
      <c r="AI451" s="4"/>
      <c r="AJ451" s="4"/>
      <c r="AK451" s="16"/>
      <c r="AL451" s="4"/>
      <c r="AM451" s="46"/>
      <c r="AN451" s="63"/>
      <c r="AO451" s="63"/>
      <c r="AP451" s="36"/>
      <c r="AQ451" s="36"/>
      <c r="AR451" s="36"/>
      <c r="AS451" s="42"/>
    </row>
    <row r="452" ht="23.25" customHeight="1">
      <c r="A452" s="12" t="s">
        <v>2242</v>
      </c>
      <c r="B452" s="4"/>
      <c r="C452" s="1" t="s">
        <v>7673</v>
      </c>
      <c r="D452" s="4" t="s">
        <v>7637</v>
      </c>
      <c r="E452" s="4"/>
      <c r="F452" s="4" t="s">
        <v>7674</v>
      </c>
      <c r="G452" s="4"/>
      <c r="H452" s="4" t="s">
        <v>108</v>
      </c>
      <c r="I452" s="4" t="s">
        <v>157</v>
      </c>
      <c r="J452" s="16" t="s">
        <v>160</v>
      </c>
      <c r="K452" s="16"/>
      <c r="L452" s="35"/>
      <c r="M452" s="37"/>
      <c r="N452" s="37"/>
      <c r="O452" s="4"/>
      <c r="P452" s="4"/>
      <c r="Q452" s="4"/>
      <c r="R452" s="61" t="s">
        <v>959</v>
      </c>
      <c r="S452" s="4" t="s">
        <v>961</v>
      </c>
      <c r="T452" s="4"/>
      <c r="U452" s="62"/>
      <c r="V452" s="4"/>
      <c r="W452" s="61"/>
      <c r="X452" s="4" t="s">
        <v>963</v>
      </c>
      <c r="Y452" s="4"/>
      <c r="Z452" s="4"/>
      <c r="AA452" s="4"/>
      <c r="AB452" s="12"/>
      <c r="AC452" s="12"/>
      <c r="AD452" s="12"/>
      <c r="AE452" s="4"/>
      <c r="AF452" s="4"/>
      <c r="AG452" s="4"/>
      <c r="AH452" s="4"/>
      <c r="AI452" s="4"/>
      <c r="AJ452" s="4"/>
      <c r="AK452" s="16"/>
      <c r="AL452" s="4"/>
      <c r="AM452" s="46"/>
      <c r="AN452" s="63"/>
      <c r="AO452" s="63"/>
      <c r="AP452" s="36"/>
      <c r="AQ452" s="36"/>
      <c r="AR452" s="36"/>
      <c r="AS452" s="42"/>
    </row>
    <row r="453" ht="23.25" customHeight="1">
      <c r="A453" s="12" t="s">
        <v>4311</v>
      </c>
      <c r="B453" s="16" t="s">
        <v>265</v>
      </c>
      <c r="C453" s="12" t="s">
        <v>4153</v>
      </c>
      <c r="D453" s="16" t="s">
        <v>7682</v>
      </c>
      <c r="E453" s="16"/>
      <c r="F453" s="16"/>
      <c r="G453" s="16" t="s">
        <v>7683</v>
      </c>
      <c r="H453" s="16" t="s">
        <v>108</v>
      </c>
      <c r="I453" s="16" t="s">
        <v>243</v>
      </c>
      <c r="J453" s="16" t="s">
        <v>160</v>
      </c>
      <c r="K453" s="16" t="s">
        <v>161</v>
      </c>
      <c r="L453" s="35"/>
      <c r="M453" s="37"/>
      <c r="N453" s="37"/>
      <c r="O453" s="16" t="s">
        <v>7686</v>
      </c>
      <c r="P453" s="16"/>
      <c r="Q453" s="16" t="s">
        <v>7687</v>
      </c>
      <c r="R453" s="24"/>
      <c r="S453" s="4" t="s">
        <v>7688</v>
      </c>
      <c r="T453" s="4"/>
      <c r="U453" s="48"/>
      <c r="V453" s="45"/>
      <c r="W453" s="50"/>
      <c r="X453" s="50"/>
      <c r="Y453" s="16" t="s">
        <v>4308</v>
      </c>
      <c r="Z453" s="16"/>
      <c r="AA453" s="16"/>
      <c r="AB453" s="12" t="s">
        <v>201</v>
      </c>
      <c r="AC453" s="12"/>
      <c r="AD453" s="12"/>
      <c r="AE453" s="42"/>
      <c r="AF453" s="42"/>
      <c r="AG453" s="42"/>
      <c r="AH453" s="42"/>
      <c r="AI453" s="16"/>
      <c r="AJ453" s="16"/>
      <c r="AK453" s="16"/>
      <c r="AL453" s="16"/>
      <c r="AM453" s="35"/>
      <c r="AN453" s="40" t="s">
        <v>7690</v>
      </c>
      <c r="AO453" s="16"/>
      <c r="AP453" s="16"/>
      <c r="AQ453" s="42"/>
      <c r="AR453" s="42"/>
      <c r="AS453" s="42"/>
    </row>
    <row r="454" ht="23.25" customHeight="1">
      <c r="A454" s="12" t="s">
        <v>7692</v>
      </c>
      <c r="B454" s="16" t="s">
        <v>331</v>
      </c>
      <c r="C454" s="12" t="s">
        <v>5322</v>
      </c>
      <c r="D454" s="16" t="s">
        <v>4730</v>
      </c>
      <c r="E454" s="16" t="s">
        <v>2048</v>
      </c>
      <c r="F454" s="16"/>
      <c r="G454" s="16"/>
      <c r="H454" s="16" t="s">
        <v>108</v>
      </c>
      <c r="I454" s="16" t="s">
        <v>157</v>
      </c>
      <c r="J454" s="16" t="s">
        <v>160</v>
      </c>
      <c r="K454" s="16" t="s">
        <v>161</v>
      </c>
      <c r="L454" s="35"/>
      <c r="M454" s="37"/>
      <c r="N454" s="37"/>
      <c r="O454" s="16"/>
      <c r="P454" s="16"/>
      <c r="Q454" s="16"/>
      <c r="R454" s="24" t="s">
        <v>6523</v>
      </c>
      <c r="S454" s="24" t="s">
        <v>6124</v>
      </c>
      <c r="T454" s="24"/>
      <c r="U454" s="38"/>
      <c r="V454" s="45"/>
      <c r="W454" s="24"/>
      <c r="X454" s="24"/>
      <c r="Y454" s="46"/>
      <c r="Z454" s="16" t="s">
        <v>2063</v>
      </c>
      <c r="AA454" s="16"/>
      <c r="AB454" s="12" t="s">
        <v>201</v>
      </c>
      <c r="AC454" s="12"/>
      <c r="AD454" s="12"/>
      <c r="AE454" s="42"/>
      <c r="AF454" s="42"/>
      <c r="AG454" s="42"/>
      <c r="AH454" s="42"/>
      <c r="AI454" s="16"/>
      <c r="AJ454" s="16"/>
      <c r="AK454" s="16"/>
      <c r="AL454" s="24"/>
      <c r="AM454" s="35"/>
      <c r="AN454" s="40" t="s">
        <v>7703</v>
      </c>
      <c r="AO454" s="16"/>
      <c r="AP454" s="16"/>
      <c r="AQ454" s="42"/>
      <c r="AR454" s="42"/>
      <c r="AS454" s="42"/>
    </row>
    <row r="455" ht="23.25" customHeight="1">
      <c r="A455" s="12" t="s">
        <v>2253</v>
      </c>
      <c r="B455" s="16"/>
      <c r="C455" s="12" t="s">
        <v>2077</v>
      </c>
      <c r="D455" s="16" t="s">
        <v>7706</v>
      </c>
      <c r="E455" s="16"/>
      <c r="F455" s="16"/>
      <c r="G455" s="16"/>
      <c r="H455" s="16" t="s">
        <v>108</v>
      </c>
      <c r="I455" s="16" t="s">
        <v>157</v>
      </c>
      <c r="J455" s="16" t="s">
        <v>160</v>
      </c>
      <c r="K455" s="35"/>
      <c r="L455" s="35"/>
      <c r="M455" s="55"/>
      <c r="N455" s="55"/>
      <c r="O455" s="16"/>
      <c r="P455" s="16"/>
      <c r="Q455" s="16"/>
      <c r="R455" s="24" t="s">
        <v>7707</v>
      </c>
      <c r="S455" s="4" t="s">
        <v>7710</v>
      </c>
      <c r="T455" s="4"/>
      <c r="U455" s="38"/>
      <c r="V455" s="45"/>
      <c r="W455" s="24"/>
      <c r="X455" s="24"/>
      <c r="Y455" s="16" t="s">
        <v>2248</v>
      </c>
      <c r="Z455" s="42"/>
      <c r="AA455" s="42"/>
      <c r="AB455" s="56"/>
      <c r="AC455" s="56"/>
      <c r="AD455" s="56"/>
      <c r="AE455" s="42"/>
      <c r="AF455" s="42"/>
      <c r="AG455" s="42"/>
      <c r="AH455" s="42"/>
      <c r="AI455" s="42"/>
      <c r="AJ455" s="42"/>
      <c r="AK455" s="16"/>
      <c r="AL455" s="35"/>
      <c r="AM455" s="42"/>
      <c r="AN455" s="42"/>
      <c r="AO455" s="42"/>
      <c r="AP455" s="42"/>
      <c r="AQ455" s="42"/>
      <c r="AR455" s="42"/>
      <c r="AS455" s="42"/>
    </row>
    <row r="456" ht="23.25" customHeight="1">
      <c r="A456" s="12" t="s">
        <v>7718</v>
      </c>
      <c r="B456" s="16"/>
      <c r="C456" s="12" t="s">
        <v>1652</v>
      </c>
      <c r="D456" s="16" t="s">
        <v>491</v>
      </c>
      <c r="E456" s="16"/>
      <c r="F456" s="16"/>
      <c r="G456" s="16"/>
      <c r="H456" s="16" t="s">
        <v>108</v>
      </c>
      <c r="I456" s="16" t="s">
        <v>157</v>
      </c>
      <c r="J456" s="16" t="s">
        <v>160</v>
      </c>
      <c r="K456" s="35"/>
      <c r="L456" s="35"/>
      <c r="M456" s="55"/>
      <c r="N456" s="55"/>
      <c r="O456" s="16"/>
      <c r="P456" s="16"/>
      <c r="Q456" s="16"/>
      <c r="R456" s="24" t="s">
        <v>7720</v>
      </c>
      <c r="S456" s="4" t="s">
        <v>7721</v>
      </c>
      <c r="T456" s="4"/>
      <c r="U456" s="48"/>
      <c r="V456" s="45"/>
      <c r="W456" s="50"/>
      <c r="X456" s="50"/>
      <c r="Y456" s="55"/>
      <c r="Z456" s="16"/>
      <c r="AA456" s="16"/>
      <c r="AB456" s="56"/>
      <c r="AC456" s="56"/>
      <c r="AD456" s="56"/>
      <c r="AE456" s="42"/>
      <c r="AF456" s="42"/>
      <c r="AG456" s="42"/>
      <c r="AH456" s="42"/>
      <c r="AI456" s="16"/>
      <c r="AJ456" s="16"/>
      <c r="AK456" s="16"/>
      <c r="AL456" s="16"/>
      <c r="AM456" s="35"/>
      <c r="AN456" s="75"/>
      <c r="AO456" s="75"/>
      <c r="AP456" s="75"/>
      <c r="AQ456" s="42"/>
      <c r="AR456" s="42"/>
      <c r="AS456" s="42"/>
    </row>
    <row r="457" ht="23.25" customHeight="1">
      <c r="A457" s="12" t="s">
        <v>7725</v>
      </c>
      <c r="B457" s="16" t="s">
        <v>265</v>
      </c>
      <c r="C457" s="12" t="s">
        <v>7726</v>
      </c>
      <c r="D457" s="16" t="s">
        <v>491</v>
      </c>
      <c r="E457" s="16" t="s">
        <v>6025</v>
      </c>
      <c r="F457" s="16"/>
      <c r="G457" s="16"/>
      <c r="H457" s="16" t="s">
        <v>108</v>
      </c>
      <c r="I457" s="16" t="s">
        <v>243</v>
      </c>
      <c r="J457" s="16" t="s">
        <v>160</v>
      </c>
      <c r="K457" s="16" t="s">
        <v>161</v>
      </c>
      <c r="L457" s="16" t="s">
        <v>6027</v>
      </c>
      <c r="M457" s="37"/>
      <c r="N457" s="37"/>
      <c r="O457" s="16" t="s">
        <v>7728</v>
      </c>
      <c r="P457" s="16"/>
      <c r="Q457" s="16"/>
      <c r="R457" s="24" t="s">
        <v>7729</v>
      </c>
      <c r="S457" s="24"/>
      <c r="T457" s="24"/>
      <c r="U457" s="38"/>
      <c r="V457" s="45"/>
      <c r="W457" s="24"/>
      <c r="X457" s="24"/>
      <c r="Y457" s="46"/>
      <c r="Z457" s="16"/>
      <c r="AA457" s="16"/>
      <c r="AB457" s="12" t="s">
        <v>201</v>
      </c>
      <c r="AC457" s="12"/>
      <c r="AD457" s="12"/>
      <c r="AE457" s="42"/>
      <c r="AF457" s="42"/>
      <c r="AG457" s="42"/>
      <c r="AH457" s="42"/>
      <c r="AI457" s="16"/>
      <c r="AJ457" s="16"/>
      <c r="AK457" s="16"/>
      <c r="AL457" s="24"/>
      <c r="AM457" s="35"/>
      <c r="AN457" s="40" t="s">
        <v>7734</v>
      </c>
      <c r="AO457" s="16"/>
      <c r="AP457" s="16"/>
      <c r="AQ457" s="42"/>
      <c r="AR457" s="42"/>
      <c r="AS457" s="42"/>
    </row>
    <row r="458" ht="23.25" customHeight="1">
      <c r="A458" s="12" t="s">
        <v>2269</v>
      </c>
      <c r="B458" s="4"/>
      <c r="C458" s="1" t="s">
        <v>7736</v>
      </c>
      <c r="D458" s="4" t="s">
        <v>7738</v>
      </c>
      <c r="E458" s="4"/>
      <c r="F458" s="4"/>
      <c r="G458" s="4"/>
      <c r="H458" s="4" t="s">
        <v>108</v>
      </c>
      <c r="I458" s="4" t="s">
        <v>243</v>
      </c>
      <c r="J458" s="16" t="s">
        <v>160</v>
      </c>
      <c r="K458" s="16"/>
      <c r="L458" s="35"/>
      <c r="M458" s="37"/>
      <c r="N458" s="37"/>
      <c r="O458" s="4"/>
      <c r="P458" s="4"/>
      <c r="Q458" s="4"/>
      <c r="R458" s="61" t="s">
        <v>7740</v>
      </c>
      <c r="S458" s="4" t="s">
        <v>7743</v>
      </c>
      <c r="T458" s="4"/>
      <c r="U458" s="62"/>
      <c r="V458" s="4"/>
      <c r="W458" s="61"/>
      <c r="X458" s="4" t="s">
        <v>2261</v>
      </c>
      <c r="Y458" s="36"/>
      <c r="Z458" s="4"/>
      <c r="AA458" s="4"/>
      <c r="AB458" s="12"/>
      <c r="AC458" s="12"/>
      <c r="AD458" s="12"/>
      <c r="AE458" s="4"/>
      <c r="AF458" s="4"/>
      <c r="AG458" s="4"/>
      <c r="AH458" s="4"/>
      <c r="AI458" s="4"/>
      <c r="AJ458" s="4"/>
      <c r="AK458" s="16"/>
      <c r="AL458" s="4"/>
      <c r="AM458" s="46"/>
      <c r="AN458" s="63"/>
      <c r="AO458" s="63"/>
      <c r="AP458" s="36"/>
      <c r="AQ458" s="36"/>
      <c r="AR458" s="36"/>
      <c r="AS458" s="42"/>
    </row>
    <row r="459" ht="23.25" customHeight="1">
      <c r="A459" s="12" t="s">
        <v>2267</v>
      </c>
      <c r="B459" s="4"/>
      <c r="C459" s="1" t="s">
        <v>4558</v>
      </c>
      <c r="D459" s="4" t="s">
        <v>7738</v>
      </c>
      <c r="E459" s="4"/>
      <c r="F459" s="4"/>
      <c r="G459" s="4"/>
      <c r="H459" s="4" t="s">
        <v>108</v>
      </c>
      <c r="I459" s="4" t="s">
        <v>243</v>
      </c>
      <c r="J459" s="16" t="s">
        <v>160</v>
      </c>
      <c r="K459" s="16"/>
      <c r="L459" s="35"/>
      <c r="M459" s="37"/>
      <c r="N459" s="37"/>
      <c r="O459" s="4"/>
      <c r="P459" s="4"/>
      <c r="Q459" s="4" t="s">
        <v>7748</v>
      </c>
      <c r="R459" s="61" t="s">
        <v>7740</v>
      </c>
      <c r="S459" s="4" t="s">
        <v>7743</v>
      </c>
      <c r="T459" s="4"/>
      <c r="U459" s="62"/>
      <c r="V459" s="4"/>
      <c r="W459" s="61"/>
      <c r="X459" s="4"/>
      <c r="Y459" s="4" t="s">
        <v>2261</v>
      </c>
      <c r="Z459" s="4"/>
      <c r="AA459" s="4"/>
      <c r="AB459" s="12"/>
      <c r="AC459" s="12"/>
      <c r="AD459" s="12"/>
      <c r="AE459" s="4"/>
      <c r="AF459" s="4"/>
      <c r="AG459" s="4"/>
      <c r="AH459" s="4"/>
      <c r="AI459" s="4"/>
      <c r="AJ459" s="4"/>
      <c r="AK459" s="16"/>
      <c r="AL459" s="4"/>
      <c r="AM459" s="46"/>
      <c r="AN459" s="63"/>
      <c r="AO459" s="63"/>
      <c r="AP459" s="36"/>
      <c r="AQ459" s="36"/>
      <c r="AR459" s="36"/>
      <c r="AS459" s="42"/>
    </row>
    <row r="460" ht="23.25" customHeight="1">
      <c r="A460" s="12" t="s">
        <v>2265</v>
      </c>
      <c r="B460" s="4"/>
      <c r="C460" s="1" t="s">
        <v>912</v>
      </c>
      <c r="D460" s="4" t="s">
        <v>7738</v>
      </c>
      <c r="E460" s="4"/>
      <c r="F460" s="4"/>
      <c r="G460" s="4"/>
      <c r="H460" s="4" t="s">
        <v>108</v>
      </c>
      <c r="I460" s="4" t="s">
        <v>157</v>
      </c>
      <c r="J460" s="16" t="s">
        <v>160</v>
      </c>
      <c r="K460" s="16"/>
      <c r="L460" s="35"/>
      <c r="M460" s="37"/>
      <c r="N460" s="37"/>
      <c r="O460" s="4"/>
      <c r="P460" s="4"/>
      <c r="Q460" s="4"/>
      <c r="R460" s="61" t="s">
        <v>7740</v>
      </c>
      <c r="S460" s="4" t="s">
        <v>7743</v>
      </c>
      <c r="T460" s="4"/>
      <c r="U460" s="62"/>
      <c r="V460" s="4"/>
      <c r="W460" s="61"/>
      <c r="X460" s="4"/>
      <c r="Y460" s="4" t="s">
        <v>2261</v>
      </c>
      <c r="Z460" s="4"/>
      <c r="AA460" s="4"/>
      <c r="AB460" s="12"/>
      <c r="AC460" s="12"/>
      <c r="AD460" s="12"/>
      <c r="AE460" s="4"/>
      <c r="AF460" s="4"/>
      <c r="AG460" s="4"/>
      <c r="AH460" s="4"/>
      <c r="AI460" s="4"/>
      <c r="AJ460" s="4"/>
      <c r="AK460" s="16"/>
      <c r="AL460" s="4"/>
      <c r="AM460" s="46"/>
      <c r="AN460" s="63"/>
      <c r="AO460" s="63"/>
      <c r="AP460" s="36"/>
      <c r="AQ460" s="36"/>
      <c r="AR460" s="36"/>
      <c r="AS460" s="42"/>
    </row>
    <row r="461" ht="23.25" customHeight="1">
      <c r="A461" s="12" t="s">
        <v>2268</v>
      </c>
      <c r="B461" s="4"/>
      <c r="C461" s="1" t="s">
        <v>6984</v>
      </c>
      <c r="D461" s="4" t="s">
        <v>7738</v>
      </c>
      <c r="E461" s="4"/>
      <c r="F461" s="4"/>
      <c r="G461" s="4"/>
      <c r="H461" s="4" t="s">
        <v>108</v>
      </c>
      <c r="I461" s="4" t="s">
        <v>157</v>
      </c>
      <c r="J461" s="16" t="s">
        <v>160</v>
      </c>
      <c r="K461" s="16"/>
      <c r="L461" s="35"/>
      <c r="M461" s="37"/>
      <c r="N461" s="37"/>
      <c r="O461" s="4"/>
      <c r="P461" s="4"/>
      <c r="Q461" s="4"/>
      <c r="R461" s="61" t="s">
        <v>7740</v>
      </c>
      <c r="S461" s="4" t="s">
        <v>7743</v>
      </c>
      <c r="T461" s="4"/>
      <c r="U461" s="62"/>
      <c r="V461" s="4"/>
      <c r="W461" s="61"/>
      <c r="X461" s="4" t="s">
        <v>2261</v>
      </c>
      <c r="Y461" s="36"/>
      <c r="Z461" s="4"/>
      <c r="AA461" s="4"/>
      <c r="AB461" s="12"/>
      <c r="AC461" s="12"/>
      <c r="AD461" s="12"/>
      <c r="AE461" s="4"/>
      <c r="AF461" s="4"/>
      <c r="AG461" s="4"/>
      <c r="AH461" s="4"/>
      <c r="AI461" s="4"/>
      <c r="AJ461" s="4"/>
      <c r="AK461" s="16"/>
      <c r="AL461" s="4"/>
      <c r="AM461" s="46"/>
      <c r="AN461" s="63"/>
      <c r="AO461" s="63"/>
      <c r="AP461" s="36"/>
      <c r="AQ461" s="36"/>
      <c r="AR461" s="36"/>
      <c r="AS461" s="42"/>
    </row>
    <row r="462" ht="23.25" customHeight="1">
      <c r="A462" s="12" t="s">
        <v>7764</v>
      </c>
      <c r="B462" s="70"/>
      <c r="C462" s="12" t="s">
        <v>315</v>
      </c>
      <c r="D462" s="16" t="s">
        <v>7766</v>
      </c>
      <c r="E462" s="70"/>
      <c r="F462" s="16"/>
      <c r="G462" s="70"/>
      <c r="H462" s="71" t="s">
        <v>108</v>
      </c>
      <c r="I462" s="16" t="s">
        <v>243</v>
      </c>
      <c r="J462" s="16" t="s">
        <v>160</v>
      </c>
      <c r="K462" s="35"/>
      <c r="L462" s="35"/>
      <c r="M462" s="55"/>
      <c r="N462" s="55"/>
      <c r="O462" s="16" t="s">
        <v>7767</v>
      </c>
      <c r="P462" s="16"/>
      <c r="Q462" s="71" t="s">
        <v>7769</v>
      </c>
      <c r="R462" s="24"/>
      <c r="S462" s="4" t="s">
        <v>7770</v>
      </c>
      <c r="T462" s="4"/>
      <c r="U462" s="72"/>
      <c r="V462" s="45"/>
      <c r="W462" s="73"/>
      <c r="X462" s="50"/>
      <c r="Y462" s="55"/>
      <c r="Z462" s="16"/>
      <c r="AA462" s="16"/>
      <c r="AB462" s="12" t="s">
        <v>201</v>
      </c>
      <c r="AC462" s="12"/>
      <c r="AD462" s="12"/>
      <c r="AE462" s="74"/>
      <c r="AF462" s="74"/>
      <c r="AG462" s="74"/>
      <c r="AH462" s="74"/>
      <c r="AI462" s="70"/>
      <c r="AJ462" s="70"/>
      <c r="AK462" s="16"/>
      <c r="AL462" s="35"/>
      <c r="AM462" s="70"/>
      <c r="AN462" s="74"/>
      <c r="AO462" s="74"/>
      <c r="AP462" s="74"/>
      <c r="AQ462" s="74"/>
      <c r="AR462" s="74"/>
      <c r="AS462" s="74"/>
    </row>
    <row r="463" ht="23.25" customHeight="1">
      <c r="A463" s="12" t="s">
        <v>7776</v>
      </c>
      <c r="B463" s="16"/>
      <c r="C463" s="12" t="s">
        <v>3667</v>
      </c>
      <c r="D463" s="16" t="s">
        <v>7777</v>
      </c>
      <c r="E463" s="16"/>
      <c r="F463" s="16"/>
      <c r="G463" s="16"/>
      <c r="H463" s="16" t="s">
        <v>108</v>
      </c>
      <c r="I463" s="16" t="s">
        <v>243</v>
      </c>
      <c r="J463" s="16" t="s">
        <v>160</v>
      </c>
      <c r="K463" s="35"/>
      <c r="L463" s="35"/>
      <c r="M463" s="55"/>
      <c r="N463" s="55"/>
      <c r="O463" s="16"/>
      <c r="P463" s="16"/>
      <c r="Q463" s="16"/>
      <c r="R463" s="24" t="s">
        <v>7778</v>
      </c>
      <c r="S463" s="4" t="s">
        <v>7779</v>
      </c>
      <c r="T463" s="4"/>
      <c r="U463" s="38"/>
      <c r="V463" s="45"/>
      <c r="W463" s="24"/>
      <c r="X463" s="24"/>
      <c r="Y463" s="37"/>
      <c r="Z463" s="16"/>
      <c r="AA463" s="16"/>
      <c r="AB463" s="56"/>
      <c r="AC463" s="56"/>
      <c r="AD463" s="56"/>
      <c r="AE463" s="42"/>
      <c r="AF463" s="42"/>
      <c r="AG463" s="42"/>
      <c r="AH463" s="42"/>
      <c r="AI463" s="16"/>
      <c r="AJ463" s="16"/>
      <c r="AK463" s="16"/>
      <c r="AL463" s="16"/>
      <c r="AM463" s="35"/>
      <c r="AN463" s="75"/>
      <c r="AO463" s="75"/>
      <c r="AP463" s="75"/>
      <c r="AQ463" s="42"/>
      <c r="AR463" s="42"/>
      <c r="AS463" s="42"/>
    </row>
    <row r="464" ht="23.25" customHeight="1">
      <c r="A464" s="12" t="s">
        <v>2273</v>
      </c>
      <c r="B464" s="16" t="s">
        <v>265</v>
      </c>
      <c r="C464" s="12" t="s">
        <v>1921</v>
      </c>
      <c r="D464" s="16" t="s">
        <v>5788</v>
      </c>
      <c r="E464" s="16"/>
      <c r="F464" s="16"/>
      <c r="G464" s="16"/>
      <c r="H464" s="16" t="s">
        <v>108</v>
      </c>
      <c r="I464" s="16" t="s">
        <v>243</v>
      </c>
      <c r="J464" s="16" t="s">
        <v>160</v>
      </c>
      <c r="K464" s="35"/>
      <c r="L464" s="35"/>
      <c r="M464" s="55"/>
      <c r="N464" s="55"/>
      <c r="O464" s="16"/>
      <c r="P464" s="16"/>
      <c r="Q464" s="16"/>
      <c r="R464" s="24" t="s">
        <v>7784</v>
      </c>
      <c r="S464" s="4" t="s">
        <v>7785</v>
      </c>
      <c r="T464" s="4"/>
      <c r="U464" s="38"/>
      <c r="V464" s="45"/>
      <c r="W464" s="24"/>
      <c r="X464" s="24"/>
      <c r="Y464" s="16" t="s">
        <v>2270</v>
      </c>
      <c r="Z464" s="16"/>
      <c r="AA464" s="16"/>
      <c r="AB464" s="56"/>
      <c r="AC464" s="56"/>
      <c r="AD464" s="56"/>
      <c r="AE464" s="42"/>
      <c r="AF464" s="42"/>
      <c r="AG464" s="42"/>
      <c r="AH464" s="42"/>
      <c r="AI464" s="16"/>
      <c r="AJ464" s="16"/>
      <c r="AK464" s="16"/>
      <c r="AL464" s="16"/>
      <c r="AM464" s="35"/>
      <c r="AN464" s="42"/>
      <c r="AO464" s="42"/>
      <c r="AP464" s="42"/>
      <c r="AQ464" s="42"/>
      <c r="AR464" s="42"/>
      <c r="AS464" s="42"/>
    </row>
    <row r="465" ht="23.25" customHeight="1">
      <c r="A465" s="12" t="s">
        <v>3693</v>
      </c>
      <c r="B465" s="16" t="s">
        <v>238</v>
      </c>
      <c r="C465" s="12" t="s">
        <v>7792</v>
      </c>
      <c r="D465" s="16" t="s">
        <v>7315</v>
      </c>
      <c r="E465" s="35"/>
      <c r="F465" s="16"/>
      <c r="G465" s="35"/>
      <c r="H465" s="16" t="s">
        <v>108</v>
      </c>
      <c r="I465" s="16" t="s">
        <v>243</v>
      </c>
      <c r="J465" s="16" t="s">
        <v>160</v>
      </c>
      <c r="K465" s="16" t="s">
        <v>161</v>
      </c>
      <c r="L465" s="35"/>
      <c r="M465" s="37"/>
      <c r="N465" s="37"/>
      <c r="O465" s="16" t="s">
        <v>7795</v>
      </c>
      <c r="P465" s="16"/>
      <c r="Q465" s="16" t="s">
        <v>7796</v>
      </c>
      <c r="R465" s="24"/>
      <c r="S465" s="4" t="s">
        <v>7797</v>
      </c>
      <c r="T465" s="4"/>
      <c r="U465" s="81">
        <v>29073.0</v>
      </c>
      <c r="V465" s="45"/>
      <c r="W465" s="24"/>
      <c r="X465" s="24"/>
      <c r="Y465" s="16" t="s">
        <v>3689</v>
      </c>
      <c r="Z465" s="16"/>
      <c r="AA465" s="16"/>
      <c r="AB465" s="12" t="s">
        <v>201</v>
      </c>
      <c r="AC465" s="12"/>
      <c r="AD465" s="12"/>
      <c r="AE465" s="42"/>
      <c r="AF465" s="42"/>
      <c r="AG465" s="42"/>
      <c r="AH465" s="42"/>
      <c r="AI465" s="42"/>
      <c r="AJ465" s="42"/>
      <c r="AK465" s="16"/>
      <c r="AL465" s="35"/>
      <c r="AM465" s="42"/>
      <c r="AN465" s="42"/>
      <c r="AO465" s="42"/>
      <c r="AP465" s="42"/>
      <c r="AQ465" s="42"/>
      <c r="AR465" s="42"/>
      <c r="AS465" s="42"/>
    </row>
    <row r="466" ht="23.25" customHeight="1">
      <c r="A466" s="12" t="s">
        <v>7801</v>
      </c>
      <c r="B466" s="16"/>
      <c r="C466" s="12" t="s">
        <v>1033</v>
      </c>
      <c r="D466" s="16" t="s">
        <v>7315</v>
      </c>
      <c r="E466" s="16"/>
      <c r="F466" s="16"/>
      <c r="G466" s="16"/>
      <c r="H466" s="16" t="s">
        <v>108</v>
      </c>
      <c r="I466" s="16" t="s">
        <v>243</v>
      </c>
      <c r="J466" s="16" t="s">
        <v>160</v>
      </c>
      <c r="K466" s="16" t="s">
        <v>161</v>
      </c>
      <c r="L466" s="35"/>
      <c r="M466" s="37"/>
      <c r="N466" s="37"/>
      <c r="O466" s="16"/>
      <c r="P466" s="16"/>
      <c r="Q466" s="16"/>
      <c r="R466" s="24" t="s">
        <v>7803</v>
      </c>
      <c r="S466" s="4" t="s">
        <v>7805</v>
      </c>
      <c r="T466" s="4"/>
      <c r="U466" s="38"/>
      <c r="V466" s="45"/>
      <c r="W466" s="24"/>
      <c r="X466" s="45"/>
      <c r="Y466" s="37"/>
      <c r="Z466" s="42"/>
      <c r="AA466" s="42"/>
      <c r="AB466" s="56"/>
      <c r="AC466" s="56"/>
      <c r="AD466" s="56"/>
      <c r="AE466" s="42"/>
      <c r="AF466" s="42"/>
      <c r="AG466" s="42"/>
      <c r="AH466" s="42"/>
      <c r="AI466" s="42"/>
      <c r="AJ466" s="42"/>
      <c r="AK466" s="16"/>
      <c r="AL466" s="35"/>
      <c r="AM466" s="42"/>
      <c r="AN466" s="42"/>
      <c r="AO466" s="42"/>
      <c r="AP466" s="42"/>
      <c r="AQ466" s="42"/>
      <c r="AR466" s="42"/>
      <c r="AS466" s="42"/>
    </row>
    <row r="467" ht="23.25" customHeight="1">
      <c r="A467" s="12" t="s">
        <v>2282</v>
      </c>
      <c r="B467" s="16"/>
      <c r="C467" s="12" t="s">
        <v>1188</v>
      </c>
      <c r="D467" s="16" t="s">
        <v>7810</v>
      </c>
      <c r="E467" s="16"/>
      <c r="F467" s="16"/>
      <c r="G467" s="16"/>
      <c r="H467" s="16" t="s">
        <v>108</v>
      </c>
      <c r="I467" s="16" t="s">
        <v>157</v>
      </c>
      <c r="J467" s="16" t="s">
        <v>160</v>
      </c>
      <c r="K467" s="35"/>
      <c r="L467" s="35"/>
      <c r="M467" s="55"/>
      <c r="N467" s="55"/>
      <c r="O467" s="16"/>
      <c r="P467" s="16"/>
      <c r="Q467" s="16"/>
      <c r="R467" s="50"/>
      <c r="S467" s="4" t="s">
        <v>7812</v>
      </c>
      <c r="T467" s="4"/>
      <c r="U467" s="48"/>
      <c r="V467" s="45"/>
      <c r="W467" s="50"/>
      <c r="X467" s="50"/>
      <c r="Y467" s="16" t="s">
        <v>2280</v>
      </c>
      <c r="Z467" s="16"/>
      <c r="AA467" s="16"/>
      <c r="AB467" s="56"/>
      <c r="AC467" s="56"/>
      <c r="AD467" s="56"/>
      <c r="AE467" s="42"/>
      <c r="AF467" s="42"/>
      <c r="AG467" s="42"/>
      <c r="AH467" s="42"/>
      <c r="AI467" s="16"/>
      <c r="AJ467" s="16"/>
      <c r="AK467" s="16"/>
      <c r="AL467" s="16"/>
      <c r="AM467" s="35"/>
      <c r="AN467" s="42"/>
      <c r="AO467" s="42"/>
      <c r="AP467" s="42"/>
      <c r="AQ467" s="42"/>
      <c r="AR467" s="42"/>
      <c r="AS467" s="42"/>
    </row>
    <row r="468" ht="23.25" customHeight="1">
      <c r="A468" s="12" t="s">
        <v>3649</v>
      </c>
      <c r="B468" s="16" t="s">
        <v>265</v>
      </c>
      <c r="C468" s="12" t="s">
        <v>3899</v>
      </c>
      <c r="D468" s="16" t="s">
        <v>7817</v>
      </c>
      <c r="E468" s="16"/>
      <c r="F468" s="16"/>
      <c r="G468" s="16" t="s">
        <v>3304</v>
      </c>
      <c r="H468" s="16" t="s">
        <v>108</v>
      </c>
      <c r="I468" s="16" t="s">
        <v>243</v>
      </c>
      <c r="J468" s="16" t="s">
        <v>160</v>
      </c>
      <c r="K468" s="35"/>
      <c r="L468" s="35"/>
      <c r="M468" s="55"/>
      <c r="N468" s="55"/>
      <c r="O468" s="16"/>
      <c r="P468" s="16"/>
      <c r="Q468" s="16" t="s">
        <v>7819</v>
      </c>
      <c r="R468" s="24"/>
      <c r="S468" s="16"/>
      <c r="T468" s="16"/>
      <c r="U468" s="48"/>
      <c r="V468" s="45"/>
      <c r="W468" s="50"/>
      <c r="X468" s="16" t="s">
        <v>3646</v>
      </c>
      <c r="Y468" s="55"/>
      <c r="Z468" s="16" t="s">
        <v>7822</v>
      </c>
      <c r="AA468" s="16"/>
      <c r="AB468" s="12" t="s">
        <v>201</v>
      </c>
      <c r="AC468" s="12"/>
      <c r="AD468" s="12"/>
      <c r="AE468" s="42"/>
      <c r="AF468" s="42"/>
      <c r="AG468" s="42"/>
      <c r="AH468" s="42"/>
      <c r="AI468" s="16"/>
      <c r="AJ468" s="16"/>
      <c r="AK468" s="16"/>
      <c r="AL468" s="16"/>
      <c r="AM468" s="35"/>
      <c r="AN468" s="16"/>
      <c r="AO468" s="16"/>
      <c r="AP468" s="16"/>
      <c r="AQ468" s="42"/>
      <c r="AR468" s="42"/>
      <c r="AS468" s="42"/>
    </row>
    <row r="469" ht="23.25" customHeight="1">
      <c r="A469" s="12" t="s">
        <v>2293</v>
      </c>
      <c r="B469" s="16"/>
      <c r="C469" s="12" t="s">
        <v>574</v>
      </c>
      <c r="D469" s="16" t="s">
        <v>7826</v>
      </c>
      <c r="E469" s="16"/>
      <c r="F469" s="16"/>
      <c r="G469" s="16"/>
      <c r="H469" s="16" t="s">
        <v>108</v>
      </c>
      <c r="I469" s="16" t="s">
        <v>157</v>
      </c>
      <c r="J469" s="16" t="s">
        <v>160</v>
      </c>
      <c r="K469" s="35"/>
      <c r="L469" s="35"/>
      <c r="M469" s="55"/>
      <c r="N469" s="55"/>
      <c r="O469" s="16"/>
      <c r="P469" s="16"/>
      <c r="Q469" s="16"/>
      <c r="R469" s="50"/>
      <c r="S469" s="4" t="s">
        <v>7827</v>
      </c>
      <c r="T469" s="4"/>
      <c r="U469" s="48"/>
      <c r="V469" s="45"/>
      <c r="W469" s="50"/>
      <c r="X469" s="50"/>
      <c r="Y469" s="16" t="s">
        <v>2291</v>
      </c>
      <c r="Z469" s="42"/>
      <c r="AA469" s="42"/>
      <c r="AB469" s="56"/>
      <c r="AC469" s="56"/>
      <c r="AD469" s="56"/>
      <c r="AE469" s="42"/>
      <c r="AF469" s="42"/>
      <c r="AG469" s="42"/>
      <c r="AH469" s="42"/>
      <c r="AI469" s="42"/>
      <c r="AJ469" s="42"/>
      <c r="AK469" s="16"/>
      <c r="AL469" s="35"/>
      <c r="AM469" s="42"/>
      <c r="AN469" s="42"/>
      <c r="AO469" s="42"/>
      <c r="AP469" s="42"/>
      <c r="AQ469" s="42"/>
      <c r="AR469" s="42"/>
      <c r="AS469" s="42"/>
    </row>
    <row r="470" ht="23.25" customHeight="1">
      <c r="A470" s="12" t="s">
        <v>2304</v>
      </c>
      <c r="B470" s="4"/>
      <c r="C470" s="1" t="s">
        <v>7834</v>
      </c>
      <c r="D470" s="4" t="s">
        <v>362</v>
      </c>
      <c r="E470" s="4"/>
      <c r="F470" s="4"/>
      <c r="G470" s="4" t="s">
        <v>7835</v>
      </c>
      <c r="H470" s="4" t="s">
        <v>108</v>
      </c>
      <c r="I470" s="4" t="s">
        <v>243</v>
      </c>
      <c r="J470" s="16" t="s">
        <v>160</v>
      </c>
      <c r="K470" s="16"/>
      <c r="L470" s="35"/>
      <c r="M470" s="37"/>
      <c r="N470" s="37"/>
      <c r="O470" s="4"/>
      <c r="P470" s="4"/>
      <c r="Q470" s="4"/>
      <c r="R470" s="61"/>
      <c r="S470" s="4"/>
      <c r="T470" s="4"/>
      <c r="U470" s="62"/>
      <c r="V470" s="4"/>
      <c r="W470" s="61"/>
      <c r="X470" s="4" t="s">
        <v>2783</v>
      </c>
      <c r="Y470" s="4" t="s">
        <v>2299</v>
      </c>
      <c r="Z470" s="4"/>
      <c r="AA470" s="4"/>
      <c r="AB470" s="12"/>
      <c r="AC470" s="12"/>
      <c r="AD470" s="12"/>
      <c r="AE470" s="4"/>
      <c r="AF470" s="4"/>
      <c r="AG470" s="4"/>
      <c r="AH470" s="4"/>
      <c r="AI470" s="4"/>
      <c r="AJ470" s="4"/>
      <c r="AK470" s="16"/>
      <c r="AL470" s="4"/>
      <c r="AM470" s="46"/>
      <c r="AN470" s="63"/>
      <c r="AO470" s="63"/>
      <c r="AP470" s="36"/>
      <c r="AQ470" s="36"/>
      <c r="AR470" s="36"/>
      <c r="AS470" s="42"/>
    </row>
    <row r="471" ht="23.25" customHeight="1">
      <c r="A471" s="12" t="s">
        <v>2312</v>
      </c>
      <c r="B471" s="16" t="s">
        <v>238</v>
      </c>
      <c r="C471" s="12" t="s">
        <v>4961</v>
      </c>
      <c r="D471" s="16" t="s">
        <v>7844</v>
      </c>
      <c r="E471" s="16"/>
      <c r="F471" s="16"/>
      <c r="G471" s="16"/>
      <c r="H471" s="16" t="s">
        <v>108</v>
      </c>
      <c r="I471" s="16" t="s">
        <v>243</v>
      </c>
      <c r="J471" s="16" t="s">
        <v>160</v>
      </c>
      <c r="K471" s="16" t="s">
        <v>161</v>
      </c>
      <c r="L471" s="35"/>
      <c r="M471" s="37"/>
      <c r="N471" s="37"/>
      <c r="O471" s="16"/>
      <c r="P471" s="16"/>
      <c r="Q471" s="16"/>
      <c r="R471" s="24"/>
      <c r="S471" s="16"/>
      <c r="T471" s="16"/>
      <c r="U471" s="38">
        <v>41794.0</v>
      </c>
      <c r="V471" s="45"/>
      <c r="W471" s="24"/>
      <c r="X471" s="16" t="s">
        <v>2308</v>
      </c>
      <c r="Y471" s="55"/>
      <c r="Z471" s="16"/>
      <c r="AA471" s="16"/>
      <c r="AB471" s="12" t="s">
        <v>201</v>
      </c>
      <c r="AC471" s="12"/>
      <c r="AD471" s="12"/>
      <c r="AE471" s="42"/>
      <c r="AF471" s="42"/>
      <c r="AG471" s="42"/>
      <c r="AH471" s="42"/>
      <c r="AI471" s="16"/>
      <c r="AJ471" s="16"/>
      <c r="AK471" s="16"/>
      <c r="AL471" s="16"/>
      <c r="AM471" s="16"/>
      <c r="AN471" s="42"/>
      <c r="AO471" s="42"/>
      <c r="AP471" s="42"/>
      <c r="AQ471" s="42"/>
      <c r="AR471" s="42"/>
      <c r="AS471" s="42"/>
    </row>
    <row r="472" ht="23.25" customHeight="1">
      <c r="A472" s="12" t="s">
        <v>2321</v>
      </c>
      <c r="B472" s="16" t="s">
        <v>238</v>
      </c>
      <c r="C472" s="12" t="s">
        <v>4573</v>
      </c>
      <c r="D472" s="16" t="s">
        <v>7851</v>
      </c>
      <c r="E472" s="16"/>
      <c r="F472" s="16" t="s">
        <v>7853</v>
      </c>
      <c r="G472" s="16"/>
      <c r="H472" s="16" t="s">
        <v>108</v>
      </c>
      <c r="I472" s="16" t="s">
        <v>243</v>
      </c>
      <c r="J472" s="16" t="s">
        <v>160</v>
      </c>
      <c r="K472" s="16" t="s">
        <v>161</v>
      </c>
      <c r="L472" s="35"/>
      <c r="M472" s="37"/>
      <c r="N472" s="37"/>
      <c r="O472" s="16" t="s">
        <v>7855</v>
      </c>
      <c r="P472" s="16"/>
      <c r="Q472" s="16"/>
      <c r="R472" s="24" t="s">
        <v>7856</v>
      </c>
      <c r="S472" s="4" t="s">
        <v>7858</v>
      </c>
      <c r="T472" s="4"/>
      <c r="U472" s="38">
        <v>40647.0</v>
      </c>
      <c r="V472" s="45"/>
      <c r="W472" s="24"/>
      <c r="X472" s="16" t="s">
        <v>2314</v>
      </c>
      <c r="Y472" s="16"/>
      <c r="Z472" s="16"/>
      <c r="AA472" s="16"/>
      <c r="AB472" s="12" t="s">
        <v>201</v>
      </c>
      <c r="AC472" s="12"/>
      <c r="AD472" s="12"/>
      <c r="AE472" s="42"/>
      <c r="AF472" s="42"/>
      <c r="AG472" s="42"/>
      <c r="AH472" s="42"/>
      <c r="AI472" s="16"/>
      <c r="AJ472" s="16"/>
      <c r="AK472" s="16"/>
      <c r="AL472" s="16"/>
      <c r="AM472" s="40" t="s">
        <v>7862</v>
      </c>
      <c r="AN472" s="42"/>
      <c r="AO472" s="42"/>
      <c r="AP472" s="42"/>
      <c r="AQ472" s="42"/>
      <c r="AR472" s="42"/>
      <c r="AS472" s="42"/>
    </row>
    <row r="473" ht="23.25" customHeight="1">
      <c r="A473" s="12" t="s">
        <v>2323</v>
      </c>
      <c r="B473" s="16" t="s">
        <v>238</v>
      </c>
      <c r="C473" s="12" t="s">
        <v>7865</v>
      </c>
      <c r="D473" s="16" t="s">
        <v>7851</v>
      </c>
      <c r="E473" s="16"/>
      <c r="F473" s="16" t="s">
        <v>7867</v>
      </c>
      <c r="G473" s="16"/>
      <c r="H473" s="16" t="s">
        <v>108</v>
      </c>
      <c r="I473" s="16" t="s">
        <v>243</v>
      </c>
      <c r="J473" s="16" t="s">
        <v>160</v>
      </c>
      <c r="K473" s="16" t="s">
        <v>161</v>
      </c>
      <c r="L473" s="35"/>
      <c r="M473" s="37"/>
      <c r="N473" s="37"/>
      <c r="O473" s="16" t="s">
        <v>7855</v>
      </c>
      <c r="P473" s="16"/>
      <c r="Q473" s="16"/>
      <c r="R473" s="24" t="s">
        <v>7856</v>
      </c>
      <c r="S473" s="4" t="s">
        <v>7858</v>
      </c>
      <c r="T473" s="4"/>
      <c r="U473" s="38">
        <v>40647.0</v>
      </c>
      <c r="V473" s="45"/>
      <c r="W473" s="24"/>
      <c r="X473" s="16" t="s">
        <v>2314</v>
      </c>
      <c r="Y473" s="16"/>
      <c r="Z473" s="16"/>
      <c r="AA473" s="16"/>
      <c r="AB473" s="12" t="s">
        <v>201</v>
      </c>
      <c r="AC473" s="12"/>
      <c r="AD473" s="12"/>
      <c r="AE473" s="42"/>
      <c r="AF473" s="42"/>
      <c r="AG473" s="42"/>
      <c r="AH473" s="42"/>
      <c r="AI473" s="16"/>
      <c r="AJ473" s="16"/>
      <c r="AK473" s="16"/>
      <c r="AL473" s="16"/>
      <c r="AM473" s="40" t="s">
        <v>7862</v>
      </c>
      <c r="AN473" s="42"/>
      <c r="AO473" s="42"/>
      <c r="AP473" s="42"/>
      <c r="AQ473" s="42"/>
      <c r="AR473" s="42"/>
      <c r="AS473" s="42"/>
    </row>
    <row r="474" ht="23.25" customHeight="1">
      <c r="A474" s="12" t="s">
        <v>2329</v>
      </c>
      <c r="B474" s="16"/>
      <c r="C474" s="12" t="s">
        <v>510</v>
      </c>
      <c r="D474" s="16" t="s">
        <v>5220</v>
      </c>
      <c r="E474" s="16"/>
      <c r="F474" s="16"/>
      <c r="G474" s="16"/>
      <c r="H474" s="16" t="s">
        <v>108</v>
      </c>
      <c r="I474" s="16" t="s">
        <v>157</v>
      </c>
      <c r="J474" s="16" t="s">
        <v>160</v>
      </c>
      <c r="K474" s="35"/>
      <c r="L474" s="35"/>
      <c r="M474" s="55"/>
      <c r="N474" s="55"/>
      <c r="O474" s="16"/>
      <c r="P474" s="16"/>
      <c r="Q474" s="16"/>
      <c r="R474" s="24" t="s">
        <v>7879</v>
      </c>
      <c r="S474" s="4" t="s">
        <v>7881</v>
      </c>
      <c r="T474" s="4"/>
      <c r="U474" s="48"/>
      <c r="V474" s="45"/>
      <c r="W474" s="50"/>
      <c r="X474" s="50"/>
      <c r="Y474" s="16" t="s">
        <v>2325</v>
      </c>
      <c r="Z474" s="42"/>
      <c r="AA474" s="42"/>
      <c r="AB474" s="56"/>
      <c r="AC474" s="56"/>
      <c r="AD474" s="56"/>
      <c r="AE474" s="42"/>
      <c r="AF474" s="42"/>
      <c r="AG474" s="42"/>
      <c r="AH474" s="42"/>
      <c r="AI474" s="42"/>
      <c r="AJ474" s="42"/>
      <c r="AK474" s="16"/>
      <c r="AL474" s="35"/>
      <c r="AM474" s="42"/>
      <c r="AN474" s="42"/>
      <c r="AO474" s="42"/>
      <c r="AP474" s="42"/>
      <c r="AQ474" s="42"/>
      <c r="AR474" s="42"/>
      <c r="AS474" s="42"/>
    </row>
    <row r="475" ht="23.25" customHeight="1">
      <c r="A475" s="12" t="s">
        <v>2336</v>
      </c>
      <c r="B475" s="16"/>
      <c r="C475" s="12" t="s">
        <v>2827</v>
      </c>
      <c r="D475" s="16" t="s">
        <v>7885</v>
      </c>
      <c r="E475" s="16"/>
      <c r="F475" s="16"/>
      <c r="G475" s="16"/>
      <c r="H475" s="16" t="s">
        <v>108</v>
      </c>
      <c r="I475" s="16" t="s">
        <v>157</v>
      </c>
      <c r="J475" s="16" t="s">
        <v>160</v>
      </c>
      <c r="K475" s="16"/>
      <c r="L475" s="35"/>
      <c r="M475" s="55"/>
      <c r="N475" s="55"/>
      <c r="O475" s="16"/>
      <c r="P475" s="16"/>
      <c r="Q475" s="16"/>
      <c r="R475" s="24" t="s">
        <v>7890</v>
      </c>
      <c r="S475" s="4" t="s">
        <v>7891</v>
      </c>
      <c r="T475" s="4"/>
      <c r="U475" s="48"/>
      <c r="V475" s="45"/>
      <c r="W475" s="50"/>
      <c r="X475" s="50"/>
      <c r="Y475" s="16" t="s">
        <v>2333</v>
      </c>
      <c r="Z475" s="16"/>
      <c r="AA475" s="16"/>
      <c r="AB475" s="56"/>
      <c r="AC475" s="56"/>
      <c r="AD475" s="56"/>
      <c r="AE475" s="42"/>
      <c r="AF475" s="42"/>
      <c r="AG475" s="42"/>
      <c r="AH475" s="42"/>
      <c r="AI475" s="16"/>
      <c r="AJ475" s="16"/>
      <c r="AK475" s="16"/>
      <c r="AL475" s="16"/>
      <c r="AM475" s="35"/>
      <c r="AN475" s="16"/>
      <c r="AO475" s="16"/>
      <c r="AP475" s="16"/>
      <c r="AQ475" s="42"/>
      <c r="AR475" s="42"/>
      <c r="AS475" s="42"/>
    </row>
    <row r="476" ht="23.25" customHeight="1">
      <c r="A476" s="12" t="s">
        <v>2337</v>
      </c>
      <c r="B476" s="16" t="s">
        <v>265</v>
      </c>
      <c r="C476" s="12" t="s">
        <v>7902</v>
      </c>
      <c r="D476" s="16" t="s">
        <v>7885</v>
      </c>
      <c r="E476" s="16"/>
      <c r="F476" s="16"/>
      <c r="G476" s="16"/>
      <c r="H476" s="16" t="s">
        <v>108</v>
      </c>
      <c r="I476" s="16" t="s">
        <v>243</v>
      </c>
      <c r="J476" s="16" t="s">
        <v>160</v>
      </c>
      <c r="K476" s="16" t="s">
        <v>161</v>
      </c>
      <c r="L476" s="35"/>
      <c r="M476" s="55"/>
      <c r="N476" s="55"/>
      <c r="O476" s="16" t="s">
        <v>7904</v>
      </c>
      <c r="P476" s="16"/>
      <c r="Q476" s="16"/>
      <c r="R476" s="24" t="s">
        <v>7890</v>
      </c>
      <c r="S476" s="4" t="s">
        <v>7891</v>
      </c>
      <c r="T476" s="4"/>
      <c r="U476" s="48"/>
      <c r="V476" s="45"/>
      <c r="W476" s="50"/>
      <c r="X476" s="50"/>
      <c r="Y476" s="16" t="s">
        <v>2333</v>
      </c>
      <c r="Z476" s="16"/>
      <c r="AA476" s="16"/>
      <c r="AB476" s="56"/>
      <c r="AC476" s="56"/>
      <c r="AD476" s="56"/>
      <c r="AE476" s="42"/>
      <c r="AF476" s="42"/>
      <c r="AG476" s="42"/>
      <c r="AH476" s="42"/>
      <c r="AI476" s="16"/>
      <c r="AJ476" s="16"/>
      <c r="AK476" s="16"/>
      <c r="AL476" s="16"/>
      <c r="AM476" s="35"/>
      <c r="AN476" s="16"/>
      <c r="AO476" s="16"/>
      <c r="AP476" s="16"/>
      <c r="AQ476" s="42"/>
      <c r="AR476" s="42"/>
      <c r="AS476" s="42"/>
    </row>
    <row r="477" ht="23.25" customHeight="1">
      <c r="A477" s="12" t="s">
        <v>7909</v>
      </c>
      <c r="B477" s="16" t="s">
        <v>3476</v>
      </c>
      <c r="C477" s="12" t="s">
        <v>4459</v>
      </c>
      <c r="D477" s="16" t="s">
        <v>4657</v>
      </c>
      <c r="E477" s="16"/>
      <c r="F477" s="16"/>
      <c r="G477" s="16"/>
      <c r="H477" s="16" t="s">
        <v>108</v>
      </c>
      <c r="I477" s="16" t="s">
        <v>157</v>
      </c>
      <c r="J477" s="16" t="s">
        <v>160</v>
      </c>
      <c r="K477" s="16" t="s">
        <v>161</v>
      </c>
      <c r="L477" s="35"/>
      <c r="M477" s="37"/>
      <c r="N477" s="37"/>
      <c r="O477" s="16" t="s">
        <v>7912</v>
      </c>
      <c r="P477" s="16"/>
      <c r="Q477" s="16"/>
      <c r="R477" s="24" t="s">
        <v>7913</v>
      </c>
      <c r="S477" s="4" t="s">
        <v>7914</v>
      </c>
      <c r="T477" s="4"/>
      <c r="U477" s="72"/>
      <c r="V477" s="45"/>
      <c r="W477" s="24"/>
      <c r="X477" s="24"/>
      <c r="Y477" s="16"/>
      <c r="Z477" s="16" t="s">
        <v>7916</v>
      </c>
      <c r="AA477" s="16"/>
      <c r="AB477" s="12" t="s">
        <v>201</v>
      </c>
      <c r="AC477" s="12"/>
      <c r="AD477" s="12"/>
      <c r="AE477" s="42"/>
      <c r="AF477" s="42"/>
      <c r="AG477" s="42"/>
      <c r="AH477" s="42"/>
      <c r="AI477" s="16"/>
      <c r="AJ477" s="16"/>
      <c r="AK477" s="16"/>
      <c r="AL477" s="16"/>
      <c r="AM477" s="35"/>
      <c r="AN477" s="40" t="s">
        <v>7917</v>
      </c>
      <c r="AO477" s="42"/>
      <c r="AP477" s="42"/>
      <c r="AQ477" s="42"/>
      <c r="AR477" s="42"/>
      <c r="AS477" s="42"/>
    </row>
    <row r="478" ht="23.25" customHeight="1">
      <c r="A478" s="12" t="s">
        <v>2345</v>
      </c>
      <c r="B478" s="16"/>
      <c r="C478" s="12" t="s">
        <v>304</v>
      </c>
      <c r="D478" s="16" t="s">
        <v>4657</v>
      </c>
      <c r="E478" s="16"/>
      <c r="F478" s="16"/>
      <c r="G478" s="16"/>
      <c r="H478" s="16" t="s">
        <v>108</v>
      </c>
      <c r="I478" s="16" t="s">
        <v>243</v>
      </c>
      <c r="J478" s="16" t="s">
        <v>160</v>
      </c>
      <c r="K478" s="35"/>
      <c r="L478" s="35"/>
      <c r="M478" s="55"/>
      <c r="N478" s="55"/>
      <c r="O478" s="16"/>
      <c r="P478" s="16"/>
      <c r="Q478" s="16"/>
      <c r="R478" s="24" t="s">
        <v>7921</v>
      </c>
      <c r="S478" s="4" t="s">
        <v>7922</v>
      </c>
      <c r="T478" s="4"/>
      <c r="U478" s="48"/>
      <c r="V478" s="45"/>
      <c r="W478" s="50"/>
      <c r="X478" s="50"/>
      <c r="Y478" s="16" t="s">
        <v>2343</v>
      </c>
      <c r="Z478" s="42"/>
      <c r="AA478" s="42"/>
      <c r="AB478" s="56"/>
      <c r="AC478" s="56"/>
      <c r="AD478" s="56"/>
      <c r="AE478" s="42"/>
      <c r="AF478" s="42"/>
      <c r="AG478" s="42"/>
      <c r="AH478" s="42"/>
      <c r="AI478" s="42"/>
      <c r="AJ478" s="42"/>
      <c r="AK478" s="16"/>
      <c r="AL478" s="35"/>
      <c r="AM478" s="42"/>
      <c r="AN478" s="42"/>
      <c r="AO478" s="42"/>
      <c r="AP478" s="42"/>
      <c r="AQ478" s="42"/>
      <c r="AR478" s="42"/>
      <c r="AS478" s="42"/>
    </row>
    <row r="479" ht="23.25" customHeight="1">
      <c r="A479" s="12" t="s">
        <v>2352</v>
      </c>
      <c r="B479" s="16"/>
      <c r="C479" s="12" t="s">
        <v>1728</v>
      </c>
      <c r="D479" s="16" t="s">
        <v>7923</v>
      </c>
      <c r="E479" s="16"/>
      <c r="F479" s="16" t="s">
        <v>7924</v>
      </c>
      <c r="G479" s="16"/>
      <c r="H479" s="16" t="s">
        <v>108</v>
      </c>
      <c r="I479" s="16" t="s">
        <v>157</v>
      </c>
      <c r="J479" s="16" t="s">
        <v>160</v>
      </c>
      <c r="K479" s="35"/>
      <c r="L479" s="35"/>
      <c r="M479" s="55"/>
      <c r="N479" s="55"/>
      <c r="O479" s="16"/>
      <c r="P479" s="16"/>
      <c r="Q479" s="16"/>
      <c r="R479" s="24" t="s">
        <v>5842</v>
      </c>
      <c r="S479" s="4" t="s">
        <v>5844</v>
      </c>
      <c r="T479" s="4"/>
      <c r="U479" s="38">
        <v>32608.0</v>
      </c>
      <c r="V479" s="45"/>
      <c r="W479" s="50"/>
      <c r="X479" s="50"/>
      <c r="Y479" s="16" t="s">
        <v>2348</v>
      </c>
      <c r="Z479" s="16"/>
      <c r="AA479" s="16"/>
      <c r="AB479" s="56"/>
      <c r="AC479" s="56"/>
      <c r="AD479" s="56"/>
      <c r="AE479" s="42"/>
      <c r="AF479" s="42"/>
      <c r="AG479" s="42"/>
      <c r="AH479" s="42"/>
      <c r="AI479" s="16"/>
      <c r="AJ479" s="16"/>
      <c r="AK479" s="16"/>
      <c r="AL479" s="16"/>
      <c r="AM479" s="35"/>
      <c r="AN479" s="16"/>
      <c r="AO479" s="16"/>
      <c r="AP479" s="16"/>
      <c r="AQ479" s="42"/>
      <c r="AR479" s="42"/>
      <c r="AS479" s="42"/>
    </row>
    <row r="480" ht="23.25" customHeight="1">
      <c r="A480" s="12" t="s">
        <v>2362</v>
      </c>
      <c r="B480" s="16"/>
      <c r="C480" s="12" t="s">
        <v>1480</v>
      </c>
      <c r="D480" s="16" t="s">
        <v>2478</v>
      </c>
      <c r="E480" s="16"/>
      <c r="F480" s="16"/>
      <c r="G480" s="16"/>
      <c r="H480" s="16" t="s">
        <v>108</v>
      </c>
      <c r="I480" s="16" t="s">
        <v>157</v>
      </c>
      <c r="J480" s="16" t="s">
        <v>160</v>
      </c>
      <c r="K480" s="35"/>
      <c r="L480" s="35"/>
      <c r="M480" s="55"/>
      <c r="N480" s="55"/>
      <c r="O480" s="16"/>
      <c r="P480" s="16"/>
      <c r="Q480" s="16"/>
      <c r="R480" s="24" t="s">
        <v>7930</v>
      </c>
      <c r="S480" s="4" t="s">
        <v>7931</v>
      </c>
      <c r="T480" s="4"/>
      <c r="U480" s="38"/>
      <c r="V480" s="45"/>
      <c r="W480" s="24"/>
      <c r="X480" s="24"/>
      <c r="Y480" s="16" t="s">
        <v>2358</v>
      </c>
      <c r="Z480" s="16"/>
      <c r="AA480" s="16"/>
      <c r="AB480" s="56"/>
      <c r="AC480" s="56"/>
      <c r="AD480" s="56"/>
      <c r="AE480" s="42"/>
      <c r="AF480" s="42"/>
      <c r="AG480" s="42"/>
      <c r="AH480" s="42"/>
      <c r="AI480" s="16"/>
      <c r="AJ480" s="16"/>
      <c r="AK480" s="16"/>
      <c r="AL480" s="16"/>
      <c r="AM480" s="35"/>
      <c r="AN480" s="16"/>
      <c r="AO480" s="16"/>
      <c r="AP480" s="16"/>
      <c r="AQ480" s="42"/>
      <c r="AR480" s="42"/>
      <c r="AS480" s="42"/>
    </row>
    <row r="481" ht="23.25" customHeight="1">
      <c r="A481" s="12" t="s">
        <v>2368</v>
      </c>
      <c r="B481" s="16"/>
      <c r="C481" s="12" t="s">
        <v>3964</v>
      </c>
      <c r="D481" s="16" t="s">
        <v>2478</v>
      </c>
      <c r="E481" s="16"/>
      <c r="F481" s="16"/>
      <c r="G481" s="16"/>
      <c r="H481" s="16" t="s">
        <v>108</v>
      </c>
      <c r="I481" s="16" t="s">
        <v>157</v>
      </c>
      <c r="J481" s="16" t="s">
        <v>160</v>
      </c>
      <c r="K481" s="35"/>
      <c r="L481" s="35"/>
      <c r="M481" s="55"/>
      <c r="N481" s="55"/>
      <c r="O481" s="16"/>
      <c r="P481" s="16"/>
      <c r="Q481" s="16"/>
      <c r="R481" s="50"/>
      <c r="S481" s="4" t="s">
        <v>7936</v>
      </c>
      <c r="T481" s="4"/>
      <c r="U481" s="48"/>
      <c r="V481" s="45"/>
      <c r="W481" s="50"/>
      <c r="X481" s="50"/>
      <c r="Y481" s="16" t="s">
        <v>2366</v>
      </c>
      <c r="Z481" s="16"/>
      <c r="AA481" s="16"/>
      <c r="AB481" s="56"/>
      <c r="AC481" s="56"/>
      <c r="AD481" s="56"/>
      <c r="AE481" s="42"/>
      <c r="AF481" s="42"/>
      <c r="AG481" s="42"/>
      <c r="AH481" s="42"/>
      <c r="AI481" s="16"/>
      <c r="AJ481" s="16"/>
      <c r="AK481" s="16"/>
      <c r="AL481" s="16"/>
      <c r="AM481" s="35"/>
      <c r="AN481" s="75"/>
      <c r="AO481" s="75"/>
      <c r="AP481" s="75"/>
      <c r="AQ481" s="42"/>
      <c r="AR481" s="42"/>
      <c r="AS481" s="42"/>
    </row>
    <row r="482" ht="23.25" customHeight="1">
      <c r="A482" s="12" t="s">
        <v>2376</v>
      </c>
      <c r="B482" s="16"/>
      <c r="C482" s="12" t="s">
        <v>1188</v>
      </c>
      <c r="D482" s="16" t="s">
        <v>2478</v>
      </c>
      <c r="E482" s="16"/>
      <c r="F482" s="16"/>
      <c r="G482" s="16"/>
      <c r="H482" s="16" t="s">
        <v>108</v>
      </c>
      <c r="I482" s="16" t="s">
        <v>157</v>
      </c>
      <c r="J482" s="16" t="s">
        <v>160</v>
      </c>
      <c r="K482" s="35"/>
      <c r="L482" s="35"/>
      <c r="M482" s="55"/>
      <c r="N482" s="55"/>
      <c r="O482" s="16"/>
      <c r="P482" s="16"/>
      <c r="Q482" s="16"/>
      <c r="R482" s="24" t="s">
        <v>7942</v>
      </c>
      <c r="S482" s="4" t="s">
        <v>7943</v>
      </c>
      <c r="T482" s="4"/>
      <c r="U482" s="38"/>
      <c r="V482" s="45"/>
      <c r="W482" s="24"/>
      <c r="X482" s="24"/>
      <c r="Y482" s="16" t="s">
        <v>2373</v>
      </c>
      <c r="Z482" s="42"/>
      <c r="AA482" s="42"/>
      <c r="AB482" s="56"/>
      <c r="AC482" s="56"/>
      <c r="AD482" s="56"/>
      <c r="AE482" s="42"/>
      <c r="AF482" s="42"/>
      <c r="AG482" s="42"/>
      <c r="AH482" s="42"/>
      <c r="AI482" s="42"/>
      <c r="AJ482" s="42"/>
      <c r="AK482" s="16"/>
      <c r="AL482" s="35"/>
      <c r="AM482" s="42"/>
      <c r="AN482" s="42"/>
      <c r="AO482" s="42"/>
      <c r="AP482" s="42"/>
      <c r="AQ482" s="42"/>
      <c r="AR482" s="42"/>
      <c r="AS482" s="42"/>
    </row>
    <row r="483" ht="23.25" customHeight="1">
      <c r="A483" s="1" t="s">
        <v>2388</v>
      </c>
      <c r="B483" s="16"/>
      <c r="C483" s="12" t="s">
        <v>332</v>
      </c>
      <c r="D483" s="16" t="s">
        <v>7948</v>
      </c>
      <c r="E483" s="16"/>
      <c r="F483" s="16"/>
      <c r="G483" s="16"/>
      <c r="H483" s="16" t="s">
        <v>108</v>
      </c>
      <c r="I483" s="16" t="s">
        <v>157</v>
      </c>
      <c r="J483" s="16" t="s">
        <v>160</v>
      </c>
      <c r="K483" s="16" t="s">
        <v>161</v>
      </c>
      <c r="L483" s="35"/>
      <c r="M483" s="37"/>
      <c r="N483" s="37"/>
      <c r="O483" s="16"/>
      <c r="P483" s="16"/>
      <c r="Q483" s="24"/>
      <c r="R483" s="24"/>
      <c r="S483" s="4" t="s">
        <v>7951</v>
      </c>
      <c r="T483" s="4"/>
      <c r="U483" s="38"/>
      <c r="V483" s="32"/>
      <c r="W483" s="50"/>
      <c r="X483" s="16"/>
      <c r="Y483" s="16" t="s">
        <v>2383</v>
      </c>
      <c r="Z483" s="16"/>
      <c r="AA483" s="16"/>
      <c r="AB483" s="56"/>
      <c r="AC483" s="56"/>
      <c r="AD483" s="56"/>
      <c r="AE483" s="42"/>
      <c r="AF483" s="42"/>
      <c r="AG483" s="42"/>
      <c r="AH483" s="42"/>
      <c r="AI483" s="16"/>
      <c r="AJ483" s="16"/>
      <c r="AK483" s="16"/>
      <c r="AL483" s="16"/>
      <c r="AM483" s="35"/>
      <c r="AN483" s="75"/>
      <c r="AO483" s="75"/>
      <c r="AP483" s="75"/>
      <c r="AQ483" s="42"/>
      <c r="AR483" s="42"/>
      <c r="AS483" s="42"/>
    </row>
    <row r="484" ht="23.25" customHeight="1">
      <c r="A484" s="12" t="s">
        <v>2389</v>
      </c>
      <c r="B484" s="16" t="s">
        <v>265</v>
      </c>
      <c r="C484" s="12" t="s">
        <v>7956</v>
      </c>
      <c r="D484" s="16" t="s">
        <v>7948</v>
      </c>
      <c r="E484" s="16"/>
      <c r="F484" s="16"/>
      <c r="G484" s="16"/>
      <c r="H484" s="16" t="s">
        <v>108</v>
      </c>
      <c r="I484" s="16" t="s">
        <v>243</v>
      </c>
      <c r="J484" s="16" t="s">
        <v>160</v>
      </c>
      <c r="K484" s="16" t="s">
        <v>161</v>
      </c>
      <c r="L484" s="35"/>
      <c r="M484" s="37"/>
      <c r="N484" s="37"/>
      <c r="O484" s="16"/>
      <c r="P484" s="16"/>
      <c r="Q484" s="24" t="s">
        <v>7960</v>
      </c>
      <c r="R484" s="24"/>
      <c r="S484" s="4" t="s">
        <v>7951</v>
      </c>
      <c r="T484" s="4"/>
      <c r="U484" s="38"/>
      <c r="V484" s="32" t="s">
        <v>5171</v>
      </c>
      <c r="W484" s="50"/>
      <c r="X484" s="16"/>
      <c r="Y484" s="16" t="s">
        <v>2383</v>
      </c>
      <c r="Z484" s="16"/>
      <c r="AA484" s="16"/>
      <c r="AB484" s="56"/>
      <c r="AC484" s="56"/>
      <c r="AD484" s="56"/>
      <c r="AE484" s="42"/>
      <c r="AF484" s="42"/>
      <c r="AG484" s="42"/>
      <c r="AH484" s="42"/>
      <c r="AI484" s="16"/>
      <c r="AJ484" s="16"/>
      <c r="AK484" s="16"/>
      <c r="AL484" s="16"/>
      <c r="AM484" s="35"/>
      <c r="AN484" s="75"/>
      <c r="AO484" s="75"/>
      <c r="AP484" s="75"/>
      <c r="AQ484" s="42"/>
      <c r="AR484" s="42"/>
      <c r="AS484" s="42"/>
    </row>
    <row r="485" ht="23.25" customHeight="1">
      <c r="A485" s="12" t="s">
        <v>2403</v>
      </c>
      <c r="B485" s="16"/>
      <c r="C485" s="12" t="s">
        <v>7965</v>
      </c>
      <c r="D485" s="16" t="s">
        <v>411</v>
      </c>
      <c r="E485" s="16"/>
      <c r="F485" s="16"/>
      <c r="G485" s="16"/>
      <c r="H485" s="16" t="s">
        <v>108</v>
      </c>
      <c r="I485" s="16" t="s">
        <v>243</v>
      </c>
      <c r="J485" s="16" t="s">
        <v>160</v>
      </c>
      <c r="K485" s="16" t="s">
        <v>161</v>
      </c>
      <c r="L485" s="35"/>
      <c r="M485" s="37"/>
      <c r="N485" s="37"/>
      <c r="O485" s="16"/>
      <c r="P485" s="16"/>
      <c r="Q485" s="24"/>
      <c r="R485" s="24"/>
      <c r="S485" s="4" t="s">
        <v>7969</v>
      </c>
      <c r="T485" s="4"/>
      <c r="U485" s="38">
        <v>38995.0</v>
      </c>
      <c r="V485" s="32"/>
      <c r="W485" s="50"/>
      <c r="X485" s="16" t="s">
        <v>2399</v>
      </c>
      <c r="Y485" s="16"/>
      <c r="Z485" s="16"/>
      <c r="AA485" s="16"/>
      <c r="AB485" s="12" t="s">
        <v>201</v>
      </c>
      <c r="AC485" s="56"/>
      <c r="AD485" s="56"/>
      <c r="AE485" s="42"/>
      <c r="AF485" s="42"/>
      <c r="AG485" s="42"/>
      <c r="AH485" s="42"/>
      <c r="AI485" s="16"/>
      <c r="AJ485" s="16"/>
      <c r="AK485" s="16"/>
      <c r="AL485" s="16"/>
      <c r="AM485" s="35"/>
      <c r="AN485" s="75"/>
      <c r="AO485" s="75"/>
      <c r="AP485" s="75"/>
      <c r="AQ485" s="42"/>
      <c r="AR485" s="42"/>
      <c r="AS485" s="42"/>
    </row>
    <row r="486" ht="23.25" customHeight="1">
      <c r="A486" s="12" t="s">
        <v>2402</v>
      </c>
      <c r="B486" s="16" t="s">
        <v>265</v>
      </c>
      <c r="C486" s="12" t="s">
        <v>7973</v>
      </c>
      <c r="D486" s="16" t="s">
        <v>411</v>
      </c>
      <c r="E486" s="16"/>
      <c r="F486" s="16" t="s">
        <v>7974</v>
      </c>
      <c r="G486" s="16" t="s">
        <v>7976</v>
      </c>
      <c r="H486" s="16" t="s">
        <v>108</v>
      </c>
      <c r="I486" s="16" t="s">
        <v>243</v>
      </c>
      <c r="J486" s="16" t="s">
        <v>160</v>
      </c>
      <c r="K486" s="16" t="s">
        <v>161</v>
      </c>
      <c r="L486" s="35"/>
      <c r="M486" s="37"/>
      <c r="N486" s="37"/>
      <c r="O486" s="16" t="s">
        <v>7979</v>
      </c>
      <c r="P486" s="16"/>
      <c r="Q486" s="200" t="s">
        <v>7980</v>
      </c>
      <c r="R486" s="24"/>
      <c r="S486" s="4" t="s">
        <v>7969</v>
      </c>
      <c r="T486" s="4"/>
      <c r="U486" s="38">
        <v>26850.0</v>
      </c>
      <c r="V486" s="32"/>
      <c r="W486" s="50"/>
      <c r="X486" s="16"/>
      <c r="Y486" s="16" t="s">
        <v>2399</v>
      </c>
      <c r="Z486" s="16" t="s">
        <v>7983</v>
      </c>
      <c r="AA486" s="16"/>
      <c r="AB486" s="12" t="s">
        <v>201</v>
      </c>
      <c r="AC486" s="56"/>
      <c r="AD486" s="56"/>
      <c r="AE486" s="16"/>
      <c r="AF486" s="16"/>
      <c r="AG486" s="16" t="s">
        <v>6253</v>
      </c>
      <c r="AH486" s="42"/>
      <c r="AI486" s="16"/>
      <c r="AJ486" s="16"/>
      <c r="AK486" s="16"/>
      <c r="AL486" s="16"/>
      <c r="AM486" s="40" t="s">
        <v>7987</v>
      </c>
      <c r="AN486" s="75"/>
      <c r="AO486" s="75"/>
      <c r="AP486" s="75"/>
      <c r="AQ486" s="42"/>
      <c r="AR486" s="42"/>
      <c r="AS486" s="42"/>
    </row>
    <row r="487" ht="23.25" customHeight="1">
      <c r="A487" s="12" t="s">
        <v>2401</v>
      </c>
      <c r="B487" s="16"/>
      <c r="C487" s="12" t="s">
        <v>398</v>
      </c>
      <c r="D487" s="16" t="s">
        <v>411</v>
      </c>
      <c r="E487" s="16"/>
      <c r="F487" s="16"/>
      <c r="G487" s="16"/>
      <c r="H487" s="16" t="s">
        <v>108</v>
      </c>
      <c r="I487" s="16" t="s">
        <v>157</v>
      </c>
      <c r="J487" s="16" t="s">
        <v>160</v>
      </c>
      <c r="K487" s="16" t="s">
        <v>161</v>
      </c>
      <c r="L487" s="35"/>
      <c r="M487" s="37"/>
      <c r="N487" s="37"/>
      <c r="O487" s="16"/>
      <c r="P487" s="16"/>
      <c r="Q487" s="24" t="s">
        <v>7990</v>
      </c>
      <c r="R487" s="24"/>
      <c r="S487" s="4" t="s">
        <v>7969</v>
      </c>
      <c r="T487" s="4"/>
      <c r="U487" s="38">
        <v>26542.0</v>
      </c>
      <c r="V487" s="32"/>
      <c r="W487" s="50"/>
      <c r="X487" s="16"/>
      <c r="Y487" s="16" t="s">
        <v>2399</v>
      </c>
      <c r="Z487" s="16" t="s">
        <v>7991</v>
      </c>
      <c r="AA487" s="16"/>
      <c r="AB487" s="12" t="s">
        <v>1300</v>
      </c>
      <c r="AC487" s="56"/>
      <c r="AD487" s="56"/>
      <c r="AE487" s="42"/>
      <c r="AF487" s="42"/>
      <c r="AG487" s="42"/>
      <c r="AH487" s="42"/>
      <c r="AI487" s="16"/>
      <c r="AJ487" s="16"/>
      <c r="AK487" s="16"/>
      <c r="AL487" s="16"/>
      <c r="AM487" s="35"/>
      <c r="AN487" s="75"/>
      <c r="AO487" s="75"/>
      <c r="AP487" s="75"/>
      <c r="AQ487" s="42"/>
      <c r="AR487" s="42"/>
      <c r="AS487" s="42"/>
    </row>
    <row r="488" ht="23.25" customHeight="1">
      <c r="A488" s="12" t="s">
        <v>2394</v>
      </c>
      <c r="B488" s="16"/>
      <c r="C488" s="12" t="s">
        <v>234</v>
      </c>
      <c r="D488" s="16" t="s">
        <v>411</v>
      </c>
      <c r="E488" s="16"/>
      <c r="F488" s="16"/>
      <c r="G488" s="16"/>
      <c r="H488" s="16" t="s">
        <v>108</v>
      </c>
      <c r="I488" s="16" t="s">
        <v>157</v>
      </c>
      <c r="J488" s="16" t="s">
        <v>160</v>
      </c>
      <c r="K488" s="35"/>
      <c r="L488" s="35"/>
      <c r="M488" s="55"/>
      <c r="N488" s="55"/>
      <c r="O488" s="16"/>
      <c r="P488" s="16"/>
      <c r="Q488" s="16"/>
      <c r="R488" s="24" t="s">
        <v>7993</v>
      </c>
      <c r="S488" s="4" t="s">
        <v>7995</v>
      </c>
      <c r="T488" s="4"/>
      <c r="U488" s="48"/>
      <c r="V488" s="45"/>
      <c r="W488" s="50"/>
      <c r="X488" s="50"/>
      <c r="Y488" s="16" t="s">
        <v>2391</v>
      </c>
      <c r="Z488" s="42"/>
      <c r="AA488" s="42"/>
      <c r="AB488" s="56"/>
      <c r="AC488" s="56"/>
      <c r="AD488" s="56"/>
      <c r="AE488" s="42"/>
      <c r="AF488" s="42"/>
      <c r="AG488" s="42"/>
      <c r="AH488" s="42"/>
      <c r="AI488" s="42"/>
      <c r="AJ488" s="42"/>
      <c r="AK488" s="16"/>
      <c r="AL488" s="35"/>
      <c r="AM488" s="42"/>
      <c r="AN488" s="42"/>
      <c r="AO488" s="42"/>
      <c r="AP488" s="42"/>
      <c r="AQ488" s="42"/>
      <c r="AR488" s="42"/>
      <c r="AS488" s="42"/>
    </row>
    <row r="489" ht="23.25" customHeight="1">
      <c r="A489" s="12" t="s">
        <v>2913</v>
      </c>
      <c r="B489" s="16"/>
      <c r="C489" s="12" t="s">
        <v>7998</v>
      </c>
      <c r="D489" s="16" t="s">
        <v>3894</v>
      </c>
      <c r="E489" s="16"/>
      <c r="F489" s="16"/>
      <c r="G489" s="16"/>
      <c r="H489" s="16" t="s">
        <v>108</v>
      </c>
      <c r="I489" s="16" t="s">
        <v>243</v>
      </c>
      <c r="J489" s="16" t="s">
        <v>160</v>
      </c>
      <c r="K489" s="35"/>
      <c r="L489" s="35"/>
      <c r="M489" s="55"/>
      <c r="N489" s="55"/>
      <c r="O489" s="16"/>
      <c r="P489" s="16"/>
      <c r="Q489" s="16" t="s">
        <v>8000</v>
      </c>
      <c r="R489" s="24"/>
      <c r="S489" s="4" t="s">
        <v>8001</v>
      </c>
      <c r="T489" s="4"/>
      <c r="U489" s="38">
        <v>33100.0</v>
      </c>
      <c r="V489" s="45"/>
      <c r="W489" s="50"/>
      <c r="X489" s="50"/>
      <c r="Y489" s="16" t="s">
        <v>2909</v>
      </c>
      <c r="Z489" s="16"/>
      <c r="AA489" s="16"/>
      <c r="AB489" s="201"/>
      <c r="AC489" s="56"/>
      <c r="AD489" s="56"/>
      <c r="AE489" s="42"/>
      <c r="AF489" s="42"/>
      <c r="AG489" s="42"/>
      <c r="AH489" s="42"/>
      <c r="AI489" s="16"/>
      <c r="AJ489" s="16"/>
      <c r="AK489" s="16"/>
      <c r="AL489" s="16"/>
      <c r="AM489" s="35"/>
      <c r="AN489" s="42"/>
      <c r="AO489" s="42"/>
      <c r="AP489" s="42"/>
      <c r="AQ489" s="42"/>
      <c r="AR489" s="42"/>
      <c r="AS489" s="42"/>
    </row>
    <row r="490" ht="23.25" customHeight="1">
      <c r="A490" s="12" t="s">
        <v>4257</v>
      </c>
      <c r="B490" s="4"/>
      <c r="C490" s="1" t="s">
        <v>8007</v>
      </c>
      <c r="D490" s="4" t="s">
        <v>8008</v>
      </c>
      <c r="E490" s="4"/>
      <c r="F490" s="4"/>
      <c r="G490" s="4"/>
      <c r="H490" s="4" t="s">
        <v>108</v>
      </c>
      <c r="I490" s="4" t="s">
        <v>243</v>
      </c>
      <c r="J490" s="16" t="s">
        <v>160</v>
      </c>
      <c r="K490" s="16" t="s">
        <v>161</v>
      </c>
      <c r="L490" s="16"/>
      <c r="M490" s="37"/>
      <c r="N490" s="37"/>
      <c r="O490" s="4"/>
      <c r="P490" s="4"/>
      <c r="Q490" s="4"/>
      <c r="R490" s="61"/>
      <c r="S490" s="4" t="s">
        <v>1039</v>
      </c>
      <c r="T490" s="4"/>
      <c r="U490" s="62">
        <v>38639.0</v>
      </c>
      <c r="V490" s="4"/>
      <c r="W490" s="61"/>
      <c r="X490" s="4" t="s">
        <v>1042</v>
      </c>
      <c r="Y490" s="4"/>
      <c r="Z490" s="4"/>
      <c r="AA490" s="4"/>
      <c r="AB490" s="12"/>
      <c r="AC490" s="12"/>
      <c r="AD490" s="12"/>
      <c r="AE490" s="4"/>
      <c r="AF490" s="4"/>
      <c r="AG490" s="4"/>
      <c r="AH490" s="4"/>
      <c r="AI490" s="4" t="s">
        <v>193</v>
      </c>
      <c r="AJ490" s="4"/>
      <c r="AK490" s="16"/>
      <c r="AL490" s="4"/>
      <c r="AM490" s="46"/>
      <c r="AN490" s="63"/>
      <c r="AO490" s="63"/>
      <c r="AP490" s="36"/>
      <c r="AQ490" s="36"/>
      <c r="AR490" s="36"/>
      <c r="AS490" s="42"/>
    </row>
    <row r="491" ht="23.25" customHeight="1">
      <c r="A491" s="12" t="s">
        <v>2420</v>
      </c>
      <c r="B491" s="16"/>
      <c r="C491" s="12" t="s">
        <v>4459</v>
      </c>
      <c r="D491" s="16" t="s">
        <v>3796</v>
      </c>
      <c r="E491" s="16"/>
      <c r="F491" s="16"/>
      <c r="G491" s="16"/>
      <c r="H491" s="16" t="s">
        <v>108</v>
      </c>
      <c r="I491" s="16" t="s">
        <v>157</v>
      </c>
      <c r="J491" s="16" t="s">
        <v>160</v>
      </c>
      <c r="K491" s="35"/>
      <c r="L491" s="35"/>
      <c r="M491" s="55"/>
      <c r="N491" s="55"/>
      <c r="O491" s="16"/>
      <c r="P491" s="16"/>
      <c r="Q491" s="16"/>
      <c r="R491" s="24" t="s">
        <v>8018</v>
      </c>
      <c r="S491" s="4" t="s">
        <v>8019</v>
      </c>
      <c r="T491" s="4"/>
      <c r="U491" s="38"/>
      <c r="V491" s="45"/>
      <c r="W491" s="24"/>
      <c r="X491" s="24"/>
      <c r="Y491" s="16" t="s">
        <v>2418</v>
      </c>
      <c r="Z491" s="42"/>
      <c r="AA491" s="42"/>
      <c r="AB491" s="56"/>
      <c r="AC491" s="56"/>
      <c r="AD491" s="56"/>
      <c r="AE491" s="42"/>
      <c r="AF491" s="42"/>
      <c r="AG491" s="42"/>
      <c r="AH491" s="42"/>
      <c r="AI491" s="42"/>
      <c r="AJ491" s="42"/>
      <c r="AK491" s="16"/>
      <c r="AL491" s="35"/>
      <c r="AM491" s="42"/>
      <c r="AN491" s="42"/>
      <c r="AO491" s="42"/>
      <c r="AP491" s="42"/>
      <c r="AQ491" s="42"/>
      <c r="AR491" s="42"/>
      <c r="AS491" s="42"/>
    </row>
    <row r="492" ht="23.25" customHeight="1">
      <c r="A492" s="12" t="s">
        <v>2417</v>
      </c>
      <c r="B492" s="16" t="s">
        <v>238</v>
      </c>
      <c r="C492" s="12" t="s">
        <v>8026</v>
      </c>
      <c r="D492" s="16" t="s">
        <v>3796</v>
      </c>
      <c r="E492" s="16"/>
      <c r="F492" s="16" t="s">
        <v>8027</v>
      </c>
      <c r="G492" s="16"/>
      <c r="H492" s="16" t="s">
        <v>108</v>
      </c>
      <c r="I492" s="16" t="s">
        <v>243</v>
      </c>
      <c r="J492" s="16" t="s">
        <v>160</v>
      </c>
      <c r="K492" s="16" t="s">
        <v>161</v>
      </c>
      <c r="L492" s="35"/>
      <c r="M492" s="37"/>
      <c r="N492" s="37"/>
      <c r="O492" s="16" t="s">
        <v>8029</v>
      </c>
      <c r="P492" s="16"/>
      <c r="Q492" s="16" t="s">
        <v>8030</v>
      </c>
      <c r="R492" s="24" t="s">
        <v>8031</v>
      </c>
      <c r="S492" s="4" t="s">
        <v>8032</v>
      </c>
      <c r="T492" s="4"/>
      <c r="U492" s="38">
        <v>36556.0</v>
      </c>
      <c r="V492" s="32" t="s">
        <v>8034</v>
      </c>
      <c r="W492" s="24" t="s">
        <v>8035</v>
      </c>
      <c r="X492" s="16" t="s">
        <v>2404</v>
      </c>
      <c r="Y492" s="37"/>
      <c r="Z492" s="16"/>
      <c r="AA492" s="16"/>
      <c r="AB492" s="12" t="s">
        <v>201</v>
      </c>
      <c r="AC492" s="12" t="s">
        <v>1300</v>
      </c>
      <c r="AD492" s="12"/>
      <c r="AE492" s="75" t="s">
        <v>1302</v>
      </c>
      <c r="AF492" s="75"/>
      <c r="AG492" s="42"/>
      <c r="AH492" s="42"/>
      <c r="AI492" s="16" t="s">
        <v>3799</v>
      </c>
      <c r="AJ492" s="16" t="s">
        <v>212</v>
      </c>
      <c r="AK492" s="16"/>
      <c r="AL492" s="16"/>
      <c r="AM492" s="35"/>
      <c r="AN492" s="40" t="s">
        <v>8039</v>
      </c>
      <c r="AO492" s="16"/>
      <c r="AP492" s="16"/>
      <c r="AQ492" s="42"/>
      <c r="AR492" s="42"/>
      <c r="AS492" s="42"/>
    </row>
    <row r="493" ht="23.25" customHeight="1">
      <c r="A493" s="12" t="s">
        <v>2414</v>
      </c>
      <c r="B493" s="16" t="s">
        <v>331</v>
      </c>
      <c r="C493" s="12" t="s">
        <v>8041</v>
      </c>
      <c r="D493" s="16" t="s">
        <v>3796</v>
      </c>
      <c r="E493" s="16" t="s">
        <v>8042</v>
      </c>
      <c r="F493" s="16" t="s">
        <v>8043</v>
      </c>
      <c r="G493" s="16"/>
      <c r="H493" s="16" t="s">
        <v>108</v>
      </c>
      <c r="I493" s="16" t="s">
        <v>157</v>
      </c>
      <c r="J493" s="16" t="s">
        <v>160</v>
      </c>
      <c r="K493" s="16" t="s">
        <v>161</v>
      </c>
      <c r="L493" s="35"/>
      <c r="M493" s="37"/>
      <c r="N493" s="37"/>
      <c r="O493" s="16" t="s">
        <v>8045</v>
      </c>
      <c r="P493" s="16"/>
      <c r="Q493" s="16" t="s">
        <v>8046</v>
      </c>
      <c r="R493" s="24" t="s">
        <v>8031</v>
      </c>
      <c r="S493" s="4" t="s">
        <v>8032</v>
      </c>
      <c r="T493" s="4"/>
      <c r="U493" s="38" t="s">
        <v>8050</v>
      </c>
      <c r="V493" s="32" t="s">
        <v>3799</v>
      </c>
      <c r="W493" s="24" t="s">
        <v>3797</v>
      </c>
      <c r="X493" s="16" t="s">
        <v>2424</v>
      </c>
      <c r="Y493" s="16" t="s">
        <v>2404</v>
      </c>
      <c r="Z493" s="16" t="s">
        <v>8051</v>
      </c>
      <c r="AA493" s="16" t="s">
        <v>8053</v>
      </c>
      <c r="AB493" s="12" t="s">
        <v>201</v>
      </c>
      <c r="AC493" s="12" t="s">
        <v>1300</v>
      </c>
      <c r="AD493" s="12" t="s">
        <v>8055</v>
      </c>
      <c r="AE493" s="16" t="s">
        <v>1302</v>
      </c>
      <c r="AF493" s="16"/>
      <c r="AG493" s="16"/>
      <c r="AH493" s="16"/>
      <c r="AI493" s="16" t="s">
        <v>3799</v>
      </c>
      <c r="AJ493" s="16" t="s">
        <v>212</v>
      </c>
      <c r="AK493" s="16"/>
      <c r="AL493" s="16"/>
      <c r="AM493" s="40" t="s">
        <v>8057</v>
      </c>
      <c r="AN493" s="40" t="s">
        <v>8058</v>
      </c>
      <c r="AO493" s="16"/>
      <c r="AP493" s="16"/>
      <c r="AQ493" s="16"/>
      <c r="AR493" s="16"/>
      <c r="AS493" s="16"/>
    </row>
    <row r="494" ht="23.25" customHeight="1">
      <c r="A494" s="12" t="s">
        <v>2416</v>
      </c>
      <c r="B494" s="16" t="s">
        <v>265</v>
      </c>
      <c r="C494" s="12" t="s">
        <v>7792</v>
      </c>
      <c r="D494" s="16" t="s">
        <v>3796</v>
      </c>
      <c r="E494" s="16" t="s">
        <v>8062</v>
      </c>
      <c r="F494" s="16" t="s">
        <v>8066</v>
      </c>
      <c r="G494" s="16" t="s">
        <v>1316</v>
      </c>
      <c r="H494" s="16" t="s">
        <v>108</v>
      </c>
      <c r="I494" s="16" t="s">
        <v>243</v>
      </c>
      <c r="J494" s="16" t="s">
        <v>160</v>
      </c>
      <c r="K494" s="16" t="s">
        <v>161</v>
      </c>
      <c r="L494" s="35"/>
      <c r="M494" s="37"/>
      <c r="N494" s="37"/>
      <c r="O494" s="16" t="s">
        <v>8068</v>
      </c>
      <c r="P494" s="16"/>
      <c r="Q494" s="16" t="s">
        <v>8069</v>
      </c>
      <c r="R494" s="24" t="s">
        <v>8031</v>
      </c>
      <c r="S494" s="4" t="s">
        <v>8032</v>
      </c>
      <c r="T494" s="4"/>
      <c r="U494" s="38" t="s">
        <v>8071</v>
      </c>
      <c r="V494" s="32" t="s">
        <v>3799</v>
      </c>
      <c r="W494" s="24" t="s">
        <v>8072</v>
      </c>
      <c r="X494" s="16" t="s">
        <v>3966</v>
      </c>
      <c r="Y494" s="16" t="s">
        <v>2404</v>
      </c>
      <c r="Z494" s="16" t="s">
        <v>8073</v>
      </c>
      <c r="AA494" s="16"/>
      <c r="AB494" s="12" t="s">
        <v>201</v>
      </c>
      <c r="AC494" s="12" t="s">
        <v>1300</v>
      </c>
      <c r="AD494" s="12"/>
      <c r="AE494" s="75" t="s">
        <v>1302</v>
      </c>
      <c r="AF494" s="75"/>
      <c r="AG494" s="42"/>
      <c r="AH494" s="42"/>
      <c r="AI494" s="16" t="s">
        <v>3799</v>
      </c>
      <c r="AJ494" s="16" t="s">
        <v>212</v>
      </c>
      <c r="AK494" s="16"/>
      <c r="AL494" s="16"/>
      <c r="AM494" s="16"/>
      <c r="AN494" s="40" t="s">
        <v>8076</v>
      </c>
      <c r="AO494" s="16"/>
      <c r="AP494" s="16"/>
      <c r="AQ494" s="16"/>
      <c r="AR494" s="16"/>
      <c r="AS494" s="16"/>
    </row>
    <row r="495" ht="23.25" customHeight="1">
      <c r="A495" s="12" t="s">
        <v>8078</v>
      </c>
      <c r="B495" s="16" t="s">
        <v>331</v>
      </c>
      <c r="C495" s="12" t="s">
        <v>8080</v>
      </c>
      <c r="D495" s="16" t="s">
        <v>574</v>
      </c>
      <c r="E495" s="16" t="s">
        <v>8081</v>
      </c>
      <c r="F495" s="16"/>
      <c r="G495" s="16"/>
      <c r="H495" s="16" t="s">
        <v>108</v>
      </c>
      <c r="I495" s="16" t="s">
        <v>157</v>
      </c>
      <c r="J495" s="16" t="s">
        <v>160</v>
      </c>
      <c r="K495" s="16" t="s">
        <v>161</v>
      </c>
      <c r="L495" s="35"/>
      <c r="M495" s="37"/>
      <c r="N495" s="37"/>
      <c r="O495" s="16" t="s">
        <v>8083</v>
      </c>
      <c r="P495" s="16"/>
      <c r="Q495" s="16" t="s">
        <v>8084</v>
      </c>
      <c r="R495" s="24"/>
      <c r="S495" s="4" t="s">
        <v>6124</v>
      </c>
      <c r="T495" s="4"/>
      <c r="U495" s="38">
        <v>28953.0</v>
      </c>
      <c r="V495" s="32" t="s">
        <v>193</v>
      </c>
      <c r="W495" s="24" t="s">
        <v>195</v>
      </c>
      <c r="X495" s="24"/>
      <c r="Y495" s="16"/>
      <c r="Z495" s="16" t="s">
        <v>6770</v>
      </c>
      <c r="AA495" s="16"/>
      <c r="AB495" s="12" t="s">
        <v>201</v>
      </c>
      <c r="AC495" s="12"/>
      <c r="AD495" s="12"/>
      <c r="AE495" s="75" t="s">
        <v>1019</v>
      </c>
      <c r="AF495" s="16" t="s">
        <v>8087</v>
      </c>
      <c r="AG495" s="42"/>
      <c r="AH495" s="42"/>
      <c r="AI495" s="16" t="s">
        <v>212</v>
      </c>
      <c r="AJ495" s="16"/>
      <c r="AK495" s="16" t="s">
        <v>214</v>
      </c>
      <c r="AL495" s="16" t="s">
        <v>217</v>
      </c>
      <c r="AM495" s="35"/>
      <c r="AN495" s="16"/>
      <c r="AO495" s="16"/>
      <c r="AP495" s="16"/>
      <c r="AQ495" s="42"/>
      <c r="AR495" s="42"/>
      <c r="AS495" s="42"/>
    </row>
    <row r="496" ht="23.25" customHeight="1">
      <c r="A496" s="12" t="s">
        <v>2443</v>
      </c>
      <c r="B496" s="16"/>
      <c r="C496" s="12" t="s">
        <v>8089</v>
      </c>
      <c r="D496" s="16" t="s">
        <v>8090</v>
      </c>
      <c r="E496" s="16"/>
      <c r="F496" s="16"/>
      <c r="G496" s="16"/>
      <c r="H496" s="16" t="s">
        <v>108</v>
      </c>
      <c r="I496" s="16" t="s">
        <v>157</v>
      </c>
      <c r="J496" s="16" t="s">
        <v>160</v>
      </c>
      <c r="K496" s="35"/>
      <c r="L496" s="35"/>
      <c r="M496" s="55"/>
      <c r="N496" s="55"/>
      <c r="O496" s="16"/>
      <c r="P496" s="16"/>
      <c r="Q496" s="16" t="s">
        <v>8093</v>
      </c>
      <c r="R496" s="24"/>
      <c r="S496" s="4" t="s">
        <v>8094</v>
      </c>
      <c r="T496" s="4"/>
      <c r="U496" s="38"/>
      <c r="V496" s="45"/>
      <c r="W496" s="24"/>
      <c r="X496" s="24"/>
      <c r="Y496" s="16" t="s">
        <v>2441</v>
      </c>
      <c r="Z496" s="16"/>
      <c r="AA496" s="16"/>
      <c r="AB496" s="56"/>
      <c r="AC496" s="56"/>
      <c r="AD496" s="56"/>
      <c r="AE496" s="42"/>
      <c r="AF496" s="42"/>
      <c r="AG496" s="42"/>
      <c r="AH496" s="42"/>
      <c r="AI496" s="16"/>
      <c r="AJ496" s="16"/>
      <c r="AK496" s="16"/>
      <c r="AL496" s="16"/>
      <c r="AM496" s="35"/>
      <c r="AN496" s="42"/>
      <c r="AO496" s="42"/>
      <c r="AP496" s="42"/>
      <c r="AQ496" s="42"/>
      <c r="AR496" s="42"/>
      <c r="AS496" s="42"/>
    </row>
    <row r="497" ht="23.25" customHeight="1">
      <c r="A497" s="12" t="s">
        <v>8097</v>
      </c>
      <c r="B497" s="16"/>
      <c r="C497" s="12" t="s">
        <v>8099</v>
      </c>
      <c r="D497" s="16" t="s">
        <v>8100</v>
      </c>
      <c r="E497" s="16"/>
      <c r="F497" s="16"/>
      <c r="G497" s="16"/>
      <c r="H497" s="16" t="s">
        <v>108</v>
      </c>
      <c r="I497" s="16" t="s">
        <v>243</v>
      </c>
      <c r="J497" s="16" t="s">
        <v>160</v>
      </c>
      <c r="K497" s="35"/>
      <c r="L497" s="16" t="s">
        <v>8102</v>
      </c>
      <c r="M497" s="55"/>
      <c r="N497" s="55"/>
      <c r="O497" s="16"/>
      <c r="P497" s="16"/>
      <c r="Q497" s="16"/>
      <c r="R497" s="24" t="s">
        <v>8103</v>
      </c>
      <c r="S497" s="4" t="s">
        <v>8104</v>
      </c>
      <c r="T497" s="4"/>
      <c r="U497" s="48"/>
      <c r="V497" s="45"/>
      <c r="W497" s="50"/>
      <c r="X497" s="50"/>
      <c r="Y497" s="16"/>
      <c r="Z497" s="16"/>
      <c r="AA497" s="16"/>
      <c r="AB497" s="56"/>
      <c r="AC497" s="56"/>
      <c r="AD497" s="56"/>
      <c r="AE497" s="42"/>
      <c r="AF497" s="42"/>
      <c r="AG497" s="42"/>
      <c r="AH497" s="42"/>
      <c r="AI497" s="16"/>
      <c r="AJ497" s="16"/>
      <c r="AK497" s="16"/>
      <c r="AL497" s="16"/>
      <c r="AM497" s="16"/>
      <c r="AN497" s="42"/>
      <c r="AO497" s="42"/>
      <c r="AP497" s="42"/>
      <c r="AQ497" s="42"/>
      <c r="AR497" s="42"/>
      <c r="AS497" s="42"/>
    </row>
    <row r="498" ht="23.25" customHeight="1">
      <c r="A498" s="12" t="s">
        <v>2453</v>
      </c>
      <c r="B498" s="16"/>
      <c r="C498" s="12" t="s">
        <v>8108</v>
      </c>
      <c r="D498" s="16" t="s">
        <v>8109</v>
      </c>
      <c r="E498" s="16"/>
      <c r="F498" s="16"/>
      <c r="G498" s="16"/>
      <c r="H498" s="16" t="s">
        <v>108</v>
      </c>
      <c r="I498" s="16" t="s">
        <v>243</v>
      </c>
      <c r="J498" s="16" t="s">
        <v>160</v>
      </c>
      <c r="K498" s="35"/>
      <c r="L498" s="35"/>
      <c r="M498" s="55"/>
      <c r="N498" s="55"/>
      <c r="O498" s="16"/>
      <c r="P498" s="16"/>
      <c r="Q498" s="16"/>
      <c r="R498" s="24" t="s">
        <v>8111</v>
      </c>
      <c r="S498" s="4" t="s">
        <v>8112</v>
      </c>
      <c r="T498" s="4"/>
      <c r="U498" s="48"/>
      <c r="V498" s="45"/>
      <c r="W498" s="50"/>
      <c r="X498" s="50"/>
      <c r="Y498" s="16" t="s">
        <v>2449</v>
      </c>
      <c r="Z498" s="16"/>
      <c r="AA498" s="16"/>
      <c r="AB498" s="56"/>
      <c r="AC498" s="56"/>
      <c r="AD498" s="56"/>
      <c r="AE498" s="42"/>
      <c r="AF498" s="42"/>
      <c r="AG498" s="42"/>
      <c r="AH498" s="42"/>
      <c r="AI498" s="16"/>
      <c r="AJ498" s="16"/>
      <c r="AK498" s="16"/>
      <c r="AL498" s="16"/>
      <c r="AM498" s="35"/>
      <c r="AN498" s="42"/>
      <c r="AO498" s="42"/>
      <c r="AP498" s="42"/>
      <c r="AQ498" s="42"/>
      <c r="AR498" s="42"/>
      <c r="AS498" s="42"/>
    </row>
    <row r="499" ht="23.25" customHeight="1">
      <c r="A499" s="12" t="s">
        <v>2461</v>
      </c>
      <c r="B499" s="16"/>
      <c r="C499" s="12" t="s">
        <v>929</v>
      </c>
      <c r="D499" s="16" t="s">
        <v>8116</v>
      </c>
      <c r="E499" s="16"/>
      <c r="F499" s="16"/>
      <c r="G499" s="16"/>
      <c r="H499" s="16" t="s">
        <v>108</v>
      </c>
      <c r="I499" s="16" t="s">
        <v>157</v>
      </c>
      <c r="J499" s="16" t="s">
        <v>160</v>
      </c>
      <c r="K499" s="16" t="s">
        <v>161</v>
      </c>
      <c r="L499" s="35"/>
      <c r="M499" s="37"/>
      <c r="N499" s="37"/>
      <c r="O499" s="16"/>
      <c r="P499" s="16"/>
      <c r="Q499" s="16"/>
      <c r="R499" s="24" t="s">
        <v>8118</v>
      </c>
      <c r="S499" s="4" t="s">
        <v>8119</v>
      </c>
      <c r="T499" s="4"/>
      <c r="U499" s="48"/>
      <c r="V499" s="45"/>
      <c r="W499" s="50"/>
      <c r="X499" s="50"/>
      <c r="Y499" s="16" t="s">
        <v>2456</v>
      </c>
      <c r="Z499" s="42"/>
      <c r="AA499" s="42"/>
      <c r="AB499" s="56"/>
      <c r="AC499" s="56"/>
      <c r="AD499" s="56"/>
      <c r="AE499" s="42"/>
      <c r="AF499" s="42"/>
      <c r="AG499" s="42"/>
      <c r="AH499" s="42"/>
      <c r="AI499" s="42"/>
      <c r="AJ499" s="42"/>
      <c r="AK499" s="16"/>
      <c r="AL499" s="35"/>
      <c r="AM499" s="42"/>
      <c r="AN499" s="42"/>
      <c r="AO499" s="42"/>
      <c r="AP499" s="42"/>
      <c r="AQ499" s="42"/>
      <c r="AR499" s="42"/>
      <c r="AS499" s="42"/>
    </row>
    <row r="500" ht="23.25" customHeight="1">
      <c r="A500" s="12" t="s">
        <v>855</v>
      </c>
      <c r="B500" s="16" t="s">
        <v>265</v>
      </c>
      <c r="C500" s="12" t="s">
        <v>2137</v>
      </c>
      <c r="D500" s="16" t="s">
        <v>8116</v>
      </c>
      <c r="E500" s="16"/>
      <c r="F500" s="16"/>
      <c r="G500" s="16" t="s">
        <v>2998</v>
      </c>
      <c r="H500" s="16" t="s">
        <v>108</v>
      </c>
      <c r="I500" s="16" t="s">
        <v>243</v>
      </c>
      <c r="J500" s="16" t="s">
        <v>160</v>
      </c>
      <c r="K500" s="16" t="s">
        <v>161</v>
      </c>
      <c r="L500" s="35"/>
      <c r="M500" s="37"/>
      <c r="N500" s="37"/>
      <c r="O500" s="16" t="s">
        <v>8127</v>
      </c>
      <c r="P500" s="16"/>
      <c r="Q500" s="16"/>
      <c r="R500" s="24" t="s">
        <v>8118</v>
      </c>
      <c r="S500" s="4" t="s">
        <v>8119</v>
      </c>
      <c r="T500" s="4"/>
      <c r="U500" s="48"/>
      <c r="V500" s="45"/>
      <c r="W500" s="50"/>
      <c r="X500" s="16" t="s">
        <v>852</v>
      </c>
      <c r="Y500" s="16" t="s">
        <v>2456</v>
      </c>
      <c r="Z500" s="16"/>
      <c r="AA500" s="16"/>
      <c r="AB500" s="12" t="s">
        <v>201</v>
      </c>
      <c r="AC500" s="12"/>
      <c r="AD500" s="12"/>
      <c r="AE500" s="42"/>
      <c r="AF500" s="42"/>
      <c r="AG500" s="42"/>
      <c r="AH500" s="42"/>
      <c r="AI500" s="42"/>
      <c r="AJ500" s="42"/>
      <c r="AK500" s="16"/>
      <c r="AL500" s="35"/>
      <c r="AM500" s="42"/>
      <c r="AN500" s="42"/>
      <c r="AO500" s="42"/>
      <c r="AP500" s="42"/>
      <c r="AQ500" s="42"/>
      <c r="AR500" s="42"/>
      <c r="AS500" s="42"/>
    </row>
    <row r="501" ht="23.25" customHeight="1">
      <c r="A501" s="12" t="s">
        <v>2468</v>
      </c>
      <c r="B501" s="16"/>
      <c r="C501" s="12" t="s">
        <v>716</v>
      </c>
      <c r="D501" s="16" t="s">
        <v>3965</v>
      </c>
      <c r="E501" s="16"/>
      <c r="F501" s="16"/>
      <c r="G501" s="16"/>
      <c r="H501" s="16" t="s">
        <v>108</v>
      </c>
      <c r="I501" s="16" t="s">
        <v>243</v>
      </c>
      <c r="J501" s="16" t="s">
        <v>160</v>
      </c>
      <c r="K501" s="16" t="s">
        <v>161</v>
      </c>
      <c r="L501" s="35"/>
      <c r="M501" s="37"/>
      <c r="N501" s="37"/>
      <c r="O501" s="16" t="s">
        <v>8132</v>
      </c>
      <c r="P501" s="16"/>
      <c r="Q501" s="16"/>
      <c r="R501" s="24" t="s">
        <v>8133</v>
      </c>
      <c r="S501" s="4" t="s">
        <v>8134</v>
      </c>
      <c r="T501" s="4"/>
      <c r="U501" s="38"/>
      <c r="V501" s="45"/>
      <c r="W501" s="24"/>
      <c r="X501" s="24"/>
      <c r="Y501" s="16" t="s">
        <v>2466</v>
      </c>
      <c r="Z501" s="16"/>
      <c r="AA501" s="16"/>
      <c r="AB501" s="56"/>
      <c r="AC501" s="56"/>
      <c r="AD501" s="56"/>
      <c r="AE501" s="42"/>
      <c r="AF501" s="42"/>
      <c r="AG501" s="42"/>
      <c r="AH501" s="42"/>
      <c r="AI501" s="16"/>
      <c r="AJ501" s="16"/>
      <c r="AK501" s="16"/>
      <c r="AL501" s="16"/>
      <c r="AM501" s="35"/>
      <c r="AN501" s="16"/>
      <c r="AO501" s="16"/>
      <c r="AP501" s="16"/>
      <c r="AQ501" s="42"/>
      <c r="AR501" s="42"/>
      <c r="AS501" s="42"/>
    </row>
    <row r="502" ht="23.25" customHeight="1">
      <c r="A502" s="12" t="s">
        <v>2474</v>
      </c>
      <c r="B502" s="16" t="s">
        <v>265</v>
      </c>
      <c r="C502" s="12" t="s">
        <v>5870</v>
      </c>
      <c r="D502" s="16" t="s">
        <v>1710</v>
      </c>
      <c r="E502" s="16"/>
      <c r="F502" s="16"/>
      <c r="G502" s="16"/>
      <c r="H502" s="16" t="s">
        <v>108</v>
      </c>
      <c r="I502" s="16" t="s">
        <v>243</v>
      </c>
      <c r="J502" s="16" t="s">
        <v>160</v>
      </c>
      <c r="K502" s="16" t="s">
        <v>161</v>
      </c>
      <c r="L502" s="16" t="s">
        <v>8138</v>
      </c>
      <c r="M502" s="37"/>
      <c r="N502" s="37"/>
      <c r="O502" s="16" t="s">
        <v>8139</v>
      </c>
      <c r="P502" s="16"/>
      <c r="Q502" s="16"/>
      <c r="R502" s="24" t="s">
        <v>8140</v>
      </c>
      <c r="S502" s="4" t="s">
        <v>8141</v>
      </c>
      <c r="T502" s="4"/>
      <c r="U502" s="48"/>
      <c r="V502" s="45"/>
      <c r="W502" s="50"/>
      <c r="X502" s="50"/>
      <c r="Y502" s="16" t="s">
        <v>2472</v>
      </c>
      <c r="Z502" s="16"/>
      <c r="AA502" s="16"/>
      <c r="AB502" s="12" t="s">
        <v>201</v>
      </c>
      <c r="AC502" s="12"/>
      <c r="AD502" s="12"/>
      <c r="AE502" s="42"/>
      <c r="AF502" s="42"/>
      <c r="AG502" s="42"/>
      <c r="AH502" s="42"/>
      <c r="AI502" s="16"/>
      <c r="AJ502" s="16"/>
      <c r="AK502" s="16"/>
      <c r="AL502" s="16"/>
      <c r="AM502" s="16"/>
      <c r="AN502" s="42"/>
      <c r="AO502" s="42"/>
      <c r="AP502" s="42"/>
      <c r="AQ502" s="42"/>
      <c r="AR502" s="42"/>
      <c r="AS502" s="42"/>
    </row>
    <row r="503" ht="23.25" customHeight="1">
      <c r="A503" s="12" t="s">
        <v>2482</v>
      </c>
      <c r="B503" s="16"/>
      <c r="C503" s="12" t="s">
        <v>2042</v>
      </c>
      <c r="D503" s="16" t="s">
        <v>8144</v>
      </c>
      <c r="E503" s="16"/>
      <c r="F503" s="16"/>
      <c r="G503" s="16"/>
      <c r="H503" s="16" t="s">
        <v>108</v>
      </c>
      <c r="I503" s="16" t="s">
        <v>157</v>
      </c>
      <c r="J503" s="16" t="s">
        <v>160</v>
      </c>
      <c r="K503" s="35"/>
      <c r="L503" s="35"/>
      <c r="M503" s="55"/>
      <c r="N503" s="55"/>
      <c r="O503" s="16"/>
      <c r="P503" s="16"/>
      <c r="Q503" s="16"/>
      <c r="R503" s="50"/>
      <c r="S503" s="4" t="s">
        <v>8147</v>
      </c>
      <c r="T503" s="4"/>
      <c r="U503" s="48"/>
      <c r="V503" s="45"/>
      <c r="W503" s="50"/>
      <c r="X503" s="50"/>
      <c r="Y503" s="16" t="s">
        <v>2480</v>
      </c>
      <c r="Z503" s="16"/>
      <c r="AA503" s="16"/>
      <c r="AB503" s="56"/>
      <c r="AC503" s="56"/>
      <c r="AD503" s="56"/>
      <c r="AE503" s="42"/>
      <c r="AF503" s="42"/>
      <c r="AG503" s="42"/>
      <c r="AH503" s="42"/>
      <c r="AI503" s="16"/>
      <c r="AJ503" s="16"/>
      <c r="AK503" s="16"/>
      <c r="AL503" s="16"/>
      <c r="AM503" s="35"/>
      <c r="AN503" s="42"/>
      <c r="AO503" s="42"/>
      <c r="AP503" s="42"/>
      <c r="AQ503" s="42"/>
      <c r="AR503" s="42"/>
      <c r="AS503" s="42"/>
    </row>
    <row r="504" ht="23.25" customHeight="1">
      <c r="A504" s="12" t="s">
        <v>2483</v>
      </c>
      <c r="B504" s="16" t="s">
        <v>265</v>
      </c>
      <c r="C504" s="12" t="s">
        <v>1187</v>
      </c>
      <c r="D504" s="16" t="s">
        <v>8144</v>
      </c>
      <c r="E504" s="16"/>
      <c r="F504" s="16" t="s">
        <v>8154</v>
      </c>
      <c r="G504" s="16"/>
      <c r="H504" s="16" t="s">
        <v>108</v>
      </c>
      <c r="I504" s="16" t="s">
        <v>243</v>
      </c>
      <c r="J504" s="16" t="s">
        <v>160</v>
      </c>
      <c r="K504" s="35"/>
      <c r="L504" s="35"/>
      <c r="M504" s="55"/>
      <c r="N504" s="55"/>
      <c r="O504" s="16"/>
      <c r="P504" s="16"/>
      <c r="Q504" s="16"/>
      <c r="R504" s="50"/>
      <c r="S504" s="4" t="s">
        <v>8147</v>
      </c>
      <c r="T504" s="4"/>
      <c r="U504" s="48"/>
      <c r="V504" s="45"/>
      <c r="W504" s="50"/>
      <c r="X504" s="50"/>
      <c r="Y504" s="16" t="s">
        <v>2480</v>
      </c>
      <c r="Z504" s="16"/>
      <c r="AA504" s="16"/>
      <c r="AB504" s="56"/>
      <c r="AC504" s="56"/>
      <c r="AD504" s="56"/>
      <c r="AE504" s="42"/>
      <c r="AF504" s="42"/>
      <c r="AG504" s="42"/>
      <c r="AH504" s="42"/>
      <c r="AI504" s="16"/>
      <c r="AJ504" s="16"/>
      <c r="AK504" s="16"/>
      <c r="AL504" s="16"/>
      <c r="AM504" s="35"/>
      <c r="AN504" s="42"/>
      <c r="AO504" s="42"/>
      <c r="AP504" s="42"/>
      <c r="AQ504" s="42"/>
      <c r="AR504" s="42"/>
      <c r="AS504" s="42"/>
    </row>
    <row r="505" ht="23.25" customHeight="1">
      <c r="A505" s="12" t="s">
        <v>2498</v>
      </c>
      <c r="B505" s="16"/>
      <c r="C505" s="12" t="s">
        <v>3063</v>
      </c>
      <c r="D505" s="16" t="s">
        <v>8160</v>
      </c>
      <c r="E505" s="16"/>
      <c r="F505" s="16"/>
      <c r="G505" s="16"/>
      <c r="H505" s="16" t="s">
        <v>108</v>
      </c>
      <c r="I505" s="16" t="s">
        <v>157</v>
      </c>
      <c r="J505" s="16" t="s">
        <v>160</v>
      </c>
      <c r="K505" s="35"/>
      <c r="L505" s="35"/>
      <c r="M505" s="55"/>
      <c r="N505" s="55"/>
      <c r="O505" s="16" t="s">
        <v>8162</v>
      </c>
      <c r="P505" s="16"/>
      <c r="Q505" s="16"/>
      <c r="R505" s="24" t="s">
        <v>8163</v>
      </c>
      <c r="S505" s="4" t="s">
        <v>8164</v>
      </c>
      <c r="T505" s="4"/>
      <c r="U505" s="38"/>
      <c r="V505" s="45"/>
      <c r="W505" s="24"/>
      <c r="X505" s="24"/>
      <c r="Y505" s="16" t="s">
        <v>2494</v>
      </c>
      <c r="Z505" s="16"/>
      <c r="AA505" s="16"/>
      <c r="AB505" s="56"/>
      <c r="AC505" s="56"/>
      <c r="AD505" s="56"/>
      <c r="AE505" s="42"/>
      <c r="AF505" s="42"/>
      <c r="AG505" s="42"/>
      <c r="AH505" s="42"/>
      <c r="AI505" s="16"/>
      <c r="AJ505" s="16"/>
      <c r="AK505" s="16"/>
      <c r="AL505" s="16"/>
      <c r="AM505" s="35"/>
      <c r="AN505" s="16"/>
      <c r="AO505" s="16"/>
      <c r="AP505" s="16"/>
      <c r="AQ505" s="42"/>
      <c r="AR505" s="42"/>
      <c r="AS505" s="42"/>
    </row>
    <row r="506" ht="23.25" customHeight="1">
      <c r="A506" s="12" t="s">
        <v>2508</v>
      </c>
      <c r="B506" s="16"/>
      <c r="C506" s="12" t="s">
        <v>3336</v>
      </c>
      <c r="D506" s="16" t="s">
        <v>4320</v>
      </c>
      <c r="E506" s="16"/>
      <c r="F506" s="16"/>
      <c r="G506" s="16"/>
      <c r="H506" s="16" t="s">
        <v>108</v>
      </c>
      <c r="I506" s="16" t="s">
        <v>157</v>
      </c>
      <c r="J506" s="16" t="s">
        <v>160</v>
      </c>
      <c r="K506" s="16" t="s">
        <v>161</v>
      </c>
      <c r="L506" s="16"/>
      <c r="M506" s="37"/>
      <c r="N506" s="37"/>
      <c r="O506" s="16"/>
      <c r="P506" s="16"/>
      <c r="Q506" s="16"/>
      <c r="R506" s="24" t="s">
        <v>8170</v>
      </c>
      <c r="S506" s="4" t="s">
        <v>8171</v>
      </c>
      <c r="T506" s="4"/>
      <c r="U506" s="48"/>
      <c r="V506" s="45"/>
      <c r="W506" s="50"/>
      <c r="X506" s="16" t="s">
        <v>2503</v>
      </c>
      <c r="Y506" s="16"/>
      <c r="Z506" s="16"/>
      <c r="AA506" s="16"/>
      <c r="AB506" s="12"/>
      <c r="AC506" s="12"/>
      <c r="AD506" s="12"/>
      <c r="AE506" s="42"/>
      <c r="AF506" s="42"/>
      <c r="AG506" s="42"/>
      <c r="AH506" s="42"/>
      <c r="AI506" s="16"/>
      <c r="AJ506" s="16"/>
      <c r="AK506" s="16"/>
      <c r="AL506" s="16"/>
      <c r="AM506" s="16"/>
      <c r="AN506" s="204" t="str">
        <f>HYPERLINK("https://drive.google.com/uc?id=0BxY8FTVhdfNbT0ZYdW5mempsbFU","https://drive.google.com/uc?id=0BxY8FTVhdfNbT0ZYdW5mempsbFU")</f>
        <v>https://drive.google.com/uc?id=0BxY8FTVhdfNbT0ZYdW5mempsbFU</v>
      </c>
      <c r="AO506" s="42"/>
      <c r="AP506" s="42"/>
      <c r="AQ506" s="42"/>
      <c r="AR506" s="42"/>
      <c r="AS506" s="42"/>
    </row>
    <row r="507" ht="23.25" customHeight="1">
      <c r="A507" s="12" t="s">
        <v>2505</v>
      </c>
      <c r="B507" s="16"/>
      <c r="C507" s="12" t="s">
        <v>3423</v>
      </c>
      <c r="D507" s="16" t="s">
        <v>4320</v>
      </c>
      <c r="E507" s="16"/>
      <c r="F507" s="16" t="s">
        <v>8188</v>
      </c>
      <c r="G507" s="16"/>
      <c r="H507" s="16" t="s">
        <v>108</v>
      </c>
      <c r="I507" s="16" t="s">
        <v>157</v>
      </c>
      <c r="J507" s="16" t="s">
        <v>160</v>
      </c>
      <c r="K507" s="16" t="s">
        <v>161</v>
      </c>
      <c r="L507" s="16" t="s">
        <v>8190</v>
      </c>
      <c r="M507" s="37"/>
      <c r="N507" s="37"/>
      <c r="O507" s="16" t="s">
        <v>8191</v>
      </c>
      <c r="P507" s="16"/>
      <c r="Q507" s="16" t="s">
        <v>8192</v>
      </c>
      <c r="R507" s="24" t="s">
        <v>8170</v>
      </c>
      <c r="S507" s="4" t="s">
        <v>8171</v>
      </c>
      <c r="T507" s="4"/>
      <c r="U507" s="48"/>
      <c r="V507" s="45"/>
      <c r="W507" s="50"/>
      <c r="X507" s="50"/>
      <c r="Y507" s="16" t="s">
        <v>2503</v>
      </c>
      <c r="Z507" s="16"/>
      <c r="AA507" s="16"/>
      <c r="AB507" s="12" t="s">
        <v>201</v>
      </c>
      <c r="AC507" s="12"/>
      <c r="AD507" s="12"/>
      <c r="AE507" s="42"/>
      <c r="AF507" s="42"/>
      <c r="AG507" s="42"/>
      <c r="AH507" s="42"/>
      <c r="AI507" s="16"/>
      <c r="AJ507" s="16"/>
      <c r="AK507" s="16"/>
      <c r="AL507" s="16"/>
      <c r="AM507" s="16"/>
      <c r="AN507" s="42"/>
      <c r="AO507" s="42"/>
      <c r="AP507" s="42"/>
      <c r="AQ507" s="42"/>
      <c r="AR507" s="42"/>
      <c r="AS507" s="42"/>
    </row>
    <row r="508" ht="23.25" customHeight="1">
      <c r="A508" s="1" t="s">
        <v>2516</v>
      </c>
      <c r="B508" s="16"/>
      <c r="C508" s="12" t="s">
        <v>2313</v>
      </c>
      <c r="D508" s="16" t="s">
        <v>4223</v>
      </c>
      <c r="E508" s="16"/>
      <c r="F508" s="16" t="s">
        <v>3135</v>
      </c>
      <c r="G508" s="16"/>
      <c r="H508" s="16" t="s">
        <v>108</v>
      </c>
      <c r="I508" s="16" t="s">
        <v>157</v>
      </c>
      <c r="J508" s="16" t="s">
        <v>160</v>
      </c>
      <c r="K508" s="16" t="s">
        <v>161</v>
      </c>
      <c r="L508" s="35"/>
      <c r="M508" s="37"/>
      <c r="N508" s="37"/>
      <c r="O508" s="16" t="s">
        <v>8202</v>
      </c>
      <c r="P508" s="16"/>
      <c r="Q508" s="16" t="s">
        <v>8203</v>
      </c>
      <c r="R508" s="24"/>
      <c r="S508" s="4" t="s">
        <v>8204</v>
      </c>
      <c r="T508" s="4"/>
      <c r="U508" s="38"/>
      <c r="V508" s="45"/>
      <c r="W508" s="24"/>
      <c r="X508" s="24"/>
      <c r="Y508" s="16" t="s">
        <v>2515</v>
      </c>
      <c r="Z508" s="16"/>
      <c r="AA508" s="16"/>
      <c r="AB508" s="12" t="s">
        <v>201</v>
      </c>
      <c r="AC508" s="12"/>
      <c r="AD508" s="12"/>
      <c r="AE508" s="42"/>
      <c r="AF508" s="42"/>
      <c r="AG508" s="42"/>
      <c r="AH508" s="42"/>
      <c r="AI508" s="16"/>
      <c r="AJ508" s="16"/>
      <c r="AK508" s="16"/>
      <c r="AL508" s="16"/>
      <c r="AM508" s="35"/>
      <c r="AN508" s="16"/>
      <c r="AO508" s="16"/>
      <c r="AP508" s="16"/>
      <c r="AQ508" s="42"/>
      <c r="AR508" s="42"/>
      <c r="AS508" s="42"/>
    </row>
    <row r="509" ht="23.25" customHeight="1">
      <c r="A509" s="12" t="s">
        <v>2536</v>
      </c>
      <c r="B509" s="16" t="s">
        <v>265</v>
      </c>
      <c r="C509" s="12" t="s">
        <v>8206</v>
      </c>
      <c r="D509" s="16" t="s">
        <v>4223</v>
      </c>
      <c r="E509" s="16"/>
      <c r="F509" s="16"/>
      <c r="G509" s="16"/>
      <c r="H509" s="16" t="s">
        <v>108</v>
      </c>
      <c r="I509" s="16" t="s">
        <v>243</v>
      </c>
      <c r="J509" s="16" t="s">
        <v>160</v>
      </c>
      <c r="K509" s="16" t="s">
        <v>161</v>
      </c>
      <c r="L509" s="16" t="s">
        <v>8207</v>
      </c>
      <c r="M509" s="37"/>
      <c r="N509" s="37"/>
      <c r="O509" s="16" t="s">
        <v>8191</v>
      </c>
      <c r="P509" s="16"/>
      <c r="Q509" s="16" t="s">
        <v>8209</v>
      </c>
      <c r="R509" s="24"/>
      <c r="S509" s="16"/>
      <c r="T509" s="16"/>
      <c r="U509" s="38"/>
      <c r="V509" s="45"/>
      <c r="W509" s="24"/>
      <c r="X509" s="24"/>
      <c r="Y509" s="16" t="s">
        <v>2534</v>
      </c>
      <c r="Z509" s="16"/>
      <c r="AA509" s="16"/>
      <c r="AB509" s="12" t="s">
        <v>201</v>
      </c>
      <c r="AC509" s="12"/>
      <c r="AD509" s="12"/>
      <c r="AE509" s="42"/>
      <c r="AF509" s="42"/>
      <c r="AG509" s="42"/>
      <c r="AH509" s="42"/>
      <c r="AI509" s="16"/>
      <c r="AJ509" s="16"/>
      <c r="AK509" s="16"/>
      <c r="AL509" s="16"/>
      <c r="AM509" s="16"/>
      <c r="AN509" s="42"/>
      <c r="AO509" s="42"/>
      <c r="AP509" s="42"/>
      <c r="AQ509" s="42"/>
      <c r="AR509" s="42"/>
      <c r="AS509" s="42"/>
    </row>
    <row r="510" ht="23.25" customHeight="1">
      <c r="A510" s="12" t="s">
        <v>2523</v>
      </c>
      <c r="B510" s="16" t="s">
        <v>265</v>
      </c>
      <c r="C510" s="12" t="s">
        <v>453</v>
      </c>
      <c r="D510" s="16" t="s">
        <v>4223</v>
      </c>
      <c r="E510" s="16"/>
      <c r="F510" s="16"/>
      <c r="G510" s="16"/>
      <c r="H510" s="16" t="s">
        <v>108</v>
      </c>
      <c r="I510" s="16" t="s">
        <v>243</v>
      </c>
      <c r="J510" s="16" t="s">
        <v>160</v>
      </c>
      <c r="K510" s="16" t="s">
        <v>161</v>
      </c>
      <c r="L510" s="35"/>
      <c r="M510" s="37"/>
      <c r="N510" s="37"/>
      <c r="O510" s="16"/>
      <c r="P510" s="16"/>
      <c r="Q510" s="16"/>
      <c r="R510" s="24" t="s">
        <v>8216</v>
      </c>
      <c r="S510" s="4" t="s">
        <v>8218</v>
      </c>
      <c r="T510" s="4" t="s">
        <v>8219</v>
      </c>
      <c r="U510" s="38"/>
      <c r="V510" s="45"/>
      <c r="W510" s="24"/>
      <c r="X510" s="24"/>
      <c r="Y510" s="16" t="s">
        <v>2520</v>
      </c>
      <c r="Z510" s="16"/>
      <c r="AA510" s="16"/>
      <c r="AB510" s="12" t="s">
        <v>201</v>
      </c>
      <c r="AC510" s="12"/>
      <c r="AD510" s="12"/>
      <c r="AE510" s="16"/>
      <c r="AF510" s="16"/>
      <c r="AG510" s="16" t="s">
        <v>8223</v>
      </c>
      <c r="AH510" s="16"/>
      <c r="AI510" s="16"/>
      <c r="AJ510" s="16"/>
      <c r="AK510" s="16"/>
      <c r="AL510" s="16"/>
      <c r="AM510" s="35"/>
      <c r="AN510" s="42"/>
      <c r="AO510" s="42"/>
      <c r="AP510" s="42"/>
      <c r="AQ510" s="16"/>
      <c r="AR510" s="16"/>
      <c r="AS510" s="16"/>
    </row>
    <row r="511" ht="23.25" customHeight="1">
      <c r="A511" s="12" t="s">
        <v>2528</v>
      </c>
      <c r="B511" s="16"/>
      <c r="C511" s="12" t="s">
        <v>4900</v>
      </c>
      <c r="D511" s="16" t="s">
        <v>4223</v>
      </c>
      <c r="E511" s="16"/>
      <c r="F511" s="16"/>
      <c r="G511" s="16"/>
      <c r="H511" s="16" t="s">
        <v>108</v>
      </c>
      <c r="I511" s="16" t="s">
        <v>157</v>
      </c>
      <c r="J511" s="16" t="s">
        <v>160</v>
      </c>
      <c r="K511" s="16" t="s">
        <v>161</v>
      </c>
      <c r="L511" s="35"/>
      <c r="M511" s="37"/>
      <c r="N511" s="37"/>
      <c r="O511" s="16"/>
      <c r="P511" s="16"/>
      <c r="Q511" s="16"/>
      <c r="R511" s="24" t="s">
        <v>8227</v>
      </c>
      <c r="S511" s="4" t="s">
        <v>8228</v>
      </c>
      <c r="T511" s="4"/>
      <c r="U511" s="38"/>
      <c r="V511" s="45"/>
      <c r="W511" s="24"/>
      <c r="X511" s="24"/>
      <c r="Y511" s="16" t="s">
        <v>2526</v>
      </c>
      <c r="Z511" s="16"/>
      <c r="AA511" s="16"/>
      <c r="AB511" s="56"/>
      <c r="AC511" s="56"/>
      <c r="AD511" s="56"/>
      <c r="AE511" s="42"/>
      <c r="AF511" s="42"/>
      <c r="AG511" s="42"/>
      <c r="AH511" s="42"/>
      <c r="AI511" s="16"/>
      <c r="AJ511" s="16"/>
      <c r="AK511" s="16"/>
      <c r="AL511" s="16"/>
      <c r="AM511" s="35"/>
      <c r="AN511" s="42"/>
      <c r="AO511" s="42"/>
      <c r="AP511" s="42"/>
      <c r="AQ511" s="42"/>
      <c r="AR511" s="42"/>
      <c r="AS511" s="42"/>
    </row>
    <row r="512" ht="23.25" customHeight="1">
      <c r="A512" s="12" t="s">
        <v>2541</v>
      </c>
      <c r="B512" s="16"/>
      <c r="C512" s="12" t="s">
        <v>1662</v>
      </c>
      <c r="D512" s="16" t="s">
        <v>4223</v>
      </c>
      <c r="E512" s="16"/>
      <c r="F512" s="16"/>
      <c r="G512" s="16"/>
      <c r="H512" s="16" t="s">
        <v>108</v>
      </c>
      <c r="I512" s="16" t="s">
        <v>157</v>
      </c>
      <c r="J512" s="16" t="s">
        <v>160</v>
      </c>
      <c r="K512" s="35"/>
      <c r="L512" s="35"/>
      <c r="M512" s="55"/>
      <c r="N512" s="55"/>
      <c r="O512" s="16"/>
      <c r="P512" s="16"/>
      <c r="Q512" s="16"/>
      <c r="R512" s="24"/>
      <c r="S512" s="4"/>
      <c r="T512" s="4"/>
      <c r="U512" s="38"/>
      <c r="V512" s="45"/>
      <c r="W512" s="24"/>
      <c r="X512" s="24"/>
      <c r="Y512" s="16" t="s">
        <v>2538</v>
      </c>
      <c r="Z512" s="16"/>
      <c r="AA512" s="16"/>
      <c r="AB512" s="56"/>
      <c r="AC512" s="56"/>
      <c r="AD512" s="56"/>
      <c r="AE512" s="42"/>
      <c r="AF512" s="42"/>
      <c r="AG512" s="42"/>
      <c r="AH512" s="42"/>
      <c r="AI512" s="16"/>
      <c r="AJ512" s="16"/>
      <c r="AK512" s="16"/>
      <c r="AL512" s="16"/>
      <c r="AM512" s="35"/>
      <c r="AN512" s="42"/>
      <c r="AO512" s="42"/>
      <c r="AP512" s="42"/>
      <c r="AQ512" s="42"/>
      <c r="AR512" s="42"/>
      <c r="AS512" s="42"/>
    </row>
    <row r="513" ht="23.25" customHeight="1">
      <c r="A513" s="12" t="s">
        <v>380</v>
      </c>
      <c r="B513" s="16"/>
      <c r="C513" s="12" t="s">
        <v>8238</v>
      </c>
      <c r="D513" s="16" t="s">
        <v>8239</v>
      </c>
      <c r="E513" s="16"/>
      <c r="F513" s="16" t="s">
        <v>8240</v>
      </c>
      <c r="G513" s="16"/>
      <c r="H513" s="16" t="s">
        <v>108</v>
      </c>
      <c r="I513" s="16" t="s">
        <v>243</v>
      </c>
      <c r="J513" s="16" t="s">
        <v>160</v>
      </c>
      <c r="K513" s="16" t="s">
        <v>161</v>
      </c>
      <c r="L513" s="35"/>
      <c r="M513" s="37"/>
      <c r="N513" s="37"/>
      <c r="O513" s="16"/>
      <c r="P513" s="16"/>
      <c r="Q513" s="16"/>
      <c r="R513" s="24"/>
      <c r="S513" s="4" t="s">
        <v>8242</v>
      </c>
      <c r="T513" s="4"/>
      <c r="U513" s="38">
        <v>41617.0</v>
      </c>
      <c r="V513" s="45"/>
      <c r="W513" s="24"/>
      <c r="X513" s="24" t="s">
        <v>2538</v>
      </c>
      <c r="Y513" s="16"/>
      <c r="Z513" s="16"/>
      <c r="AA513" s="16"/>
      <c r="AB513" s="56"/>
      <c r="AC513" s="56"/>
      <c r="AD513" s="56"/>
      <c r="AE513" s="42"/>
      <c r="AF513" s="42"/>
      <c r="AG513" s="42"/>
      <c r="AH513" s="42"/>
      <c r="AI513" s="16"/>
      <c r="AJ513" s="16"/>
      <c r="AK513" s="16"/>
      <c r="AL513" s="16"/>
      <c r="AM513" s="35"/>
      <c r="AN513" s="40" t="s">
        <v>8247</v>
      </c>
      <c r="AO513" s="42"/>
      <c r="AP513" s="42"/>
      <c r="AQ513" s="42"/>
      <c r="AR513" s="42"/>
      <c r="AS513" s="42"/>
    </row>
    <row r="514" ht="23.25" customHeight="1">
      <c r="A514" s="12" t="s">
        <v>8249</v>
      </c>
      <c r="B514" s="16" t="s">
        <v>265</v>
      </c>
      <c r="C514" s="12" t="s">
        <v>8251</v>
      </c>
      <c r="D514" s="16" t="s">
        <v>8252</v>
      </c>
      <c r="E514" s="16" t="s">
        <v>6025</v>
      </c>
      <c r="F514" s="16" t="s">
        <v>8253</v>
      </c>
      <c r="G514" s="16"/>
      <c r="H514" s="16" t="s">
        <v>108</v>
      </c>
      <c r="I514" s="16" t="s">
        <v>243</v>
      </c>
      <c r="J514" s="16" t="s">
        <v>160</v>
      </c>
      <c r="K514" s="16" t="s">
        <v>161</v>
      </c>
      <c r="L514" s="16" t="s">
        <v>6027</v>
      </c>
      <c r="M514" s="37"/>
      <c r="N514" s="37"/>
      <c r="O514" s="16" t="s">
        <v>8255</v>
      </c>
      <c r="P514" s="16"/>
      <c r="Q514" s="16"/>
      <c r="R514" s="24" t="s">
        <v>8256</v>
      </c>
      <c r="S514" s="24"/>
      <c r="T514" s="24"/>
      <c r="U514" s="38"/>
      <c r="V514" s="45"/>
      <c r="W514" s="24"/>
      <c r="X514" s="24"/>
      <c r="Y514" s="46"/>
      <c r="Z514" s="16"/>
      <c r="AA514" s="16"/>
      <c r="AB514" s="12" t="s">
        <v>201</v>
      </c>
      <c r="AC514" s="12"/>
      <c r="AD514" s="12"/>
      <c r="AE514" s="42"/>
      <c r="AF514" s="42"/>
      <c r="AG514" s="42"/>
      <c r="AH514" s="42"/>
      <c r="AI514" s="16"/>
      <c r="AJ514" s="16"/>
      <c r="AK514" s="16"/>
      <c r="AL514" s="24"/>
      <c r="AM514" s="35"/>
      <c r="AN514" s="40" t="s">
        <v>8264</v>
      </c>
      <c r="AO514" s="16"/>
      <c r="AP514" s="16"/>
      <c r="AQ514" s="42"/>
      <c r="AR514" s="42"/>
      <c r="AS514" s="42"/>
    </row>
    <row r="515" ht="23.25" customHeight="1">
      <c r="A515" s="12" t="s">
        <v>2544</v>
      </c>
      <c r="B515" s="16"/>
      <c r="C515" s="12" t="s">
        <v>2934</v>
      </c>
      <c r="D515" s="16" t="s">
        <v>8266</v>
      </c>
      <c r="E515" s="16"/>
      <c r="F515" s="16"/>
      <c r="G515" s="16"/>
      <c r="H515" s="16" t="s">
        <v>108</v>
      </c>
      <c r="I515" s="16" t="s">
        <v>157</v>
      </c>
      <c r="J515" s="16" t="s">
        <v>160</v>
      </c>
      <c r="K515" s="35"/>
      <c r="L515" s="35"/>
      <c r="M515" s="55"/>
      <c r="N515" s="55"/>
      <c r="O515" s="16"/>
      <c r="P515" s="16"/>
      <c r="Q515" s="16"/>
      <c r="R515" s="24" t="s">
        <v>8268</v>
      </c>
      <c r="S515" s="4" t="s">
        <v>8269</v>
      </c>
      <c r="T515" s="4"/>
      <c r="U515" s="48"/>
      <c r="V515" s="45"/>
      <c r="W515" s="50"/>
      <c r="X515" s="50"/>
      <c r="Y515" s="16" t="s">
        <v>2542</v>
      </c>
      <c r="Z515" s="16"/>
      <c r="AA515" s="16"/>
      <c r="AB515" s="56"/>
      <c r="AC515" s="56"/>
      <c r="AD515" s="56"/>
      <c r="AE515" s="42"/>
      <c r="AF515" s="42"/>
      <c r="AG515" s="42"/>
      <c r="AH515" s="42"/>
      <c r="AI515" s="16"/>
      <c r="AJ515" s="16"/>
      <c r="AK515" s="16"/>
      <c r="AL515" s="16"/>
      <c r="AM515" s="16"/>
      <c r="AN515" s="42"/>
      <c r="AO515" s="42"/>
      <c r="AP515" s="42"/>
      <c r="AQ515" s="42"/>
      <c r="AR515" s="42"/>
      <c r="AS515" s="42"/>
    </row>
    <row r="516" ht="23.25" customHeight="1">
      <c r="A516" s="12" t="s">
        <v>5461</v>
      </c>
      <c r="B516" s="16" t="s">
        <v>331</v>
      </c>
      <c r="C516" s="12" t="s">
        <v>8274</v>
      </c>
      <c r="D516" s="16" t="s">
        <v>8275</v>
      </c>
      <c r="E516" s="16" t="s">
        <v>8276</v>
      </c>
      <c r="F516" s="16"/>
      <c r="G516" s="16"/>
      <c r="H516" s="16" t="s">
        <v>108</v>
      </c>
      <c r="I516" s="16" t="s">
        <v>157</v>
      </c>
      <c r="J516" s="16" t="s">
        <v>160</v>
      </c>
      <c r="K516" s="16" t="s">
        <v>878</v>
      </c>
      <c r="L516" s="35"/>
      <c r="M516" s="37"/>
      <c r="N516" s="37"/>
      <c r="O516" s="16" t="s">
        <v>8281</v>
      </c>
      <c r="P516" s="16"/>
      <c r="Q516" s="16"/>
      <c r="R516" s="24" t="s">
        <v>8282</v>
      </c>
      <c r="S516" s="4"/>
      <c r="T516" s="4"/>
      <c r="U516" s="38"/>
      <c r="V516" s="45"/>
      <c r="W516" s="24"/>
      <c r="X516" s="24"/>
      <c r="Y516" s="46"/>
      <c r="Z516" s="16" t="s">
        <v>5172</v>
      </c>
      <c r="AA516" s="16"/>
      <c r="AB516" s="12" t="s">
        <v>201</v>
      </c>
      <c r="AC516" s="12"/>
      <c r="AD516" s="12"/>
      <c r="AE516" s="42"/>
      <c r="AF516" s="42"/>
      <c r="AG516" s="42"/>
      <c r="AH516" s="42"/>
      <c r="AI516" s="16"/>
      <c r="AJ516" s="16"/>
      <c r="AK516" s="16"/>
      <c r="AL516" s="24"/>
      <c r="AM516" s="35"/>
      <c r="AN516" s="16"/>
      <c r="AO516" s="16"/>
      <c r="AP516" s="16"/>
      <c r="AQ516" s="42"/>
      <c r="AR516" s="42"/>
      <c r="AS516" s="42"/>
    </row>
    <row r="517" ht="23.25" customHeight="1">
      <c r="A517" s="12" t="s">
        <v>8286</v>
      </c>
      <c r="B517" s="16" t="s">
        <v>331</v>
      </c>
      <c r="C517" s="12" t="s">
        <v>1376</v>
      </c>
      <c r="D517" s="16" t="s">
        <v>8288</v>
      </c>
      <c r="E517" s="70"/>
      <c r="F517" s="16"/>
      <c r="G517" s="70"/>
      <c r="H517" s="16" t="s">
        <v>108</v>
      </c>
      <c r="I517" s="16" t="s">
        <v>157</v>
      </c>
      <c r="J517" s="16" t="s">
        <v>160</v>
      </c>
      <c r="K517" s="16" t="s">
        <v>161</v>
      </c>
      <c r="L517" s="35"/>
      <c r="M517" s="37"/>
      <c r="N517" s="37"/>
      <c r="O517" s="16" t="s">
        <v>8289</v>
      </c>
      <c r="P517" s="16"/>
      <c r="Q517" s="71" t="s">
        <v>8291</v>
      </c>
      <c r="R517" s="24"/>
      <c r="S517" s="35"/>
      <c r="T517" s="35"/>
      <c r="U517" s="72"/>
      <c r="V517" s="45"/>
      <c r="W517" s="73"/>
      <c r="X517" s="50"/>
      <c r="Y517" s="16"/>
      <c r="Z517" s="16" t="s">
        <v>3126</v>
      </c>
      <c r="AA517" s="16"/>
      <c r="AB517" s="12" t="s">
        <v>201</v>
      </c>
      <c r="AC517" s="12"/>
      <c r="AD517" s="12"/>
      <c r="AE517" s="16" t="s">
        <v>205</v>
      </c>
      <c r="AF517" s="74"/>
      <c r="AG517" s="74"/>
      <c r="AH517" s="74"/>
      <c r="AI517" s="70"/>
      <c r="AJ517" s="70"/>
      <c r="AK517" s="16"/>
      <c r="AL517" s="35"/>
      <c r="AM517" s="147"/>
      <c r="AN517" s="40" t="s">
        <v>8294</v>
      </c>
      <c r="AO517" s="40"/>
      <c r="AP517" s="40"/>
      <c r="AQ517" s="74"/>
      <c r="AR517" s="74"/>
      <c r="AS517" s="74"/>
    </row>
    <row r="518" ht="23.25" customHeight="1">
      <c r="A518" s="12" t="s">
        <v>2554</v>
      </c>
      <c r="B518" s="4"/>
      <c r="C518" s="1" t="s">
        <v>1980</v>
      </c>
      <c r="D518" s="4" t="s">
        <v>8295</v>
      </c>
      <c r="E518" s="4"/>
      <c r="F518" s="4"/>
      <c r="G518" s="4"/>
      <c r="H518" s="4" t="s">
        <v>108</v>
      </c>
      <c r="I518" s="4" t="s">
        <v>243</v>
      </c>
      <c r="J518" s="16" t="s">
        <v>160</v>
      </c>
      <c r="K518" s="16"/>
      <c r="L518" s="16"/>
      <c r="M518" s="37"/>
      <c r="N518" s="37"/>
      <c r="O518" s="4"/>
      <c r="P518" s="4"/>
      <c r="Q518" s="4"/>
      <c r="R518" s="61"/>
      <c r="S518" s="4" t="s">
        <v>8297</v>
      </c>
      <c r="T518" s="4"/>
      <c r="U518" s="62"/>
      <c r="V518" s="4"/>
      <c r="W518" s="61"/>
      <c r="X518" s="4"/>
      <c r="Y518" s="4" t="s">
        <v>2551</v>
      </c>
      <c r="Z518" s="4"/>
      <c r="AA518" s="4"/>
      <c r="AB518" s="12"/>
      <c r="AC518" s="12"/>
      <c r="AD518" s="12"/>
      <c r="AE518" s="4"/>
      <c r="AF518" s="4"/>
      <c r="AG518" s="4"/>
      <c r="AH518" s="4"/>
      <c r="AI518" s="4"/>
      <c r="AJ518" s="4"/>
      <c r="AK518" s="16"/>
      <c r="AL518" s="4"/>
      <c r="AM518" s="46"/>
      <c r="AN518" s="63"/>
      <c r="AO518" s="63"/>
      <c r="AP518" s="36"/>
      <c r="AQ518" s="36"/>
      <c r="AR518" s="36"/>
      <c r="AS518" s="42"/>
    </row>
    <row r="519" ht="23.25" customHeight="1">
      <c r="A519" s="12" t="s">
        <v>2553</v>
      </c>
      <c r="B519" s="4"/>
      <c r="C519" s="1" t="s">
        <v>6659</v>
      </c>
      <c r="D519" s="4" t="s">
        <v>8295</v>
      </c>
      <c r="E519" s="4"/>
      <c r="F519" s="4"/>
      <c r="G519" s="4"/>
      <c r="H519" s="4" t="s">
        <v>108</v>
      </c>
      <c r="I519" s="4" t="s">
        <v>157</v>
      </c>
      <c r="J519" s="16" t="s">
        <v>160</v>
      </c>
      <c r="K519" s="16"/>
      <c r="L519" s="16"/>
      <c r="M519" s="37"/>
      <c r="N519" s="37"/>
      <c r="O519" s="4" t="s">
        <v>8301</v>
      </c>
      <c r="P519" s="4"/>
      <c r="Q519" s="61" t="s">
        <v>8302</v>
      </c>
      <c r="R519" s="61"/>
      <c r="S519" s="4" t="s">
        <v>8297</v>
      </c>
      <c r="T519" s="4"/>
      <c r="U519" s="62"/>
      <c r="V519" s="4"/>
      <c r="W519" s="61"/>
      <c r="X519" s="4"/>
      <c r="Y519" s="4" t="s">
        <v>2551</v>
      </c>
      <c r="Z519" s="4"/>
      <c r="AA519" s="4"/>
      <c r="AB519" s="12"/>
      <c r="AC519" s="12"/>
      <c r="AD519" s="12"/>
      <c r="AE519" s="4"/>
      <c r="AF519" s="4"/>
      <c r="AG519" s="4"/>
      <c r="AH519" s="4"/>
      <c r="AI519" s="4"/>
      <c r="AJ519" s="4"/>
      <c r="AK519" s="16"/>
      <c r="AL519" s="4"/>
      <c r="AM519" s="46"/>
      <c r="AN519" s="63"/>
      <c r="AO519" s="63"/>
      <c r="AP519" s="36"/>
      <c r="AQ519" s="36"/>
      <c r="AR519" s="36"/>
      <c r="AS519" s="42"/>
    </row>
    <row r="520" ht="23.25" customHeight="1">
      <c r="A520" s="12" t="s">
        <v>2561</v>
      </c>
      <c r="B520" s="16"/>
      <c r="C520" s="12" t="s">
        <v>8306</v>
      </c>
      <c r="D520" s="16" t="s">
        <v>8307</v>
      </c>
      <c r="E520" s="16"/>
      <c r="F520" s="16" t="s">
        <v>8309</v>
      </c>
      <c r="G520" s="16"/>
      <c r="H520" s="16" t="s">
        <v>108</v>
      </c>
      <c r="I520" s="16" t="s">
        <v>157</v>
      </c>
      <c r="J520" s="16" t="s">
        <v>160</v>
      </c>
      <c r="K520" s="35"/>
      <c r="L520" s="35"/>
      <c r="M520" s="55"/>
      <c r="N520" s="55"/>
      <c r="O520" s="16"/>
      <c r="P520" s="16"/>
      <c r="Q520" s="16"/>
      <c r="R520" s="24"/>
      <c r="S520" s="4" t="s">
        <v>8313</v>
      </c>
      <c r="T520" s="4"/>
      <c r="U520" s="48"/>
      <c r="V520" s="45"/>
      <c r="W520" s="50"/>
      <c r="X520" s="50"/>
      <c r="Y520" s="16" t="s">
        <v>2558</v>
      </c>
      <c r="Z520" s="16"/>
      <c r="AA520" s="16"/>
      <c r="AB520" s="56"/>
      <c r="AC520" s="56"/>
      <c r="AD520" s="56"/>
      <c r="AE520" s="42"/>
      <c r="AF520" s="42"/>
      <c r="AG520" s="42"/>
      <c r="AH520" s="42"/>
      <c r="AI520" s="16"/>
      <c r="AJ520" s="16"/>
      <c r="AK520" s="16"/>
      <c r="AL520" s="16"/>
      <c r="AM520" s="35"/>
      <c r="AN520" s="42"/>
      <c r="AO520" s="42"/>
      <c r="AP520" s="42"/>
      <c r="AQ520" s="42"/>
      <c r="AR520" s="42"/>
      <c r="AS520" s="42"/>
    </row>
    <row r="521" ht="23.25" customHeight="1">
      <c r="A521" s="12" t="s">
        <v>2568</v>
      </c>
      <c r="B521" s="4"/>
      <c r="C521" s="1" t="s">
        <v>2194</v>
      </c>
      <c r="D521" s="4" t="s">
        <v>2170</v>
      </c>
      <c r="E521" s="4"/>
      <c r="F521" s="4"/>
      <c r="G521" s="4"/>
      <c r="H521" s="4" t="s">
        <v>108</v>
      </c>
      <c r="I521" s="4" t="s">
        <v>243</v>
      </c>
      <c r="J521" s="16" t="s">
        <v>160</v>
      </c>
      <c r="K521" s="16"/>
      <c r="L521" s="35"/>
      <c r="M521" s="37"/>
      <c r="N521" s="37"/>
      <c r="O521" s="4"/>
      <c r="P521" s="4"/>
      <c r="Q521" s="4"/>
      <c r="R521" s="61"/>
      <c r="S521" s="4"/>
      <c r="T521" s="4"/>
      <c r="U521" s="62"/>
      <c r="V521" s="4"/>
      <c r="W521" s="61"/>
      <c r="X521" s="4"/>
      <c r="Y521" s="36"/>
      <c r="Z521" s="4"/>
      <c r="AA521" s="4"/>
      <c r="AB521" s="12"/>
      <c r="AC521" s="12"/>
      <c r="AD521" s="12"/>
      <c r="AE521" s="4"/>
      <c r="AF521" s="4"/>
      <c r="AG521" s="4"/>
      <c r="AH521" s="4"/>
      <c r="AI521" s="4"/>
      <c r="AJ521" s="4"/>
      <c r="AK521" s="16"/>
      <c r="AL521" s="4"/>
      <c r="AM521" s="46"/>
      <c r="AN521" s="63"/>
      <c r="AO521" s="63"/>
      <c r="AP521" s="36"/>
      <c r="AQ521" s="36"/>
      <c r="AR521" s="36"/>
      <c r="AS521" s="42"/>
    </row>
    <row r="522" ht="23.25" customHeight="1">
      <c r="A522" s="12" t="s">
        <v>8332</v>
      </c>
      <c r="B522" s="16" t="s">
        <v>265</v>
      </c>
      <c r="C522" s="12" t="s">
        <v>8334</v>
      </c>
      <c r="D522" s="16" t="s">
        <v>8335</v>
      </c>
      <c r="E522" s="16" t="s">
        <v>8336</v>
      </c>
      <c r="F522" s="16"/>
      <c r="G522" s="16"/>
      <c r="H522" s="16" t="s">
        <v>108</v>
      </c>
      <c r="I522" s="16" t="s">
        <v>243</v>
      </c>
      <c r="J522" s="16" t="s">
        <v>160</v>
      </c>
      <c r="K522" s="16" t="s">
        <v>161</v>
      </c>
      <c r="L522" s="16" t="s">
        <v>6027</v>
      </c>
      <c r="M522" s="37"/>
      <c r="N522" s="37"/>
      <c r="O522" s="16" t="s">
        <v>8337</v>
      </c>
      <c r="P522" s="16"/>
      <c r="Q522" s="16"/>
      <c r="R522" s="24" t="s">
        <v>8338</v>
      </c>
      <c r="S522" s="24"/>
      <c r="T522" s="24"/>
      <c r="U522" s="38"/>
      <c r="V522" s="45"/>
      <c r="W522" s="24"/>
      <c r="X522" s="24"/>
      <c r="Y522" s="46"/>
      <c r="Z522" s="16"/>
      <c r="AA522" s="16"/>
      <c r="AB522" s="12" t="s">
        <v>201</v>
      </c>
      <c r="AC522" s="12"/>
      <c r="AD522" s="12"/>
      <c r="AE522" s="42"/>
      <c r="AF522" s="42"/>
      <c r="AG522" s="42"/>
      <c r="AH522" s="42"/>
      <c r="AI522" s="16"/>
      <c r="AJ522" s="16"/>
      <c r="AK522" s="16"/>
      <c r="AL522" s="24"/>
      <c r="AM522" s="35"/>
      <c r="AN522" s="40" t="s">
        <v>8340</v>
      </c>
      <c r="AO522" s="16"/>
      <c r="AP522" s="16"/>
      <c r="AQ522" s="42"/>
      <c r="AR522" s="42"/>
      <c r="AS522" s="42"/>
    </row>
    <row r="523" ht="23.25" customHeight="1">
      <c r="A523" s="12" t="s">
        <v>826</v>
      </c>
      <c r="B523" s="16"/>
      <c r="C523" s="12" t="s">
        <v>8342</v>
      </c>
      <c r="D523" s="16" t="s">
        <v>8343</v>
      </c>
      <c r="E523" s="16"/>
      <c r="F523" s="16"/>
      <c r="G523" s="16"/>
      <c r="H523" s="16" t="s">
        <v>108</v>
      </c>
      <c r="I523" s="16" t="s">
        <v>157</v>
      </c>
      <c r="J523" s="16" t="s">
        <v>160</v>
      </c>
      <c r="K523" s="16" t="s">
        <v>161</v>
      </c>
      <c r="L523" s="35"/>
      <c r="M523" s="37"/>
      <c r="N523" s="37"/>
      <c r="O523" s="16" t="s">
        <v>8346</v>
      </c>
      <c r="P523" s="16"/>
      <c r="Q523" s="16"/>
      <c r="R523" s="61" t="s">
        <v>1006</v>
      </c>
      <c r="S523" s="4" t="s">
        <v>1007</v>
      </c>
      <c r="T523" s="4"/>
      <c r="U523" s="38">
        <v>37515.0</v>
      </c>
      <c r="V523" s="32" t="s">
        <v>8348</v>
      </c>
      <c r="W523" s="24" t="s">
        <v>8349</v>
      </c>
      <c r="X523" s="16" t="s">
        <v>815</v>
      </c>
      <c r="Y523" s="16"/>
      <c r="Z523" s="16"/>
      <c r="AA523" s="16"/>
      <c r="AB523" s="12" t="s">
        <v>201</v>
      </c>
      <c r="AC523" s="12"/>
      <c r="AD523" s="12"/>
      <c r="AE523" s="75" t="s">
        <v>1019</v>
      </c>
      <c r="AF523" s="42"/>
      <c r="AG523" s="42"/>
      <c r="AH523" s="42"/>
      <c r="AI523" s="16" t="s">
        <v>212</v>
      </c>
      <c r="AJ523" s="16"/>
      <c r="AK523" s="16" t="s">
        <v>217</v>
      </c>
      <c r="AL523" s="16" t="s">
        <v>214</v>
      </c>
      <c r="AM523" s="35"/>
      <c r="AN523" s="40" t="s">
        <v>8351</v>
      </c>
      <c r="AO523" s="16"/>
      <c r="AP523" s="16"/>
      <c r="AQ523" s="42"/>
      <c r="AR523" s="42"/>
      <c r="AS523" s="42"/>
    </row>
    <row r="524" ht="23.25" customHeight="1">
      <c r="A524" s="12" t="s">
        <v>825</v>
      </c>
      <c r="B524" s="16" t="s">
        <v>238</v>
      </c>
      <c r="C524" s="12" t="s">
        <v>8354</v>
      </c>
      <c r="D524" s="16" t="s">
        <v>8343</v>
      </c>
      <c r="E524" s="16"/>
      <c r="F524" s="16"/>
      <c r="G524" s="16"/>
      <c r="H524" s="16" t="s">
        <v>108</v>
      </c>
      <c r="I524" s="16" t="s">
        <v>243</v>
      </c>
      <c r="J524" s="16" t="s">
        <v>160</v>
      </c>
      <c r="K524" s="16" t="s">
        <v>161</v>
      </c>
      <c r="L524" s="35"/>
      <c r="M524" s="37"/>
      <c r="N524" s="37"/>
      <c r="O524" s="16" t="s">
        <v>8346</v>
      </c>
      <c r="P524" s="16"/>
      <c r="Q524" s="16"/>
      <c r="R524" s="61" t="s">
        <v>1006</v>
      </c>
      <c r="S524" s="4" t="s">
        <v>1007</v>
      </c>
      <c r="T524" s="4"/>
      <c r="U524" s="38">
        <v>36081.0</v>
      </c>
      <c r="V524" s="32" t="s">
        <v>193</v>
      </c>
      <c r="W524" s="24" t="s">
        <v>195</v>
      </c>
      <c r="X524" s="16" t="s">
        <v>815</v>
      </c>
      <c r="Y524" s="16"/>
      <c r="Z524" s="16"/>
      <c r="AA524" s="16"/>
      <c r="AB524" s="12" t="s">
        <v>201</v>
      </c>
      <c r="AC524" s="12"/>
      <c r="AD524" s="12"/>
      <c r="AE524" s="75" t="s">
        <v>1019</v>
      </c>
      <c r="AF524" s="42"/>
      <c r="AG524" s="42"/>
      <c r="AH524" s="42"/>
      <c r="AI524" s="16" t="s">
        <v>212</v>
      </c>
      <c r="AJ524" s="16"/>
      <c r="AK524" s="16" t="s">
        <v>217</v>
      </c>
      <c r="AL524" s="16" t="s">
        <v>214</v>
      </c>
      <c r="AM524" s="35"/>
      <c r="AN524" s="16"/>
      <c r="AO524" s="16"/>
      <c r="AP524" s="16"/>
      <c r="AQ524" s="42"/>
      <c r="AR524" s="42"/>
      <c r="AS524" s="42"/>
    </row>
    <row r="525" ht="23.25" customHeight="1">
      <c r="A525" s="12" t="s">
        <v>2579</v>
      </c>
      <c r="B525" s="16"/>
      <c r="C525" s="12" t="s">
        <v>332</v>
      </c>
      <c r="D525" s="16" t="s">
        <v>8358</v>
      </c>
      <c r="E525" s="16"/>
      <c r="F525" s="16"/>
      <c r="G525" s="16"/>
      <c r="H525" s="16" t="s">
        <v>108</v>
      </c>
      <c r="I525" s="16" t="s">
        <v>157</v>
      </c>
      <c r="J525" s="16" t="s">
        <v>160</v>
      </c>
      <c r="K525" s="35"/>
      <c r="L525" s="35"/>
      <c r="M525" s="55"/>
      <c r="N525" s="55"/>
      <c r="O525" s="16"/>
      <c r="P525" s="16"/>
      <c r="Q525" s="16"/>
      <c r="R525" s="24"/>
      <c r="S525" s="4" t="s">
        <v>8361</v>
      </c>
      <c r="T525" s="4"/>
      <c r="U525" s="38"/>
      <c r="V525" s="45"/>
      <c r="W525" s="24"/>
      <c r="X525" s="24"/>
      <c r="Y525" s="16" t="s">
        <v>2577</v>
      </c>
      <c r="Z525" s="16"/>
      <c r="AA525" s="16"/>
      <c r="AB525" s="56"/>
      <c r="AC525" s="56"/>
      <c r="AD525" s="56"/>
      <c r="AE525" s="42"/>
      <c r="AF525" s="42"/>
      <c r="AG525" s="42"/>
      <c r="AH525" s="42"/>
      <c r="AI525" s="16"/>
      <c r="AJ525" s="16"/>
      <c r="AK525" s="16"/>
      <c r="AL525" s="16"/>
      <c r="AM525" s="35"/>
      <c r="AN525" s="42"/>
      <c r="AO525" s="42"/>
      <c r="AP525" s="42"/>
      <c r="AQ525" s="42"/>
      <c r="AR525" s="42"/>
      <c r="AS525" s="42"/>
    </row>
    <row r="526" ht="23.25" customHeight="1">
      <c r="A526" s="12" t="s">
        <v>2585</v>
      </c>
      <c r="B526" s="16" t="s">
        <v>967</v>
      </c>
      <c r="C526" s="12" t="s">
        <v>5162</v>
      </c>
      <c r="D526" s="16" t="s">
        <v>4430</v>
      </c>
      <c r="E526" s="16"/>
      <c r="F526" s="16"/>
      <c r="G526" s="16"/>
      <c r="H526" s="16" t="s">
        <v>108</v>
      </c>
      <c r="I526" s="16" t="s">
        <v>243</v>
      </c>
      <c r="J526" s="16" t="s">
        <v>160</v>
      </c>
      <c r="K526" s="35"/>
      <c r="L526" s="35"/>
      <c r="M526" s="55"/>
      <c r="N526" s="55"/>
      <c r="O526" s="16"/>
      <c r="P526" s="16"/>
      <c r="Q526" s="16"/>
      <c r="R526" s="24"/>
      <c r="S526" s="4" t="s">
        <v>8366</v>
      </c>
      <c r="T526" s="4"/>
      <c r="U526" s="38"/>
      <c r="V526" s="45"/>
      <c r="W526" s="24"/>
      <c r="X526" s="24"/>
      <c r="Y526" s="16" t="s">
        <v>2582</v>
      </c>
      <c r="Z526" s="16"/>
      <c r="AA526" s="16"/>
      <c r="AB526" s="56"/>
      <c r="AC526" s="56"/>
      <c r="AD526" s="56"/>
      <c r="AE526" s="42"/>
      <c r="AF526" s="42"/>
      <c r="AG526" s="42"/>
      <c r="AH526" s="42"/>
      <c r="AI526" s="16"/>
      <c r="AJ526" s="16"/>
      <c r="AK526" s="16"/>
      <c r="AL526" s="16"/>
      <c r="AM526" s="35"/>
      <c r="AN526" s="42"/>
      <c r="AO526" s="42"/>
      <c r="AP526" s="42"/>
      <c r="AQ526" s="42"/>
      <c r="AR526" s="42"/>
      <c r="AS526" s="42"/>
    </row>
    <row r="527" ht="23.25" customHeight="1">
      <c r="A527" s="12" t="s">
        <v>2598</v>
      </c>
      <c r="B527" s="16"/>
      <c r="C527" s="12" t="s">
        <v>445</v>
      </c>
      <c r="D527" s="16" t="s">
        <v>8369</v>
      </c>
      <c r="E527" s="16"/>
      <c r="F527" s="16" t="s">
        <v>8370</v>
      </c>
      <c r="G527" s="16"/>
      <c r="H527" s="16" t="s">
        <v>108</v>
      </c>
      <c r="I527" s="16" t="s">
        <v>157</v>
      </c>
      <c r="J527" s="16" t="s">
        <v>160</v>
      </c>
      <c r="K527" s="16" t="s">
        <v>161</v>
      </c>
      <c r="L527" s="35"/>
      <c r="M527" s="37"/>
      <c r="N527" s="37"/>
      <c r="O527" s="16" t="s">
        <v>8371</v>
      </c>
      <c r="P527" s="16"/>
      <c r="Q527" s="16" t="s">
        <v>8372</v>
      </c>
      <c r="R527" s="24" t="s">
        <v>4842</v>
      </c>
      <c r="S527" s="16" t="s">
        <v>4843</v>
      </c>
      <c r="T527" s="16"/>
      <c r="U527" s="38">
        <v>30635.0</v>
      </c>
      <c r="V527" s="32"/>
      <c r="W527" s="24"/>
      <c r="X527" s="24"/>
      <c r="Y527" s="4" t="s">
        <v>2596</v>
      </c>
      <c r="Z527" s="16" t="s">
        <v>4846</v>
      </c>
      <c r="AA527" s="16"/>
      <c r="AB527" s="12" t="s">
        <v>1300</v>
      </c>
      <c r="AC527" s="12"/>
      <c r="AD527" s="12"/>
      <c r="AE527" s="42"/>
      <c r="AF527" s="42"/>
      <c r="AG527" s="42"/>
      <c r="AH527" s="42"/>
      <c r="AI527" s="16"/>
      <c r="AJ527" s="16"/>
      <c r="AK527" s="16"/>
      <c r="AL527" s="16"/>
      <c r="AM527" s="35"/>
      <c r="AN527" s="16"/>
      <c r="AO527" s="16"/>
      <c r="AP527" s="16"/>
      <c r="AQ527" s="42"/>
      <c r="AR527" s="42"/>
      <c r="AS527" s="42"/>
    </row>
    <row r="528" ht="23.25" customHeight="1">
      <c r="A528" s="12" t="s">
        <v>2601</v>
      </c>
      <c r="B528" s="16"/>
      <c r="C528" s="12" t="s">
        <v>8376</v>
      </c>
      <c r="D528" s="16" t="s">
        <v>8369</v>
      </c>
      <c r="E528" s="16"/>
      <c r="F528" s="16" t="s">
        <v>8377</v>
      </c>
      <c r="G528" s="16"/>
      <c r="H528" s="16" t="s">
        <v>108</v>
      </c>
      <c r="I528" s="16" t="s">
        <v>157</v>
      </c>
      <c r="J528" s="16" t="s">
        <v>160</v>
      </c>
      <c r="K528" s="16" t="s">
        <v>161</v>
      </c>
      <c r="L528" s="35"/>
      <c r="M528" s="37"/>
      <c r="N528" s="37"/>
      <c r="O528" s="16"/>
      <c r="P528" s="16"/>
      <c r="Q528" s="16"/>
      <c r="R528" s="24" t="s">
        <v>4842</v>
      </c>
      <c r="S528" s="16" t="s">
        <v>4843</v>
      </c>
      <c r="T528" s="16"/>
      <c r="U528" s="38">
        <v>41632.0</v>
      </c>
      <c r="V528" s="32"/>
      <c r="W528" s="24"/>
      <c r="X528" s="4" t="s">
        <v>2596</v>
      </c>
      <c r="Z528" s="16"/>
      <c r="AA528" s="16"/>
      <c r="AB528" s="12"/>
      <c r="AC528" s="12"/>
      <c r="AD528" s="12"/>
      <c r="AE528" s="42"/>
      <c r="AF528" s="42"/>
      <c r="AG528" s="42"/>
      <c r="AH528" s="42"/>
      <c r="AI528" s="16"/>
      <c r="AJ528" s="16"/>
      <c r="AK528" s="16"/>
      <c r="AL528" s="16"/>
      <c r="AM528" s="35"/>
      <c r="AN528" s="16"/>
      <c r="AO528" s="16"/>
      <c r="AP528" s="16"/>
      <c r="AQ528" s="42"/>
      <c r="AR528" s="42"/>
      <c r="AS528" s="42"/>
    </row>
    <row r="529" ht="23.25" customHeight="1">
      <c r="A529" s="12" t="s">
        <v>2602</v>
      </c>
      <c r="B529" s="16"/>
      <c r="C529" s="12" t="s">
        <v>4606</v>
      </c>
      <c r="D529" s="16" t="s">
        <v>8369</v>
      </c>
      <c r="E529" s="16"/>
      <c r="F529" s="16" t="s">
        <v>8387</v>
      </c>
      <c r="G529" s="16"/>
      <c r="H529" s="16" t="s">
        <v>108</v>
      </c>
      <c r="I529" s="16" t="s">
        <v>243</v>
      </c>
      <c r="J529" s="16" t="s">
        <v>160</v>
      </c>
      <c r="K529" s="16" t="s">
        <v>161</v>
      </c>
      <c r="L529" s="35"/>
      <c r="M529" s="37"/>
      <c r="N529" s="37"/>
      <c r="O529" s="16"/>
      <c r="P529" s="16"/>
      <c r="Q529" s="16"/>
      <c r="R529" s="24" t="s">
        <v>4842</v>
      </c>
      <c r="S529" s="16" t="s">
        <v>4843</v>
      </c>
      <c r="T529" s="16"/>
      <c r="U529" s="38">
        <v>42272.0</v>
      </c>
      <c r="V529" s="32"/>
      <c r="W529" s="24"/>
      <c r="X529" s="4" t="s">
        <v>2596</v>
      </c>
      <c r="Z529" s="16"/>
      <c r="AA529" s="16"/>
      <c r="AB529" s="12"/>
      <c r="AC529" s="12"/>
      <c r="AD529" s="12"/>
      <c r="AE529" s="42"/>
      <c r="AF529" s="42"/>
      <c r="AG529" s="42"/>
      <c r="AH529" s="42"/>
      <c r="AI529" s="16"/>
      <c r="AJ529" s="16"/>
      <c r="AK529" s="16"/>
      <c r="AL529" s="16"/>
      <c r="AM529" s="35"/>
      <c r="AN529" s="16"/>
      <c r="AO529" s="16"/>
      <c r="AP529" s="16"/>
      <c r="AQ529" s="42"/>
      <c r="AR529" s="42"/>
      <c r="AS529" s="42"/>
    </row>
    <row r="530" ht="23.25" customHeight="1">
      <c r="A530" s="12" t="s">
        <v>2603</v>
      </c>
      <c r="B530" s="16"/>
      <c r="C530" s="12" t="s">
        <v>8391</v>
      </c>
      <c r="D530" s="16" t="s">
        <v>8369</v>
      </c>
      <c r="E530" s="16"/>
      <c r="F530" s="16" t="s">
        <v>8392</v>
      </c>
      <c r="G530" s="16"/>
      <c r="H530" s="16" t="s">
        <v>108</v>
      </c>
      <c r="I530" s="16" t="s">
        <v>157</v>
      </c>
      <c r="J530" s="16" t="s">
        <v>160</v>
      </c>
      <c r="K530" s="16" t="s">
        <v>161</v>
      </c>
      <c r="L530" s="35"/>
      <c r="M530" s="37"/>
      <c r="N530" s="37"/>
      <c r="O530" s="16"/>
      <c r="P530" s="16"/>
      <c r="Q530" s="16"/>
      <c r="R530" s="24" t="s">
        <v>4842</v>
      </c>
      <c r="S530" s="16" t="s">
        <v>4843</v>
      </c>
      <c r="T530" s="16"/>
      <c r="U530" s="38">
        <v>42785.0</v>
      </c>
      <c r="V530" s="32"/>
      <c r="W530" s="24"/>
      <c r="X530" s="4" t="s">
        <v>2596</v>
      </c>
      <c r="Z530" s="16"/>
      <c r="AA530" s="16"/>
      <c r="AB530" s="12"/>
      <c r="AC530" s="12"/>
      <c r="AD530" s="12"/>
      <c r="AE530" s="42"/>
      <c r="AF530" s="42"/>
      <c r="AG530" s="42"/>
      <c r="AH530" s="42"/>
      <c r="AI530" s="16"/>
      <c r="AJ530" s="16"/>
      <c r="AK530" s="16"/>
      <c r="AL530" s="16"/>
      <c r="AM530" s="35"/>
      <c r="AN530" s="16"/>
      <c r="AO530" s="16"/>
      <c r="AP530" s="16"/>
      <c r="AQ530" s="42"/>
      <c r="AR530" s="42"/>
      <c r="AS530" s="42"/>
    </row>
    <row r="531" ht="23.25" customHeight="1">
      <c r="A531" s="12" t="s">
        <v>2616</v>
      </c>
      <c r="B531" s="16" t="s">
        <v>238</v>
      </c>
      <c r="C531" s="12" t="s">
        <v>5030</v>
      </c>
      <c r="D531" s="16" t="s">
        <v>2862</v>
      </c>
      <c r="E531" s="16"/>
      <c r="F531" s="16"/>
      <c r="G531" s="16"/>
      <c r="H531" s="16" t="s">
        <v>108</v>
      </c>
      <c r="I531" s="16" t="s">
        <v>243</v>
      </c>
      <c r="J531" s="16" t="s">
        <v>160</v>
      </c>
      <c r="K531" s="16" t="s">
        <v>161</v>
      </c>
      <c r="L531" s="35"/>
      <c r="M531" s="37"/>
      <c r="N531" s="37"/>
      <c r="O531" s="16" t="s">
        <v>8401</v>
      </c>
      <c r="P531" s="16"/>
      <c r="Q531" s="16"/>
      <c r="R531" s="24" t="s">
        <v>8402</v>
      </c>
      <c r="S531" s="4" t="s">
        <v>8403</v>
      </c>
      <c r="T531" s="4"/>
      <c r="U531" s="38">
        <v>36213.0</v>
      </c>
      <c r="V531" s="45"/>
      <c r="W531" s="24"/>
      <c r="X531" s="16" t="s">
        <v>2613</v>
      </c>
      <c r="Y531" s="46"/>
      <c r="Z531" s="16"/>
      <c r="AA531" s="16"/>
      <c r="AB531" s="12" t="s">
        <v>201</v>
      </c>
      <c r="AC531" s="12"/>
      <c r="AD531" s="12"/>
      <c r="AE531" s="42"/>
      <c r="AF531" s="42"/>
      <c r="AG531" s="42"/>
      <c r="AH531" s="42"/>
      <c r="AI531" s="16"/>
      <c r="AJ531" s="16"/>
      <c r="AK531" s="16"/>
      <c r="AL531" s="16"/>
      <c r="AM531" s="35"/>
      <c r="AN531" s="16"/>
      <c r="AO531" s="16"/>
      <c r="AP531" s="16"/>
      <c r="AQ531" s="42"/>
      <c r="AR531" s="42"/>
      <c r="AS531" s="42"/>
    </row>
    <row r="532" ht="23.25" customHeight="1">
      <c r="A532" s="1" t="s">
        <v>2614</v>
      </c>
      <c r="B532" s="16" t="s">
        <v>265</v>
      </c>
      <c r="C532" s="12" t="s">
        <v>6865</v>
      </c>
      <c r="D532" s="16" t="s">
        <v>2862</v>
      </c>
      <c r="E532" s="16"/>
      <c r="F532" s="16" t="s">
        <v>978</v>
      </c>
      <c r="G532" s="16" t="s">
        <v>8411</v>
      </c>
      <c r="H532" s="16" t="s">
        <v>108</v>
      </c>
      <c r="I532" s="16" t="s">
        <v>243</v>
      </c>
      <c r="J532" s="16" t="s">
        <v>160</v>
      </c>
      <c r="K532" s="16" t="s">
        <v>161</v>
      </c>
      <c r="L532" s="35"/>
      <c r="M532" s="37"/>
      <c r="N532" s="37"/>
      <c r="O532" s="16" t="s">
        <v>8401</v>
      </c>
      <c r="P532" s="16"/>
      <c r="Q532" s="16"/>
      <c r="R532" s="24" t="s">
        <v>8402</v>
      </c>
      <c r="S532" s="4" t="s">
        <v>8403</v>
      </c>
      <c r="T532" s="4"/>
      <c r="U532" s="38" t="s">
        <v>8419</v>
      </c>
      <c r="V532" s="45"/>
      <c r="W532" s="24" t="s">
        <v>2514</v>
      </c>
      <c r="X532" s="24"/>
      <c r="Y532" s="16" t="s">
        <v>2613</v>
      </c>
      <c r="Z532" s="16"/>
      <c r="AA532" s="16"/>
      <c r="AB532" s="12" t="s">
        <v>201</v>
      </c>
      <c r="AC532" s="12"/>
      <c r="AD532" s="12"/>
      <c r="AE532" s="42"/>
      <c r="AF532" s="42"/>
      <c r="AG532" s="42"/>
      <c r="AH532" s="42"/>
      <c r="AI532" s="16"/>
      <c r="AJ532" s="16"/>
      <c r="AK532" s="16"/>
      <c r="AL532" s="16"/>
      <c r="AM532" s="35"/>
      <c r="AN532" s="16"/>
      <c r="AO532" s="16"/>
      <c r="AP532" s="16"/>
      <c r="AQ532" s="42"/>
      <c r="AR532" s="42"/>
      <c r="AS532" s="42"/>
    </row>
    <row r="533" ht="23.25" customHeight="1">
      <c r="A533" s="12" t="s">
        <v>2617</v>
      </c>
      <c r="B533" s="16"/>
      <c r="C533" s="12" t="s">
        <v>5692</v>
      </c>
      <c r="D533" s="16" t="s">
        <v>2862</v>
      </c>
      <c r="E533" s="16"/>
      <c r="F533" s="16"/>
      <c r="G533" s="16"/>
      <c r="H533" s="16" t="s">
        <v>108</v>
      </c>
      <c r="I533" s="16" t="s">
        <v>157</v>
      </c>
      <c r="J533" s="16" t="s">
        <v>160</v>
      </c>
      <c r="K533" s="16" t="s">
        <v>161</v>
      </c>
      <c r="L533" s="35"/>
      <c r="M533" s="37"/>
      <c r="N533" s="37"/>
      <c r="O533" s="16" t="s">
        <v>8401</v>
      </c>
      <c r="P533" s="16"/>
      <c r="Q533" s="16"/>
      <c r="R533" s="24" t="s">
        <v>8402</v>
      </c>
      <c r="S533" s="4" t="s">
        <v>8403</v>
      </c>
      <c r="T533" s="4"/>
      <c r="U533" s="38">
        <v>37035.0</v>
      </c>
      <c r="V533" s="45"/>
      <c r="W533" s="24"/>
      <c r="X533" s="16" t="s">
        <v>2613</v>
      </c>
      <c r="Y533" s="16"/>
      <c r="Z533" s="16"/>
      <c r="AA533" s="16"/>
      <c r="AB533" s="12" t="s">
        <v>201</v>
      </c>
      <c r="AC533" s="12"/>
      <c r="AD533" s="12"/>
      <c r="AE533" s="42"/>
      <c r="AF533" s="42"/>
      <c r="AG533" s="42"/>
      <c r="AH533" s="42"/>
      <c r="AI533" s="16"/>
      <c r="AJ533" s="16"/>
      <c r="AK533" s="16"/>
      <c r="AL533" s="16"/>
      <c r="AM533" s="35"/>
      <c r="AN533" s="16"/>
      <c r="AO533" s="16"/>
      <c r="AP533" s="16"/>
      <c r="AQ533" s="42"/>
      <c r="AR533" s="42"/>
      <c r="AS533" s="42"/>
    </row>
    <row r="534" ht="23.25" customHeight="1">
      <c r="A534" s="12" t="s">
        <v>2610</v>
      </c>
      <c r="B534" s="16"/>
      <c r="C534" s="12" t="s">
        <v>8429</v>
      </c>
      <c r="D534" s="16" t="s">
        <v>2862</v>
      </c>
      <c r="E534" s="16"/>
      <c r="F534" s="16" t="s">
        <v>1728</v>
      </c>
      <c r="G534" s="16"/>
      <c r="H534" s="16" t="s">
        <v>108</v>
      </c>
      <c r="I534" s="16" t="s">
        <v>157</v>
      </c>
      <c r="J534" s="16" t="s">
        <v>160</v>
      </c>
      <c r="K534" s="16" t="s">
        <v>161</v>
      </c>
      <c r="L534" s="35"/>
      <c r="M534" s="37"/>
      <c r="N534" s="37"/>
      <c r="O534" s="16" t="s">
        <v>8401</v>
      </c>
      <c r="P534" s="16"/>
      <c r="Q534" s="16"/>
      <c r="R534" s="24" t="s">
        <v>8402</v>
      </c>
      <c r="S534" s="4" t="s">
        <v>8403</v>
      </c>
      <c r="T534" s="4"/>
      <c r="U534" s="38" t="s">
        <v>8433</v>
      </c>
      <c r="V534" s="45"/>
      <c r="W534" s="24" t="s">
        <v>8435</v>
      </c>
      <c r="X534" s="16" t="s">
        <v>2605</v>
      </c>
      <c r="Y534" s="16" t="s">
        <v>2613</v>
      </c>
      <c r="Z534" s="16" t="s">
        <v>6895</v>
      </c>
      <c r="AA534" s="16"/>
      <c r="AB534" s="12" t="s">
        <v>201</v>
      </c>
      <c r="AC534" s="12"/>
      <c r="AD534" s="12"/>
      <c r="AE534" s="42"/>
      <c r="AF534" s="42"/>
      <c r="AG534" s="42"/>
      <c r="AH534" s="42"/>
      <c r="AI534" s="16"/>
      <c r="AJ534" s="16"/>
      <c r="AK534" s="16"/>
      <c r="AL534" s="16"/>
      <c r="AM534" s="35"/>
      <c r="AN534" s="16"/>
      <c r="AO534" s="16"/>
      <c r="AP534" s="16"/>
      <c r="AQ534" s="42"/>
      <c r="AR534" s="42"/>
      <c r="AS534" s="42"/>
    </row>
    <row r="535" ht="23.25" customHeight="1">
      <c r="A535" s="12" t="s">
        <v>8438</v>
      </c>
      <c r="B535" s="16" t="s">
        <v>265</v>
      </c>
      <c r="C535" s="12" t="s">
        <v>3516</v>
      </c>
      <c r="D535" s="16" t="s">
        <v>8439</v>
      </c>
      <c r="E535" s="16"/>
      <c r="F535" s="16"/>
      <c r="G535" s="16"/>
      <c r="H535" s="16" t="s">
        <v>108</v>
      </c>
      <c r="I535" s="16" t="s">
        <v>243</v>
      </c>
      <c r="J535" s="16" t="s">
        <v>160</v>
      </c>
      <c r="K535" s="35"/>
      <c r="L535" s="16" t="s">
        <v>8441</v>
      </c>
      <c r="M535" s="55"/>
      <c r="N535" s="55"/>
      <c r="O535" s="16"/>
      <c r="P535" s="16"/>
      <c r="Q535" s="16"/>
      <c r="R535" s="24" t="s">
        <v>8443</v>
      </c>
      <c r="S535" s="4" t="s">
        <v>8444</v>
      </c>
      <c r="T535" s="4"/>
      <c r="U535" s="48"/>
      <c r="V535" s="45"/>
      <c r="W535" s="50"/>
      <c r="X535" s="50"/>
      <c r="Y535" s="55"/>
      <c r="Z535" s="42"/>
      <c r="AA535" s="42"/>
      <c r="AB535" s="56"/>
      <c r="AC535" s="56"/>
      <c r="AD535" s="56"/>
      <c r="AE535" s="42"/>
      <c r="AF535" s="42"/>
      <c r="AG535" s="42"/>
      <c r="AH535" s="42"/>
      <c r="AI535" s="42"/>
      <c r="AJ535" s="42"/>
      <c r="AK535" s="16"/>
      <c r="AL535" s="35"/>
      <c r="AM535" s="16"/>
      <c r="AN535" s="75"/>
      <c r="AO535" s="75"/>
      <c r="AP535" s="75"/>
      <c r="AQ535" s="42"/>
      <c r="AR535" s="42"/>
      <c r="AS535" s="42"/>
    </row>
    <row r="536" ht="23.25" customHeight="1">
      <c r="A536" s="12" t="s">
        <v>8446</v>
      </c>
      <c r="B536" s="16" t="s">
        <v>331</v>
      </c>
      <c r="C536" s="12" t="s">
        <v>368</v>
      </c>
      <c r="D536" s="16" t="s">
        <v>6022</v>
      </c>
      <c r="E536" s="16"/>
      <c r="F536" s="16"/>
      <c r="G536" s="16"/>
      <c r="H536" s="16" t="s">
        <v>108</v>
      </c>
      <c r="I536" s="16" t="s">
        <v>157</v>
      </c>
      <c r="J536" s="16" t="s">
        <v>160</v>
      </c>
      <c r="K536" s="16" t="s">
        <v>161</v>
      </c>
      <c r="L536" s="35"/>
      <c r="M536" s="37"/>
      <c r="N536" s="37"/>
      <c r="O536" s="16" t="s">
        <v>8450</v>
      </c>
      <c r="P536" s="16"/>
      <c r="Q536" s="16"/>
      <c r="R536" s="24" t="s">
        <v>8451</v>
      </c>
      <c r="S536" s="16"/>
      <c r="T536" s="16"/>
      <c r="U536" s="38"/>
      <c r="V536" s="32" t="s">
        <v>8452</v>
      </c>
      <c r="W536" s="24" t="s">
        <v>8453</v>
      </c>
      <c r="X536" s="24"/>
      <c r="Y536" s="46"/>
      <c r="Z536" s="16" t="s">
        <v>8454</v>
      </c>
      <c r="AA536" s="16"/>
      <c r="AB536" s="12" t="s">
        <v>201</v>
      </c>
      <c r="AC536" s="12"/>
      <c r="AD536" s="12"/>
      <c r="AE536" s="42"/>
      <c r="AF536" s="42"/>
      <c r="AG536" s="42"/>
      <c r="AH536" s="42"/>
      <c r="AI536" s="16"/>
      <c r="AJ536" s="16"/>
      <c r="AK536" s="16"/>
      <c r="AL536" s="16"/>
      <c r="AM536" s="35"/>
      <c r="AN536" s="42"/>
      <c r="AO536" s="42"/>
      <c r="AP536" s="42"/>
      <c r="AQ536" s="42"/>
      <c r="AR536" s="42"/>
      <c r="AS536" s="42"/>
    </row>
    <row r="537" ht="23.25" customHeight="1">
      <c r="A537" s="12" t="s">
        <v>2625</v>
      </c>
      <c r="B537" s="16"/>
      <c r="C537" s="12" t="s">
        <v>2702</v>
      </c>
      <c r="D537" s="16" t="s">
        <v>8458</v>
      </c>
      <c r="E537" s="16"/>
      <c r="F537" s="16"/>
      <c r="G537" s="16"/>
      <c r="H537" s="16" t="s">
        <v>108</v>
      </c>
      <c r="I537" s="16" t="s">
        <v>157</v>
      </c>
      <c r="J537" s="16" t="s">
        <v>160</v>
      </c>
      <c r="K537" s="35"/>
      <c r="L537" s="35"/>
      <c r="M537" s="55"/>
      <c r="N537" s="55"/>
      <c r="O537" s="16"/>
      <c r="P537" s="16"/>
      <c r="Q537" s="16"/>
      <c r="R537" s="24" t="s">
        <v>8460</v>
      </c>
      <c r="S537" s="4" t="s">
        <v>8461</v>
      </c>
      <c r="T537" s="4"/>
      <c r="U537" s="48"/>
      <c r="V537" s="45"/>
      <c r="W537" s="50"/>
      <c r="X537" s="50"/>
      <c r="Y537" s="16" t="s">
        <v>2621</v>
      </c>
      <c r="Z537" s="42"/>
      <c r="AA537" s="42"/>
      <c r="AB537" s="56"/>
      <c r="AC537" s="56"/>
      <c r="AD537" s="56"/>
      <c r="AE537" s="42"/>
      <c r="AF537" s="42"/>
      <c r="AG537" s="42"/>
      <c r="AH537" s="42"/>
      <c r="AI537" s="42"/>
      <c r="AJ537" s="42"/>
      <c r="AK537" s="16"/>
      <c r="AL537" s="35"/>
      <c r="AM537" s="42"/>
      <c r="AN537" s="42"/>
      <c r="AO537" s="42"/>
      <c r="AP537" s="42"/>
      <c r="AQ537" s="42"/>
      <c r="AR537" s="42"/>
      <c r="AS537" s="42"/>
    </row>
    <row r="538" ht="23.25" customHeight="1">
      <c r="A538" s="12" t="s">
        <v>2638</v>
      </c>
      <c r="B538" s="16"/>
      <c r="C538" s="12" t="s">
        <v>8464</v>
      </c>
      <c r="D538" s="16" t="s">
        <v>8465</v>
      </c>
      <c r="E538" s="16"/>
      <c r="F538" s="16" t="s">
        <v>8466</v>
      </c>
      <c r="G538" s="16"/>
      <c r="H538" s="16" t="s">
        <v>108</v>
      </c>
      <c r="I538" s="16" t="s">
        <v>157</v>
      </c>
      <c r="J538" s="16" t="s">
        <v>160</v>
      </c>
      <c r="K538" s="35"/>
      <c r="L538" s="16" t="s">
        <v>8468</v>
      </c>
      <c r="M538" s="55"/>
      <c r="N538" s="55"/>
      <c r="O538" s="16" t="s">
        <v>8469</v>
      </c>
      <c r="P538" s="16"/>
      <c r="Q538" s="16" t="s">
        <v>8470</v>
      </c>
      <c r="R538" s="24"/>
      <c r="S538" s="4" t="s">
        <v>8471</v>
      </c>
      <c r="T538" s="4"/>
      <c r="U538" s="48"/>
      <c r="V538" s="45"/>
      <c r="W538" s="50"/>
      <c r="X538" s="50"/>
      <c r="Y538" s="16" t="s">
        <v>2634</v>
      </c>
      <c r="Z538" s="16"/>
      <c r="AA538" s="16"/>
      <c r="AB538" s="56"/>
      <c r="AC538" s="56"/>
      <c r="AD538" s="56"/>
      <c r="AE538" s="42"/>
      <c r="AF538" s="42"/>
      <c r="AG538" s="42"/>
      <c r="AH538" s="42"/>
      <c r="AI538" s="16"/>
      <c r="AJ538" s="16"/>
      <c r="AK538" s="16"/>
      <c r="AL538" s="16"/>
      <c r="AM538" s="16"/>
      <c r="AN538" s="16"/>
      <c r="AO538" s="16"/>
      <c r="AP538" s="16"/>
      <c r="AQ538" s="42"/>
      <c r="AR538" s="42"/>
      <c r="AS538" s="42"/>
    </row>
    <row r="539" ht="23.25" customHeight="1">
      <c r="A539" s="12" t="s">
        <v>2645</v>
      </c>
      <c r="B539" s="16"/>
      <c r="C539" s="12" t="s">
        <v>982</v>
      </c>
      <c r="D539" s="16" t="s">
        <v>8473</v>
      </c>
      <c r="E539" s="16"/>
      <c r="F539" s="16" t="s">
        <v>8474</v>
      </c>
      <c r="G539" s="16"/>
      <c r="H539" s="16" t="s">
        <v>108</v>
      </c>
      <c r="I539" s="16" t="s">
        <v>157</v>
      </c>
      <c r="J539" s="16" t="s">
        <v>160</v>
      </c>
      <c r="K539" s="35"/>
      <c r="L539" s="35"/>
      <c r="M539" s="55"/>
      <c r="N539" s="55"/>
      <c r="O539" s="16"/>
      <c r="P539" s="16"/>
      <c r="Q539" s="16" t="s">
        <v>8476</v>
      </c>
      <c r="R539" s="24"/>
      <c r="S539" s="4" t="s">
        <v>8477</v>
      </c>
      <c r="T539" s="4"/>
      <c r="U539" s="48"/>
      <c r="V539" s="45"/>
      <c r="W539" s="50"/>
      <c r="X539" s="50"/>
      <c r="Y539" s="16" t="s">
        <v>2642</v>
      </c>
      <c r="Z539" s="16"/>
      <c r="AA539" s="16"/>
      <c r="AB539" s="56"/>
      <c r="AC539" s="56"/>
      <c r="AD539" s="56"/>
      <c r="AE539" s="42"/>
      <c r="AF539" s="42"/>
      <c r="AG539" s="42"/>
      <c r="AH539" s="42"/>
      <c r="AI539" s="16"/>
      <c r="AJ539" s="16"/>
      <c r="AK539" s="16"/>
      <c r="AL539" s="16"/>
      <c r="AM539" s="35"/>
      <c r="AN539" s="16"/>
      <c r="AO539" s="16"/>
      <c r="AP539" s="16"/>
      <c r="AQ539" s="42"/>
      <c r="AR539" s="42"/>
      <c r="AS539" s="42"/>
    </row>
    <row r="540" ht="23.25" customHeight="1">
      <c r="A540" s="12" t="s">
        <v>2653</v>
      </c>
      <c r="B540" s="16" t="s">
        <v>265</v>
      </c>
      <c r="C540" s="12" t="s">
        <v>8482</v>
      </c>
      <c r="D540" s="16" t="s">
        <v>4335</v>
      </c>
      <c r="E540" s="16"/>
      <c r="F540" s="16"/>
      <c r="G540" s="16"/>
      <c r="H540" s="16" t="s">
        <v>108</v>
      </c>
      <c r="I540" s="16" t="s">
        <v>243</v>
      </c>
      <c r="J540" s="16" t="s">
        <v>160</v>
      </c>
      <c r="K540" s="35"/>
      <c r="L540" s="35"/>
      <c r="M540" s="55"/>
      <c r="N540" s="55"/>
      <c r="O540" s="16"/>
      <c r="P540" s="16"/>
      <c r="Q540" s="16"/>
      <c r="R540" s="24" t="s">
        <v>8485</v>
      </c>
      <c r="S540" s="4" t="s">
        <v>8486</v>
      </c>
      <c r="T540" s="4"/>
      <c r="U540" s="48"/>
      <c r="V540" s="45"/>
      <c r="W540" s="50"/>
      <c r="X540" s="50"/>
      <c r="Y540" s="16" t="s">
        <v>2650</v>
      </c>
      <c r="Z540" s="16"/>
      <c r="AA540" s="16"/>
      <c r="AB540" s="56"/>
      <c r="AC540" s="56"/>
      <c r="AD540" s="56"/>
      <c r="AE540" s="42"/>
      <c r="AF540" s="42"/>
      <c r="AG540" s="42"/>
      <c r="AH540" s="42"/>
      <c r="AI540" s="16"/>
      <c r="AJ540" s="16"/>
      <c r="AK540" s="16"/>
      <c r="AL540" s="16"/>
      <c r="AM540" s="35"/>
      <c r="AN540" s="75"/>
      <c r="AO540" s="75"/>
      <c r="AP540" s="75"/>
      <c r="AQ540" s="42"/>
      <c r="AR540" s="42"/>
      <c r="AS540" s="42"/>
    </row>
    <row r="541" ht="23.25" customHeight="1">
      <c r="A541" s="12" t="s">
        <v>2673</v>
      </c>
      <c r="B541" s="16"/>
      <c r="C541" s="12" t="s">
        <v>8494</v>
      </c>
      <c r="D541" s="16" t="s">
        <v>8495</v>
      </c>
      <c r="E541" s="16"/>
      <c r="F541" s="16"/>
      <c r="G541" s="16"/>
      <c r="H541" s="16" t="s">
        <v>108</v>
      </c>
      <c r="I541" s="16" t="s">
        <v>157</v>
      </c>
      <c r="J541" s="16" t="s">
        <v>160</v>
      </c>
      <c r="K541" s="35"/>
      <c r="L541" s="35"/>
      <c r="M541" s="55"/>
      <c r="N541" s="55"/>
      <c r="O541" s="16"/>
      <c r="P541" s="16"/>
      <c r="Q541" s="16" t="s">
        <v>8497</v>
      </c>
      <c r="R541" s="24"/>
      <c r="S541" s="4" t="s">
        <v>8498</v>
      </c>
      <c r="T541" s="4"/>
      <c r="U541" s="48"/>
      <c r="V541" s="45"/>
      <c r="W541" s="50"/>
      <c r="X541" s="50"/>
      <c r="Y541" s="16" t="s">
        <v>2669</v>
      </c>
      <c r="Z541" s="16"/>
      <c r="AA541" s="16"/>
      <c r="AB541" s="56"/>
      <c r="AC541" s="56"/>
      <c r="AD541" s="56"/>
      <c r="AE541" s="42"/>
      <c r="AF541" s="42"/>
      <c r="AG541" s="42"/>
      <c r="AH541" s="42"/>
      <c r="AI541" s="16"/>
      <c r="AJ541" s="16"/>
      <c r="AK541" s="16"/>
      <c r="AL541" s="16"/>
      <c r="AM541" s="35"/>
      <c r="AN541" s="42"/>
      <c r="AO541" s="42"/>
      <c r="AP541" s="42"/>
      <c r="AQ541" s="42"/>
      <c r="AR541" s="42"/>
      <c r="AS541" s="42"/>
    </row>
    <row r="542" ht="23.25" customHeight="1">
      <c r="A542" s="12" t="s">
        <v>2681</v>
      </c>
      <c r="B542" s="4"/>
      <c r="C542" s="1" t="s">
        <v>968</v>
      </c>
      <c r="D542" s="4" t="s">
        <v>5235</v>
      </c>
      <c r="E542" s="4"/>
      <c r="F542" s="4"/>
      <c r="G542" s="4"/>
      <c r="H542" s="4" t="s">
        <v>108</v>
      </c>
      <c r="I542" s="4" t="s">
        <v>243</v>
      </c>
      <c r="J542" s="16" t="s">
        <v>160</v>
      </c>
      <c r="K542" s="16" t="s">
        <v>490</v>
      </c>
      <c r="L542" s="16" t="s">
        <v>8504</v>
      </c>
      <c r="M542" s="37"/>
      <c r="N542" s="37"/>
      <c r="O542" s="4"/>
      <c r="P542" s="4"/>
      <c r="Q542" s="4"/>
      <c r="R542" s="61" t="s">
        <v>8505</v>
      </c>
      <c r="S542" s="4"/>
      <c r="T542" s="4"/>
      <c r="U542" s="62"/>
      <c r="V542" s="4"/>
      <c r="W542" s="61"/>
      <c r="X542" s="4"/>
      <c r="Y542" s="4" t="s">
        <v>2678</v>
      </c>
      <c r="Z542" s="4"/>
      <c r="AA542" s="4"/>
      <c r="AB542" s="12"/>
      <c r="AC542" s="12"/>
      <c r="AD542" s="12"/>
      <c r="AE542" s="4"/>
      <c r="AF542" s="4"/>
      <c r="AG542" s="4"/>
      <c r="AH542" s="4"/>
      <c r="AI542" s="4"/>
      <c r="AJ542" s="4"/>
      <c r="AK542" s="16"/>
      <c r="AL542" s="4"/>
      <c r="AM542" s="46"/>
      <c r="AN542" s="63"/>
      <c r="AO542" s="63"/>
      <c r="AP542" s="36"/>
      <c r="AQ542" s="36"/>
      <c r="AR542" s="36"/>
      <c r="AS542" s="42"/>
    </row>
    <row r="543" ht="23.25" customHeight="1">
      <c r="A543" s="12" t="s">
        <v>2689</v>
      </c>
      <c r="B543" s="16"/>
      <c r="C543" s="12" t="s">
        <v>3768</v>
      </c>
      <c r="D543" s="16" t="s">
        <v>8510</v>
      </c>
      <c r="E543" s="16"/>
      <c r="F543" s="16"/>
      <c r="G543" s="16"/>
      <c r="H543" s="16" t="s">
        <v>108</v>
      </c>
      <c r="I543" s="16" t="s">
        <v>157</v>
      </c>
      <c r="J543" s="16" t="s">
        <v>160</v>
      </c>
      <c r="K543" s="35"/>
      <c r="L543" s="35"/>
      <c r="M543" s="55"/>
      <c r="N543" s="55"/>
      <c r="O543" s="16"/>
      <c r="P543" s="16"/>
      <c r="Q543" s="16" t="s">
        <v>8513</v>
      </c>
      <c r="R543" s="24"/>
      <c r="S543" s="4" t="s">
        <v>8515</v>
      </c>
      <c r="T543" s="4"/>
      <c r="U543" s="48"/>
      <c r="V543" s="45"/>
      <c r="W543" s="50"/>
      <c r="X543" s="50"/>
      <c r="Y543" s="16" t="s">
        <v>2684</v>
      </c>
      <c r="Z543" s="16"/>
      <c r="AA543" s="16"/>
      <c r="AB543" s="56"/>
      <c r="AC543" s="56"/>
      <c r="AD543" s="56"/>
      <c r="AE543" s="42"/>
      <c r="AF543" s="42"/>
      <c r="AG543" s="42"/>
      <c r="AH543" s="42"/>
      <c r="AI543" s="16"/>
      <c r="AJ543" s="16"/>
      <c r="AK543" s="16"/>
      <c r="AL543" s="16"/>
      <c r="AM543" s="35"/>
      <c r="AN543" s="42"/>
      <c r="AO543" s="42"/>
      <c r="AP543" s="42"/>
      <c r="AQ543" s="42"/>
      <c r="AR543" s="42"/>
      <c r="AS543" s="42"/>
    </row>
    <row r="544" ht="23.25" customHeight="1">
      <c r="A544" s="12" t="s">
        <v>2695</v>
      </c>
      <c r="B544" s="16"/>
      <c r="C544" s="12" t="s">
        <v>617</v>
      </c>
      <c r="D544" s="16" t="s">
        <v>8521</v>
      </c>
      <c r="E544" s="16"/>
      <c r="F544" s="16"/>
      <c r="G544" s="16"/>
      <c r="H544" s="16" t="s">
        <v>108</v>
      </c>
      <c r="I544" s="16" t="s">
        <v>157</v>
      </c>
      <c r="J544" s="16" t="s">
        <v>160</v>
      </c>
      <c r="K544" s="35"/>
      <c r="L544" s="35"/>
      <c r="M544" s="55"/>
      <c r="N544" s="55"/>
      <c r="O544" s="16"/>
      <c r="P544" s="16"/>
      <c r="Q544" s="16"/>
      <c r="R544" s="24" t="s">
        <v>8523</v>
      </c>
      <c r="S544" s="4" t="s">
        <v>8524</v>
      </c>
      <c r="T544" s="4"/>
      <c r="U544" s="38"/>
      <c r="V544" s="45"/>
      <c r="W544" s="24"/>
      <c r="X544" s="24"/>
      <c r="Y544" s="16" t="s">
        <v>2693</v>
      </c>
      <c r="Z544" s="42"/>
      <c r="AA544" s="42"/>
      <c r="AB544" s="56"/>
      <c r="AC544" s="56"/>
      <c r="AD544" s="56"/>
      <c r="AE544" s="42"/>
      <c r="AF544" s="42"/>
      <c r="AG544" s="42"/>
      <c r="AH544" s="42"/>
      <c r="AI544" s="42"/>
      <c r="AJ544" s="42"/>
      <c r="AK544" s="16"/>
      <c r="AL544" s="35"/>
      <c r="AM544" s="42"/>
      <c r="AN544" s="42"/>
      <c r="AO544" s="42"/>
      <c r="AP544" s="42"/>
      <c r="AQ544" s="42"/>
      <c r="AR544" s="42"/>
      <c r="AS544" s="42"/>
    </row>
    <row r="545" ht="23.25" customHeight="1">
      <c r="A545" s="12" t="s">
        <v>2705</v>
      </c>
      <c r="B545" s="16"/>
      <c r="C545" s="12" t="s">
        <v>971</v>
      </c>
      <c r="D545" s="16" t="s">
        <v>3421</v>
      </c>
      <c r="E545" s="16"/>
      <c r="F545" s="16"/>
      <c r="G545" s="16"/>
      <c r="H545" s="16" t="s">
        <v>108</v>
      </c>
      <c r="I545" s="16" t="s">
        <v>157</v>
      </c>
      <c r="J545" s="16" t="s">
        <v>160</v>
      </c>
      <c r="K545" s="16" t="s">
        <v>161</v>
      </c>
      <c r="L545" s="35"/>
      <c r="M545" s="37"/>
      <c r="N545" s="37"/>
      <c r="O545" s="16"/>
      <c r="P545" s="16"/>
      <c r="Q545" s="16"/>
      <c r="R545" s="24" t="s">
        <v>8526</v>
      </c>
      <c r="S545" s="4" t="s">
        <v>8527</v>
      </c>
      <c r="T545" s="4"/>
      <c r="U545" s="38"/>
      <c r="V545" s="32" t="s">
        <v>193</v>
      </c>
      <c r="W545" s="24" t="s">
        <v>8528</v>
      </c>
      <c r="X545" s="16" t="s">
        <v>2707</v>
      </c>
      <c r="Y545" s="16" t="s">
        <v>2703</v>
      </c>
      <c r="Z545" s="16"/>
      <c r="AA545" s="16"/>
      <c r="AB545" s="12" t="s">
        <v>201</v>
      </c>
      <c r="AC545" s="12"/>
      <c r="AD545" s="12"/>
      <c r="AE545" s="16"/>
      <c r="AF545" s="16"/>
      <c r="AG545" s="16" t="s">
        <v>8531</v>
      </c>
      <c r="AH545" s="16"/>
      <c r="AI545" s="16" t="s">
        <v>193</v>
      </c>
      <c r="AJ545" s="16" t="s">
        <v>212</v>
      </c>
      <c r="AK545" s="16"/>
      <c r="AL545" s="16"/>
      <c r="AM545" s="35"/>
      <c r="AN545" s="42"/>
      <c r="AO545" s="42"/>
      <c r="AP545" s="42"/>
      <c r="AQ545" s="16"/>
      <c r="AR545" s="16"/>
      <c r="AS545" s="16"/>
    </row>
    <row r="546" ht="23.25" customHeight="1">
      <c r="A546" s="12" t="s">
        <v>2706</v>
      </c>
      <c r="B546" s="16" t="s">
        <v>265</v>
      </c>
      <c r="C546" s="12" t="s">
        <v>2239</v>
      </c>
      <c r="D546" s="16" t="s">
        <v>3421</v>
      </c>
      <c r="E546" s="16"/>
      <c r="F546" s="16"/>
      <c r="G546" s="16"/>
      <c r="H546" s="16" t="s">
        <v>108</v>
      </c>
      <c r="I546" s="16" t="s">
        <v>243</v>
      </c>
      <c r="J546" s="16" t="s">
        <v>160</v>
      </c>
      <c r="K546" s="16" t="s">
        <v>161</v>
      </c>
      <c r="L546" s="35"/>
      <c r="M546" s="37"/>
      <c r="N546" s="37"/>
      <c r="O546" s="16"/>
      <c r="P546" s="16"/>
      <c r="Q546" s="16"/>
      <c r="R546" s="24" t="s">
        <v>8526</v>
      </c>
      <c r="S546" s="4" t="s">
        <v>8527</v>
      </c>
      <c r="T546" s="4"/>
      <c r="U546" s="38"/>
      <c r="V546" s="32" t="s">
        <v>193</v>
      </c>
      <c r="W546" s="24" t="s">
        <v>8528</v>
      </c>
      <c r="X546" s="24"/>
      <c r="Y546" s="16" t="s">
        <v>2703</v>
      </c>
      <c r="Z546" s="16"/>
      <c r="AA546" s="16"/>
      <c r="AB546" s="12" t="s">
        <v>201</v>
      </c>
      <c r="AC546" s="12"/>
      <c r="AD546" s="12"/>
      <c r="AE546" s="42"/>
      <c r="AF546" s="42"/>
      <c r="AG546" s="42"/>
      <c r="AH546" s="42"/>
      <c r="AI546" s="16"/>
      <c r="AJ546" s="16"/>
      <c r="AK546" s="16"/>
      <c r="AL546" s="16"/>
      <c r="AM546" s="35"/>
      <c r="AN546" s="42"/>
      <c r="AO546" s="42"/>
      <c r="AP546" s="42"/>
      <c r="AQ546" s="42"/>
      <c r="AR546" s="42"/>
      <c r="AS546" s="42"/>
    </row>
    <row r="547" ht="23.25" customHeight="1">
      <c r="A547" s="12" t="s">
        <v>2717</v>
      </c>
      <c r="B547" s="16"/>
      <c r="C547" s="12" t="s">
        <v>3572</v>
      </c>
      <c r="D547" s="16" t="s">
        <v>8540</v>
      </c>
      <c r="E547" s="16"/>
      <c r="F547" s="16"/>
      <c r="G547" s="16"/>
      <c r="H547" s="16" t="s">
        <v>108</v>
      </c>
      <c r="I547" s="16" t="s">
        <v>157</v>
      </c>
      <c r="J547" s="16" t="s">
        <v>160</v>
      </c>
      <c r="K547" s="35"/>
      <c r="L547" s="35"/>
      <c r="M547" s="55"/>
      <c r="N547" s="55"/>
      <c r="O547" s="16"/>
      <c r="P547" s="16"/>
      <c r="Q547" s="16"/>
      <c r="R547" s="24" t="s">
        <v>8542</v>
      </c>
      <c r="S547" s="4" t="s">
        <v>8543</v>
      </c>
      <c r="T547" s="4"/>
      <c r="U547" s="38"/>
      <c r="V547" s="45"/>
      <c r="W547" s="24"/>
      <c r="X547" s="24"/>
      <c r="Y547" s="16" t="s">
        <v>2713</v>
      </c>
      <c r="Z547" s="16"/>
      <c r="AA547" s="16"/>
      <c r="AB547" s="56"/>
      <c r="AC547" s="56"/>
      <c r="AD547" s="56"/>
      <c r="AE547" s="42"/>
      <c r="AF547" s="42"/>
      <c r="AG547" s="42"/>
      <c r="AH547" s="42"/>
      <c r="AI547" s="16"/>
      <c r="AJ547" s="16"/>
      <c r="AK547" s="16"/>
      <c r="AL547" s="16"/>
      <c r="AM547" s="35"/>
      <c r="AN547" s="16"/>
      <c r="AO547" s="16"/>
      <c r="AP547" s="16"/>
      <c r="AQ547" s="42"/>
      <c r="AR547" s="42"/>
      <c r="AS547" s="42"/>
    </row>
    <row r="548" ht="23.25" customHeight="1">
      <c r="A548" s="12" t="s">
        <v>2731</v>
      </c>
      <c r="B548" s="16"/>
      <c r="C548" s="12" t="s">
        <v>929</v>
      </c>
      <c r="D548" s="16" t="s">
        <v>8546</v>
      </c>
      <c r="E548" s="16"/>
      <c r="F548" s="16"/>
      <c r="G548" s="16"/>
      <c r="H548" s="16" t="s">
        <v>108</v>
      </c>
      <c r="I548" s="16" t="s">
        <v>157</v>
      </c>
      <c r="J548" s="16" t="s">
        <v>160</v>
      </c>
      <c r="K548" s="16" t="s">
        <v>161</v>
      </c>
      <c r="L548" s="35"/>
      <c r="M548" s="37"/>
      <c r="N548" s="37"/>
      <c r="O548" s="16" t="s">
        <v>8549</v>
      </c>
      <c r="P548" s="16"/>
      <c r="Q548" s="16" t="s">
        <v>8550</v>
      </c>
      <c r="R548" s="24" t="s">
        <v>8551</v>
      </c>
      <c r="S548" s="4" t="s">
        <v>8553</v>
      </c>
      <c r="T548" s="4"/>
      <c r="U548" s="48"/>
      <c r="V548" s="45"/>
      <c r="W548" s="50"/>
      <c r="X548" s="16" t="s">
        <v>2722</v>
      </c>
      <c r="Y548" s="16"/>
      <c r="Z548" s="16" t="s">
        <v>8555</v>
      </c>
      <c r="AA548" s="42"/>
      <c r="AB548" s="12" t="s">
        <v>201</v>
      </c>
      <c r="AC548" s="56"/>
      <c r="AD548" s="56"/>
      <c r="AE548" s="16"/>
      <c r="AF548" s="16"/>
      <c r="AG548" s="16" t="s">
        <v>6253</v>
      </c>
      <c r="AH548" s="16"/>
      <c r="AI548" s="42"/>
      <c r="AJ548" s="42"/>
      <c r="AK548" s="16"/>
      <c r="AL548" s="35"/>
      <c r="AM548" s="42"/>
      <c r="AN548" s="42"/>
      <c r="AO548" s="42"/>
      <c r="AP548" s="42"/>
      <c r="AQ548" s="42"/>
      <c r="AR548" s="42"/>
      <c r="AS548" s="42"/>
    </row>
    <row r="549" ht="23.25" customHeight="1">
      <c r="A549" s="12" t="s">
        <v>401</v>
      </c>
      <c r="B549" s="16" t="s">
        <v>265</v>
      </c>
      <c r="C549" s="12" t="s">
        <v>1334</v>
      </c>
      <c r="D549" s="16" t="s">
        <v>8546</v>
      </c>
      <c r="E549" s="16"/>
      <c r="F549" s="16"/>
      <c r="G549" s="16" t="s">
        <v>5207</v>
      </c>
      <c r="H549" s="16" t="s">
        <v>108</v>
      </c>
      <c r="I549" s="16" t="s">
        <v>243</v>
      </c>
      <c r="J549" s="16" t="s">
        <v>160</v>
      </c>
      <c r="K549" s="16" t="s">
        <v>161</v>
      </c>
      <c r="L549" s="35"/>
      <c r="M549" s="37"/>
      <c r="N549" s="37"/>
      <c r="O549" s="16" t="s">
        <v>8567</v>
      </c>
      <c r="P549" s="16"/>
      <c r="Q549" s="16" t="s">
        <v>8569</v>
      </c>
      <c r="R549" s="24" t="s">
        <v>8551</v>
      </c>
      <c r="S549" s="4" t="s">
        <v>8553</v>
      </c>
      <c r="T549" s="4"/>
      <c r="U549" s="48"/>
      <c r="V549" s="45"/>
      <c r="W549" s="50"/>
      <c r="X549" s="50"/>
      <c r="Y549" s="16" t="s">
        <v>2722</v>
      </c>
      <c r="Z549" s="42"/>
      <c r="AA549" s="42"/>
      <c r="AB549" s="12" t="s">
        <v>201</v>
      </c>
      <c r="AC549" s="56"/>
      <c r="AD549" s="56"/>
      <c r="AE549" s="16"/>
      <c r="AF549" s="16"/>
      <c r="AG549" s="16" t="s">
        <v>6253</v>
      </c>
      <c r="AH549" s="16"/>
      <c r="AI549" s="42"/>
      <c r="AJ549" s="42"/>
      <c r="AK549" s="16"/>
      <c r="AL549" s="35"/>
      <c r="AM549" s="42"/>
      <c r="AN549" s="42"/>
      <c r="AO549" s="42"/>
      <c r="AP549" s="42"/>
      <c r="AQ549" s="42"/>
      <c r="AR549" s="42"/>
      <c r="AS549" s="42"/>
    </row>
    <row r="550" ht="23.25" customHeight="1">
      <c r="A550" s="12" t="s">
        <v>2729</v>
      </c>
      <c r="B550" s="16" t="s">
        <v>238</v>
      </c>
      <c r="C550" s="12" t="s">
        <v>2137</v>
      </c>
      <c r="D550" s="16" t="s">
        <v>8546</v>
      </c>
      <c r="E550" s="16"/>
      <c r="F550" s="16"/>
      <c r="G550" s="16"/>
      <c r="H550" s="16" t="s">
        <v>108</v>
      </c>
      <c r="I550" s="16" t="s">
        <v>243</v>
      </c>
      <c r="J550" s="16" t="s">
        <v>160</v>
      </c>
      <c r="K550" s="16" t="s">
        <v>161</v>
      </c>
      <c r="L550" s="35"/>
      <c r="M550" s="37"/>
      <c r="N550" s="37"/>
      <c r="O550" s="16"/>
      <c r="P550" s="16"/>
      <c r="Q550" s="16"/>
      <c r="R550" s="24" t="s">
        <v>8551</v>
      </c>
      <c r="S550" s="4" t="s">
        <v>8553</v>
      </c>
      <c r="T550" s="4"/>
      <c r="U550" s="48"/>
      <c r="V550" s="45"/>
      <c r="W550" s="50"/>
      <c r="X550" s="16" t="s">
        <v>2722</v>
      </c>
      <c r="Y550" s="16"/>
      <c r="Z550" s="16"/>
      <c r="AA550" s="42"/>
      <c r="AB550" s="12" t="s">
        <v>201</v>
      </c>
      <c r="AC550" s="56"/>
      <c r="AD550" s="56"/>
      <c r="AE550" s="42"/>
      <c r="AF550" s="42"/>
      <c r="AG550" s="42"/>
      <c r="AH550" s="42"/>
      <c r="AI550" s="42"/>
      <c r="AJ550" s="42"/>
      <c r="AK550" s="16"/>
      <c r="AL550" s="35"/>
      <c r="AM550" s="42"/>
      <c r="AN550" s="42"/>
      <c r="AO550" s="42"/>
      <c r="AP550" s="42"/>
      <c r="AQ550" s="42"/>
      <c r="AR550" s="42"/>
      <c r="AS550" s="42"/>
    </row>
    <row r="551" ht="23.25" customHeight="1">
      <c r="A551" s="12" t="s">
        <v>2726</v>
      </c>
      <c r="B551" s="16"/>
      <c r="C551" s="12" t="s">
        <v>245</v>
      </c>
      <c r="D551" s="16" t="s">
        <v>8546</v>
      </c>
      <c r="E551" s="16"/>
      <c r="F551" s="16"/>
      <c r="G551" s="16"/>
      <c r="H551" s="16" t="s">
        <v>108</v>
      </c>
      <c r="I551" s="16" t="s">
        <v>157</v>
      </c>
      <c r="J551" s="16" t="s">
        <v>160</v>
      </c>
      <c r="K551" s="16" t="s">
        <v>161</v>
      </c>
      <c r="L551" s="35"/>
      <c r="M551" s="37"/>
      <c r="N551" s="37"/>
      <c r="O551" s="16"/>
      <c r="P551" s="16"/>
      <c r="Q551" s="16"/>
      <c r="R551" s="24" t="s">
        <v>8551</v>
      </c>
      <c r="S551" s="4" t="s">
        <v>8553</v>
      </c>
      <c r="T551" s="4"/>
      <c r="U551" s="48"/>
      <c r="V551" s="45"/>
      <c r="W551" s="50"/>
      <c r="X551" s="50"/>
      <c r="Y551" s="16" t="s">
        <v>2722</v>
      </c>
      <c r="Z551" s="42"/>
      <c r="AA551" s="42"/>
      <c r="AB551" s="56"/>
      <c r="AC551" s="56"/>
      <c r="AD551" s="56"/>
      <c r="AE551" s="42"/>
      <c r="AF551" s="42"/>
      <c r="AG551" s="42"/>
      <c r="AH551" s="42"/>
      <c r="AI551" s="42"/>
      <c r="AJ551" s="42"/>
      <c r="AK551" s="16"/>
      <c r="AL551" s="35"/>
      <c r="AM551" s="42"/>
      <c r="AN551" s="42"/>
      <c r="AO551" s="42"/>
      <c r="AP551" s="42"/>
      <c r="AQ551" s="42"/>
      <c r="AR551" s="42"/>
      <c r="AS551" s="42"/>
    </row>
    <row r="552" ht="23.25" customHeight="1">
      <c r="A552" s="12" t="s">
        <v>8594</v>
      </c>
      <c r="B552" s="16"/>
      <c r="C552" s="12" t="s">
        <v>4558</v>
      </c>
      <c r="D552" s="16" t="s">
        <v>4493</v>
      </c>
      <c r="E552" s="16"/>
      <c r="F552" s="16"/>
      <c r="G552" s="16"/>
      <c r="H552" s="16" t="s">
        <v>108</v>
      </c>
      <c r="I552" s="16" t="s">
        <v>243</v>
      </c>
      <c r="J552" s="16" t="s">
        <v>160</v>
      </c>
      <c r="K552" s="35"/>
      <c r="L552" s="35"/>
      <c r="M552" s="55"/>
      <c r="N552" s="55"/>
      <c r="O552" s="16" t="s">
        <v>8597</v>
      </c>
      <c r="P552" s="16"/>
      <c r="Q552" s="16"/>
      <c r="R552" s="50"/>
      <c r="S552" s="4" t="s">
        <v>8598</v>
      </c>
      <c r="T552" s="4"/>
      <c r="U552" s="48"/>
      <c r="V552" s="45"/>
      <c r="W552" s="50"/>
      <c r="X552" s="50"/>
      <c r="Y552" s="55"/>
      <c r="Z552" s="16"/>
      <c r="AA552" s="16"/>
      <c r="AB552" s="12"/>
      <c r="AC552" s="56"/>
      <c r="AD552" s="56"/>
      <c r="AE552" s="42"/>
      <c r="AF552" s="42"/>
      <c r="AG552" s="42"/>
      <c r="AH552" s="42"/>
      <c r="AI552" s="16"/>
      <c r="AJ552" s="16"/>
      <c r="AK552" s="16"/>
      <c r="AL552" s="16"/>
      <c r="AM552" s="35"/>
      <c r="AN552" s="16"/>
      <c r="AO552" s="16"/>
      <c r="AP552" s="16"/>
      <c r="AQ552" s="42"/>
      <c r="AR552" s="42"/>
      <c r="AS552" s="42"/>
    </row>
    <row r="553" ht="23.25" customHeight="1">
      <c r="A553" s="12" t="s">
        <v>8605</v>
      </c>
      <c r="B553" s="4"/>
      <c r="C553" s="1" t="s">
        <v>5745</v>
      </c>
      <c r="D553" s="4" t="s">
        <v>8607</v>
      </c>
      <c r="E553" s="4"/>
      <c r="F553" s="4"/>
      <c r="G553" s="4"/>
      <c r="H553" s="4" t="s">
        <v>108</v>
      </c>
      <c r="I553" s="4" t="s">
        <v>157</v>
      </c>
      <c r="J553" s="16" t="s">
        <v>160</v>
      </c>
      <c r="K553" s="16"/>
      <c r="L553" s="35"/>
      <c r="M553" s="37"/>
      <c r="N553" s="37"/>
      <c r="O553" s="4" t="s">
        <v>8609</v>
      </c>
      <c r="P553" s="4"/>
      <c r="Q553" s="4"/>
      <c r="R553" s="61"/>
      <c r="S553" s="4"/>
      <c r="T553" s="4"/>
      <c r="U553" s="62"/>
      <c r="V553" s="4" t="s">
        <v>8611</v>
      </c>
      <c r="W553" s="61"/>
      <c r="X553" s="4"/>
      <c r="Y553" s="36"/>
      <c r="Z553" s="4"/>
      <c r="AA553" s="4"/>
      <c r="AB553" s="12"/>
      <c r="AC553" s="12"/>
      <c r="AD553" s="12"/>
      <c r="AE553" s="4" t="s">
        <v>3688</v>
      </c>
      <c r="AF553" s="4"/>
      <c r="AG553" s="4"/>
      <c r="AH553" s="4"/>
      <c r="AI553" s="4"/>
      <c r="AJ553" s="4"/>
      <c r="AK553" s="16"/>
      <c r="AL553" s="4"/>
      <c r="AM553" s="46"/>
      <c r="AN553" s="63"/>
      <c r="AO553" s="63"/>
      <c r="AP553" s="36"/>
      <c r="AQ553" s="36"/>
      <c r="AR553" s="36"/>
      <c r="AS553" s="42"/>
    </row>
    <row r="554" ht="23.25" customHeight="1">
      <c r="A554" s="12" t="s">
        <v>2743</v>
      </c>
      <c r="B554" s="16" t="s">
        <v>265</v>
      </c>
      <c r="C554" s="12" t="s">
        <v>1813</v>
      </c>
      <c r="D554" s="16" t="s">
        <v>811</v>
      </c>
      <c r="E554" s="70"/>
      <c r="F554" s="16"/>
      <c r="G554" s="70"/>
      <c r="H554" s="16" t="s">
        <v>108</v>
      </c>
      <c r="I554" s="16" t="s">
        <v>243</v>
      </c>
      <c r="J554" s="16" t="s">
        <v>160</v>
      </c>
      <c r="K554" s="16" t="s">
        <v>161</v>
      </c>
      <c r="L554" s="35"/>
      <c r="M554" s="37"/>
      <c r="N554" s="37"/>
      <c r="O554" s="16" t="s">
        <v>8616</v>
      </c>
      <c r="P554" s="16"/>
      <c r="Q554" s="70"/>
      <c r="R554" s="24" t="s">
        <v>8617</v>
      </c>
      <c r="S554" s="4" t="s">
        <v>8618</v>
      </c>
      <c r="T554" s="4"/>
      <c r="U554" s="72"/>
      <c r="V554" s="45"/>
      <c r="W554" s="73"/>
      <c r="X554" s="24" t="s">
        <v>3155</v>
      </c>
      <c r="Y554" s="16" t="s">
        <v>2740</v>
      </c>
      <c r="Z554" s="16"/>
      <c r="AA554" s="16"/>
      <c r="AB554" s="12" t="s">
        <v>201</v>
      </c>
      <c r="AC554" s="12"/>
      <c r="AD554" s="12"/>
      <c r="AE554" s="74"/>
      <c r="AF554" s="74"/>
      <c r="AG554" s="74"/>
      <c r="AH554" s="74"/>
      <c r="AI554" s="70"/>
      <c r="AJ554" s="70"/>
      <c r="AK554" s="16"/>
      <c r="AL554" s="35"/>
      <c r="AM554" s="70"/>
      <c r="AN554" s="74"/>
      <c r="AO554" s="74"/>
      <c r="AP554" s="74"/>
      <c r="AQ554" s="74"/>
      <c r="AR554" s="74"/>
      <c r="AS554" s="74"/>
    </row>
    <row r="555" ht="23.25" customHeight="1">
      <c r="A555" s="12" t="s">
        <v>2744</v>
      </c>
      <c r="B555" s="16"/>
      <c r="C555" s="12" t="s">
        <v>6615</v>
      </c>
      <c r="D555" s="16" t="s">
        <v>811</v>
      </c>
      <c r="E555" s="70"/>
      <c r="F555" s="16"/>
      <c r="G555" s="70"/>
      <c r="H555" s="16" t="s">
        <v>108</v>
      </c>
      <c r="I555" s="16" t="s">
        <v>157</v>
      </c>
      <c r="J555" s="16" t="s">
        <v>160</v>
      </c>
      <c r="K555" s="16" t="s">
        <v>161</v>
      </c>
      <c r="L555" s="35"/>
      <c r="M555" s="37"/>
      <c r="N555" s="37"/>
      <c r="O555" s="16" t="s">
        <v>8624</v>
      </c>
      <c r="P555" s="16"/>
      <c r="Q555" s="70"/>
      <c r="R555" s="24" t="s">
        <v>8617</v>
      </c>
      <c r="S555" s="4" t="s">
        <v>8618</v>
      </c>
      <c r="T555" s="4"/>
      <c r="U555" s="72"/>
      <c r="V555" s="45"/>
      <c r="W555" s="73"/>
      <c r="X555" s="16" t="s">
        <v>2740</v>
      </c>
      <c r="Y555" s="55"/>
      <c r="Z555" s="16" t="s">
        <v>8626</v>
      </c>
      <c r="AA555" s="16"/>
      <c r="AB555" s="12" t="s">
        <v>201</v>
      </c>
      <c r="AC555" s="12"/>
      <c r="AD555" s="12"/>
      <c r="AE555" s="74"/>
      <c r="AF555" s="74"/>
      <c r="AG555" s="74"/>
      <c r="AH555" s="74"/>
      <c r="AI555" s="70"/>
      <c r="AJ555" s="70"/>
      <c r="AK555" s="16"/>
      <c r="AL555" s="35"/>
      <c r="AM555" s="70"/>
      <c r="AN555" s="74"/>
      <c r="AO555" s="74"/>
      <c r="AP555" s="74"/>
      <c r="AQ555" s="74"/>
      <c r="AR555" s="74"/>
      <c r="AS555" s="74"/>
    </row>
    <row r="556" ht="23.25" customHeight="1">
      <c r="A556" s="12" t="s">
        <v>2751</v>
      </c>
      <c r="B556" s="16"/>
      <c r="C556" s="12" t="s">
        <v>432</v>
      </c>
      <c r="D556" s="16" t="s">
        <v>8629</v>
      </c>
      <c r="E556" s="16"/>
      <c r="F556" s="16"/>
      <c r="G556" s="16"/>
      <c r="H556" s="16" t="s">
        <v>108</v>
      </c>
      <c r="I556" s="16" t="s">
        <v>157</v>
      </c>
      <c r="J556" s="16" t="s">
        <v>160</v>
      </c>
      <c r="K556" s="35"/>
      <c r="L556" s="35"/>
      <c r="M556" s="55"/>
      <c r="N556" s="55"/>
      <c r="O556" s="16"/>
      <c r="P556" s="16"/>
      <c r="Q556" s="16"/>
      <c r="R556" s="24" t="s">
        <v>8631</v>
      </c>
      <c r="S556" s="4" t="s">
        <v>8633</v>
      </c>
      <c r="T556" s="4"/>
      <c r="U556" s="38"/>
      <c r="V556" s="45"/>
      <c r="W556" s="24"/>
      <c r="X556" s="24"/>
      <c r="Y556" s="16" t="s">
        <v>2748</v>
      </c>
      <c r="Z556" s="42"/>
      <c r="AA556" s="42"/>
      <c r="AB556" s="56"/>
      <c r="AC556" s="56"/>
      <c r="AD556" s="56"/>
      <c r="AE556" s="42"/>
      <c r="AF556" s="42"/>
      <c r="AG556" s="42"/>
      <c r="AH556" s="42"/>
      <c r="AI556" s="42"/>
      <c r="AJ556" s="42"/>
      <c r="AK556" s="16"/>
      <c r="AL556" s="35"/>
      <c r="AM556" s="42"/>
      <c r="AN556" s="16"/>
      <c r="AO556" s="16"/>
      <c r="AP556" s="16"/>
      <c r="AQ556" s="42"/>
      <c r="AR556" s="42"/>
      <c r="AS556" s="42"/>
    </row>
    <row r="557" ht="23.25" customHeight="1">
      <c r="A557" s="12" t="s">
        <v>2757</v>
      </c>
      <c r="B557" s="16"/>
      <c r="C557" s="12" t="s">
        <v>5406</v>
      </c>
      <c r="D557" s="16" t="s">
        <v>8637</v>
      </c>
      <c r="E557" s="16"/>
      <c r="F557" s="16" t="s">
        <v>8639</v>
      </c>
      <c r="G557" s="16"/>
      <c r="H557" s="16" t="s">
        <v>108</v>
      </c>
      <c r="I557" s="16" t="s">
        <v>157</v>
      </c>
      <c r="J557" s="16" t="s">
        <v>160</v>
      </c>
      <c r="K557" s="76" t="s">
        <v>161</v>
      </c>
      <c r="L557" s="35"/>
      <c r="M557" s="206"/>
      <c r="N557" s="206"/>
      <c r="O557" s="16" t="s">
        <v>8648</v>
      </c>
      <c r="P557" s="16"/>
      <c r="Q557" s="16" t="s">
        <v>8649</v>
      </c>
      <c r="R557" s="24" t="s">
        <v>8650</v>
      </c>
      <c r="S557" s="4" t="s">
        <v>1216</v>
      </c>
      <c r="T557" s="4"/>
      <c r="U557" s="38"/>
      <c r="V557" s="45"/>
      <c r="W557" s="24"/>
      <c r="X557" s="45"/>
      <c r="Y557" s="16" t="s">
        <v>2754</v>
      </c>
      <c r="Z557" s="16"/>
      <c r="AA557" s="16"/>
      <c r="AB557" s="12" t="s">
        <v>201</v>
      </c>
      <c r="AC557" s="56"/>
      <c r="AD557" s="56"/>
      <c r="AE557" s="42"/>
      <c r="AF557" s="42"/>
      <c r="AG557" s="42"/>
      <c r="AH557" s="42"/>
      <c r="AI557" s="16"/>
      <c r="AJ557" s="16"/>
      <c r="AK557" s="16"/>
      <c r="AL557" s="16"/>
      <c r="AM557" s="35"/>
      <c r="AN557" s="42"/>
      <c r="AO557" s="42"/>
      <c r="AP557" s="42"/>
      <c r="AQ557" s="42"/>
      <c r="AR557" s="42"/>
      <c r="AS557" s="42"/>
    </row>
    <row r="558" ht="23.25" customHeight="1">
      <c r="A558" s="12" t="s">
        <v>2759</v>
      </c>
      <c r="B558" s="16" t="s">
        <v>238</v>
      </c>
      <c r="C558" s="12" t="s">
        <v>6597</v>
      </c>
      <c r="D558" s="16" t="s">
        <v>8637</v>
      </c>
      <c r="E558" s="16"/>
      <c r="F558" s="16"/>
      <c r="G558" s="16"/>
      <c r="H558" s="16" t="s">
        <v>108</v>
      </c>
      <c r="I558" s="16" t="s">
        <v>243</v>
      </c>
      <c r="J558" s="16" t="s">
        <v>160</v>
      </c>
      <c r="K558" s="76" t="s">
        <v>161</v>
      </c>
      <c r="L558" s="35"/>
      <c r="M558" s="206"/>
      <c r="N558" s="206"/>
      <c r="O558" s="16"/>
      <c r="P558" s="16"/>
      <c r="Q558" s="16"/>
      <c r="R558" s="24" t="s">
        <v>8650</v>
      </c>
      <c r="S558" s="4" t="s">
        <v>1216</v>
      </c>
      <c r="T558" s="4"/>
      <c r="U558" s="81">
        <v>38798.0</v>
      </c>
      <c r="V558" s="45"/>
      <c r="W558" s="24"/>
      <c r="X558" s="16" t="s">
        <v>2754</v>
      </c>
      <c r="Y558" s="55"/>
      <c r="Z558" s="16"/>
      <c r="AA558" s="16"/>
      <c r="AB558" s="12" t="s">
        <v>201</v>
      </c>
      <c r="AC558" s="56"/>
      <c r="AD558" s="56"/>
      <c r="AE558" s="42"/>
      <c r="AF558" s="42"/>
      <c r="AG558" s="42"/>
      <c r="AH558" s="42"/>
      <c r="AI558" s="16"/>
      <c r="AJ558" s="16"/>
      <c r="AK558" s="16"/>
      <c r="AL558" s="16"/>
      <c r="AM558" s="35"/>
      <c r="AN558" s="42"/>
      <c r="AO558" s="42"/>
      <c r="AP558" s="42"/>
      <c r="AQ558" s="42"/>
      <c r="AR558" s="42"/>
      <c r="AS558" s="42"/>
    </row>
    <row r="559" ht="23.25" customHeight="1">
      <c r="A559" s="12" t="s">
        <v>2758</v>
      </c>
      <c r="B559" s="35" t="s">
        <v>265</v>
      </c>
      <c r="C559" s="96" t="s">
        <v>6933</v>
      </c>
      <c r="D559" s="35" t="s">
        <v>8637</v>
      </c>
      <c r="E559" s="153"/>
      <c r="F559" s="16" t="s">
        <v>8666</v>
      </c>
      <c r="G559" s="153"/>
      <c r="H559" s="35" t="s">
        <v>108</v>
      </c>
      <c r="I559" s="16" t="s">
        <v>243</v>
      </c>
      <c r="J559" s="16" t="s">
        <v>160</v>
      </c>
      <c r="K559" s="76" t="s">
        <v>161</v>
      </c>
      <c r="L559" s="154"/>
      <c r="M559" s="206"/>
      <c r="N559" s="206"/>
      <c r="O559" s="153"/>
      <c r="P559" s="153"/>
      <c r="Q559" s="153"/>
      <c r="R559" s="24" t="s">
        <v>8650</v>
      </c>
      <c r="S559" s="4" t="s">
        <v>1216</v>
      </c>
      <c r="T559" s="153"/>
      <c r="U559" s="155"/>
      <c r="V559" s="156"/>
      <c r="W559" s="157"/>
      <c r="X559" s="153"/>
      <c r="Y559" s="16" t="s">
        <v>2754</v>
      </c>
      <c r="Z559" s="153"/>
      <c r="AA559" s="153"/>
      <c r="AB559" s="12" t="s">
        <v>201</v>
      </c>
      <c r="AC559" s="56"/>
      <c r="AD559" s="56"/>
      <c r="AE559" s="156"/>
      <c r="AF559" s="156"/>
      <c r="AG559" s="156"/>
      <c r="AH559" s="156"/>
      <c r="AI559" s="153"/>
      <c r="AJ559" s="153"/>
      <c r="AK559" s="153"/>
      <c r="AL559" s="153"/>
      <c r="AM559" s="153"/>
      <c r="AN559" s="156"/>
      <c r="AO559" s="156"/>
      <c r="AP559" s="156"/>
      <c r="AQ559" s="156"/>
      <c r="AR559" s="156"/>
      <c r="AS559" s="156"/>
    </row>
    <row r="560" ht="23.25" customHeight="1">
      <c r="A560" s="12" t="s">
        <v>2760</v>
      </c>
      <c r="B560" s="16"/>
      <c r="C560" s="12" t="s">
        <v>796</v>
      </c>
      <c r="D560" s="16" t="s">
        <v>8637</v>
      </c>
      <c r="E560" s="16"/>
      <c r="F560" s="16"/>
      <c r="G560" s="16"/>
      <c r="H560" s="16" t="s">
        <v>108</v>
      </c>
      <c r="I560" s="16" t="s">
        <v>157</v>
      </c>
      <c r="J560" s="16" t="s">
        <v>160</v>
      </c>
      <c r="K560" s="76" t="s">
        <v>161</v>
      </c>
      <c r="L560" s="35"/>
      <c r="M560" s="206"/>
      <c r="N560" s="206"/>
      <c r="O560" s="16"/>
      <c r="P560" s="16"/>
      <c r="Q560" s="16"/>
      <c r="R560" s="24" t="s">
        <v>8650</v>
      </c>
      <c r="S560" s="4" t="s">
        <v>1216</v>
      </c>
      <c r="T560" s="4"/>
      <c r="U560" s="81">
        <v>38798.0</v>
      </c>
      <c r="V560" s="45"/>
      <c r="W560" s="24"/>
      <c r="X560" s="16" t="s">
        <v>2754</v>
      </c>
      <c r="Y560" s="55"/>
      <c r="Z560" s="16"/>
      <c r="AA560" s="16"/>
      <c r="AB560" s="12" t="s">
        <v>201</v>
      </c>
      <c r="AC560" s="56"/>
      <c r="AD560" s="56"/>
      <c r="AE560" s="42"/>
      <c r="AF560" s="42"/>
      <c r="AG560" s="42"/>
      <c r="AH560" s="42"/>
      <c r="AI560" s="16"/>
      <c r="AJ560" s="16"/>
      <c r="AK560" s="16"/>
      <c r="AL560" s="16"/>
      <c r="AM560" s="35"/>
      <c r="AN560" s="42"/>
      <c r="AO560" s="42"/>
      <c r="AP560" s="42"/>
      <c r="AQ560" s="42"/>
      <c r="AR560" s="42"/>
      <c r="AS560" s="42"/>
    </row>
    <row r="561" ht="23.25" customHeight="1">
      <c r="A561" s="12" t="s">
        <v>2769</v>
      </c>
      <c r="B561" s="16"/>
      <c r="C561" s="12" t="s">
        <v>398</v>
      </c>
      <c r="D561" s="16" t="s">
        <v>8637</v>
      </c>
      <c r="E561" s="16"/>
      <c r="F561" s="16"/>
      <c r="G561" s="16"/>
      <c r="H561" s="16" t="s">
        <v>108</v>
      </c>
      <c r="I561" s="16" t="s">
        <v>157</v>
      </c>
      <c r="J561" s="16" t="s">
        <v>160</v>
      </c>
      <c r="K561" s="76" t="s">
        <v>490</v>
      </c>
      <c r="L561" s="35"/>
      <c r="M561" s="206"/>
      <c r="N561" s="206"/>
      <c r="O561" s="16"/>
      <c r="P561" s="16"/>
      <c r="Q561" s="16"/>
      <c r="R561" s="16" t="s">
        <v>1214</v>
      </c>
      <c r="S561" s="4" t="s">
        <v>8687</v>
      </c>
      <c r="T561" s="4"/>
      <c r="U561" s="81"/>
      <c r="V561" s="45"/>
      <c r="W561" s="24"/>
      <c r="X561" s="16"/>
      <c r="Y561" s="16" t="s">
        <v>2761</v>
      </c>
      <c r="Z561" s="16"/>
      <c r="AA561" s="16"/>
      <c r="AB561" s="12"/>
      <c r="AC561" s="56"/>
      <c r="AD561" s="56"/>
      <c r="AE561" s="42"/>
      <c r="AF561" s="42"/>
      <c r="AG561" s="42"/>
      <c r="AH561" s="42"/>
      <c r="AI561" s="16"/>
      <c r="AJ561" s="16"/>
      <c r="AK561" s="16"/>
      <c r="AL561" s="16"/>
      <c r="AM561" s="35"/>
      <c r="AN561" s="42"/>
      <c r="AO561" s="42"/>
      <c r="AP561" s="42"/>
      <c r="AQ561" s="42"/>
      <c r="AR561" s="42"/>
      <c r="AS561" s="42"/>
    </row>
    <row r="562" ht="23.25" customHeight="1">
      <c r="A562" s="12" t="s">
        <v>8647</v>
      </c>
      <c r="B562" s="16" t="s">
        <v>8693</v>
      </c>
      <c r="C562" s="12" t="s">
        <v>398</v>
      </c>
      <c r="D562" s="16" t="s">
        <v>8694</v>
      </c>
      <c r="E562" s="16" t="s">
        <v>8695</v>
      </c>
      <c r="F562" s="16" t="s">
        <v>8696</v>
      </c>
      <c r="G562" s="70"/>
      <c r="H562" s="16" t="s">
        <v>108</v>
      </c>
      <c r="I562" s="16" t="s">
        <v>157</v>
      </c>
      <c r="J562" s="16" t="s">
        <v>160</v>
      </c>
      <c r="K562" s="16" t="s">
        <v>161</v>
      </c>
      <c r="L562" s="35"/>
      <c r="M562" s="37"/>
      <c r="N562" s="37"/>
      <c r="O562" s="16" t="s">
        <v>8700</v>
      </c>
      <c r="P562" s="16"/>
      <c r="Q562" s="16" t="s">
        <v>8701</v>
      </c>
      <c r="R562" s="24"/>
      <c r="S562" s="4" t="s">
        <v>8703</v>
      </c>
      <c r="T562" s="4"/>
      <c r="U562" s="81">
        <v>32272.0</v>
      </c>
      <c r="V562" s="45"/>
      <c r="W562" s="73"/>
      <c r="X562" s="50"/>
      <c r="Y562" s="55"/>
      <c r="Z562" s="16" t="s">
        <v>8706</v>
      </c>
      <c r="AA562" s="16"/>
      <c r="AB562" s="12" t="s">
        <v>201</v>
      </c>
      <c r="AC562" s="12" t="s">
        <v>1300</v>
      </c>
      <c r="AD562" s="12"/>
      <c r="AE562" s="77" t="s">
        <v>1302</v>
      </c>
      <c r="AF562" s="77"/>
      <c r="AG562" s="74"/>
      <c r="AH562" s="74"/>
      <c r="AI562" s="35"/>
      <c r="AJ562" s="35"/>
      <c r="AK562" s="16"/>
      <c r="AL562" s="35"/>
      <c r="AM562" s="40" t="s">
        <v>8707</v>
      </c>
      <c r="AN562" s="40" t="s">
        <v>8710</v>
      </c>
      <c r="AO562" s="40"/>
      <c r="AP562" s="40"/>
      <c r="AQ562" s="74"/>
      <c r="AR562" s="74"/>
      <c r="AS562" s="74"/>
    </row>
    <row r="563" ht="23.25" customHeight="1">
      <c r="A563" s="12" t="s">
        <v>8712</v>
      </c>
      <c r="B563" s="16"/>
      <c r="C563" s="12" t="s">
        <v>8713</v>
      </c>
      <c r="D563" s="16" t="s">
        <v>8714</v>
      </c>
      <c r="E563" s="16"/>
      <c r="F563" s="16"/>
      <c r="G563" s="16"/>
      <c r="H563" s="16" t="s">
        <v>108</v>
      </c>
      <c r="I563" s="16" t="s">
        <v>243</v>
      </c>
      <c r="J563" s="16" t="s">
        <v>160</v>
      </c>
      <c r="K563" s="35"/>
      <c r="L563" s="35"/>
      <c r="M563" s="55"/>
      <c r="N563" s="55"/>
      <c r="O563" s="16" t="s">
        <v>8717</v>
      </c>
      <c r="P563" s="16"/>
      <c r="Q563" s="16" t="s">
        <v>8718</v>
      </c>
      <c r="R563" s="24"/>
      <c r="S563" s="4" t="s">
        <v>8719</v>
      </c>
      <c r="T563" s="4"/>
      <c r="U563" s="38"/>
      <c r="V563" s="45"/>
      <c r="W563" s="24"/>
      <c r="X563" s="24"/>
      <c r="Y563" s="37"/>
      <c r="Z563" s="16"/>
      <c r="AA563" s="16"/>
      <c r="AB563" s="56"/>
      <c r="AC563" s="56"/>
      <c r="AD563" s="56"/>
      <c r="AE563" s="42"/>
      <c r="AF563" s="42"/>
      <c r="AG563" s="42"/>
      <c r="AH563" s="42"/>
      <c r="AI563" s="16"/>
      <c r="AJ563" s="16"/>
      <c r="AK563" s="16"/>
      <c r="AL563" s="16"/>
      <c r="AM563" s="35"/>
      <c r="AN563" s="16"/>
      <c r="AO563" s="16"/>
      <c r="AP563" s="16"/>
      <c r="AQ563" s="42"/>
      <c r="AR563" s="42"/>
      <c r="AS563" s="42"/>
    </row>
    <row r="564" ht="23.25" customHeight="1">
      <c r="A564" s="12" t="s">
        <v>2037</v>
      </c>
      <c r="B564" s="16" t="s">
        <v>265</v>
      </c>
      <c r="C564" s="12" t="s">
        <v>1972</v>
      </c>
      <c r="D564" s="16" t="s">
        <v>4142</v>
      </c>
      <c r="E564" s="16"/>
      <c r="F564" s="16" t="s">
        <v>8724</v>
      </c>
      <c r="G564" s="16" t="s">
        <v>5034</v>
      </c>
      <c r="H564" s="16" t="s">
        <v>108</v>
      </c>
      <c r="I564" s="16" t="s">
        <v>243</v>
      </c>
      <c r="J564" s="16" t="s">
        <v>160</v>
      </c>
      <c r="K564" s="16" t="s">
        <v>161</v>
      </c>
      <c r="L564" s="35"/>
      <c r="M564" s="37"/>
      <c r="N564" s="37"/>
      <c r="O564" s="16"/>
      <c r="P564" s="16"/>
      <c r="Q564" s="16" t="s">
        <v>8727</v>
      </c>
      <c r="R564" s="24"/>
      <c r="S564" s="4" t="s">
        <v>8728</v>
      </c>
      <c r="T564" s="4"/>
      <c r="U564" s="38" t="s">
        <v>8733</v>
      </c>
      <c r="V564" s="32" t="s">
        <v>6143</v>
      </c>
      <c r="W564" s="24" t="s">
        <v>8735</v>
      </c>
      <c r="X564" s="24" t="s">
        <v>2032</v>
      </c>
      <c r="Y564" s="16" t="s">
        <v>2771</v>
      </c>
      <c r="Z564" s="16"/>
      <c r="AA564" s="16"/>
      <c r="AB564" s="12" t="s">
        <v>201</v>
      </c>
      <c r="AC564" s="12"/>
      <c r="AD564" s="12"/>
      <c r="AE564" s="16"/>
      <c r="AF564" s="16"/>
      <c r="AG564" s="16" t="s">
        <v>8531</v>
      </c>
      <c r="AH564" s="16"/>
      <c r="AI564" s="16"/>
      <c r="AJ564" s="16"/>
      <c r="AK564" s="16"/>
      <c r="AL564" s="16"/>
      <c r="AM564" s="40" t="s">
        <v>8738</v>
      </c>
      <c r="AN564" s="16"/>
      <c r="AO564" s="16"/>
      <c r="AP564" s="16"/>
      <c r="AQ564" s="16"/>
      <c r="AR564" s="16"/>
      <c r="AS564" s="16"/>
    </row>
    <row r="565" ht="23.25" customHeight="1">
      <c r="A565" s="12" t="s">
        <v>2781</v>
      </c>
      <c r="B565" s="16" t="s">
        <v>265</v>
      </c>
      <c r="C565" s="12" t="s">
        <v>1629</v>
      </c>
      <c r="D565" s="16" t="s">
        <v>3339</v>
      </c>
      <c r="E565" s="16"/>
      <c r="F565" s="16" t="s">
        <v>1980</v>
      </c>
      <c r="G565" s="16"/>
      <c r="H565" s="16" t="s">
        <v>108</v>
      </c>
      <c r="I565" s="16" t="s">
        <v>243</v>
      </c>
      <c r="J565" s="16" t="s">
        <v>160</v>
      </c>
      <c r="K565" s="16" t="s">
        <v>161</v>
      </c>
      <c r="L565" s="35"/>
      <c r="M565" s="37"/>
      <c r="N565" s="37"/>
      <c r="O565" s="16"/>
      <c r="P565" s="16"/>
      <c r="Q565" s="16"/>
      <c r="R565" s="24" t="s">
        <v>8744</v>
      </c>
      <c r="S565" s="4" t="s">
        <v>8745</v>
      </c>
      <c r="T565" s="4"/>
      <c r="U565" s="38"/>
      <c r="V565" s="45"/>
      <c r="W565" s="24"/>
      <c r="X565" s="24"/>
      <c r="Y565" s="16" t="s">
        <v>2777</v>
      </c>
      <c r="Z565" s="16"/>
      <c r="AA565" s="16"/>
      <c r="AB565" s="12" t="s">
        <v>201</v>
      </c>
      <c r="AC565" s="12"/>
      <c r="AD565" s="12"/>
      <c r="AE565" s="42"/>
      <c r="AF565" s="42"/>
      <c r="AG565" s="42"/>
      <c r="AH565" s="42"/>
      <c r="AI565" s="42"/>
      <c r="AJ565" s="42"/>
      <c r="AK565" s="16"/>
      <c r="AL565" s="35"/>
      <c r="AM565" s="42"/>
      <c r="AN565" s="42"/>
      <c r="AO565" s="42"/>
      <c r="AP565" s="42"/>
      <c r="AQ565" s="42"/>
      <c r="AR565" s="42"/>
      <c r="AS565" s="42"/>
    </row>
    <row r="566" ht="23.25" customHeight="1">
      <c r="A566" s="12" t="s">
        <v>4502</v>
      </c>
      <c r="B566" s="16" t="s">
        <v>238</v>
      </c>
      <c r="C566" s="12" t="s">
        <v>8751</v>
      </c>
      <c r="D566" s="16" t="s">
        <v>8753</v>
      </c>
      <c r="E566" s="16"/>
      <c r="F566" s="16"/>
      <c r="G566" s="16" t="s">
        <v>8753</v>
      </c>
      <c r="H566" s="16" t="s">
        <v>108</v>
      </c>
      <c r="I566" s="16" t="s">
        <v>243</v>
      </c>
      <c r="J566" s="16" t="s">
        <v>160</v>
      </c>
      <c r="K566" s="16" t="s">
        <v>161</v>
      </c>
      <c r="L566" s="35"/>
      <c r="M566" s="37"/>
      <c r="N566" s="37"/>
      <c r="O566" s="16" t="s">
        <v>8755</v>
      </c>
      <c r="P566" s="16"/>
      <c r="Q566" s="16" t="s">
        <v>8756</v>
      </c>
      <c r="R566" s="24"/>
      <c r="S566" s="4" t="s">
        <v>8757</v>
      </c>
      <c r="T566" s="4"/>
      <c r="U566" s="38">
        <v>32454.0</v>
      </c>
      <c r="V566" s="45"/>
      <c r="W566" s="24"/>
      <c r="X566" s="24"/>
      <c r="Y566" s="16" t="s">
        <v>4495</v>
      </c>
      <c r="Z566" s="16"/>
      <c r="AA566" s="16"/>
      <c r="AB566" s="56"/>
      <c r="AC566" s="56"/>
      <c r="AD566" s="56"/>
      <c r="AE566" s="16"/>
      <c r="AF566" s="16"/>
      <c r="AG566" s="16"/>
      <c r="AH566" s="16"/>
      <c r="AI566" s="16"/>
      <c r="AJ566" s="16"/>
      <c r="AK566" s="16"/>
      <c r="AL566" s="16"/>
      <c r="AM566" s="35"/>
      <c r="AN566" s="16"/>
      <c r="AO566" s="16"/>
      <c r="AP566" s="16"/>
      <c r="AQ566" s="16"/>
      <c r="AR566" s="16"/>
      <c r="AS566" s="16"/>
    </row>
    <row r="567" ht="23.25" customHeight="1">
      <c r="A567" s="12" t="s">
        <v>2785</v>
      </c>
      <c r="B567" s="16"/>
      <c r="C567" s="12" t="s">
        <v>6366</v>
      </c>
      <c r="D567" s="16" t="s">
        <v>7835</v>
      </c>
      <c r="E567" s="16"/>
      <c r="F567" s="16"/>
      <c r="G567" s="16"/>
      <c r="H567" s="16" t="s">
        <v>108</v>
      </c>
      <c r="I567" s="16" t="s">
        <v>157</v>
      </c>
      <c r="J567" s="16" t="s">
        <v>160</v>
      </c>
      <c r="K567" s="16"/>
      <c r="L567" s="35"/>
      <c r="M567" s="37"/>
      <c r="N567" s="37"/>
      <c r="O567" s="16" t="s">
        <v>8763</v>
      </c>
      <c r="P567" s="16"/>
      <c r="Q567" s="16"/>
      <c r="R567" s="24" t="s">
        <v>8764</v>
      </c>
      <c r="S567" s="4" t="s">
        <v>8765</v>
      </c>
      <c r="T567" s="4"/>
      <c r="U567" s="38"/>
      <c r="V567" s="45"/>
      <c r="W567" s="24"/>
      <c r="X567" s="24"/>
      <c r="Y567" s="16" t="s">
        <v>2783</v>
      </c>
      <c r="Z567" s="16"/>
      <c r="AA567" s="16"/>
      <c r="AB567" s="56"/>
      <c r="AC567" s="56"/>
      <c r="AD567" s="56"/>
      <c r="AE567" s="42"/>
      <c r="AF567" s="42"/>
      <c r="AG567" s="42"/>
      <c r="AH567" s="42"/>
      <c r="AI567" s="16"/>
      <c r="AJ567" s="16"/>
      <c r="AK567" s="16"/>
      <c r="AL567" s="16"/>
      <c r="AM567" s="35"/>
      <c r="AN567" s="75"/>
      <c r="AO567" s="75"/>
      <c r="AP567" s="75"/>
      <c r="AQ567" s="42"/>
      <c r="AR567" s="42"/>
      <c r="AS567" s="42"/>
    </row>
    <row r="568" ht="23.25" customHeight="1">
      <c r="A568" s="12" t="s">
        <v>2786</v>
      </c>
      <c r="B568" s="16" t="s">
        <v>265</v>
      </c>
      <c r="C568" s="12" t="s">
        <v>8773</v>
      </c>
      <c r="D568" s="16" t="s">
        <v>7835</v>
      </c>
      <c r="E568" s="16"/>
      <c r="F568" s="16"/>
      <c r="G568" s="16" t="s">
        <v>8774</v>
      </c>
      <c r="H568" s="16" t="s">
        <v>108</v>
      </c>
      <c r="I568" s="16" t="s">
        <v>243</v>
      </c>
      <c r="J568" s="16" t="s">
        <v>160</v>
      </c>
      <c r="K568" s="16" t="s">
        <v>161</v>
      </c>
      <c r="L568" s="35"/>
      <c r="M568" s="37"/>
      <c r="N568" s="37"/>
      <c r="O568" s="16"/>
      <c r="P568" s="16"/>
      <c r="Q568" s="16"/>
      <c r="R568" s="24" t="s">
        <v>8764</v>
      </c>
      <c r="S568" s="4" t="s">
        <v>8765</v>
      </c>
      <c r="T568" s="4"/>
      <c r="U568" s="38"/>
      <c r="V568" s="45"/>
      <c r="W568" s="24"/>
      <c r="X568" s="24"/>
      <c r="Y568" s="16" t="s">
        <v>2783</v>
      </c>
      <c r="Z568" s="16"/>
      <c r="AA568" s="16"/>
      <c r="AB568" s="12" t="s">
        <v>201</v>
      </c>
      <c r="AC568" s="56"/>
      <c r="AD568" s="56"/>
      <c r="AE568" s="42"/>
      <c r="AF568" s="42"/>
      <c r="AG568" s="42"/>
      <c r="AH568" s="42"/>
      <c r="AI568" s="16"/>
      <c r="AJ568" s="16"/>
      <c r="AK568" s="16"/>
      <c r="AL568" s="16"/>
      <c r="AM568" s="35"/>
      <c r="AN568" s="75"/>
      <c r="AO568" s="75"/>
      <c r="AP568" s="75"/>
      <c r="AQ568" s="42"/>
      <c r="AR568" s="42"/>
      <c r="AS568" s="42"/>
    </row>
    <row r="569" ht="23.25" customHeight="1">
      <c r="A569" s="12" t="s">
        <v>2789</v>
      </c>
      <c r="B569" s="4"/>
      <c r="C569" s="1" t="s">
        <v>8781</v>
      </c>
      <c r="D569" s="4" t="s">
        <v>7835</v>
      </c>
      <c r="E569" s="4"/>
      <c r="F569" s="4"/>
      <c r="G569" s="4"/>
      <c r="H569" s="4" t="s">
        <v>108</v>
      </c>
      <c r="I569" s="4" t="s">
        <v>157</v>
      </c>
      <c r="J569" s="16" t="s">
        <v>160</v>
      </c>
      <c r="K569" s="16"/>
      <c r="L569" s="35"/>
      <c r="M569" s="37"/>
      <c r="N569" s="37"/>
      <c r="O569" s="4"/>
      <c r="P569" s="4"/>
      <c r="Q569" s="4"/>
      <c r="R569" s="61"/>
      <c r="S569" s="4"/>
      <c r="T569" s="4"/>
      <c r="U569" s="62"/>
      <c r="V569" s="4"/>
      <c r="W569" s="61"/>
      <c r="X569" s="4" t="s">
        <v>2783</v>
      </c>
      <c r="Y569" s="36"/>
      <c r="Z569" s="4"/>
      <c r="AA569" s="4"/>
      <c r="AB569" s="12"/>
      <c r="AC569" s="12"/>
      <c r="AD569" s="12"/>
      <c r="AE569" s="4"/>
      <c r="AF569" s="4"/>
      <c r="AG569" s="4"/>
      <c r="AH569" s="4"/>
      <c r="AI569" s="4"/>
      <c r="AJ569" s="4"/>
      <c r="AK569" s="16"/>
      <c r="AL569" s="4"/>
      <c r="AM569" s="46"/>
      <c r="AN569" s="63"/>
      <c r="AO569" s="63"/>
      <c r="AP569" s="36"/>
      <c r="AQ569" s="36"/>
      <c r="AR569" s="36"/>
      <c r="AS569" s="42"/>
    </row>
    <row r="570" ht="23.25" customHeight="1">
      <c r="A570" s="12" t="s">
        <v>8785</v>
      </c>
      <c r="B570" s="16"/>
      <c r="C570" s="12" t="s">
        <v>8787</v>
      </c>
      <c r="D570" s="16" t="s">
        <v>8788</v>
      </c>
      <c r="E570" s="70"/>
      <c r="F570" s="16"/>
      <c r="G570" s="70"/>
      <c r="H570" s="16" t="s">
        <v>108</v>
      </c>
      <c r="I570" s="16" t="s">
        <v>157</v>
      </c>
      <c r="J570" s="16" t="s">
        <v>160</v>
      </c>
      <c r="K570" s="16" t="s">
        <v>878</v>
      </c>
      <c r="L570" s="35"/>
      <c r="M570" s="37"/>
      <c r="N570" s="37"/>
      <c r="O570" s="16" t="s">
        <v>8791</v>
      </c>
      <c r="P570" s="16"/>
      <c r="Q570" s="70"/>
      <c r="R570" s="24" t="s">
        <v>8792</v>
      </c>
      <c r="S570" s="4" t="s">
        <v>8793</v>
      </c>
      <c r="T570" s="4"/>
      <c r="U570" s="72"/>
      <c r="V570" s="45"/>
      <c r="W570" s="73"/>
      <c r="X570" s="50"/>
      <c r="Y570" s="55"/>
      <c r="Z570" s="16" t="s">
        <v>8796</v>
      </c>
      <c r="AA570" s="16"/>
      <c r="AB570" s="12" t="s">
        <v>201</v>
      </c>
      <c r="AC570" s="12"/>
      <c r="AD570" s="12"/>
      <c r="AE570" s="74"/>
      <c r="AF570" s="74"/>
      <c r="AG570" s="74"/>
      <c r="AH570" s="74"/>
      <c r="AI570" s="35"/>
      <c r="AJ570" s="35"/>
      <c r="AK570" s="16"/>
      <c r="AL570" s="35"/>
      <c r="AM570" s="40" t="s">
        <v>8800</v>
      </c>
      <c r="AN570" s="40" t="s">
        <v>8801</v>
      </c>
      <c r="AO570" s="40"/>
      <c r="AP570" s="40"/>
      <c r="AQ570" s="74"/>
      <c r="AR570" s="74"/>
      <c r="AS570" s="74"/>
    </row>
    <row r="571" ht="23.25" customHeight="1">
      <c r="A571" s="12" t="s">
        <v>3199</v>
      </c>
      <c r="B571" s="16" t="s">
        <v>238</v>
      </c>
      <c r="C571" s="12" t="s">
        <v>8803</v>
      </c>
      <c r="D571" s="16" t="s">
        <v>8805</v>
      </c>
      <c r="E571" s="16"/>
      <c r="F571" s="16"/>
      <c r="G571" s="16"/>
      <c r="H571" s="16" t="s">
        <v>108</v>
      </c>
      <c r="I571" s="16" t="s">
        <v>243</v>
      </c>
      <c r="J571" s="16" t="s">
        <v>160</v>
      </c>
      <c r="K571" s="16" t="s">
        <v>161</v>
      </c>
      <c r="L571" s="16" t="s">
        <v>8808</v>
      </c>
      <c r="M571" s="37"/>
      <c r="N571" s="37"/>
      <c r="O571" s="16" t="s">
        <v>8809</v>
      </c>
      <c r="P571" s="16"/>
      <c r="Q571" s="16" t="s">
        <v>8811</v>
      </c>
      <c r="R571" s="24"/>
      <c r="S571" s="4" t="s">
        <v>8812</v>
      </c>
      <c r="T571" s="4"/>
      <c r="U571" s="38"/>
      <c r="V571" s="45"/>
      <c r="W571" s="24"/>
      <c r="X571" s="24"/>
      <c r="Y571" s="16" t="s">
        <v>3196</v>
      </c>
      <c r="Z571" s="16"/>
      <c r="AA571" s="16"/>
      <c r="AB571" s="12" t="s">
        <v>201</v>
      </c>
      <c r="AC571" s="12"/>
      <c r="AD571" s="12"/>
      <c r="AE571" s="16"/>
      <c r="AF571" s="16"/>
      <c r="AG571" s="16"/>
      <c r="AH571" s="16"/>
      <c r="AI571" s="16"/>
      <c r="AJ571" s="16"/>
      <c r="AK571" s="16"/>
      <c r="AL571" s="16"/>
      <c r="AM571" s="16"/>
      <c r="AN571" s="16"/>
      <c r="AO571" s="16"/>
      <c r="AP571" s="16"/>
      <c r="AQ571" s="16"/>
      <c r="AR571" s="16"/>
      <c r="AS571" s="16"/>
    </row>
    <row r="572" ht="23.25" customHeight="1">
      <c r="A572" s="12" t="s">
        <v>8817</v>
      </c>
      <c r="B572" s="16" t="s">
        <v>331</v>
      </c>
      <c r="C572" s="12" t="s">
        <v>8818</v>
      </c>
      <c r="D572" s="16" t="s">
        <v>8819</v>
      </c>
      <c r="E572" s="16"/>
      <c r="F572" s="16"/>
      <c r="G572" s="16"/>
      <c r="H572" s="16" t="s">
        <v>108</v>
      </c>
      <c r="I572" s="16" t="s">
        <v>157</v>
      </c>
      <c r="J572" s="16" t="s">
        <v>160</v>
      </c>
      <c r="K572" s="16" t="s">
        <v>161</v>
      </c>
      <c r="L572" s="35"/>
      <c r="M572" s="37"/>
      <c r="N572" s="37"/>
      <c r="O572" s="16" t="s">
        <v>8821</v>
      </c>
      <c r="P572" s="16"/>
      <c r="Q572" s="16"/>
      <c r="R572" s="24" t="s">
        <v>8822</v>
      </c>
      <c r="S572" s="16"/>
      <c r="T572" s="16"/>
      <c r="U572" s="38"/>
      <c r="V572" s="45"/>
      <c r="W572" s="24"/>
      <c r="X572" s="24"/>
      <c r="Y572" s="46"/>
      <c r="Z572" s="16" t="s">
        <v>7579</v>
      </c>
      <c r="AA572" s="16"/>
      <c r="AB572" s="12" t="s">
        <v>201</v>
      </c>
      <c r="AC572" s="12"/>
      <c r="AD572" s="12"/>
      <c r="AE572" s="42"/>
      <c r="AF572" s="42"/>
      <c r="AG572" s="42"/>
      <c r="AH572" s="42"/>
      <c r="AI572" s="16"/>
      <c r="AJ572" s="16"/>
      <c r="AK572" s="16"/>
      <c r="AL572" s="16"/>
      <c r="AM572" s="35"/>
      <c r="AN572" s="42"/>
      <c r="AO572" s="42"/>
      <c r="AP572" s="42"/>
      <c r="AQ572" s="42"/>
      <c r="AR572" s="42"/>
      <c r="AS572" s="42"/>
    </row>
    <row r="573" ht="23.25" customHeight="1">
      <c r="A573" s="12" t="s">
        <v>2794</v>
      </c>
      <c r="B573" s="16"/>
      <c r="C573" s="12" t="s">
        <v>800</v>
      </c>
      <c r="D573" s="16" t="s">
        <v>8827</v>
      </c>
      <c r="E573" s="16"/>
      <c r="F573" s="16"/>
      <c r="G573" s="16"/>
      <c r="H573" s="16" t="s">
        <v>108</v>
      </c>
      <c r="I573" s="16" t="s">
        <v>157</v>
      </c>
      <c r="J573" s="16" t="s">
        <v>160</v>
      </c>
      <c r="K573" s="35"/>
      <c r="L573" s="35"/>
      <c r="M573" s="55"/>
      <c r="N573" s="55"/>
      <c r="O573" s="16"/>
      <c r="P573" s="16"/>
      <c r="Q573" s="16"/>
      <c r="R573" s="24" t="s">
        <v>8830</v>
      </c>
      <c r="S573" s="4" t="s">
        <v>8832</v>
      </c>
      <c r="T573" s="4"/>
      <c r="U573" s="38"/>
      <c r="V573" s="45"/>
      <c r="W573" s="24"/>
      <c r="X573" s="24"/>
      <c r="Y573" s="16" t="s">
        <v>2792</v>
      </c>
      <c r="Z573" s="16"/>
      <c r="AA573" s="16"/>
      <c r="AB573" s="56"/>
      <c r="AC573" s="56"/>
      <c r="AD573" s="56"/>
      <c r="AE573" s="42"/>
      <c r="AF573" s="42"/>
      <c r="AG573" s="42"/>
      <c r="AH573" s="42"/>
      <c r="AI573" s="16"/>
      <c r="AJ573" s="16"/>
      <c r="AK573" s="16"/>
      <c r="AL573" s="16"/>
      <c r="AM573" s="35"/>
      <c r="AN573" s="42"/>
      <c r="AO573" s="42"/>
      <c r="AP573" s="42"/>
      <c r="AQ573" s="42"/>
      <c r="AR573" s="42"/>
      <c r="AS573" s="42"/>
    </row>
    <row r="574" ht="23.25" customHeight="1">
      <c r="A574" s="12" t="s">
        <v>8834</v>
      </c>
      <c r="B574" s="16" t="s">
        <v>265</v>
      </c>
      <c r="C574" s="12" t="s">
        <v>1285</v>
      </c>
      <c r="D574" s="16" t="s">
        <v>8835</v>
      </c>
      <c r="E574" s="16"/>
      <c r="F574" s="16"/>
      <c r="G574" s="16"/>
      <c r="H574" s="16" t="s">
        <v>108</v>
      </c>
      <c r="I574" s="16" t="s">
        <v>243</v>
      </c>
      <c r="J574" s="16" t="s">
        <v>160</v>
      </c>
      <c r="K574" s="35"/>
      <c r="L574" s="35"/>
      <c r="M574" s="55"/>
      <c r="N574" s="55"/>
      <c r="O574" s="16"/>
      <c r="P574" s="16"/>
      <c r="Q574" s="16"/>
      <c r="R574" s="24" t="s">
        <v>8838</v>
      </c>
      <c r="S574" s="4" t="s">
        <v>8840</v>
      </c>
      <c r="T574" s="4"/>
      <c r="U574" s="38"/>
      <c r="V574" s="45"/>
      <c r="W574" s="24"/>
      <c r="X574" s="24"/>
      <c r="Y574" s="16"/>
      <c r="Z574" s="16"/>
      <c r="AA574" s="16"/>
      <c r="AB574" s="56"/>
      <c r="AC574" s="56"/>
      <c r="AD574" s="56"/>
      <c r="AE574" s="42"/>
      <c r="AF574" s="42"/>
      <c r="AG574" s="42"/>
      <c r="AH574" s="42"/>
      <c r="AI574" s="16"/>
      <c r="AJ574" s="16"/>
      <c r="AK574" s="16"/>
      <c r="AL574" s="16"/>
      <c r="AM574" s="35"/>
      <c r="AN574" s="42"/>
      <c r="AO574" s="42"/>
      <c r="AP574" s="42"/>
      <c r="AQ574" s="42"/>
      <c r="AR574" s="42"/>
      <c r="AS574" s="42"/>
    </row>
    <row r="575" ht="23.25" customHeight="1">
      <c r="A575" s="12" t="s">
        <v>2807</v>
      </c>
      <c r="B575" s="16"/>
      <c r="C575" s="12" t="s">
        <v>8846</v>
      </c>
      <c r="D575" s="16" t="s">
        <v>8847</v>
      </c>
      <c r="E575" s="16"/>
      <c r="F575" s="16"/>
      <c r="G575" s="16"/>
      <c r="H575" s="16" t="s">
        <v>108</v>
      </c>
      <c r="I575" s="16" t="s">
        <v>157</v>
      </c>
      <c r="J575" s="16" t="s">
        <v>160</v>
      </c>
      <c r="K575" s="16" t="s">
        <v>161</v>
      </c>
      <c r="L575" s="16"/>
      <c r="M575" s="37"/>
      <c r="N575" s="37"/>
      <c r="O575" s="16" t="s">
        <v>8849</v>
      </c>
      <c r="P575" s="35"/>
      <c r="Q575" s="35"/>
      <c r="R575" s="24" t="s">
        <v>8851</v>
      </c>
      <c r="S575" s="36" t="s">
        <v>8852</v>
      </c>
      <c r="T575" s="36"/>
      <c r="U575" s="48"/>
      <c r="V575" s="45"/>
      <c r="W575" s="50"/>
      <c r="X575" s="35" t="s">
        <v>2800</v>
      </c>
      <c r="Y575" s="35"/>
      <c r="Z575" s="16"/>
      <c r="AA575" s="16"/>
      <c r="AB575" s="12" t="s">
        <v>201</v>
      </c>
      <c r="AC575" s="12"/>
      <c r="AD575" s="12"/>
      <c r="AE575" s="16"/>
      <c r="AF575" s="16"/>
      <c r="AG575" s="16"/>
      <c r="AH575" s="16"/>
      <c r="AI575" s="16"/>
      <c r="AJ575" s="16"/>
      <c r="AK575" s="16"/>
      <c r="AL575" s="16"/>
      <c r="AM575" s="16"/>
      <c r="AN575" s="16"/>
      <c r="AO575" s="16"/>
      <c r="AP575" s="16"/>
      <c r="AQ575" s="16"/>
      <c r="AR575" s="16"/>
      <c r="AS575" s="16"/>
    </row>
    <row r="576" ht="23.25" customHeight="1">
      <c r="A576" s="12" t="s">
        <v>2804</v>
      </c>
      <c r="B576" s="16" t="s">
        <v>265</v>
      </c>
      <c r="C576" s="12" t="s">
        <v>8859</v>
      </c>
      <c r="D576" s="16" t="s">
        <v>8847</v>
      </c>
      <c r="E576" s="16"/>
      <c r="F576" s="16"/>
      <c r="G576" s="16"/>
      <c r="H576" s="16" t="s">
        <v>108</v>
      </c>
      <c r="I576" s="16" t="s">
        <v>243</v>
      </c>
      <c r="J576" s="16" t="s">
        <v>160</v>
      </c>
      <c r="K576" s="16" t="s">
        <v>161</v>
      </c>
      <c r="L576" s="35"/>
      <c r="M576" s="55"/>
      <c r="N576" s="55"/>
      <c r="O576" s="16" t="s">
        <v>8862</v>
      </c>
      <c r="P576" s="16"/>
      <c r="Q576" s="16"/>
      <c r="R576" s="24" t="s">
        <v>8851</v>
      </c>
      <c r="S576" s="4" t="s">
        <v>8852</v>
      </c>
      <c r="T576" s="4"/>
      <c r="U576" s="38"/>
      <c r="V576" s="45"/>
      <c r="W576" s="24"/>
      <c r="X576" s="24" t="s">
        <v>1966</v>
      </c>
      <c r="Y576" s="16" t="s">
        <v>2800</v>
      </c>
      <c r="Z576" s="16"/>
      <c r="AA576" s="16"/>
      <c r="AB576" s="12" t="s">
        <v>201</v>
      </c>
      <c r="AC576" s="56"/>
      <c r="AD576" s="56"/>
      <c r="AE576" s="42"/>
      <c r="AF576" s="42"/>
      <c r="AG576" s="42"/>
      <c r="AH576" s="42"/>
      <c r="AI576" s="16"/>
      <c r="AJ576" s="16"/>
      <c r="AK576" s="16"/>
      <c r="AL576" s="16"/>
      <c r="AM576" s="35"/>
      <c r="AN576" s="16"/>
      <c r="AO576" s="16"/>
      <c r="AP576" s="16"/>
      <c r="AQ576" s="42"/>
      <c r="AR576" s="42"/>
      <c r="AS576" s="42"/>
    </row>
    <row r="577" ht="23.25" customHeight="1">
      <c r="A577" s="12" t="s">
        <v>2802</v>
      </c>
      <c r="B577" s="16"/>
      <c r="C577" s="12" t="s">
        <v>592</v>
      </c>
      <c r="D577" s="16" t="s">
        <v>8847</v>
      </c>
      <c r="E577" s="16"/>
      <c r="F577" s="16"/>
      <c r="G577" s="16"/>
      <c r="H577" s="16" t="s">
        <v>108</v>
      </c>
      <c r="I577" s="16" t="s">
        <v>157</v>
      </c>
      <c r="J577" s="16" t="s">
        <v>160</v>
      </c>
      <c r="K577" s="16" t="s">
        <v>161</v>
      </c>
      <c r="L577" s="16"/>
      <c r="M577" s="37"/>
      <c r="N577" s="37"/>
      <c r="O577" s="35" t="s">
        <v>8862</v>
      </c>
      <c r="P577" s="35"/>
      <c r="Q577" s="35"/>
      <c r="R577" s="24" t="s">
        <v>8851</v>
      </c>
      <c r="S577" s="36" t="s">
        <v>8852</v>
      </c>
      <c r="T577" s="36"/>
      <c r="U577" s="48"/>
      <c r="V577" s="45"/>
      <c r="W577" s="50"/>
      <c r="X577" s="50"/>
      <c r="Y577" s="35" t="s">
        <v>2800</v>
      </c>
      <c r="Z577" s="16"/>
      <c r="AA577" s="16"/>
      <c r="AB577" s="12"/>
      <c r="AC577" s="12"/>
      <c r="AD577" s="12"/>
      <c r="AE577" s="16"/>
      <c r="AF577" s="16"/>
      <c r="AG577" s="16"/>
      <c r="AH577" s="16"/>
      <c r="AI577" s="16"/>
      <c r="AJ577" s="16"/>
      <c r="AK577" s="16"/>
      <c r="AL577" s="16"/>
      <c r="AM577" s="16"/>
      <c r="AN577" s="16"/>
      <c r="AO577" s="16"/>
      <c r="AP577" s="16"/>
      <c r="AQ577" s="16"/>
      <c r="AR577" s="16"/>
      <c r="AS577" s="16"/>
    </row>
    <row r="578" ht="23.25" customHeight="1">
      <c r="A578" s="12" t="s">
        <v>2806</v>
      </c>
      <c r="B578" s="16" t="s">
        <v>238</v>
      </c>
      <c r="C578" s="12" t="s">
        <v>8869</v>
      </c>
      <c r="D578" s="16" t="s">
        <v>8847</v>
      </c>
      <c r="E578" s="16"/>
      <c r="F578" s="16"/>
      <c r="G578" s="16"/>
      <c r="H578" s="16" t="s">
        <v>108</v>
      </c>
      <c r="I578" s="16" t="s">
        <v>243</v>
      </c>
      <c r="J578" s="16" t="s">
        <v>160</v>
      </c>
      <c r="K578" s="16" t="s">
        <v>161</v>
      </c>
      <c r="L578" s="16"/>
      <c r="M578" s="37"/>
      <c r="N578" s="37"/>
      <c r="O578" s="35" t="s">
        <v>8862</v>
      </c>
      <c r="P578" s="35"/>
      <c r="Q578" s="35"/>
      <c r="R578" s="24" t="s">
        <v>8851</v>
      </c>
      <c r="S578" s="36" t="s">
        <v>8852</v>
      </c>
      <c r="T578" s="36"/>
      <c r="U578" s="48"/>
      <c r="V578" s="45"/>
      <c r="W578" s="50"/>
      <c r="X578" s="35" t="s">
        <v>2800</v>
      </c>
      <c r="Y578" s="35"/>
      <c r="Z578" s="16"/>
      <c r="AA578" s="16"/>
      <c r="AB578" s="12" t="s">
        <v>201</v>
      </c>
      <c r="AC578" s="12"/>
      <c r="AD578" s="12"/>
      <c r="AE578" s="16"/>
      <c r="AF578" s="16"/>
      <c r="AG578" s="16"/>
      <c r="AH578" s="16"/>
      <c r="AI578" s="16"/>
      <c r="AJ578" s="16"/>
      <c r="AK578" s="16"/>
      <c r="AL578" s="16"/>
      <c r="AM578" s="16"/>
      <c r="AN578" s="16"/>
      <c r="AO578" s="16"/>
      <c r="AP578" s="16"/>
      <c r="AQ578" s="16"/>
      <c r="AR578" s="16"/>
      <c r="AS578" s="16"/>
    </row>
    <row r="579" ht="23.25" customHeight="1">
      <c r="A579" s="12" t="s">
        <v>2811</v>
      </c>
      <c r="B579" s="16"/>
      <c r="C579" s="12" t="s">
        <v>484</v>
      </c>
      <c r="D579" s="16" t="s">
        <v>8874</v>
      </c>
      <c r="E579" s="16"/>
      <c r="F579" s="16"/>
      <c r="G579" s="16"/>
      <c r="H579" s="16" t="s">
        <v>108</v>
      </c>
      <c r="I579" s="16" t="s">
        <v>157</v>
      </c>
      <c r="J579" s="16" t="s">
        <v>160</v>
      </c>
      <c r="K579" s="35"/>
      <c r="L579" s="35"/>
      <c r="M579" s="55"/>
      <c r="N579" s="55"/>
      <c r="O579" s="16"/>
      <c r="P579" s="16"/>
      <c r="Q579" s="16"/>
      <c r="R579" s="24" t="s">
        <v>8876</v>
      </c>
      <c r="S579" s="4" t="s">
        <v>8878</v>
      </c>
      <c r="T579" s="4"/>
      <c r="U579" s="38"/>
      <c r="V579" s="45"/>
      <c r="W579" s="24"/>
      <c r="X579" s="24"/>
      <c r="Y579" s="16" t="s">
        <v>2808</v>
      </c>
      <c r="Z579" s="16"/>
      <c r="AA579" s="16"/>
      <c r="AB579" s="56"/>
      <c r="AC579" s="56"/>
      <c r="AD579" s="56"/>
      <c r="AE579" s="42"/>
      <c r="AF579" s="42"/>
      <c r="AG579" s="42"/>
      <c r="AH579" s="42"/>
      <c r="AI579" s="16"/>
      <c r="AJ579" s="16"/>
      <c r="AK579" s="16"/>
      <c r="AL579" s="16"/>
      <c r="AM579" s="35"/>
      <c r="AN579" s="16"/>
      <c r="AO579" s="16"/>
      <c r="AP579" s="16"/>
      <c r="AQ579" s="42"/>
      <c r="AR579" s="42"/>
      <c r="AS579" s="42"/>
    </row>
    <row r="580" ht="23.25" customHeight="1">
      <c r="A580" s="12" t="s">
        <v>2821</v>
      </c>
      <c r="B580" s="16"/>
      <c r="C580" s="12" t="s">
        <v>368</v>
      </c>
      <c r="D580" s="16" t="s">
        <v>4892</v>
      </c>
      <c r="E580" s="16"/>
      <c r="F580" s="16"/>
      <c r="G580" s="16"/>
      <c r="H580" s="16" t="s">
        <v>108</v>
      </c>
      <c r="I580" s="16" t="s">
        <v>157</v>
      </c>
      <c r="J580" s="16" t="s">
        <v>160</v>
      </c>
      <c r="K580" s="16"/>
      <c r="L580" s="35"/>
      <c r="M580" s="37"/>
      <c r="N580" s="37"/>
      <c r="O580" s="16"/>
      <c r="P580" s="16"/>
      <c r="Q580" s="16"/>
      <c r="R580" s="24" t="s">
        <v>8882</v>
      </c>
      <c r="S580" s="4" t="s">
        <v>8883</v>
      </c>
      <c r="T580" s="4"/>
      <c r="U580" s="38"/>
      <c r="V580" s="45"/>
      <c r="W580" s="24"/>
      <c r="X580" s="24"/>
      <c r="Y580" s="16" t="s">
        <v>2818</v>
      </c>
      <c r="Z580" s="42"/>
      <c r="AA580" s="42"/>
      <c r="AB580" s="56"/>
      <c r="AC580" s="56"/>
      <c r="AD580" s="56"/>
      <c r="AE580" s="42"/>
      <c r="AF580" s="42"/>
      <c r="AG580" s="42"/>
      <c r="AH580" s="42"/>
      <c r="AI580" s="42"/>
      <c r="AJ580" s="42"/>
      <c r="AK580" s="16"/>
      <c r="AL580" s="35"/>
      <c r="AM580" s="75"/>
      <c r="AN580" s="42"/>
      <c r="AO580" s="42"/>
      <c r="AP580" s="42"/>
      <c r="AQ580" s="42"/>
      <c r="AR580" s="42"/>
      <c r="AS580" s="42"/>
    </row>
    <row r="581" ht="23.25" customHeight="1">
      <c r="A581" s="12" t="s">
        <v>1295</v>
      </c>
      <c r="B581" s="16" t="s">
        <v>265</v>
      </c>
      <c r="C581" s="12" t="s">
        <v>606</v>
      </c>
      <c r="D581" s="16" t="s">
        <v>4892</v>
      </c>
      <c r="E581" s="211"/>
      <c r="F581" s="16"/>
      <c r="G581" s="16" t="s">
        <v>4964</v>
      </c>
      <c r="H581" s="16" t="s">
        <v>108</v>
      </c>
      <c r="I581" s="16" t="s">
        <v>243</v>
      </c>
      <c r="J581" s="16" t="s">
        <v>160</v>
      </c>
      <c r="K581" s="16" t="s">
        <v>161</v>
      </c>
      <c r="L581" s="35"/>
      <c r="M581" s="37"/>
      <c r="N581" s="37"/>
      <c r="O581" s="16" t="s">
        <v>8891</v>
      </c>
      <c r="P581" s="16"/>
      <c r="Q581" s="16"/>
      <c r="R581" s="24" t="s">
        <v>8895</v>
      </c>
      <c r="S581" s="4" t="s">
        <v>8898</v>
      </c>
      <c r="T581" s="4"/>
      <c r="U581" s="48"/>
      <c r="V581" s="45"/>
      <c r="W581" s="50"/>
      <c r="X581" s="24" t="s">
        <v>1287</v>
      </c>
      <c r="Y581" s="16" t="s">
        <v>2826</v>
      </c>
      <c r="Z581" s="16"/>
      <c r="AA581" s="16"/>
      <c r="AB581" s="56"/>
      <c r="AC581" s="56"/>
      <c r="AD581" s="56"/>
      <c r="AE581" s="42"/>
      <c r="AF581" s="42"/>
      <c r="AG581" s="42"/>
      <c r="AH581" s="42"/>
      <c r="AI581" s="16"/>
      <c r="AJ581" s="16"/>
      <c r="AK581" s="16"/>
      <c r="AL581" s="16"/>
      <c r="AM581" s="35"/>
      <c r="AN581" s="16"/>
      <c r="AO581" s="16"/>
      <c r="AP581" s="16"/>
      <c r="AQ581" s="42"/>
      <c r="AR581" s="42"/>
      <c r="AS581" s="42"/>
    </row>
    <row r="582" ht="23.25" customHeight="1">
      <c r="A582" s="12" t="s">
        <v>2828</v>
      </c>
      <c r="B582" s="16"/>
      <c r="C582" s="12" t="s">
        <v>378</v>
      </c>
      <c r="D582" s="16" t="s">
        <v>4892</v>
      </c>
      <c r="E582" s="16"/>
      <c r="F582" s="16"/>
      <c r="G582" s="16"/>
      <c r="H582" s="16" t="s">
        <v>108</v>
      </c>
      <c r="I582" s="16" t="s">
        <v>157</v>
      </c>
      <c r="J582" s="16" t="s">
        <v>160</v>
      </c>
      <c r="K582" s="16" t="s">
        <v>161</v>
      </c>
      <c r="L582" s="35"/>
      <c r="M582" s="37"/>
      <c r="N582" s="37"/>
      <c r="O582" s="16" t="s">
        <v>8891</v>
      </c>
      <c r="P582" s="16"/>
      <c r="Q582" s="16"/>
      <c r="R582" s="24" t="s">
        <v>8895</v>
      </c>
      <c r="S582" s="4" t="s">
        <v>8898</v>
      </c>
      <c r="T582" s="4"/>
      <c r="U582" s="48"/>
      <c r="V582" s="45"/>
      <c r="W582" s="50"/>
      <c r="X582" s="50"/>
      <c r="Y582" s="16" t="s">
        <v>2826</v>
      </c>
      <c r="Z582" s="16"/>
      <c r="AA582" s="16"/>
      <c r="AB582" s="56"/>
      <c r="AC582" s="56"/>
      <c r="AD582" s="56"/>
      <c r="AE582" s="42"/>
      <c r="AF582" s="42"/>
      <c r="AG582" s="42"/>
      <c r="AH582" s="42"/>
      <c r="AI582" s="16"/>
      <c r="AJ582" s="16"/>
      <c r="AK582" s="16"/>
      <c r="AL582" s="16"/>
      <c r="AM582" s="35"/>
      <c r="AN582" s="16"/>
      <c r="AO582" s="16"/>
      <c r="AP582" s="16"/>
      <c r="AQ582" s="42"/>
      <c r="AR582" s="42"/>
      <c r="AS582" s="42"/>
    </row>
    <row r="583" ht="23.25" customHeight="1">
      <c r="A583" s="12" t="s">
        <v>8909</v>
      </c>
      <c r="B583" s="70"/>
      <c r="C583" s="12" t="s">
        <v>2154</v>
      </c>
      <c r="D583" s="16" t="s">
        <v>8910</v>
      </c>
      <c r="E583" s="70"/>
      <c r="F583" s="16"/>
      <c r="G583" s="70"/>
      <c r="H583" s="71" t="s">
        <v>108</v>
      </c>
      <c r="I583" s="16" t="s">
        <v>243</v>
      </c>
      <c r="J583" s="16" t="s">
        <v>160</v>
      </c>
      <c r="K583" s="16" t="s">
        <v>161</v>
      </c>
      <c r="L583" s="16" t="s">
        <v>8914</v>
      </c>
      <c r="M583" s="37"/>
      <c r="N583" s="37"/>
      <c r="O583" s="16" t="s">
        <v>8915</v>
      </c>
      <c r="P583" s="16"/>
      <c r="Q583" s="70"/>
      <c r="R583" s="24" t="s">
        <v>8916</v>
      </c>
      <c r="S583" s="35"/>
      <c r="T583" s="35"/>
      <c r="U583" s="72"/>
      <c r="V583" s="45"/>
      <c r="W583" s="73"/>
      <c r="X583" s="50"/>
      <c r="Y583" s="16"/>
      <c r="Z583" s="16"/>
      <c r="AA583" s="16"/>
      <c r="AB583" s="12" t="s">
        <v>201</v>
      </c>
      <c r="AC583" s="12"/>
      <c r="AD583" s="12"/>
      <c r="AE583" s="74"/>
      <c r="AF583" s="74"/>
      <c r="AG583" s="74"/>
      <c r="AH583" s="74"/>
      <c r="AI583" s="70"/>
      <c r="AJ583" s="70"/>
      <c r="AK583" s="16"/>
      <c r="AL583" s="35"/>
      <c r="AM583" s="70"/>
      <c r="AN583" s="74"/>
      <c r="AO583" s="74"/>
      <c r="AP583" s="74"/>
      <c r="AQ583" s="74"/>
      <c r="AR583" s="74"/>
      <c r="AS583" s="74"/>
    </row>
    <row r="584" ht="23.25" customHeight="1">
      <c r="A584" s="12" t="s">
        <v>2837</v>
      </c>
      <c r="B584" s="16"/>
      <c r="C584" s="12" t="s">
        <v>1728</v>
      </c>
      <c r="D584" s="16" t="s">
        <v>8910</v>
      </c>
      <c r="E584" s="16"/>
      <c r="F584" s="16"/>
      <c r="G584" s="16"/>
      <c r="H584" s="16" t="s">
        <v>108</v>
      </c>
      <c r="I584" s="16" t="s">
        <v>157</v>
      </c>
      <c r="J584" s="16" t="s">
        <v>160</v>
      </c>
      <c r="K584" s="35"/>
      <c r="L584" s="35"/>
      <c r="M584" s="55"/>
      <c r="N584" s="55"/>
      <c r="O584" s="16"/>
      <c r="P584" s="16"/>
      <c r="Q584" s="16"/>
      <c r="R584" s="24" t="s">
        <v>8918</v>
      </c>
      <c r="S584" s="4" t="s">
        <v>8919</v>
      </c>
      <c r="T584" s="4"/>
      <c r="U584" s="48"/>
      <c r="V584" s="45"/>
      <c r="W584" s="50"/>
      <c r="X584" s="50"/>
      <c r="Y584" s="16" t="s">
        <v>2833</v>
      </c>
      <c r="Z584" s="42"/>
      <c r="AA584" s="42"/>
      <c r="AB584" s="56"/>
      <c r="AC584" s="56"/>
      <c r="AD584" s="56"/>
      <c r="AE584" s="42"/>
      <c r="AF584" s="42"/>
      <c r="AG584" s="42"/>
      <c r="AH584" s="42"/>
      <c r="AI584" s="42"/>
      <c r="AJ584" s="42"/>
      <c r="AK584" s="16"/>
      <c r="AL584" s="35"/>
      <c r="AM584" s="75"/>
      <c r="AN584" s="42"/>
      <c r="AO584" s="42"/>
      <c r="AP584" s="42"/>
      <c r="AQ584" s="42"/>
      <c r="AR584" s="42"/>
      <c r="AS584" s="42"/>
    </row>
    <row r="585" ht="23.25" customHeight="1">
      <c r="A585" s="12" t="s">
        <v>2841</v>
      </c>
      <c r="B585" s="16"/>
      <c r="C585" s="12" t="s">
        <v>2077</v>
      </c>
      <c r="D585" s="16" t="s">
        <v>8924</v>
      </c>
      <c r="E585" s="16"/>
      <c r="F585" s="16"/>
      <c r="G585" s="16"/>
      <c r="H585" s="16" t="s">
        <v>108</v>
      </c>
      <c r="I585" s="16" t="s">
        <v>157</v>
      </c>
      <c r="J585" s="16" t="s">
        <v>160</v>
      </c>
      <c r="K585" s="35"/>
      <c r="L585" s="35"/>
      <c r="M585" s="55"/>
      <c r="N585" s="55"/>
      <c r="O585" s="16"/>
      <c r="P585" s="16"/>
      <c r="Q585" s="16" t="s">
        <v>8927</v>
      </c>
      <c r="R585" s="24"/>
      <c r="S585" s="4" t="s">
        <v>8929</v>
      </c>
      <c r="T585" s="4"/>
      <c r="U585" s="48"/>
      <c r="V585" s="45"/>
      <c r="W585" s="50"/>
      <c r="X585" s="50"/>
      <c r="Y585" s="16" t="s">
        <v>2839</v>
      </c>
      <c r="Z585" s="16"/>
      <c r="AA585" s="16"/>
      <c r="AB585" s="56"/>
      <c r="AC585" s="56"/>
      <c r="AD585" s="56"/>
      <c r="AE585" s="42"/>
      <c r="AF585" s="42"/>
      <c r="AG585" s="42"/>
      <c r="AH585" s="42"/>
      <c r="AI585" s="16"/>
      <c r="AJ585" s="16"/>
      <c r="AK585" s="16"/>
      <c r="AL585" s="16"/>
      <c r="AM585" s="35"/>
      <c r="AN585" s="42"/>
      <c r="AO585" s="42"/>
      <c r="AP585" s="42"/>
      <c r="AQ585" s="42"/>
      <c r="AR585" s="42"/>
      <c r="AS585" s="42"/>
    </row>
    <row r="586" ht="23.25" customHeight="1">
      <c r="A586" s="12" t="s">
        <v>8932</v>
      </c>
      <c r="B586" s="16" t="s">
        <v>265</v>
      </c>
      <c r="C586" s="12" t="s">
        <v>8933</v>
      </c>
      <c r="D586" s="16" t="s">
        <v>8934</v>
      </c>
      <c r="E586" s="16"/>
      <c r="F586" s="16"/>
      <c r="G586" s="16"/>
      <c r="H586" s="16" t="s">
        <v>108</v>
      </c>
      <c r="I586" s="16" t="s">
        <v>243</v>
      </c>
      <c r="J586" s="16" t="s">
        <v>160</v>
      </c>
      <c r="K586" s="16" t="s">
        <v>161</v>
      </c>
      <c r="L586" s="35"/>
      <c r="M586" s="37"/>
      <c r="N586" s="37"/>
      <c r="O586" s="16"/>
      <c r="P586" s="16"/>
      <c r="Q586" s="16"/>
      <c r="R586" s="24" t="s">
        <v>8938</v>
      </c>
      <c r="S586" s="4" t="s">
        <v>8939</v>
      </c>
      <c r="T586" s="4"/>
      <c r="U586" s="38"/>
      <c r="V586" s="45"/>
      <c r="W586" s="24"/>
      <c r="X586" s="24"/>
      <c r="Y586" s="37"/>
      <c r="Z586" s="42"/>
      <c r="AA586" s="42"/>
      <c r="AB586" s="56"/>
      <c r="AC586" s="56"/>
      <c r="AD586" s="56"/>
      <c r="AE586" s="42"/>
      <c r="AF586" s="42"/>
      <c r="AG586" s="42"/>
      <c r="AH586" s="42"/>
      <c r="AI586" s="42"/>
      <c r="AJ586" s="42"/>
      <c r="AK586" s="16"/>
      <c r="AL586" s="35"/>
      <c r="AM586" s="42"/>
      <c r="AN586" s="42"/>
      <c r="AO586" s="42"/>
      <c r="AP586" s="42"/>
      <c r="AQ586" s="42"/>
      <c r="AR586" s="42"/>
      <c r="AS586" s="42"/>
    </row>
    <row r="587" ht="23.25" customHeight="1">
      <c r="A587" s="12" t="s">
        <v>2847</v>
      </c>
      <c r="B587" s="16"/>
      <c r="C587" s="12" t="s">
        <v>8942</v>
      </c>
      <c r="D587" s="16" t="s">
        <v>8943</v>
      </c>
      <c r="E587" s="16"/>
      <c r="F587" s="16" t="s">
        <v>8944</v>
      </c>
      <c r="G587" s="16"/>
      <c r="H587" s="16" t="s">
        <v>108</v>
      </c>
      <c r="I587" s="16" t="s">
        <v>157</v>
      </c>
      <c r="J587" s="16" t="s">
        <v>160</v>
      </c>
      <c r="K587" s="16" t="s">
        <v>878</v>
      </c>
      <c r="L587" s="35"/>
      <c r="M587" s="37"/>
      <c r="N587" s="37"/>
      <c r="O587" s="16" t="s">
        <v>8947</v>
      </c>
      <c r="P587" s="16"/>
      <c r="Q587" s="16" t="s">
        <v>8948</v>
      </c>
      <c r="R587" s="24"/>
      <c r="S587" s="4" t="s">
        <v>8950</v>
      </c>
      <c r="T587" s="4"/>
      <c r="U587" s="38"/>
      <c r="V587" s="45"/>
      <c r="W587" s="24"/>
      <c r="X587" s="24"/>
      <c r="Y587" s="16" t="s">
        <v>2844</v>
      </c>
      <c r="Z587" s="16"/>
      <c r="AA587" s="16"/>
      <c r="AB587" s="56"/>
      <c r="AC587" s="56"/>
      <c r="AD587" s="56"/>
      <c r="AE587" s="42"/>
      <c r="AF587" s="42"/>
      <c r="AG587" s="42"/>
      <c r="AH587" s="42"/>
      <c r="AI587" s="16"/>
      <c r="AJ587" s="16"/>
      <c r="AK587" s="16"/>
      <c r="AL587" s="16"/>
      <c r="AM587" s="16"/>
      <c r="AN587" s="16"/>
      <c r="AO587" s="16"/>
      <c r="AP587" s="16"/>
      <c r="AQ587" s="42"/>
      <c r="AR587" s="42"/>
      <c r="AS587" s="42"/>
    </row>
    <row r="588" ht="23.25" customHeight="1">
      <c r="A588" s="1" t="s">
        <v>2848</v>
      </c>
      <c r="B588" s="16" t="s">
        <v>265</v>
      </c>
      <c r="C588" s="12" t="s">
        <v>8955</v>
      </c>
      <c r="D588" s="16" t="s">
        <v>8943</v>
      </c>
      <c r="E588" s="16"/>
      <c r="F588" s="16"/>
      <c r="G588" s="16"/>
      <c r="H588" s="16" t="s">
        <v>108</v>
      </c>
      <c r="I588" s="16" t="s">
        <v>243</v>
      </c>
      <c r="J588" s="16" t="s">
        <v>160</v>
      </c>
      <c r="K588" s="16" t="s">
        <v>878</v>
      </c>
      <c r="L588" s="35"/>
      <c r="M588" s="37"/>
      <c r="N588" s="37"/>
      <c r="O588" s="16" t="s">
        <v>8947</v>
      </c>
      <c r="P588" s="16"/>
      <c r="Q588" s="16" t="s">
        <v>8948</v>
      </c>
      <c r="R588" s="24"/>
      <c r="S588" s="4" t="s">
        <v>8950</v>
      </c>
      <c r="T588" s="4"/>
      <c r="U588" s="38"/>
      <c r="V588" s="45"/>
      <c r="W588" s="24"/>
      <c r="X588" s="24"/>
      <c r="Y588" s="16" t="s">
        <v>2844</v>
      </c>
      <c r="Z588" s="16"/>
      <c r="AA588" s="16"/>
      <c r="AB588" s="56"/>
      <c r="AC588" s="56"/>
      <c r="AD588" s="56"/>
      <c r="AE588" s="42"/>
      <c r="AF588" s="42"/>
      <c r="AG588" s="42"/>
      <c r="AH588" s="42"/>
      <c r="AI588" s="16"/>
      <c r="AJ588" s="16"/>
      <c r="AK588" s="16"/>
      <c r="AL588" s="16"/>
      <c r="AM588" s="16"/>
      <c r="AN588" s="42"/>
      <c r="AO588" s="42"/>
      <c r="AP588" s="42"/>
      <c r="AQ588" s="42"/>
      <c r="AR588" s="42"/>
      <c r="AS588" s="42"/>
    </row>
    <row r="589" ht="23.25" customHeight="1">
      <c r="A589" s="12" t="s">
        <v>2853</v>
      </c>
      <c r="B589" s="16"/>
      <c r="C589" s="12" t="s">
        <v>1499</v>
      </c>
      <c r="D589" s="16" t="s">
        <v>8960</v>
      </c>
      <c r="E589" s="16"/>
      <c r="F589" s="16"/>
      <c r="G589" s="16"/>
      <c r="H589" s="16" t="s">
        <v>108</v>
      </c>
      <c r="I589" s="16" t="s">
        <v>157</v>
      </c>
      <c r="J589" s="16" t="s">
        <v>160</v>
      </c>
      <c r="K589" s="16" t="s">
        <v>161</v>
      </c>
      <c r="L589" s="35"/>
      <c r="M589" s="37"/>
      <c r="N589" s="37"/>
      <c r="O589" s="16"/>
      <c r="P589" s="16"/>
      <c r="Q589" s="16"/>
      <c r="R589" s="24" t="s">
        <v>8961</v>
      </c>
      <c r="S589" s="4" t="s">
        <v>8963</v>
      </c>
      <c r="T589" s="4"/>
      <c r="U589" s="48"/>
      <c r="V589" s="45"/>
      <c r="W589" s="50"/>
      <c r="X589" s="50"/>
      <c r="Y589" s="16" t="s">
        <v>2850</v>
      </c>
      <c r="Z589" s="16"/>
      <c r="AA589" s="16"/>
      <c r="AB589" s="12" t="s">
        <v>201</v>
      </c>
      <c r="AC589" s="12"/>
      <c r="AD589" s="12"/>
      <c r="AE589" s="42"/>
      <c r="AF589" s="42"/>
      <c r="AG589" s="42"/>
      <c r="AH589" s="42"/>
      <c r="AI589" s="42"/>
      <c r="AJ589" s="42"/>
      <c r="AK589" s="16"/>
      <c r="AL589" s="35"/>
      <c r="AM589" s="42"/>
      <c r="AN589" s="42"/>
      <c r="AO589" s="42"/>
      <c r="AP589" s="42"/>
      <c r="AQ589" s="42"/>
      <c r="AR589" s="42"/>
      <c r="AS589" s="42"/>
    </row>
    <row r="590" ht="23.25" customHeight="1">
      <c r="A590" s="12" t="s">
        <v>2856</v>
      </c>
      <c r="B590" s="16" t="s">
        <v>238</v>
      </c>
      <c r="C590" s="12" t="s">
        <v>8972</v>
      </c>
      <c r="D590" s="16" t="s">
        <v>8960</v>
      </c>
      <c r="E590" s="16"/>
      <c r="F590" s="16"/>
      <c r="G590" s="16"/>
      <c r="H590" s="16" t="s">
        <v>108</v>
      </c>
      <c r="I590" s="16" t="s">
        <v>243</v>
      </c>
      <c r="J590" s="16" t="s">
        <v>160</v>
      </c>
      <c r="K590" s="16" t="s">
        <v>161</v>
      </c>
      <c r="L590" s="35"/>
      <c r="M590" s="37"/>
      <c r="N590" s="37"/>
      <c r="O590" s="16" t="s">
        <v>8978</v>
      </c>
      <c r="P590" s="16"/>
      <c r="Q590" s="16"/>
      <c r="R590" s="24" t="s">
        <v>8961</v>
      </c>
      <c r="S590" s="4" t="s">
        <v>8963</v>
      </c>
      <c r="T590" s="4"/>
      <c r="U590" s="48"/>
      <c r="V590" s="45"/>
      <c r="W590" s="50"/>
      <c r="X590" s="16" t="s">
        <v>2850</v>
      </c>
      <c r="Y590" s="16"/>
      <c r="Z590" s="16"/>
      <c r="AA590" s="16"/>
      <c r="AB590" s="12" t="s">
        <v>201</v>
      </c>
      <c r="AC590" s="12"/>
      <c r="AD590" s="12"/>
      <c r="AE590" s="42"/>
      <c r="AF590" s="42"/>
      <c r="AG590" s="42"/>
      <c r="AH590" s="42"/>
      <c r="AI590" s="42"/>
      <c r="AJ590" s="42"/>
      <c r="AK590" s="16"/>
      <c r="AL590" s="35"/>
      <c r="AM590" s="42"/>
      <c r="AN590" s="40" t="s">
        <v>8985</v>
      </c>
      <c r="AO590" s="42"/>
      <c r="AP590" s="42"/>
      <c r="AQ590" s="42"/>
      <c r="AR590" s="42"/>
      <c r="AS590" s="42"/>
    </row>
    <row r="591" ht="23.25" customHeight="1">
      <c r="A591" s="1" t="s">
        <v>2854</v>
      </c>
      <c r="B591" s="16" t="s">
        <v>265</v>
      </c>
      <c r="C591" s="12" t="s">
        <v>6933</v>
      </c>
      <c r="D591" s="16" t="s">
        <v>8960</v>
      </c>
      <c r="E591" s="16"/>
      <c r="F591" s="16"/>
      <c r="G591" s="16"/>
      <c r="H591" s="16" t="s">
        <v>108</v>
      </c>
      <c r="I591" s="16" t="s">
        <v>243</v>
      </c>
      <c r="J591" s="16" t="s">
        <v>160</v>
      </c>
      <c r="K591" s="16" t="s">
        <v>161</v>
      </c>
      <c r="L591" s="35"/>
      <c r="M591" s="37"/>
      <c r="N591" s="37"/>
      <c r="O591" s="16" t="s">
        <v>8978</v>
      </c>
      <c r="P591" s="16"/>
      <c r="Q591" s="16"/>
      <c r="R591" s="24" t="s">
        <v>8961</v>
      </c>
      <c r="S591" s="4" t="s">
        <v>8963</v>
      </c>
      <c r="T591" s="4"/>
      <c r="U591" s="48"/>
      <c r="V591" s="45"/>
      <c r="W591" s="50"/>
      <c r="X591" s="45"/>
      <c r="Y591" s="16" t="s">
        <v>2850</v>
      </c>
      <c r="Z591" s="16" t="s">
        <v>8993</v>
      </c>
      <c r="AA591" s="16"/>
      <c r="AB591" s="12" t="s">
        <v>201</v>
      </c>
      <c r="AC591" s="12"/>
      <c r="AD591" s="12"/>
      <c r="AE591" s="42"/>
      <c r="AF591" s="42"/>
      <c r="AG591" s="42"/>
      <c r="AH591" s="42"/>
      <c r="AI591" s="42"/>
      <c r="AJ591" s="42"/>
      <c r="AK591" s="16"/>
      <c r="AL591" s="35"/>
      <c r="AM591" s="42"/>
      <c r="AN591" s="40" t="s">
        <v>8997</v>
      </c>
      <c r="AO591" s="42"/>
      <c r="AP591" s="42"/>
      <c r="AQ591" s="42"/>
      <c r="AR591" s="42"/>
      <c r="AS591" s="42"/>
    </row>
    <row r="592" ht="23.25" customHeight="1">
      <c r="A592" s="12" t="s">
        <v>2855</v>
      </c>
      <c r="B592" s="16"/>
      <c r="C592" s="12" t="s">
        <v>5495</v>
      </c>
      <c r="D592" s="16" t="s">
        <v>8960</v>
      </c>
      <c r="E592" s="16"/>
      <c r="F592" s="16"/>
      <c r="G592" s="16"/>
      <c r="H592" s="16" t="s">
        <v>108</v>
      </c>
      <c r="I592" s="16" t="s">
        <v>157</v>
      </c>
      <c r="J592" s="16" t="s">
        <v>160</v>
      </c>
      <c r="K592" s="16" t="s">
        <v>161</v>
      </c>
      <c r="L592" s="35"/>
      <c r="M592" s="37"/>
      <c r="N592" s="37"/>
      <c r="O592" s="16" t="s">
        <v>8978</v>
      </c>
      <c r="P592" s="16"/>
      <c r="Q592" s="16"/>
      <c r="R592" s="24" t="s">
        <v>8961</v>
      </c>
      <c r="S592" s="4" t="s">
        <v>8963</v>
      </c>
      <c r="T592" s="4"/>
      <c r="U592" s="48"/>
      <c r="V592" s="45"/>
      <c r="W592" s="50"/>
      <c r="X592" s="16" t="s">
        <v>2850</v>
      </c>
      <c r="Y592" s="16"/>
      <c r="Z592" s="16"/>
      <c r="AA592" s="16"/>
      <c r="AB592" s="12" t="s">
        <v>201</v>
      </c>
      <c r="AC592" s="12"/>
      <c r="AD592" s="12"/>
      <c r="AE592" s="42"/>
      <c r="AF592" s="42"/>
      <c r="AG592" s="42"/>
      <c r="AH592" s="42"/>
      <c r="AI592" s="42"/>
      <c r="AJ592" s="42"/>
      <c r="AK592" s="16"/>
      <c r="AL592" s="35"/>
      <c r="AM592" s="42"/>
      <c r="AN592" s="40" t="s">
        <v>9008</v>
      </c>
      <c r="AO592" s="42"/>
      <c r="AP592" s="42"/>
      <c r="AQ592" s="42"/>
      <c r="AR592" s="42"/>
      <c r="AS592" s="42"/>
    </row>
    <row r="593" ht="23.25" customHeight="1">
      <c r="A593" s="12" t="s">
        <v>2864</v>
      </c>
      <c r="B593" s="4"/>
      <c r="C593" s="1" t="s">
        <v>398</v>
      </c>
      <c r="D593" s="4" t="s">
        <v>930</v>
      </c>
      <c r="E593" s="4"/>
      <c r="F593" s="4"/>
      <c r="G593" s="4"/>
      <c r="H593" s="4" t="s">
        <v>108</v>
      </c>
      <c r="I593" s="4" t="s">
        <v>157</v>
      </c>
      <c r="J593" s="16" t="s">
        <v>160</v>
      </c>
      <c r="K593" s="16"/>
      <c r="L593" s="35"/>
      <c r="M593" s="37"/>
      <c r="N593" s="37"/>
      <c r="O593" s="4" t="s">
        <v>9014</v>
      </c>
      <c r="P593" s="4"/>
      <c r="Q593" s="4"/>
      <c r="R593" s="61"/>
      <c r="S593" s="4" t="s">
        <v>9015</v>
      </c>
      <c r="T593" s="4"/>
      <c r="U593" s="62"/>
      <c r="V593" s="4"/>
      <c r="W593" s="61"/>
      <c r="X593" s="4" t="s">
        <v>2860</v>
      </c>
      <c r="Y593" s="36"/>
      <c r="Z593" s="4"/>
      <c r="AA593" s="4"/>
      <c r="AB593" s="12"/>
      <c r="AC593" s="12"/>
      <c r="AD593" s="12"/>
      <c r="AE593" s="4"/>
      <c r="AF593" s="4"/>
      <c r="AG593" s="4"/>
      <c r="AH593" s="4"/>
      <c r="AI593" s="4"/>
      <c r="AJ593" s="4"/>
      <c r="AK593" s="16"/>
      <c r="AL593" s="4"/>
      <c r="AM593" s="46"/>
      <c r="AN593" s="63"/>
      <c r="AO593" s="63"/>
      <c r="AP593" s="36"/>
      <c r="AQ593" s="36"/>
      <c r="AR593" s="36"/>
      <c r="AS593" s="42"/>
    </row>
    <row r="594" ht="23.25" customHeight="1">
      <c r="A594" s="12" t="s">
        <v>9022</v>
      </c>
      <c r="B594" s="16"/>
      <c r="C594" s="12" t="s">
        <v>2077</v>
      </c>
      <c r="D594" s="16" t="s">
        <v>930</v>
      </c>
      <c r="E594" s="16"/>
      <c r="F594" s="16"/>
      <c r="G594" s="16"/>
      <c r="H594" s="16" t="s">
        <v>108</v>
      </c>
      <c r="I594" s="16" t="s">
        <v>157</v>
      </c>
      <c r="J594" s="16" t="s">
        <v>160</v>
      </c>
      <c r="K594" s="16" t="s">
        <v>161</v>
      </c>
      <c r="L594" s="16" t="s">
        <v>9026</v>
      </c>
      <c r="M594" s="37"/>
      <c r="N594" s="37"/>
      <c r="O594" s="16" t="s">
        <v>9027</v>
      </c>
      <c r="P594" s="16"/>
      <c r="Q594" s="16" t="s">
        <v>9028</v>
      </c>
      <c r="R594" s="24"/>
      <c r="S594" s="4"/>
      <c r="T594" s="4"/>
      <c r="U594" s="48"/>
      <c r="V594" s="45"/>
      <c r="W594" s="50"/>
      <c r="X594" s="50"/>
      <c r="Y594" s="55"/>
      <c r="Z594" s="16" t="s">
        <v>9030</v>
      </c>
      <c r="AA594" s="16"/>
      <c r="AB594" s="12" t="s">
        <v>201</v>
      </c>
      <c r="AC594" s="12"/>
      <c r="AD594" s="12"/>
      <c r="AE594" s="42"/>
      <c r="AF594" s="42"/>
      <c r="AG594" s="42"/>
      <c r="AH594" s="42"/>
      <c r="AI594" s="42"/>
      <c r="AJ594" s="42"/>
      <c r="AK594" s="16"/>
      <c r="AL594" s="35"/>
      <c r="AM594" s="16"/>
      <c r="AN594" s="42"/>
      <c r="AO594" s="42"/>
      <c r="AP594" s="42"/>
      <c r="AQ594" s="42"/>
      <c r="AR594" s="42"/>
      <c r="AS594" s="42"/>
    </row>
    <row r="595" ht="23.25" customHeight="1">
      <c r="A595" s="12" t="s">
        <v>2868</v>
      </c>
      <c r="B595" s="16"/>
      <c r="C595" s="12" t="s">
        <v>4595</v>
      </c>
      <c r="D595" s="16" t="s">
        <v>9035</v>
      </c>
      <c r="E595" s="16"/>
      <c r="F595" s="16"/>
      <c r="G595" s="16"/>
      <c r="H595" s="16" t="s">
        <v>108</v>
      </c>
      <c r="I595" s="16" t="s">
        <v>157</v>
      </c>
      <c r="J595" s="16" t="s">
        <v>160</v>
      </c>
      <c r="K595" s="16" t="s">
        <v>161</v>
      </c>
      <c r="L595" s="35"/>
      <c r="M595" s="37"/>
      <c r="N595" s="37"/>
      <c r="O595" s="16"/>
      <c r="P595" s="16"/>
      <c r="Q595" s="16"/>
      <c r="R595" s="24" t="s">
        <v>9038</v>
      </c>
      <c r="S595" s="4" t="s">
        <v>9039</v>
      </c>
      <c r="T595" s="4"/>
      <c r="U595" s="38"/>
      <c r="V595" s="45"/>
      <c r="W595" s="24"/>
      <c r="X595" s="24"/>
      <c r="Y595" s="16" t="s">
        <v>2865</v>
      </c>
      <c r="Z595" s="16"/>
      <c r="AA595" s="16"/>
      <c r="AB595" s="12" t="s">
        <v>201</v>
      </c>
      <c r="AC595" s="12"/>
      <c r="AD595" s="12"/>
      <c r="AE595" s="16"/>
      <c r="AF595" s="16"/>
      <c r="AG595" s="16" t="s">
        <v>4868</v>
      </c>
      <c r="AH595" s="16"/>
      <c r="AI595" s="42"/>
      <c r="AJ595" s="42"/>
      <c r="AK595" s="16"/>
      <c r="AL595" s="35"/>
      <c r="AM595" s="42"/>
      <c r="AN595" s="42"/>
      <c r="AO595" s="42"/>
      <c r="AP595" s="42"/>
      <c r="AQ595" s="16"/>
      <c r="AR595" s="16"/>
      <c r="AS595" s="16"/>
    </row>
    <row r="596" ht="23.25" customHeight="1">
      <c r="A596" s="12" t="s">
        <v>2879</v>
      </c>
      <c r="B596" s="16"/>
      <c r="C596" s="12" t="s">
        <v>9045</v>
      </c>
      <c r="D596" s="16" t="s">
        <v>3713</v>
      </c>
      <c r="E596" s="16"/>
      <c r="F596" s="16" t="s">
        <v>9048</v>
      </c>
      <c r="G596" s="16"/>
      <c r="H596" s="16" t="s">
        <v>108</v>
      </c>
      <c r="I596" s="16" t="s">
        <v>157</v>
      </c>
      <c r="J596" s="16" t="s">
        <v>160</v>
      </c>
      <c r="K596" s="35"/>
      <c r="L596" s="35"/>
      <c r="M596" s="55"/>
      <c r="N596" s="55"/>
      <c r="O596" s="16" t="s">
        <v>9051</v>
      </c>
      <c r="P596" s="16"/>
      <c r="Q596" s="16" t="s">
        <v>9052</v>
      </c>
      <c r="R596" s="24"/>
      <c r="S596" s="4" t="s">
        <v>9054</v>
      </c>
      <c r="T596" s="4"/>
      <c r="U596" s="38">
        <v>41865.0</v>
      </c>
      <c r="V596" s="45"/>
      <c r="W596" s="24"/>
      <c r="X596" s="16" t="s">
        <v>2871</v>
      </c>
      <c r="Y596" s="46"/>
      <c r="Z596" s="16"/>
      <c r="AA596" s="16"/>
      <c r="AB596" s="56"/>
      <c r="AC596" s="56"/>
      <c r="AD596" s="56"/>
      <c r="AE596" s="42"/>
      <c r="AF596" s="42"/>
      <c r="AG596" s="42"/>
      <c r="AH596" s="42"/>
      <c r="AI596" s="16"/>
      <c r="AJ596" s="16"/>
      <c r="AK596" s="16"/>
      <c r="AL596" s="16"/>
      <c r="AM596" s="16"/>
      <c r="AN596" s="42"/>
      <c r="AO596" s="42"/>
      <c r="AP596" s="42"/>
      <c r="AQ596" s="42"/>
      <c r="AR596" s="42"/>
      <c r="AS596" s="42"/>
    </row>
    <row r="597" ht="23.25" customHeight="1">
      <c r="A597" s="12" t="s">
        <v>2886</v>
      </c>
      <c r="B597" s="35" t="s">
        <v>238</v>
      </c>
      <c r="C597" s="12" t="s">
        <v>3241</v>
      </c>
      <c r="D597" s="35" t="s">
        <v>3713</v>
      </c>
      <c r="E597" s="84"/>
      <c r="F597" s="16" t="s">
        <v>9063</v>
      </c>
      <c r="G597" s="84"/>
      <c r="H597" s="16" t="s">
        <v>108</v>
      </c>
      <c r="I597" s="16" t="s">
        <v>243</v>
      </c>
      <c r="J597" s="16" t="s">
        <v>160</v>
      </c>
      <c r="K597" s="16" t="s">
        <v>161</v>
      </c>
      <c r="L597" s="35"/>
      <c r="M597" s="37"/>
      <c r="N597" s="37"/>
      <c r="O597" s="16" t="s">
        <v>9065</v>
      </c>
      <c r="P597" s="16"/>
      <c r="Q597" s="84"/>
      <c r="R597" s="24" t="s">
        <v>3718</v>
      </c>
      <c r="S597" s="4" t="s">
        <v>3720</v>
      </c>
      <c r="T597" s="4"/>
      <c r="U597" s="62">
        <v>35422.0</v>
      </c>
      <c r="V597" s="32" t="s">
        <v>9067</v>
      </c>
      <c r="W597" s="215" t="s">
        <v>9068</v>
      </c>
      <c r="X597" s="16" t="s">
        <v>2882</v>
      </c>
      <c r="Y597" s="36"/>
      <c r="Z597" s="84"/>
      <c r="AA597" s="84"/>
      <c r="AB597" s="12" t="s">
        <v>201</v>
      </c>
      <c r="AC597" s="1"/>
      <c r="AD597" s="1"/>
      <c r="AE597" s="208" t="s">
        <v>1019</v>
      </c>
      <c r="AF597" s="45"/>
      <c r="AG597" s="45"/>
      <c r="AH597" s="45"/>
      <c r="AI597" s="16" t="s">
        <v>212</v>
      </c>
      <c r="AJ597" s="16"/>
      <c r="AK597" s="16" t="s">
        <v>214</v>
      </c>
      <c r="AL597" s="16" t="s">
        <v>217</v>
      </c>
      <c r="AM597" s="84"/>
      <c r="AN597" s="84"/>
      <c r="AO597" s="84"/>
      <c r="AP597" s="84"/>
      <c r="AQ597" s="45"/>
      <c r="AR597" s="45"/>
      <c r="AS597" s="45"/>
    </row>
    <row r="598" ht="23.25" customHeight="1">
      <c r="A598" s="12" t="s">
        <v>2885</v>
      </c>
      <c r="B598" s="16" t="s">
        <v>238</v>
      </c>
      <c r="C598" s="12" t="s">
        <v>9078</v>
      </c>
      <c r="D598" s="16" t="s">
        <v>3713</v>
      </c>
      <c r="E598" s="16"/>
      <c r="F598" s="16" t="s">
        <v>9079</v>
      </c>
      <c r="G598" s="16"/>
      <c r="H598" s="16" t="s">
        <v>108</v>
      </c>
      <c r="I598" s="16" t="s">
        <v>243</v>
      </c>
      <c r="J598" s="16" t="s">
        <v>160</v>
      </c>
      <c r="K598" s="16" t="s">
        <v>161</v>
      </c>
      <c r="L598" s="35"/>
      <c r="M598" s="37"/>
      <c r="N598" s="37"/>
      <c r="O598" s="16" t="s">
        <v>9065</v>
      </c>
      <c r="P598" s="16"/>
      <c r="Q598" s="16"/>
      <c r="R598" s="24" t="s">
        <v>3718</v>
      </c>
      <c r="S598" s="4" t="s">
        <v>3720</v>
      </c>
      <c r="T598" s="4"/>
      <c r="U598" s="62">
        <v>35422.0</v>
      </c>
      <c r="V598" s="32" t="s">
        <v>9067</v>
      </c>
      <c r="W598" s="215" t="s">
        <v>9068</v>
      </c>
      <c r="X598" s="16" t="s">
        <v>2882</v>
      </c>
      <c r="Y598" s="16"/>
      <c r="Z598" s="16"/>
      <c r="AA598" s="16"/>
      <c r="AB598" s="12" t="s">
        <v>201</v>
      </c>
      <c r="AC598" s="12"/>
      <c r="AD598" s="12"/>
      <c r="AE598" s="75" t="s">
        <v>1019</v>
      </c>
      <c r="AF598" s="42"/>
      <c r="AG598" s="42"/>
      <c r="AH598" s="42"/>
      <c r="AI598" s="16" t="s">
        <v>212</v>
      </c>
      <c r="AJ598" s="16"/>
      <c r="AK598" s="16" t="s">
        <v>214</v>
      </c>
      <c r="AL598" s="16" t="s">
        <v>217</v>
      </c>
      <c r="AM598" s="35"/>
      <c r="AN598" s="16"/>
      <c r="AO598" s="16"/>
      <c r="AP598" s="16"/>
      <c r="AQ598" s="42"/>
      <c r="AR598" s="42"/>
      <c r="AS598" s="42"/>
    </row>
    <row r="599" ht="23.25" customHeight="1">
      <c r="A599" s="12" t="s">
        <v>2875</v>
      </c>
      <c r="B599" s="16"/>
      <c r="C599" s="12" t="s">
        <v>9087</v>
      </c>
      <c r="D599" s="16" t="s">
        <v>3713</v>
      </c>
      <c r="E599" s="16"/>
      <c r="F599" s="16"/>
      <c r="G599" s="16"/>
      <c r="H599" s="16" t="s">
        <v>108</v>
      </c>
      <c r="I599" s="16" t="s">
        <v>157</v>
      </c>
      <c r="J599" s="16" t="s">
        <v>160</v>
      </c>
      <c r="K599" s="16" t="s">
        <v>161</v>
      </c>
      <c r="L599" s="35"/>
      <c r="M599" s="37"/>
      <c r="N599" s="37"/>
      <c r="O599" s="16"/>
      <c r="P599" s="16"/>
      <c r="Q599" s="16" t="s">
        <v>9052</v>
      </c>
      <c r="R599" s="24"/>
      <c r="S599" s="4" t="s">
        <v>9054</v>
      </c>
      <c r="T599" s="4"/>
      <c r="U599" s="48"/>
      <c r="V599" s="45"/>
      <c r="W599" s="50"/>
      <c r="X599" s="50"/>
      <c r="Y599" s="16" t="s">
        <v>2871</v>
      </c>
      <c r="Z599" s="16"/>
      <c r="AA599" s="16"/>
      <c r="AB599" s="12" t="s">
        <v>201</v>
      </c>
      <c r="AC599" s="12"/>
      <c r="AD599" s="12"/>
      <c r="AE599" s="75" t="s">
        <v>1019</v>
      </c>
      <c r="AF599" s="42"/>
      <c r="AG599" s="42"/>
      <c r="AH599" s="42"/>
      <c r="AI599" s="16" t="s">
        <v>212</v>
      </c>
      <c r="AJ599" s="16"/>
      <c r="AK599" s="16" t="s">
        <v>214</v>
      </c>
      <c r="AL599" s="16" t="s">
        <v>217</v>
      </c>
      <c r="AM599" s="35"/>
      <c r="AN599" s="102" t="s">
        <v>3730</v>
      </c>
      <c r="AO599" s="74"/>
      <c r="AP599" s="74"/>
      <c r="AQ599" s="42"/>
      <c r="AR599" s="42"/>
      <c r="AS599" s="42"/>
    </row>
    <row r="600" ht="23.25" customHeight="1">
      <c r="A600" s="12" t="s">
        <v>2884</v>
      </c>
      <c r="B600" s="16" t="s">
        <v>265</v>
      </c>
      <c r="C600" s="12" t="s">
        <v>9092</v>
      </c>
      <c r="D600" s="16" t="s">
        <v>3713</v>
      </c>
      <c r="E600" s="16"/>
      <c r="F600" s="16"/>
      <c r="G600" s="16" t="s">
        <v>9093</v>
      </c>
      <c r="H600" s="16" t="s">
        <v>108</v>
      </c>
      <c r="I600" s="16" t="s">
        <v>243</v>
      </c>
      <c r="J600" s="16" t="s">
        <v>160</v>
      </c>
      <c r="K600" s="16" t="s">
        <v>161</v>
      </c>
      <c r="L600" s="35"/>
      <c r="M600" s="37"/>
      <c r="N600" s="37"/>
      <c r="O600" s="16" t="s">
        <v>9065</v>
      </c>
      <c r="P600" s="16"/>
      <c r="Q600" s="16" t="s">
        <v>9095</v>
      </c>
      <c r="R600" s="24" t="s">
        <v>3718</v>
      </c>
      <c r="S600" s="4" t="s">
        <v>3720</v>
      </c>
      <c r="T600" s="4"/>
      <c r="U600" s="38" t="s">
        <v>9098</v>
      </c>
      <c r="V600" s="45"/>
      <c r="W600" s="50"/>
      <c r="X600" s="50"/>
      <c r="Y600" s="16" t="s">
        <v>2882</v>
      </c>
      <c r="Z600" s="16" t="s">
        <v>253</v>
      </c>
      <c r="AA600" s="16"/>
      <c r="AB600" s="12" t="s">
        <v>201</v>
      </c>
      <c r="AC600" s="12"/>
      <c r="AD600" s="12"/>
      <c r="AE600" s="42"/>
      <c r="AF600" s="42"/>
      <c r="AG600" s="42"/>
      <c r="AH600" s="42"/>
      <c r="AI600" s="16" t="s">
        <v>212</v>
      </c>
      <c r="AJ600" s="16"/>
      <c r="AK600" s="16" t="s">
        <v>214</v>
      </c>
      <c r="AL600" s="16" t="s">
        <v>217</v>
      </c>
      <c r="AM600" s="35"/>
      <c r="AN600" s="40" t="s">
        <v>9102</v>
      </c>
      <c r="AO600" s="16"/>
      <c r="AP600" s="16"/>
      <c r="AQ600" s="42"/>
      <c r="AR600" s="42"/>
      <c r="AS600" s="42"/>
    </row>
    <row r="601" ht="23.25" customHeight="1">
      <c r="A601" s="12" t="s">
        <v>3819</v>
      </c>
      <c r="B601" s="16"/>
      <c r="C601" s="12" t="s">
        <v>9104</v>
      </c>
      <c r="D601" s="71" t="s">
        <v>9105</v>
      </c>
      <c r="E601" s="35"/>
      <c r="F601" s="16"/>
      <c r="G601" s="35"/>
      <c r="H601" s="16" t="s">
        <v>108</v>
      </c>
      <c r="I601" s="16" t="s">
        <v>157</v>
      </c>
      <c r="J601" s="16" t="s">
        <v>160</v>
      </c>
      <c r="K601" s="16" t="s">
        <v>161</v>
      </c>
      <c r="L601" s="35"/>
      <c r="M601" s="37"/>
      <c r="N601" s="37"/>
      <c r="O601" s="35"/>
      <c r="P601" s="35"/>
      <c r="Q601" s="16" t="s">
        <v>9111</v>
      </c>
      <c r="R601" s="24"/>
      <c r="S601" s="4" t="s">
        <v>9112</v>
      </c>
      <c r="T601" s="4"/>
      <c r="U601" s="38">
        <v>37493.0</v>
      </c>
      <c r="V601" s="45"/>
      <c r="W601" s="24"/>
      <c r="X601" s="16" t="s">
        <v>3813</v>
      </c>
      <c r="Y601" s="35"/>
      <c r="Z601" s="35"/>
      <c r="AA601" s="35"/>
      <c r="AB601" s="12"/>
      <c r="AC601" s="12"/>
      <c r="AD601" s="12"/>
      <c r="AE601" s="42"/>
      <c r="AF601" s="42"/>
      <c r="AG601" s="42"/>
      <c r="AH601" s="42"/>
      <c r="AI601" s="42"/>
      <c r="AJ601" s="42"/>
      <c r="AK601" s="16" t="s">
        <v>217</v>
      </c>
      <c r="AL601" s="35"/>
      <c r="AM601" s="42"/>
      <c r="AN601" s="42"/>
      <c r="AO601" s="42"/>
      <c r="AP601" s="42"/>
      <c r="AQ601" s="42"/>
      <c r="AR601" s="42"/>
      <c r="AS601" s="42"/>
    </row>
    <row r="602" ht="23.25" customHeight="1">
      <c r="A602" s="12" t="s">
        <v>3818</v>
      </c>
      <c r="B602" s="16" t="s">
        <v>238</v>
      </c>
      <c r="C602" s="12" t="s">
        <v>9116</v>
      </c>
      <c r="D602" s="71" t="s">
        <v>9105</v>
      </c>
      <c r="E602" s="35"/>
      <c r="F602" s="16" t="s">
        <v>5548</v>
      </c>
      <c r="G602" s="35"/>
      <c r="H602" s="16" t="s">
        <v>108</v>
      </c>
      <c r="I602" s="16" t="s">
        <v>243</v>
      </c>
      <c r="J602" s="16" t="s">
        <v>160</v>
      </c>
      <c r="K602" s="16" t="s">
        <v>161</v>
      </c>
      <c r="L602" s="35"/>
      <c r="M602" s="37"/>
      <c r="N602" s="37"/>
      <c r="O602" s="16" t="s">
        <v>9117</v>
      </c>
      <c r="P602" s="16"/>
      <c r="Q602" s="16" t="s">
        <v>9111</v>
      </c>
      <c r="R602" s="24"/>
      <c r="S602" s="4" t="s">
        <v>9112</v>
      </c>
      <c r="T602" s="4"/>
      <c r="U602" s="38">
        <v>29350.0</v>
      </c>
      <c r="V602" s="45"/>
      <c r="W602" s="24"/>
      <c r="X602" s="24"/>
      <c r="Y602" s="16" t="s">
        <v>3813</v>
      </c>
      <c r="Z602" s="16"/>
      <c r="AA602" s="16"/>
      <c r="AB602" s="12"/>
      <c r="AC602" s="12"/>
      <c r="AD602" s="12"/>
      <c r="AE602" s="42"/>
      <c r="AF602" s="42"/>
      <c r="AG602" s="42"/>
      <c r="AH602" s="42"/>
      <c r="AI602" s="42"/>
      <c r="AJ602" s="42"/>
      <c r="AK602" s="16" t="s">
        <v>217</v>
      </c>
      <c r="AL602" s="35"/>
      <c r="AM602" s="42"/>
      <c r="AN602" s="42"/>
      <c r="AO602" s="42"/>
      <c r="AP602" s="42"/>
      <c r="AQ602" s="42"/>
      <c r="AR602" s="42"/>
      <c r="AS602" s="42"/>
    </row>
    <row r="603" ht="23.25" customHeight="1">
      <c r="A603" s="12" t="s">
        <v>9122</v>
      </c>
      <c r="B603" s="16" t="s">
        <v>265</v>
      </c>
      <c r="C603" s="12" t="s">
        <v>1033</v>
      </c>
      <c r="D603" s="16" t="s">
        <v>3724</v>
      </c>
      <c r="E603" s="16"/>
      <c r="F603" s="16"/>
      <c r="G603" s="16"/>
      <c r="H603" s="16" t="s">
        <v>108</v>
      </c>
      <c r="I603" s="16" t="s">
        <v>243</v>
      </c>
      <c r="J603" s="16" t="s">
        <v>160</v>
      </c>
      <c r="K603" s="35"/>
      <c r="L603" s="35"/>
      <c r="M603" s="55"/>
      <c r="N603" s="55"/>
      <c r="O603" s="16"/>
      <c r="P603" s="16"/>
      <c r="Q603" s="16"/>
      <c r="R603" s="24" t="s">
        <v>9124</v>
      </c>
      <c r="S603" s="4" t="s">
        <v>9127</v>
      </c>
      <c r="T603" s="4"/>
      <c r="U603" s="38"/>
      <c r="V603" s="45"/>
      <c r="W603" s="24"/>
      <c r="X603" s="24"/>
      <c r="Y603" s="37"/>
      <c r="Z603" s="16"/>
      <c r="AA603" s="16"/>
      <c r="AB603" s="56"/>
      <c r="AC603" s="56"/>
      <c r="AD603" s="56"/>
      <c r="AE603" s="42"/>
      <c r="AF603" s="42"/>
      <c r="AG603" s="42"/>
      <c r="AH603" s="42"/>
      <c r="AI603" s="16"/>
      <c r="AJ603" s="16"/>
      <c r="AK603" s="16" t="s">
        <v>217</v>
      </c>
      <c r="AL603" s="16"/>
      <c r="AM603" s="35"/>
      <c r="AN603" s="42"/>
      <c r="AO603" s="42"/>
      <c r="AP603" s="42"/>
      <c r="AQ603" s="42"/>
      <c r="AR603" s="42"/>
      <c r="AS603" s="42"/>
    </row>
    <row r="604" ht="23.25" customHeight="1">
      <c r="A604" s="12" t="s">
        <v>2893</v>
      </c>
      <c r="B604" s="16"/>
      <c r="C604" s="12" t="s">
        <v>9129</v>
      </c>
      <c r="D604" s="16" t="s">
        <v>9130</v>
      </c>
      <c r="E604" s="16"/>
      <c r="F604" s="16"/>
      <c r="G604" s="16"/>
      <c r="H604" s="16" t="s">
        <v>108</v>
      </c>
      <c r="I604" s="16" t="s">
        <v>243</v>
      </c>
      <c r="J604" s="16" t="s">
        <v>160</v>
      </c>
      <c r="K604" s="35"/>
      <c r="L604" s="35"/>
      <c r="M604" s="55"/>
      <c r="N604" s="55"/>
      <c r="O604" s="16"/>
      <c r="P604" s="16"/>
      <c r="Q604" s="16" t="s">
        <v>9132</v>
      </c>
      <c r="R604" s="24"/>
      <c r="S604" s="4" t="s">
        <v>9133</v>
      </c>
      <c r="T604" s="4"/>
      <c r="U604" s="48"/>
      <c r="V604" s="45"/>
      <c r="W604" s="50"/>
      <c r="X604" s="50"/>
      <c r="Y604" s="16" t="s">
        <v>2890</v>
      </c>
      <c r="Z604" s="16"/>
      <c r="AA604" s="16"/>
      <c r="AB604" s="56"/>
      <c r="AC604" s="56"/>
      <c r="AD604" s="56"/>
      <c r="AE604" s="42"/>
      <c r="AF604" s="42"/>
      <c r="AG604" s="42"/>
      <c r="AH604" s="42"/>
      <c r="AI604" s="16"/>
      <c r="AJ604" s="16"/>
      <c r="AK604" s="16" t="s">
        <v>217</v>
      </c>
      <c r="AL604" s="16"/>
      <c r="AM604" s="35"/>
      <c r="AN604" s="42"/>
      <c r="AO604" s="42"/>
      <c r="AP604" s="42"/>
      <c r="AQ604" s="42"/>
      <c r="AR604" s="42"/>
      <c r="AS604" s="42"/>
    </row>
    <row r="605" ht="23.25" customHeight="1">
      <c r="A605" s="12" t="s">
        <v>2899</v>
      </c>
      <c r="B605" s="16"/>
      <c r="C605" s="12" t="s">
        <v>9138</v>
      </c>
      <c r="D605" s="16" t="s">
        <v>9139</v>
      </c>
      <c r="E605" s="16"/>
      <c r="F605" s="16"/>
      <c r="G605" s="16"/>
      <c r="H605" s="16" t="s">
        <v>108</v>
      </c>
      <c r="I605" s="16" t="s">
        <v>157</v>
      </c>
      <c r="J605" s="16" t="s">
        <v>160</v>
      </c>
      <c r="K605" s="35"/>
      <c r="L605" s="35"/>
      <c r="M605" s="55"/>
      <c r="N605" s="55"/>
      <c r="O605" s="16"/>
      <c r="P605" s="16"/>
      <c r="Q605" s="16"/>
      <c r="R605" s="24" t="s">
        <v>9141</v>
      </c>
      <c r="S605" s="4" t="s">
        <v>9142</v>
      </c>
      <c r="T605" s="4"/>
      <c r="U605" s="38"/>
      <c r="V605" s="45"/>
      <c r="W605" s="24"/>
      <c r="X605" s="24"/>
      <c r="Y605" s="16" t="s">
        <v>2897</v>
      </c>
      <c r="Z605" s="42"/>
      <c r="AA605" s="42"/>
      <c r="AB605" s="56"/>
      <c r="AC605" s="56"/>
      <c r="AD605" s="56"/>
      <c r="AE605" s="42"/>
      <c r="AF605" s="42"/>
      <c r="AG605" s="42"/>
      <c r="AH605" s="42"/>
      <c r="AI605" s="42"/>
      <c r="AJ605" s="42"/>
      <c r="AK605" s="16" t="s">
        <v>217</v>
      </c>
      <c r="AL605" s="35"/>
      <c r="AM605" s="42"/>
      <c r="AN605" s="42"/>
      <c r="AO605" s="42"/>
      <c r="AP605" s="42"/>
      <c r="AQ605" s="42"/>
      <c r="AR605" s="42"/>
      <c r="AS605" s="42"/>
    </row>
    <row r="606" ht="23.25" customHeight="1">
      <c r="A606" s="12" t="s">
        <v>2906</v>
      </c>
      <c r="B606" s="16"/>
      <c r="C606" s="12" t="s">
        <v>9146</v>
      </c>
      <c r="D606" s="16" t="s">
        <v>9147</v>
      </c>
      <c r="E606" s="16"/>
      <c r="F606" s="16"/>
      <c r="G606" s="16"/>
      <c r="H606" s="16" t="s">
        <v>108</v>
      </c>
      <c r="I606" s="16" t="s">
        <v>243</v>
      </c>
      <c r="J606" s="16" t="s">
        <v>160</v>
      </c>
      <c r="K606" s="35"/>
      <c r="L606" s="35"/>
      <c r="M606" s="55"/>
      <c r="N606" s="55"/>
      <c r="O606" s="16"/>
      <c r="P606" s="16"/>
      <c r="Q606" s="16"/>
      <c r="R606" s="24" t="s">
        <v>9148</v>
      </c>
      <c r="S606" s="4" t="s">
        <v>9149</v>
      </c>
      <c r="T606" s="4"/>
      <c r="U606" s="38"/>
      <c r="V606" s="45"/>
      <c r="W606" s="24"/>
      <c r="X606" s="24"/>
      <c r="Y606" s="16" t="s">
        <v>2903</v>
      </c>
      <c r="Z606" s="42"/>
      <c r="AA606" s="42"/>
      <c r="AB606" s="56"/>
      <c r="AC606" s="56"/>
      <c r="AD606" s="56"/>
      <c r="AE606" s="42"/>
      <c r="AF606" s="42"/>
      <c r="AG606" s="42"/>
      <c r="AH606" s="42"/>
      <c r="AI606" s="42"/>
      <c r="AJ606" s="42"/>
      <c r="AK606" s="16" t="s">
        <v>217</v>
      </c>
      <c r="AL606" s="35"/>
      <c r="AM606" s="42"/>
      <c r="AN606" s="75"/>
      <c r="AO606" s="75"/>
      <c r="AP606" s="75"/>
      <c r="AQ606" s="42"/>
      <c r="AR606" s="42"/>
      <c r="AS606" s="42"/>
    </row>
    <row r="607" ht="23.25" customHeight="1">
      <c r="A607" s="12" t="s">
        <v>9152</v>
      </c>
      <c r="B607" s="16"/>
      <c r="C607" s="12" t="s">
        <v>1386</v>
      </c>
      <c r="D607" s="16" t="s">
        <v>9154</v>
      </c>
      <c r="E607" s="16"/>
      <c r="F607" s="16"/>
      <c r="G607" s="16"/>
      <c r="H607" s="16" t="s">
        <v>108</v>
      </c>
      <c r="I607" s="16" t="s">
        <v>243</v>
      </c>
      <c r="J607" s="16" t="s">
        <v>160</v>
      </c>
      <c r="K607" s="35"/>
      <c r="L607" s="35"/>
      <c r="M607" s="55"/>
      <c r="N607" s="55"/>
      <c r="O607" s="16"/>
      <c r="P607" s="16"/>
      <c r="Q607" s="16"/>
      <c r="R607" s="24" t="s">
        <v>9155</v>
      </c>
      <c r="S607" s="4" t="s">
        <v>9156</v>
      </c>
      <c r="T607" s="4"/>
      <c r="U607" s="48"/>
      <c r="V607" s="45"/>
      <c r="W607" s="50"/>
      <c r="X607" s="50"/>
      <c r="Y607" s="55"/>
      <c r="Z607" s="16"/>
      <c r="AA607" s="16"/>
      <c r="AB607" s="12" t="s">
        <v>201</v>
      </c>
      <c r="AC607" s="56"/>
      <c r="AD607" s="56"/>
      <c r="AE607" s="42"/>
      <c r="AF607" s="42"/>
      <c r="AG607" s="42"/>
      <c r="AH607" s="42"/>
      <c r="AI607" s="16"/>
      <c r="AJ607" s="16"/>
      <c r="AK607" s="16" t="s">
        <v>217</v>
      </c>
      <c r="AL607" s="16"/>
      <c r="AM607" s="35"/>
      <c r="AN607" s="42"/>
      <c r="AO607" s="42"/>
      <c r="AP607" s="42"/>
      <c r="AQ607" s="42"/>
      <c r="AR607" s="42"/>
      <c r="AS607" s="42"/>
    </row>
    <row r="608" ht="23.25" customHeight="1">
      <c r="A608" s="12" t="s">
        <v>2924</v>
      </c>
      <c r="B608" s="16"/>
      <c r="C608" s="12" t="s">
        <v>9161</v>
      </c>
      <c r="D608" s="16" t="s">
        <v>3894</v>
      </c>
      <c r="E608" s="16"/>
      <c r="F608" s="16" t="s">
        <v>9162</v>
      </c>
      <c r="G608" s="16"/>
      <c r="H608" s="16" t="s">
        <v>108</v>
      </c>
      <c r="I608" s="16" t="s">
        <v>243</v>
      </c>
      <c r="J608" s="16" t="s">
        <v>160</v>
      </c>
      <c r="K608" s="35"/>
      <c r="L608" s="35"/>
      <c r="M608" s="55"/>
      <c r="N608" s="55"/>
      <c r="O608" s="16"/>
      <c r="P608" s="16"/>
      <c r="Q608" s="16"/>
      <c r="R608" s="24"/>
      <c r="S608" s="4"/>
      <c r="T608" s="4"/>
      <c r="U608" s="38">
        <v>41542.0</v>
      </c>
      <c r="V608" s="45"/>
      <c r="W608" s="50"/>
      <c r="X608" s="24" t="s">
        <v>2916</v>
      </c>
      <c r="Y608" s="16"/>
      <c r="Z608" s="16"/>
      <c r="AA608" s="16"/>
      <c r="AB608" s="201"/>
      <c r="AC608" s="56"/>
      <c r="AD608" s="56"/>
      <c r="AE608" s="42"/>
      <c r="AF608" s="42"/>
      <c r="AG608" s="42"/>
      <c r="AH608" s="42"/>
      <c r="AI608" s="16"/>
      <c r="AJ608" s="16"/>
      <c r="AK608" s="16"/>
      <c r="AL608" s="16"/>
      <c r="AM608" s="35"/>
      <c r="AN608" s="42"/>
      <c r="AO608" s="42"/>
      <c r="AP608" s="42"/>
      <c r="AQ608" s="42"/>
      <c r="AR608" s="42"/>
      <c r="AS608" s="42"/>
    </row>
    <row r="609" ht="23.25" customHeight="1">
      <c r="A609" s="12" t="s">
        <v>2915</v>
      </c>
      <c r="B609" s="16"/>
      <c r="C609" s="12" t="s">
        <v>3848</v>
      </c>
      <c r="D609" s="16" t="s">
        <v>3894</v>
      </c>
      <c r="E609" s="16"/>
      <c r="F609" s="16" t="s">
        <v>9171</v>
      </c>
      <c r="G609" s="16"/>
      <c r="H609" s="16" t="s">
        <v>108</v>
      </c>
      <c r="I609" s="16" t="s">
        <v>243</v>
      </c>
      <c r="J609" s="16" t="s">
        <v>160</v>
      </c>
      <c r="K609" s="35"/>
      <c r="L609" s="35"/>
      <c r="M609" s="55"/>
      <c r="N609" s="55"/>
      <c r="O609" s="16"/>
      <c r="P609" s="16"/>
      <c r="Q609" s="16"/>
      <c r="R609" s="24"/>
      <c r="S609" s="4" t="s">
        <v>8001</v>
      </c>
      <c r="T609" s="4"/>
      <c r="U609" s="38">
        <v>42285.0</v>
      </c>
      <c r="V609" s="45"/>
      <c r="W609" s="50"/>
      <c r="X609" s="24" t="s">
        <v>2909</v>
      </c>
      <c r="Y609" s="16"/>
      <c r="Z609" s="16"/>
      <c r="AA609" s="16"/>
      <c r="AB609" s="201"/>
      <c r="AC609" s="56"/>
      <c r="AD609" s="56"/>
      <c r="AE609" s="42"/>
      <c r="AF609" s="42"/>
      <c r="AG609" s="42"/>
      <c r="AH609" s="42"/>
      <c r="AI609" s="16"/>
      <c r="AJ609" s="16"/>
      <c r="AK609" s="16"/>
      <c r="AL609" s="16"/>
      <c r="AM609" s="35"/>
      <c r="AN609" s="42"/>
      <c r="AO609" s="42"/>
      <c r="AP609" s="42"/>
      <c r="AQ609" s="42"/>
      <c r="AR609" s="42"/>
      <c r="AS609" s="42"/>
    </row>
    <row r="610" ht="23.25" customHeight="1">
      <c r="A610" s="12" t="s">
        <v>2912</v>
      </c>
      <c r="B610" s="16"/>
      <c r="C610" s="12" t="s">
        <v>1536</v>
      </c>
      <c r="D610" s="16" t="s">
        <v>3894</v>
      </c>
      <c r="E610" s="16"/>
      <c r="F610" s="16"/>
      <c r="G610" s="16"/>
      <c r="H610" s="16" t="s">
        <v>108</v>
      </c>
      <c r="I610" s="16" t="s">
        <v>157</v>
      </c>
      <c r="J610" s="16" t="s">
        <v>160</v>
      </c>
      <c r="K610" s="35"/>
      <c r="L610" s="35"/>
      <c r="M610" s="55"/>
      <c r="N610" s="55"/>
      <c r="O610" s="16"/>
      <c r="P610" s="16"/>
      <c r="Q610" s="16" t="s">
        <v>9180</v>
      </c>
      <c r="R610" s="24"/>
      <c r="S610" s="4" t="s">
        <v>8001</v>
      </c>
      <c r="T610" s="4"/>
      <c r="U610" s="38">
        <v>32081.0</v>
      </c>
      <c r="V610" s="45"/>
      <c r="W610" s="50"/>
      <c r="X610" s="24" t="s">
        <v>2921</v>
      </c>
      <c r="Y610" s="16" t="s">
        <v>2909</v>
      </c>
      <c r="Z610" s="16"/>
      <c r="AA610" s="16"/>
      <c r="AB610" s="201"/>
      <c r="AC610" s="56"/>
      <c r="AD610" s="56"/>
      <c r="AE610" s="42"/>
      <c r="AF610" s="42"/>
      <c r="AG610" s="42"/>
      <c r="AH610" s="42"/>
      <c r="AI610" s="16"/>
      <c r="AJ610" s="16"/>
      <c r="AK610" s="16"/>
      <c r="AL610" s="16"/>
      <c r="AM610" s="35"/>
      <c r="AN610" s="42"/>
      <c r="AO610" s="42"/>
      <c r="AP610" s="42"/>
      <c r="AQ610" s="42"/>
      <c r="AR610" s="42"/>
      <c r="AS610" s="42"/>
    </row>
    <row r="611" ht="23.25" customHeight="1">
      <c r="A611" s="12" t="s">
        <v>2917</v>
      </c>
      <c r="B611" s="4"/>
      <c r="C611" s="1" t="s">
        <v>9188</v>
      </c>
      <c r="D611" s="4" t="s">
        <v>3894</v>
      </c>
      <c r="E611" s="4"/>
      <c r="F611" s="4" t="s">
        <v>9189</v>
      </c>
      <c r="G611" s="4"/>
      <c r="H611" s="4" t="s">
        <v>108</v>
      </c>
      <c r="I611" s="4" t="s">
        <v>157</v>
      </c>
      <c r="J611" s="16" t="s">
        <v>160</v>
      </c>
      <c r="K611" s="16"/>
      <c r="L611" s="35"/>
      <c r="M611" s="37"/>
      <c r="N611" s="37"/>
      <c r="O611" s="4"/>
      <c r="P611" s="4"/>
      <c r="Q611" s="4"/>
      <c r="R611" s="61"/>
      <c r="S611" s="4"/>
      <c r="T611" s="4"/>
      <c r="U611" s="62"/>
      <c r="V611" s="4"/>
      <c r="W611" s="61"/>
      <c r="X611" s="4"/>
      <c r="Y611" s="4" t="s">
        <v>2921</v>
      </c>
      <c r="Z611" s="4"/>
      <c r="AA611" s="4"/>
      <c r="AB611" s="12" t="s">
        <v>201</v>
      </c>
      <c r="AC611" s="12"/>
      <c r="AD611" s="12"/>
      <c r="AE611" s="4"/>
      <c r="AF611" s="4"/>
      <c r="AG611" s="4"/>
      <c r="AH611" s="4"/>
      <c r="AI611" s="4"/>
      <c r="AJ611" s="4"/>
      <c r="AK611" s="16"/>
      <c r="AL611" s="4"/>
      <c r="AM611" s="46"/>
      <c r="AN611" s="63"/>
      <c r="AO611" s="63"/>
      <c r="AP611" s="36"/>
      <c r="AQ611" s="36"/>
      <c r="AR611" s="36"/>
      <c r="AS611" s="42"/>
    </row>
    <row r="612" ht="23.25" customHeight="1">
      <c r="A612" s="12" t="s">
        <v>2920</v>
      </c>
      <c r="B612" s="4"/>
      <c r="C612" s="1" t="s">
        <v>9188</v>
      </c>
      <c r="D612" s="4" t="s">
        <v>3894</v>
      </c>
      <c r="E612" s="4"/>
      <c r="F612" s="4" t="s">
        <v>9196</v>
      </c>
      <c r="G612" s="4"/>
      <c r="H612" s="4" t="s">
        <v>170</v>
      </c>
      <c r="I612" s="4" t="s">
        <v>157</v>
      </c>
      <c r="J612" s="16" t="s">
        <v>160</v>
      </c>
      <c r="K612" s="16"/>
      <c r="L612" s="35"/>
      <c r="M612" s="37"/>
      <c r="N612" s="37"/>
      <c r="O612" s="4"/>
      <c r="P612" s="4"/>
      <c r="Q612" s="4"/>
      <c r="R612" s="61"/>
      <c r="S612" s="4"/>
      <c r="T612" s="4"/>
      <c r="U612" s="62"/>
      <c r="V612" s="4"/>
      <c r="W612" s="61"/>
      <c r="X612" s="4" t="s">
        <v>2921</v>
      </c>
      <c r="Y612" s="4" t="s">
        <v>2916</v>
      </c>
      <c r="Z612" s="4"/>
      <c r="AA612" s="4"/>
      <c r="AB612" s="12" t="s">
        <v>201</v>
      </c>
      <c r="AC612" s="12"/>
      <c r="AD612" s="12"/>
      <c r="AE612" s="4"/>
      <c r="AF612" s="4"/>
      <c r="AG612" s="4"/>
      <c r="AH612" s="4"/>
      <c r="AI612" s="4"/>
      <c r="AJ612" s="4"/>
      <c r="AK612" s="16"/>
      <c r="AL612" s="4"/>
      <c r="AM612" s="46"/>
      <c r="AN612" s="63"/>
      <c r="AO612" s="63"/>
      <c r="AP612" s="36"/>
      <c r="AQ612" s="36"/>
      <c r="AR612" s="36"/>
      <c r="AS612" s="42"/>
    </row>
    <row r="613" ht="23.25" customHeight="1">
      <c r="A613" s="12" t="s">
        <v>2930</v>
      </c>
      <c r="B613" s="16"/>
      <c r="C613" s="12" t="s">
        <v>4216</v>
      </c>
      <c r="D613" s="16" t="s">
        <v>1620</v>
      </c>
      <c r="E613" s="16"/>
      <c r="F613" s="16" t="s">
        <v>9205</v>
      </c>
      <c r="G613" s="16"/>
      <c r="H613" s="16" t="s">
        <v>108</v>
      </c>
      <c r="I613" s="16" t="s">
        <v>157</v>
      </c>
      <c r="J613" s="16" t="s">
        <v>160</v>
      </c>
      <c r="K613" s="35"/>
      <c r="L613" s="35"/>
      <c r="M613" s="55"/>
      <c r="N613" s="55"/>
      <c r="O613" s="16"/>
      <c r="P613" s="16"/>
      <c r="Q613" s="66" t="s">
        <v>9207</v>
      </c>
      <c r="R613" s="24"/>
      <c r="S613" s="4" t="s">
        <v>9209</v>
      </c>
      <c r="T613" s="4"/>
      <c r="U613" s="38">
        <v>25897.0</v>
      </c>
      <c r="V613" s="45"/>
      <c r="W613" s="50"/>
      <c r="X613" s="50"/>
      <c r="Y613" s="16" t="s">
        <v>2928</v>
      </c>
      <c r="Z613" s="16" t="s">
        <v>9211</v>
      </c>
      <c r="AA613" s="16"/>
      <c r="AB613" s="56"/>
      <c r="AC613" s="56"/>
      <c r="AD613" s="56"/>
      <c r="AE613" s="42"/>
      <c r="AF613" s="42"/>
      <c r="AG613" s="42"/>
      <c r="AH613" s="42"/>
      <c r="AI613" s="16"/>
      <c r="AJ613" s="16"/>
      <c r="AK613" s="16"/>
      <c r="AL613" s="16"/>
      <c r="AM613" s="35"/>
      <c r="AN613" s="42"/>
      <c r="AO613" s="42"/>
      <c r="AP613" s="42"/>
      <c r="AQ613" s="42"/>
      <c r="AR613" s="42"/>
      <c r="AS613" s="42"/>
    </row>
    <row r="614" ht="23.25" customHeight="1">
      <c r="A614" s="12" t="s">
        <v>2932</v>
      </c>
      <c r="B614" s="16"/>
      <c r="C614" s="12" t="s">
        <v>9213</v>
      </c>
      <c r="D614" s="16" t="s">
        <v>1620</v>
      </c>
      <c r="E614" s="16"/>
      <c r="F614" s="16" t="s">
        <v>9214</v>
      </c>
      <c r="G614" s="16"/>
      <c r="H614" s="16" t="s">
        <v>108</v>
      </c>
      <c r="I614" s="16" t="s">
        <v>243</v>
      </c>
      <c r="J614" s="16" t="s">
        <v>160</v>
      </c>
      <c r="K614" s="35"/>
      <c r="L614" s="35"/>
      <c r="M614" s="55"/>
      <c r="N614" s="55"/>
      <c r="O614" s="16"/>
      <c r="P614" s="16"/>
      <c r="Q614" s="16"/>
      <c r="R614" s="24"/>
      <c r="S614" s="4" t="s">
        <v>9209</v>
      </c>
      <c r="T614" s="4"/>
      <c r="U614" s="38">
        <v>41207.0</v>
      </c>
      <c r="V614" s="45"/>
      <c r="W614" s="50"/>
      <c r="X614" s="24" t="s">
        <v>2928</v>
      </c>
      <c r="Y614" s="55"/>
      <c r="Z614" s="16"/>
      <c r="AA614" s="16"/>
      <c r="AB614" s="12" t="s">
        <v>201</v>
      </c>
      <c r="AC614" s="56"/>
      <c r="AD614" s="56"/>
      <c r="AE614" s="42"/>
      <c r="AF614" s="42"/>
      <c r="AG614" s="42"/>
      <c r="AH614" s="42"/>
      <c r="AI614" s="16"/>
      <c r="AJ614" s="16"/>
      <c r="AK614" s="16"/>
      <c r="AL614" s="16"/>
      <c r="AM614" s="35"/>
      <c r="AN614" s="42"/>
      <c r="AO614" s="42"/>
      <c r="AP614" s="42"/>
      <c r="AQ614" s="42"/>
      <c r="AR614" s="42"/>
      <c r="AS614" s="42"/>
    </row>
    <row r="615" ht="23.25" customHeight="1">
      <c r="A615" s="12" t="s">
        <v>2931</v>
      </c>
      <c r="B615" s="16"/>
      <c r="C615" s="12" t="s">
        <v>3910</v>
      </c>
      <c r="D615" s="16" t="s">
        <v>1620</v>
      </c>
      <c r="E615" s="16"/>
      <c r="F615" s="16" t="s">
        <v>9221</v>
      </c>
      <c r="G615" s="16" t="s">
        <v>9222</v>
      </c>
      <c r="H615" s="16" t="s">
        <v>108</v>
      </c>
      <c r="I615" s="16" t="s">
        <v>243</v>
      </c>
      <c r="J615" s="16" t="s">
        <v>160</v>
      </c>
      <c r="K615" s="35"/>
      <c r="L615" s="35"/>
      <c r="M615" s="55"/>
      <c r="N615" s="55"/>
      <c r="O615" s="16" t="s">
        <v>9223</v>
      </c>
      <c r="P615" s="16"/>
      <c r="Q615" s="16" t="s">
        <v>9224</v>
      </c>
      <c r="R615" s="24"/>
      <c r="S615" s="4" t="s">
        <v>9209</v>
      </c>
      <c r="T615" s="4"/>
      <c r="U615" s="38">
        <v>27977.0</v>
      </c>
      <c r="V615" s="45"/>
      <c r="W615" s="50"/>
      <c r="X615" s="50"/>
      <c r="Y615" s="16" t="s">
        <v>2928</v>
      </c>
      <c r="Z615" s="16" t="s">
        <v>9227</v>
      </c>
      <c r="AA615" s="16"/>
      <c r="AB615" s="12" t="s">
        <v>201</v>
      </c>
      <c r="AC615" s="56"/>
      <c r="AD615" s="56"/>
      <c r="AE615" s="42"/>
      <c r="AF615" s="42"/>
      <c r="AG615" s="42"/>
      <c r="AH615" s="42"/>
      <c r="AI615" s="16"/>
      <c r="AJ615" s="16"/>
      <c r="AK615" s="16"/>
      <c r="AL615" s="16"/>
      <c r="AM615" s="35"/>
      <c r="AN615" s="42"/>
      <c r="AO615" s="42"/>
      <c r="AP615" s="42"/>
      <c r="AQ615" s="42"/>
      <c r="AR615" s="42"/>
      <c r="AS615" s="42"/>
    </row>
    <row r="616" ht="23.25" customHeight="1">
      <c r="A616" s="12" t="s">
        <v>9232</v>
      </c>
      <c r="B616" s="16" t="s">
        <v>265</v>
      </c>
      <c r="C616" s="12" t="s">
        <v>3766</v>
      </c>
      <c r="D616" s="16" t="s">
        <v>9233</v>
      </c>
      <c r="E616" s="16" t="s">
        <v>6025</v>
      </c>
      <c r="F616" s="16"/>
      <c r="G616" s="16"/>
      <c r="H616" s="16" t="s">
        <v>108</v>
      </c>
      <c r="I616" s="16" t="s">
        <v>243</v>
      </c>
      <c r="J616" s="16" t="s">
        <v>160</v>
      </c>
      <c r="K616" s="16" t="s">
        <v>161</v>
      </c>
      <c r="L616" s="16" t="s">
        <v>9235</v>
      </c>
      <c r="M616" s="37"/>
      <c r="N616" s="37"/>
      <c r="O616" s="16" t="s">
        <v>9237</v>
      </c>
      <c r="P616" s="16"/>
      <c r="Q616" s="16"/>
      <c r="R616" s="24" t="s">
        <v>9238</v>
      </c>
      <c r="S616" s="24"/>
      <c r="T616" s="24"/>
      <c r="U616" s="38"/>
      <c r="V616" s="45"/>
      <c r="W616" s="24"/>
      <c r="X616" s="24"/>
      <c r="Y616" s="46"/>
      <c r="Z616" s="16"/>
      <c r="AA616" s="16"/>
      <c r="AB616" s="12" t="s">
        <v>201</v>
      </c>
      <c r="AC616" s="12"/>
      <c r="AD616" s="12"/>
      <c r="AE616" s="42"/>
      <c r="AF616" s="42"/>
      <c r="AG616" s="42"/>
      <c r="AH616" s="42"/>
      <c r="AI616" s="16"/>
      <c r="AJ616" s="16"/>
      <c r="AK616" s="16" t="s">
        <v>217</v>
      </c>
      <c r="AL616" s="24"/>
      <c r="AM616" s="35"/>
      <c r="AN616" s="40" t="s">
        <v>9245</v>
      </c>
      <c r="AO616" s="16"/>
      <c r="AP616" s="16"/>
      <c r="AQ616" s="42"/>
      <c r="AR616" s="42"/>
      <c r="AS616" s="42"/>
    </row>
    <row r="617" ht="23.25" customHeight="1">
      <c r="A617" s="12" t="s">
        <v>9246</v>
      </c>
      <c r="B617" s="16" t="s">
        <v>3476</v>
      </c>
      <c r="C617" s="12" t="s">
        <v>9247</v>
      </c>
      <c r="D617" s="16" t="s">
        <v>9248</v>
      </c>
      <c r="E617" s="16"/>
      <c r="F617" s="16"/>
      <c r="G617" s="16"/>
      <c r="H617" s="16" t="s">
        <v>108</v>
      </c>
      <c r="I617" s="16" t="s">
        <v>157</v>
      </c>
      <c r="J617" s="16" t="s">
        <v>160</v>
      </c>
      <c r="K617" s="16" t="s">
        <v>161</v>
      </c>
      <c r="L617" s="35"/>
      <c r="M617" s="37"/>
      <c r="N617" s="37"/>
      <c r="O617" s="16" t="s">
        <v>9252</v>
      </c>
      <c r="P617" s="16"/>
      <c r="Q617" s="16"/>
      <c r="R617" s="24" t="s">
        <v>9253</v>
      </c>
      <c r="S617" s="24"/>
      <c r="T617" s="24"/>
      <c r="U617" s="38"/>
      <c r="V617" s="45"/>
      <c r="W617" s="24"/>
      <c r="X617" s="24"/>
      <c r="Y617" s="46"/>
      <c r="Z617" s="16" t="s">
        <v>9256</v>
      </c>
      <c r="AA617" s="16"/>
      <c r="AB617" s="12" t="s">
        <v>201</v>
      </c>
      <c r="AC617" s="12"/>
      <c r="AD617" s="12"/>
      <c r="AE617" s="42"/>
      <c r="AF617" s="42"/>
      <c r="AG617" s="42"/>
      <c r="AH617" s="42"/>
      <c r="AI617" s="16"/>
      <c r="AJ617" s="16"/>
      <c r="AK617" s="16" t="s">
        <v>217</v>
      </c>
      <c r="AL617" s="24"/>
      <c r="AM617" s="35"/>
      <c r="AN617" s="40" t="s">
        <v>9258</v>
      </c>
      <c r="AO617" s="16"/>
      <c r="AP617" s="16"/>
      <c r="AQ617" s="42"/>
      <c r="AR617" s="42"/>
      <c r="AS617" s="42"/>
    </row>
    <row r="618" ht="23.25" customHeight="1">
      <c r="A618" s="12" t="s">
        <v>2938</v>
      </c>
      <c r="B618" s="16" t="s">
        <v>238</v>
      </c>
      <c r="C618" s="12" t="s">
        <v>7902</v>
      </c>
      <c r="D618" s="16" t="s">
        <v>3609</v>
      </c>
      <c r="E618" s="16"/>
      <c r="F618" s="16"/>
      <c r="G618" s="16"/>
      <c r="H618" s="16" t="s">
        <v>108</v>
      </c>
      <c r="I618" s="16" t="s">
        <v>243</v>
      </c>
      <c r="J618" s="16" t="s">
        <v>160</v>
      </c>
      <c r="K618" s="35"/>
      <c r="L618" s="35"/>
      <c r="M618" s="55"/>
      <c r="N618" s="55"/>
      <c r="O618" s="16" t="s">
        <v>9261</v>
      </c>
      <c r="P618" s="16"/>
      <c r="Q618" s="16" t="s">
        <v>9262</v>
      </c>
      <c r="R618" s="24"/>
      <c r="S618" s="4" t="s">
        <v>9264</v>
      </c>
      <c r="T618" s="4"/>
      <c r="U618" s="38">
        <v>31075.0</v>
      </c>
      <c r="V618" s="45"/>
      <c r="W618" s="24" t="s">
        <v>9266</v>
      </c>
      <c r="X618" s="24"/>
      <c r="Y618" s="16" t="s">
        <v>2936</v>
      </c>
      <c r="Z618" s="16"/>
      <c r="AA618" s="16"/>
      <c r="AB618" s="12" t="s">
        <v>201</v>
      </c>
      <c r="AC618" s="12"/>
      <c r="AD618" s="12"/>
      <c r="AE618" s="42"/>
      <c r="AF618" s="42"/>
      <c r="AG618" s="42"/>
      <c r="AH618" s="42"/>
      <c r="AI618" s="16"/>
      <c r="AJ618" s="16"/>
      <c r="AK618" s="16" t="s">
        <v>217</v>
      </c>
      <c r="AL618" s="16"/>
      <c r="AM618" s="16"/>
      <c r="AN618" s="16"/>
      <c r="AO618" s="16"/>
      <c r="AP618" s="16"/>
      <c r="AQ618" s="42"/>
      <c r="AR618" s="42"/>
      <c r="AS618" s="42"/>
    </row>
    <row r="619" ht="23.25" customHeight="1">
      <c r="A619" s="12" t="s">
        <v>2948</v>
      </c>
      <c r="B619" s="16"/>
      <c r="C619" s="12" t="s">
        <v>332</v>
      </c>
      <c r="D619" s="16" t="s">
        <v>9267</v>
      </c>
      <c r="E619" s="16"/>
      <c r="F619" s="16"/>
      <c r="G619" s="16"/>
      <c r="H619" s="16" t="s">
        <v>108</v>
      </c>
      <c r="I619" s="16" t="s">
        <v>157</v>
      </c>
      <c r="J619" s="16" t="s">
        <v>160</v>
      </c>
      <c r="K619" s="35"/>
      <c r="L619" s="35"/>
      <c r="M619" s="55"/>
      <c r="N619" s="55"/>
      <c r="O619" s="16"/>
      <c r="P619" s="16"/>
      <c r="Q619" s="16"/>
      <c r="R619" s="50"/>
      <c r="S619" s="4" t="s">
        <v>9268</v>
      </c>
      <c r="T619" s="4"/>
      <c r="U619" s="48"/>
      <c r="V619" s="45"/>
      <c r="W619" s="50"/>
      <c r="X619" s="50"/>
      <c r="Y619" s="16" t="s">
        <v>2943</v>
      </c>
      <c r="Z619" s="42"/>
      <c r="AA619" s="42"/>
      <c r="AB619" s="56"/>
      <c r="AC619" s="56"/>
      <c r="AD619" s="56"/>
      <c r="AE619" s="42"/>
      <c r="AF619" s="42"/>
      <c r="AG619" s="42"/>
      <c r="AH619" s="42"/>
      <c r="AI619" s="42"/>
      <c r="AJ619" s="42"/>
      <c r="AK619" s="16" t="s">
        <v>217</v>
      </c>
      <c r="AL619" s="35"/>
      <c r="AM619" s="42"/>
      <c r="AN619" s="42"/>
      <c r="AO619" s="42"/>
      <c r="AP619" s="42"/>
      <c r="AQ619" s="42"/>
      <c r="AR619" s="42"/>
      <c r="AS619" s="42"/>
    </row>
    <row r="620" ht="23.25" customHeight="1">
      <c r="A620" s="12" t="s">
        <v>2956</v>
      </c>
      <c r="B620" s="16"/>
      <c r="C620" s="12" t="s">
        <v>929</v>
      </c>
      <c r="D620" s="16" t="s">
        <v>939</v>
      </c>
      <c r="E620" s="70"/>
      <c r="F620" s="16" t="s">
        <v>9275</v>
      </c>
      <c r="G620" s="70"/>
      <c r="H620" s="16" t="s">
        <v>108</v>
      </c>
      <c r="I620" s="16" t="s">
        <v>157</v>
      </c>
      <c r="J620" s="16" t="s">
        <v>160</v>
      </c>
      <c r="K620" s="16" t="s">
        <v>161</v>
      </c>
      <c r="L620" s="35"/>
      <c r="M620" s="37"/>
      <c r="N620" s="37"/>
      <c r="O620" s="16" t="s">
        <v>9277</v>
      </c>
      <c r="P620" s="16"/>
      <c r="Q620" s="70"/>
      <c r="R620" s="24" t="s">
        <v>9278</v>
      </c>
      <c r="S620" s="4" t="s">
        <v>9279</v>
      </c>
      <c r="T620" s="4"/>
      <c r="U620" s="72"/>
      <c r="V620" s="45"/>
      <c r="W620" s="73"/>
      <c r="X620" s="50"/>
      <c r="Y620" s="16" t="s">
        <v>2954</v>
      </c>
      <c r="Z620" s="16"/>
      <c r="AA620" s="16"/>
      <c r="AB620" s="12" t="s">
        <v>201</v>
      </c>
      <c r="AC620" s="12"/>
      <c r="AD620" s="12"/>
      <c r="AE620" s="74"/>
      <c r="AF620" s="74"/>
      <c r="AG620" s="74"/>
      <c r="AH620" s="74"/>
      <c r="AI620" s="70"/>
      <c r="AJ620" s="70"/>
      <c r="AK620" s="16" t="s">
        <v>217</v>
      </c>
      <c r="AL620" s="35"/>
      <c r="AM620" s="70"/>
      <c r="AN620" s="74"/>
      <c r="AO620" s="74"/>
      <c r="AP620" s="74"/>
      <c r="AQ620" s="74"/>
      <c r="AR620" s="74"/>
      <c r="AS620" s="74"/>
    </row>
    <row r="621" ht="23.25" customHeight="1">
      <c r="A621" s="12" t="s">
        <v>2957</v>
      </c>
      <c r="B621" s="16" t="s">
        <v>265</v>
      </c>
      <c r="C621" s="12" t="s">
        <v>2322</v>
      </c>
      <c r="D621" s="16" t="s">
        <v>939</v>
      </c>
      <c r="E621" s="70"/>
      <c r="F621" s="16"/>
      <c r="G621" s="70"/>
      <c r="H621" s="16" t="s">
        <v>108</v>
      </c>
      <c r="I621" s="16" t="s">
        <v>243</v>
      </c>
      <c r="J621" s="16" t="s">
        <v>160</v>
      </c>
      <c r="K621" s="16" t="s">
        <v>161</v>
      </c>
      <c r="L621" s="35"/>
      <c r="M621" s="37"/>
      <c r="N621" s="37"/>
      <c r="O621" s="16" t="s">
        <v>9277</v>
      </c>
      <c r="P621" s="16"/>
      <c r="Q621" s="70"/>
      <c r="R621" s="24" t="s">
        <v>9278</v>
      </c>
      <c r="S621" s="4" t="s">
        <v>9279</v>
      </c>
      <c r="T621" s="4"/>
      <c r="U621" s="72"/>
      <c r="V621" s="45"/>
      <c r="W621" s="73"/>
      <c r="X621" s="50"/>
      <c r="Y621" s="16" t="s">
        <v>2954</v>
      </c>
      <c r="Z621" s="16"/>
      <c r="AA621" s="16"/>
      <c r="AB621" s="12" t="s">
        <v>201</v>
      </c>
      <c r="AC621" s="12"/>
      <c r="AD621" s="12"/>
      <c r="AE621" s="74"/>
      <c r="AF621" s="74"/>
      <c r="AG621" s="74"/>
      <c r="AH621" s="74"/>
      <c r="AI621" s="70"/>
      <c r="AJ621" s="70"/>
      <c r="AK621" s="16" t="s">
        <v>217</v>
      </c>
      <c r="AL621" s="35"/>
      <c r="AM621" s="70"/>
      <c r="AN621" s="74"/>
      <c r="AO621" s="74"/>
      <c r="AP621" s="74"/>
      <c r="AQ621" s="74"/>
      <c r="AR621" s="74"/>
      <c r="AS621" s="74"/>
    </row>
    <row r="622" ht="23.25" customHeight="1">
      <c r="A622" s="12" t="s">
        <v>2965</v>
      </c>
      <c r="B622" s="16" t="s">
        <v>265</v>
      </c>
      <c r="C622" s="12" t="s">
        <v>1740</v>
      </c>
      <c r="D622" s="16" t="s">
        <v>4689</v>
      </c>
      <c r="E622" s="16"/>
      <c r="F622" s="16"/>
      <c r="G622" s="16"/>
      <c r="H622" s="16" t="s">
        <v>108</v>
      </c>
      <c r="I622" s="16" t="s">
        <v>243</v>
      </c>
      <c r="J622" s="16" t="s">
        <v>160</v>
      </c>
      <c r="K622" s="16" t="s">
        <v>878</v>
      </c>
      <c r="L622" s="35"/>
      <c r="M622" s="37"/>
      <c r="N622" s="37"/>
      <c r="O622" s="16" t="s">
        <v>9290</v>
      </c>
      <c r="P622" s="16"/>
      <c r="Q622" s="16"/>
      <c r="R622" s="24" t="s">
        <v>9292</v>
      </c>
      <c r="S622" s="4" t="s">
        <v>9295</v>
      </c>
      <c r="T622" s="4"/>
      <c r="U622" s="38"/>
      <c r="V622" s="45"/>
      <c r="W622" s="24"/>
      <c r="X622" s="24"/>
      <c r="Y622" s="16" t="s">
        <v>2960</v>
      </c>
      <c r="Z622" s="16"/>
      <c r="AA622" s="16"/>
      <c r="AB622" s="12" t="s">
        <v>201</v>
      </c>
      <c r="AC622" s="12"/>
      <c r="AD622" s="12"/>
      <c r="AE622" s="16"/>
      <c r="AF622" s="16"/>
      <c r="AG622" s="16"/>
      <c r="AH622" s="16"/>
      <c r="AI622" s="16"/>
      <c r="AJ622" s="16"/>
      <c r="AK622" s="16" t="s">
        <v>217</v>
      </c>
      <c r="AL622" s="16"/>
      <c r="AM622" s="35"/>
      <c r="AN622" s="16"/>
      <c r="AO622" s="16"/>
      <c r="AP622" s="16"/>
      <c r="AQ622" s="16"/>
      <c r="AR622" s="16"/>
      <c r="AS622" s="16"/>
    </row>
    <row r="623" ht="23.25" customHeight="1">
      <c r="A623" s="12" t="s">
        <v>2963</v>
      </c>
      <c r="B623" s="16"/>
      <c r="C623" s="12" t="s">
        <v>398</v>
      </c>
      <c r="D623" s="16" t="s">
        <v>4689</v>
      </c>
      <c r="E623" s="16"/>
      <c r="F623" s="16"/>
      <c r="G623" s="16"/>
      <c r="H623" s="16" t="s">
        <v>108</v>
      </c>
      <c r="I623" s="16" t="s">
        <v>157</v>
      </c>
      <c r="J623" s="16" t="s">
        <v>160</v>
      </c>
      <c r="K623" s="16" t="s">
        <v>878</v>
      </c>
      <c r="L623" s="35"/>
      <c r="M623" s="37"/>
      <c r="N623" s="37"/>
      <c r="O623" s="16" t="s">
        <v>9290</v>
      </c>
      <c r="P623" s="16"/>
      <c r="Q623" s="16"/>
      <c r="R623" s="24" t="s">
        <v>9292</v>
      </c>
      <c r="S623" s="4" t="s">
        <v>9295</v>
      </c>
      <c r="T623" s="4"/>
      <c r="U623" s="38"/>
      <c r="V623" s="45"/>
      <c r="W623" s="24"/>
      <c r="X623" s="24"/>
      <c r="Y623" s="16" t="s">
        <v>2960</v>
      </c>
      <c r="Z623" s="16" t="s">
        <v>5950</v>
      </c>
      <c r="AA623" s="16"/>
      <c r="AB623" s="12" t="s">
        <v>201</v>
      </c>
      <c r="AC623" s="12"/>
      <c r="AD623" s="12"/>
      <c r="AE623" s="16"/>
      <c r="AF623" s="16"/>
      <c r="AG623" s="16"/>
      <c r="AH623" s="16"/>
      <c r="AI623" s="16"/>
      <c r="AJ623" s="16"/>
      <c r="AK623" s="16" t="s">
        <v>217</v>
      </c>
      <c r="AL623" s="16"/>
      <c r="AM623" s="35"/>
      <c r="AN623" s="40" t="s">
        <v>9305</v>
      </c>
      <c r="AO623" s="16"/>
      <c r="AP623" s="16"/>
      <c r="AQ623" s="16"/>
      <c r="AR623" s="16"/>
      <c r="AS623" s="16"/>
    </row>
    <row r="624" ht="23.25" customHeight="1">
      <c r="A624" s="12" t="s">
        <v>2976</v>
      </c>
      <c r="B624" s="16"/>
      <c r="C624" s="12" t="s">
        <v>6583</v>
      </c>
      <c r="D624" s="16" t="s">
        <v>9308</v>
      </c>
      <c r="E624" s="16"/>
      <c r="F624" s="16" t="s">
        <v>9309</v>
      </c>
      <c r="G624" s="16"/>
      <c r="H624" s="16" t="s">
        <v>108</v>
      </c>
      <c r="I624" s="16" t="s">
        <v>157</v>
      </c>
      <c r="J624" s="16" t="s">
        <v>160</v>
      </c>
      <c r="K624" s="16" t="s">
        <v>161</v>
      </c>
      <c r="L624" s="35"/>
      <c r="M624" s="37"/>
      <c r="N624" s="37"/>
      <c r="O624" s="16"/>
      <c r="P624" s="16"/>
      <c r="Q624" s="16"/>
      <c r="R624" s="50"/>
      <c r="S624" s="4" t="s">
        <v>9310</v>
      </c>
      <c r="T624" s="4"/>
      <c r="U624" s="38">
        <v>41779.0</v>
      </c>
      <c r="V624" s="45"/>
      <c r="W624" s="24"/>
      <c r="X624" s="24" t="s">
        <v>2970</v>
      </c>
      <c r="Y624" s="37"/>
      <c r="Z624" s="16"/>
      <c r="AA624" s="16"/>
      <c r="AB624" s="12" t="s">
        <v>201</v>
      </c>
      <c r="AC624" s="56"/>
      <c r="AD624" s="56"/>
      <c r="AE624" s="42"/>
      <c r="AF624" s="42"/>
      <c r="AG624" s="42"/>
      <c r="AH624" s="42"/>
      <c r="AI624" s="16"/>
      <c r="AJ624" s="16"/>
      <c r="AK624" s="16"/>
      <c r="AL624" s="16"/>
      <c r="AM624" s="35"/>
      <c r="AN624" s="42"/>
      <c r="AO624" s="42"/>
      <c r="AP624" s="42"/>
      <c r="AQ624" s="42"/>
      <c r="AR624" s="42"/>
      <c r="AS624" s="42"/>
    </row>
    <row r="625" ht="23.25" customHeight="1">
      <c r="A625" s="12" t="s">
        <v>2973</v>
      </c>
      <c r="B625" s="16"/>
      <c r="C625" s="12" t="s">
        <v>332</v>
      </c>
      <c r="D625" s="16" t="s">
        <v>9308</v>
      </c>
      <c r="E625" s="16" t="s">
        <v>9316</v>
      </c>
      <c r="F625" s="16" t="s">
        <v>9317</v>
      </c>
      <c r="G625" s="16"/>
      <c r="H625" s="16" t="s">
        <v>108</v>
      </c>
      <c r="I625" s="16" t="s">
        <v>157</v>
      </c>
      <c r="J625" s="16" t="s">
        <v>160</v>
      </c>
      <c r="K625" s="16" t="s">
        <v>161</v>
      </c>
      <c r="L625" s="35"/>
      <c r="M625" s="37"/>
      <c r="N625" s="37"/>
      <c r="O625" s="46" t="s">
        <v>9319</v>
      </c>
      <c r="P625" s="46"/>
      <c r="Q625" s="16"/>
      <c r="R625" s="24" t="s">
        <v>9320</v>
      </c>
      <c r="S625" s="4" t="s">
        <v>9310</v>
      </c>
      <c r="T625" s="4"/>
      <c r="U625" s="38" t="s">
        <v>9324</v>
      </c>
      <c r="V625" s="45"/>
      <c r="W625" s="24"/>
      <c r="X625" s="24"/>
      <c r="Y625" s="16" t="s">
        <v>2970</v>
      </c>
      <c r="Z625" s="16"/>
      <c r="AA625" s="16"/>
      <c r="AB625" s="12" t="s">
        <v>201</v>
      </c>
      <c r="AC625" s="56"/>
      <c r="AD625" s="56"/>
      <c r="AE625" s="42"/>
      <c r="AF625" s="42"/>
      <c r="AG625" s="42"/>
      <c r="AH625" s="42"/>
      <c r="AI625" s="16"/>
      <c r="AJ625" s="16"/>
      <c r="AK625" s="16"/>
      <c r="AL625" s="16"/>
      <c r="AM625" s="35"/>
      <c r="AN625" s="42"/>
      <c r="AO625" s="42"/>
      <c r="AP625" s="42"/>
      <c r="AQ625" s="42"/>
      <c r="AR625" s="42"/>
      <c r="AS625" s="42"/>
    </row>
    <row r="626" ht="23.25" customHeight="1">
      <c r="A626" s="12" t="s">
        <v>2974</v>
      </c>
      <c r="B626" s="16" t="s">
        <v>265</v>
      </c>
      <c r="C626" s="12" t="s">
        <v>6434</v>
      </c>
      <c r="D626" s="16" t="s">
        <v>9308</v>
      </c>
      <c r="E626" s="16" t="s">
        <v>9328</v>
      </c>
      <c r="F626" s="16" t="s">
        <v>9329</v>
      </c>
      <c r="G626" s="16" t="s">
        <v>1843</v>
      </c>
      <c r="H626" s="16" t="s">
        <v>108</v>
      </c>
      <c r="I626" s="16" t="s">
        <v>243</v>
      </c>
      <c r="J626" s="16" t="s">
        <v>160</v>
      </c>
      <c r="K626" s="16" t="s">
        <v>161</v>
      </c>
      <c r="L626" s="35"/>
      <c r="M626" s="37"/>
      <c r="N626" s="37"/>
      <c r="O626" s="46" t="s">
        <v>9330</v>
      </c>
      <c r="P626" s="46"/>
      <c r="Q626" s="24" t="s">
        <v>9331</v>
      </c>
      <c r="R626" s="24"/>
      <c r="S626" s="4" t="s">
        <v>9310</v>
      </c>
      <c r="T626" s="4"/>
      <c r="U626" s="220">
        <v>27683.0</v>
      </c>
      <c r="V626" s="45"/>
      <c r="W626" s="24"/>
      <c r="X626" s="24"/>
      <c r="Y626" s="16" t="s">
        <v>2970</v>
      </c>
      <c r="Z626" s="16"/>
      <c r="AA626" s="16"/>
      <c r="AB626" s="12" t="s">
        <v>201</v>
      </c>
      <c r="AC626" s="56"/>
      <c r="AD626" s="56"/>
      <c r="AE626" s="42"/>
      <c r="AF626" s="42"/>
      <c r="AG626" s="42"/>
      <c r="AH626" s="42"/>
      <c r="AI626" s="16"/>
      <c r="AJ626" s="16"/>
      <c r="AK626" s="16"/>
      <c r="AL626" s="16"/>
      <c r="AM626" s="35"/>
      <c r="AN626" s="42"/>
      <c r="AO626" s="42"/>
      <c r="AP626" s="42"/>
      <c r="AQ626" s="42"/>
      <c r="AR626" s="42"/>
      <c r="AS626" s="42"/>
    </row>
    <row r="627" ht="23.25" customHeight="1">
      <c r="A627" s="12" t="s">
        <v>2977</v>
      </c>
      <c r="B627" s="16" t="s">
        <v>238</v>
      </c>
      <c r="C627" s="12" t="s">
        <v>2661</v>
      </c>
      <c r="D627" s="16" t="s">
        <v>9308</v>
      </c>
      <c r="E627" s="16"/>
      <c r="F627" s="16" t="s">
        <v>9340</v>
      </c>
      <c r="G627" s="16"/>
      <c r="H627" s="16" t="s">
        <v>108</v>
      </c>
      <c r="I627" s="16" t="s">
        <v>243</v>
      </c>
      <c r="J627" s="16" t="s">
        <v>160</v>
      </c>
      <c r="K627" s="16" t="s">
        <v>161</v>
      </c>
      <c r="L627" s="35"/>
      <c r="M627" s="37"/>
      <c r="N627" s="37"/>
      <c r="O627" s="16"/>
      <c r="P627" s="16"/>
      <c r="Q627" s="16"/>
      <c r="R627" s="50"/>
      <c r="S627" s="4" t="s">
        <v>9310</v>
      </c>
      <c r="T627" s="4"/>
      <c r="U627" s="38">
        <v>42318.0</v>
      </c>
      <c r="V627" s="45"/>
      <c r="W627" s="24"/>
      <c r="X627" s="24" t="s">
        <v>2970</v>
      </c>
      <c r="Y627" s="37"/>
      <c r="Z627" s="16"/>
      <c r="AA627" s="16"/>
      <c r="AB627" s="12" t="s">
        <v>201</v>
      </c>
      <c r="AC627" s="56"/>
      <c r="AD627" s="56"/>
      <c r="AE627" s="75" t="s">
        <v>1302</v>
      </c>
      <c r="AF627" s="75"/>
      <c r="AG627" s="42"/>
      <c r="AH627" s="42"/>
      <c r="AI627" s="16"/>
      <c r="AJ627" s="16"/>
      <c r="AK627" s="16"/>
      <c r="AL627" s="16"/>
      <c r="AM627" s="35"/>
      <c r="AN627" s="42"/>
      <c r="AO627" s="42"/>
      <c r="AP627" s="42"/>
      <c r="AQ627" s="42"/>
      <c r="AR627" s="42"/>
      <c r="AS627" s="42"/>
    </row>
    <row r="628" ht="23.25" customHeight="1">
      <c r="A628" s="12" t="s">
        <v>9341</v>
      </c>
      <c r="B628" s="16"/>
      <c r="C628" s="12" t="s">
        <v>453</v>
      </c>
      <c r="D628" s="16" t="s">
        <v>9342</v>
      </c>
      <c r="E628" s="16"/>
      <c r="F628" s="16"/>
      <c r="G628" s="16"/>
      <c r="H628" s="16" t="s">
        <v>108</v>
      </c>
      <c r="I628" s="16" t="s">
        <v>243</v>
      </c>
      <c r="J628" s="16" t="s">
        <v>160</v>
      </c>
      <c r="K628" s="35"/>
      <c r="L628" s="35"/>
      <c r="M628" s="55"/>
      <c r="N628" s="55"/>
      <c r="O628" s="16"/>
      <c r="P628" s="16"/>
      <c r="Q628" s="16"/>
      <c r="R628" s="50"/>
      <c r="S628" s="4" t="s">
        <v>9345</v>
      </c>
      <c r="T628" s="4"/>
      <c r="U628" s="38"/>
      <c r="V628" s="45"/>
      <c r="W628" s="24"/>
      <c r="X628" s="24"/>
      <c r="Y628" s="37"/>
      <c r="Z628" s="16"/>
      <c r="AA628" s="16"/>
      <c r="AB628" s="56"/>
      <c r="AC628" s="56"/>
      <c r="AD628" s="56"/>
      <c r="AE628" s="42"/>
      <c r="AF628" s="42"/>
      <c r="AG628" s="42"/>
      <c r="AH628" s="42"/>
      <c r="AI628" s="16"/>
      <c r="AJ628" s="16"/>
      <c r="AK628" s="16" t="s">
        <v>217</v>
      </c>
      <c r="AL628" s="16"/>
      <c r="AM628" s="35"/>
      <c r="AN628" s="42"/>
      <c r="AO628" s="42"/>
      <c r="AP628" s="42"/>
      <c r="AQ628" s="42"/>
      <c r="AR628" s="42"/>
      <c r="AS628" s="42"/>
    </row>
    <row r="629" ht="23.25" customHeight="1">
      <c r="A629" s="12" t="s">
        <v>2983</v>
      </c>
      <c r="B629" s="16"/>
      <c r="C629" s="12" t="s">
        <v>4595</v>
      </c>
      <c r="D629" s="16" t="s">
        <v>9350</v>
      </c>
      <c r="E629" s="16"/>
      <c r="F629" s="16"/>
      <c r="G629" s="16"/>
      <c r="H629" s="16" t="s">
        <v>108</v>
      </c>
      <c r="I629" s="16" t="s">
        <v>157</v>
      </c>
      <c r="J629" s="16" t="s">
        <v>160</v>
      </c>
      <c r="K629" s="35"/>
      <c r="L629" s="35"/>
      <c r="M629" s="55"/>
      <c r="N629" s="55"/>
      <c r="O629" s="16"/>
      <c r="P629" s="16"/>
      <c r="Q629" s="16"/>
      <c r="R629" s="24" t="s">
        <v>9354</v>
      </c>
      <c r="S629" s="4" t="s">
        <v>9355</v>
      </c>
      <c r="T629" s="4"/>
      <c r="U629" s="38"/>
      <c r="V629" s="45"/>
      <c r="W629" s="24"/>
      <c r="X629" s="24"/>
      <c r="Y629" s="16" t="s">
        <v>2981</v>
      </c>
      <c r="Z629" s="42"/>
      <c r="AA629" s="42"/>
      <c r="AB629" s="56"/>
      <c r="AC629" s="56"/>
      <c r="AD629" s="56"/>
      <c r="AE629" s="42"/>
      <c r="AF629" s="42"/>
      <c r="AG629" s="42"/>
      <c r="AH629" s="42"/>
      <c r="AI629" s="42"/>
      <c r="AJ629" s="42"/>
      <c r="AK629" s="16" t="s">
        <v>217</v>
      </c>
      <c r="AL629" s="35"/>
      <c r="AM629" s="42"/>
      <c r="AN629" s="42"/>
      <c r="AO629" s="42"/>
      <c r="AP629" s="42"/>
      <c r="AQ629" s="42"/>
      <c r="AR629" s="42"/>
      <c r="AS629" s="42"/>
    </row>
    <row r="630" ht="23.25" customHeight="1">
      <c r="A630" s="12" t="s">
        <v>9357</v>
      </c>
      <c r="B630" s="16" t="s">
        <v>265</v>
      </c>
      <c r="C630" s="12" t="s">
        <v>1980</v>
      </c>
      <c r="D630" s="16" t="s">
        <v>3531</v>
      </c>
      <c r="E630" s="16"/>
      <c r="F630" s="16"/>
      <c r="G630" s="16"/>
      <c r="H630" s="16" t="s">
        <v>108</v>
      </c>
      <c r="I630" s="16" t="s">
        <v>243</v>
      </c>
      <c r="J630" s="16" t="s">
        <v>160</v>
      </c>
      <c r="K630" s="35"/>
      <c r="L630" s="35"/>
      <c r="M630" s="55"/>
      <c r="N630" s="55"/>
      <c r="O630" s="16"/>
      <c r="P630" s="16"/>
      <c r="Q630" s="16"/>
      <c r="R630" s="24" t="s">
        <v>9360</v>
      </c>
      <c r="S630" s="4" t="s">
        <v>9362</v>
      </c>
      <c r="T630" s="4"/>
      <c r="U630" s="48"/>
      <c r="V630" s="45"/>
      <c r="W630" s="50"/>
      <c r="X630" s="50"/>
      <c r="Y630" s="16"/>
      <c r="Z630" s="16"/>
      <c r="AA630" s="16"/>
      <c r="AB630" s="56"/>
      <c r="AC630" s="56"/>
      <c r="AD630" s="56"/>
      <c r="AE630" s="42"/>
      <c r="AF630" s="42"/>
      <c r="AG630" s="42"/>
      <c r="AH630" s="42"/>
      <c r="AI630" s="16"/>
      <c r="AJ630" s="16"/>
      <c r="AK630" s="16" t="s">
        <v>217</v>
      </c>
      <c r="AL630" s="16"/>
      <c r="AM630" s="35"/>
      <c r="AN630" s="42"/>
      <c r="AO630" s="42"/>
      <c r="AP630" s="42"/>
      <c r="AQ630" s="42"/>
      <c r="AR630" s="42"/>
      <c r="AS630" s="42"/>
    </row>
    <row r="631" ht="23.25" customHeight="1">
      <c r="A631" s="12" t="s">
        <v>2993</v>
      </c>
      <c r="B631" s="16" t="s">
        <v>265</v>
      </c>
      <c r="C631" s="12" t="s">
        <v>9366</v>
      </c>
      <c r="D631" s="16" t="s">
        <v>9367</v>
      </c>
      <c r="E631" s="16"/>
      <c r="F631" s="16"/>
      <c r="G631" s="16"/>
      <c r="H631" s="16" t="s">
        <v>108</v>
      </c>
      <c r="I631" s="16" t="s">
        <v>243</v>
      </c>
      <c r="J631" s="16" t="s">
        <v>160</v>
      </c>
      <c r="K631" s="16" t="s">
        <v>161</v>
      </c>
      <c r="L631" s="16" t="s">
        <v>9372</v>
      </c>
      <c r="M631" s="37"/>
      <c r="N631" s="37"/>
      <c r="O631" s="16" t="s">
        <v>9373</v>
      </c>
      <c r="P631" s="16"/>
      <c r="Q631" s="16" t="s">
        <v>9374</v>
      </c>
      <c r="R631" s="50"/>
      <c r="S631" s="4" t="s">
        <v>9375</v>
      </c>
      <c r="T631" s="4"/>
      <c r="U631" s="38"/>
      <c r="V631" s="45"/>
      <c r="W631" s="24"/>
      <c r="X631" s="24"/>
      <c r="Y631" s="16" t="s">
        <v>2987</v>
      </c>
      <c r="Z631" s="16"/>
      <c r="AA631" s="16"/>
      <c r="AB631" s="12" t="s">
        <v>201</v>
      </c>
      <c r="AC631" s="56"/>
      <c r="AD631" s="56"/>
      <c r="AE631" s="42"/>
      <c r="AF631" s="42"/>
      <c r="AG631" s="42"/>
      <c r="AH631" s="42"/>
      <c r="AI631" s="16"/>
      <c r="AJ631" s="16"/>
      <c r="AK631" s="16"/>
      <c r="AL631" s="16"/>
      <c r="AM631" s="35"/>
      <c r="AN631" s="42"/>
      <c r="AO631" s="42"/>
      <c r="AP631" s="42"/>
      <c r="AQ631" s="42"/>
      <c r="AR631" s="42"/>
      <c r="AS631" s="42"/>
    </row>
    <row r="632" ht="23.25" customHeight="1">
      <c r="A632" s="12" t="s">
        <v>374</v>
      </c>
      <c r="B632" s="16" t="s">
        <v>238</v>
      </c>
      <c r="C632" s="12" t="s">
        <v>9379</v>
      </c>
      <c r="D632" s="16" t="s">
        <v>8239</v>
      </c>
      <c r="E632" s="16"/>
      <c r="F632" s="16" t="s">
        <v>9380</v>
      </c>
      <c r="G632" s="16" t="s">
        <v>8239</v>
      </c>
      <c r="H632" s="16" t="s">
        <v>108</v>
      </c>
      <c r="I632" s="16" t="s">
        <v>243</v>
      </c>
      <c r="J632" s="16" t="s">
        <v>160</v>
      </c>
      <c r="K632" s="16" t="s">
        <v>161</v>
      </c>
      <c r="L632" s="35"/>
      <c r="M632" s="37"/>
      <c r="N632" s="37"/>
      <c r="O632" s="16" t="s">
        <v>9382</v>
      </c>
      <c r="P632" s="16"/>
      <c r="Q632" s="24" t="s">
        <v>9384</v>
      </c>
      <c r="R632" s="24"/>
      <c r="S632" s="4" t="s">
        <v>8242</v>
      </c>
      <c r="T632" s="4" t="s">
        <v>6500</v>
      </c>
      <c r="U632" s="38">
        <v>34292.0</v>
      </c>
      <c r="V632" s="45"/>
      <c r="W632" s="24"/>
      <c r="X632" s="24" t="s">
        <v>2996</v>
      </c>
      <c r="Y632" s="16" t="s">
        <v>2538</v>
      </c>
      <c r="Z632" s="16"/>
      <c r="AA632" s="16"/>
      <c r="AB632" s="12" t="s">
        <v>201</v>
      </c>
      <c r="AC632" s="12"/>
      <c r="AD632" s="12"/>
      <c r="AE632" s="42"/>
      <c r="AF632" s="42"/>
      <c r="AG632" s="42"/>
      <c r="AH632" s="42"/>
      <c r="AI632" s="16"/>
      <c r="AJ632" s="16"/>
      <c r="AK632" s="16"/>
      <c r="AL632" s="16"/>
      <c r="AM632" s="35"/>
      <c r="AN632" s="40" t="s">
        <v>8247</v>
      </c>
      <c r="AO632" s="42"/>
      <c r="AP632" s="42"/>
      <c r="AQ632" s="42"/>
      <c r="AR632" s="42"/>
      <c r="AS632" s="42"/>
    </row>
    <row r="633" ht="23.25" customHeight="1">
      <c r="A633" s="12" t="s">
        <v>2999</v>
      </c>
      <c r="B633" s="16"/>
      <c r="C633" s="12" t="s">
        <v>484</v>
      </c>
      <c r="D633" s="16" t="s">
        <v>8239</v>
      </c>
      <c r="E633" s="16"/>
      <c r="F633" s="16"/>
      <c r="G633" s="16"/>
      <c r="H633" s="16" t="s">
        <v>108</v>
      </c>
      <c r="I633" s="16" t="s">
        <v>157</v>
      </c>
      <c r="J633" s="16" t="s">
        <v>160</v>
      </c>
      <c r="K633" s="16" t="s">
        <v>161</v>
      </c>
      <c r="L633" s="35"/>
      <c r="M633" s="37"/>
      <c r="N633" s="37"/>
      <c r="O633" s="16"/>
      <c r="P633" s="16"/>
      <c r="Q633" s="16"/>
      <c r="R633" s="24"/>
      <c r="S633" s="49"/>
      <c r="T633" s="4" t="s">
        <v>6500</v>
      </c>
      <c r="U633" s="38" t="s">
        <v>9395</v>
      </c>
      <c r="V633" s="45"/>
      <c r="W633" s="24"/>
      <c r="X633" s="24"/>
      <c r="Y633" s="16" t="s">
        <v>2996</v>
      </c>
      <c r="Z633" s="16"/>
      <c r="AA633" s="16"/>
      <c r="AB633" s="12" t="s">
        <v>201</v>
      </c>
      <c r="AC633" s="201"/>
      <c r="AD633" s="201"/>
      <c r="AE633" s="42"/>
      <c r="AF633" s="42"/>
      <c r="AG633" s="42"/>
      <c r="AH633" s="42"/>
      <c r="AI633" s="16"/>
      <c r="AJ633" s="16"/>
      <c r="AK633" s="16" t="s">
        <v>217</v>
      </c>
      <c r="AL633" s="16"/>
      <c r="AM633" s="35"/>
      <c r="AN633" s="42"/>
      <c r="AO633" s="42"/>
      <c r="AP633" s="42"/>
      <c r="AQ633" s="42"/>
      <c r="AR633" s="42"/>
      <c r="AS633" s="42"/>
    </row>
    <row r="634" ht="23.25" customHeight="1">
      <c r="A634" s="12" t="s">
        <v>3004</v>
      </c>
      <c r="B634" s="16"/>
      <c r="C634" s="12" t="s">
        <v>9401</v>
      </c>
      <c r="D634" s="16" t="s">
        <v>8239</v>
      </c>
      <c r="E634" s="16"/>
      <c r="F634" s="16" t="s">
        <v>9402</v>
      </c>
      <c r="G634" s="16"/>
      <c r="H634" s="16" t="s">
        <v>108</v>
      </c>
      <c r="I634" s="16" t="s">
        <v>157</v>
      </c>
      <c r="J634" s="16" t="s">
        <v>160</v>
      </c>
      <c r="K634" s="16" t="s">
        <v>161</v>
      </c>
      <c r="L634" s="35"/>
      <c r="M634" s="37"/>
      <c r="N634" s="37"/>
      <c r="O634" s="16"/>
      <c r="P634" s="16"/>
      <c r="Q634" s="24" t="s">
        <v>9404</v>
      </c>
      <c r="R634" s="24"/>
      <c r="S634" s="4" t="s">
        <v>6499</v>
      </c>
      <c r="T634" s="4" t="s">
        <v>6500</v>
      </c>
      <c r="U634" s="38">
        <v>34951.0</v>
      </c>
      <c r="V634" s="45"/>
      <c r="W634" s="24"/>
      <c r="X634" s="16" t="s">
        <v>2996</v>
      </c>
      <c r="Y634" s="49"/>
      <c r="Z634" s="16"/>
      <c r="AA634" s="16"/>
      <c r="AB634" s="12" t="s">
        <v>201</v>
      </c>
      <c r="AC634" s="201"/>
      <c r="AD634" s="201"/>
      <c r="AE634" s="42"/>
      <c r="AF634" s="42"/>
      <c r="AG634" s="42"/>
      <c r="AH634" s="42"/>
      <c r="AI634" s="16"/>
      <c r="AJ634" s="16"/>
      <c r="AK634" s="16" t="s">
        <v>217</v>
      </c>
      <c r="AL634" s="16"/>
      <c r="AM634" s="35"/>
      <c r="AN634" s="42"/>
      <c r="AO634" s="42"/>
      <c r="AP634" s="42"/>
      <c r="AQ634" s="42"/>
      <c r="AR634" s="42"/>
      <c r="AS634" s="42"/>
    </row>
    <row r="635" ht="23.25" customHeight="1">
      <c r="A635" s="12" t="s">
        <v>9412</v>
      </c>
      <c r="B635" s="16"/>
      <c r="C635" s="12" t="s">
        <v>368</v>
      </c>
      <c r="D635" s="16" t="s">
        <v>9414</v>
      </c>
      <c r="E635" s="16"/>
      <c r="F635" s="16"/>
      <c r="G635" s="16"/>
      <c r="H635" s="16" t="s">
        <v>108</v>
      </c>
      <c r="I635" s="16" t="s">
        <v>157</v>
      </c>
      <c r="J635" s="16" t="s">
        <v>160</v>
      </c>
      <c r="K635" s="35"/>
      <c r="L635" s="35"/>
      <c r="M635" s="55"/>
      <c r="N635" s="55"/>
      <c r="O635" s="16"/>
      <c r="P635" s="16"/>
      <c r="Q635" s="16"/>
      <c r="R635" s="24" t="s">
        <v>9416</v>
      </c>
      <c r="S635" s="4" t="s">
        <v>9417</v>
      </c>
      <c r="T635" s="4"/>
      <c r="U635" s="38"/>
      <c r="V635" s="45"/>
      <c r="W635" s="24"/>
      <c r="X635" s="24"/>
      <c r="Y635" s="46"/>
      <c r="Z635" s="42"/>
      <c r="AA635" s="42"/>
      <c r="AB635" s="56"/>
      <c r="AC635" s="56"/>
      <c r="AD635" s="56"/>
      <c r="AE635" s="42"/>
      <c r="AF635" s="42"/>
      <c r="AG635" s="42"/>
      <c r="AH635" s="42"/>
      <c r="AI635" s="42"/>
      <c r="AJ635" s="42"/>
      <c r="AK635" s="16" t="s">
        <v>217</v>
      </c>
      <c r="AL635" s="35"/>
      <c r="AM635" s="42"/>
      <c r="AN635" s="42"/>
      <c r="AO635" s="42"/>
      <c r="AP635" s="42"/>
      <c r="AQ635" s="42"/>
      <c r="AR635" s="42"/>
      <c r="AS635" s="42"/>
    </row>
    <row r="636" ht="23.25" customHeight="1">
      <c r="A636" s="12" t="s">
        <v>3011</v>
      </c>
      <c r="B636" s="16" t="s">
        <v>265</v>
      </c>
      <c r="C636" s="12" t="s">
        <v>1980</v>
      </c>
      <c r="D636" s="16" t="s">
        <v>9414</v>
      </c>
      <c r="E636" s="16"/>
      <c r="F636" s="16"/>
      <c r="G636" s="16"/>
      <c r="H636" s="16" t="s">
        <v>108</v>
      </c>
      <c r="I636" s="16" t="s">
        <v>243</v>
      </c>
      <c r="J636" s="16" t="s">
        <v>160</v>
      </c>
      <c r="K636" s="35"/>
      <c r="L636" s="35"/>
      <c r="M636" s="55"/>
      <c r="N636" s="55"/>
      <c r="O636" s="16"/>
      <c r="P636" s="16"/>
      <c r="Q636" s="16"/>
      <c r="R636" s="24" t="s">
        <v>9422</v>
      </c>
      <c r="S636" s="4" t="s">
        <v>9423</v>
      </c>
      <c r="T636" s="4"/>
      <c r="U636" s="38"/>
      <c r="V636" s="45"/>
      <c r="W636" s="24"/>
      <c r="X636" s="24"/>
      <c r="Y636" s="16" t="s">
        <v>3009</v>
      </c>
      <c r="Z636" s="16"/>
      <c r="AA636" s="16"/>
      <c r="AB636" s="56"/>
      <c r="AC636" s="56"/>
      <c r="AD636" s="56"/>
      <c r="AE636" s="42"/>
      <c r="AF636" s="42"/>
      <c r="AG636" s="42"/>
      <c r="AH636" s="42"/>
      <c r="AI636" s="16"/>
      <c r="AJ636" s="16"/>
      <c r="AK636" s="16" t="s">
        <v>217</v>
      </c>
      <c r="AL636" s="16"/>
      <c r="AM636" s="35"/>
      <c r="AN636" s="42"/>
      <c r="AO636" s="42"/>
      <c r="AP636" s="42"/>
      <c r="AQ636" s="42"/>
      <c r="AR636" s="42"/>
      <c r="AS636" s="42"/>
    </row>
    <row r="637" ht="23.25" customHeight="1">
      <c r="A637" s="12" t="s">
        <v>3020</v>
      </c>
      <c r="B637" s="16"/>
      <c r="C637" s="12" t="s">
        <v>3964</v>
      </c>
      <c r="D637" s="16" t="s">
        <v>9428</v>
      </c>
      <c r="E637" s="16"/>
      <c r="F637" s="16"/>
      <c r="G637" s="16"/>
      <c r="H637" s="16" t="s">
        <v>108</v>
      </c>
      <c r="I637" s="16" t="s">
        <v>157</v>
      </c>
      <c r="J637" s="16" t="s">
        <v>160</v>
      </c>
      <c r="K637" s="35"/>
      <c r="L637" s="35"/>
      <c r="M637" s="55"/>
      <c r="N637" s="55"/>
      <c r="O637" s="16"/>
      <c r="P637" s="16"/>
      <c r="Q637" s="16"/>
      <c r="R637" s="24" t="s">
        <v>9430</v>
      </c>
      <c r="S637" s="4" t="s">
        <v>9431</v>
      </c>
      <c r="T637" s="4"/>
      <c r="U637" s="38"/>
      <c r="V637" s="45"/>
      <c r="W637" s="24"/>
      <c r="X637" s="24"/>
      <c r="Y637" s="16" t="s">
        <v>3017</v>
      </c>
      <c r="Z637" s="16"/>
      <c r="AA637" s="16"/>
      <c r="AB637" s="56"/>
      <c r="AC637" s="56"/>
      <c r="AD637" s="56"/>
      <c r="AE637" s="42"/>
      <c r="AF637" s="42"/>
      <c r="AG637" s="42"/>
      <c r="AH637" s="42"/>
      <c r="AI637" s="16"/>
      <c r="AJ637" s="16"/>
      <c r="AK637" s="16" t="s">
        <v>217</v>
      </c>
      <c r="AL637" s="16"/>
      <c r="AM637" s="35"/>
      <c r="AN637" s="16"/>
      <c r="AO637" s="16"/>
      <c r="AP637" s="16"/>
      <c r="AQ637" s="42"/>
      <c r="AR637" s="42"/>
      <c r="AS637" s="42"/>
    </row>
    <row r="638" ht="23.25" customHeight="1">
      <c r="A638" s="12" t="s">
        <v>3032</v>
      </c>
      <c r="B638" s="16"/>
      <c r="C638" s="12" t="s">
        <v>5406</v>
      </c>
      <c r="D638" s="16" t="s">
        <v>3010</v>
      </c>
      <c r="E638" s="16"/>
      <c r="F638" s="16" t="s">
        <v>9437</v>
      </c>
      <c r="G638" s="16"/>
      <c r="H638" s="16" t="s">
        <v>108</v>
      </c>
      <c r="I638" s="16" t="s">
        <v>157</v>
      </c>
      <c r="J638" s="16" t="s">
        <v>160</v>
      </c>
      <c r="K638" s="16" t="s">
        <v>161</v>
      </c>
      <c r="L638" s="35"/>
      <c r="M638" s="37"/>
      <c r="N638" s="37"/>
      <c r="O638" s="16" t="s">
        <v>9439</v>
      </c>
      <c r="P638" s="16"/>
      <c r="Q638" s="16" t="s">
        <v>9440</v>
      </c>
      <c r="R638" s="24"/>
      <c r="S638" s="4" t="s">
        <v>9441</v>
      </c>
      <c r="T638" s="4"/>
      <c r="U638" s="38">
        <v>27115.0</v>
      </c>
      <c r="V638" s="45"/>
      <c r="W638" s="24" t="s">
        <v>9443</v>
      </c>
      <c r="X638" s="24"/>
      <c r="Y638" s="16" t="s">
        <v>3031</v>
      </c>
      <c r="Z638" s="16"/>
      <c r="AA638" s="16"/>
      <c r="AB638" s="12" t="s">
        <v>201</v>
      </c>
      <c r="AC638" s="12"/>
      <c r="AD638" s="12"/>
      <c r="AE638" s="42"/>
      <c r="AF638" s="42"/>
      <c r="AG638" s="42"/>
      <c r="AH638" s="42"/>
      <c r="AI638" s="16"/>
      <c r="AJ638" s="16"/>
      <c r="AK638" s="16" t="s">
        <v>217</v>
      </c>
      <c r="AL638" s="16"/>
      <c r="AM638" s="35"/>
      <c r="AN638" s="42"/>
      <c r="AO638" s="42"/>
      <c r="AP638" s="42"/>
      <c r="AQ638" s="42"/>
      <c r="AR638" s="42"/>
      <c r="AS638" s="42"/>
    </row>
    <row r="639" ht="23.25" customHeight="1">
      <c r="A639" s="12" t="s">
        <v>3027</v>
      </c>
      <c r="B639" s="16"/>
      <c r="C639" s="12" t="s">
        <v>1334</v>
      </c>
      <c r="D639" s="16" t="s">
        <v>3010</v>
      </c>
      <c r="E639" s="16"/>
      <c r="F639" s="16"/>
      <c r="G639" s="16"/>
      <c r="H639" s="16" t="s">
        <v>108</v>
      </c>
      <c r="I639" s="16" t="s">
        <v>243</v>
      </c>
      <c r="J639" s="16" t="s">
        <v>160</v>
      </c>
      <c r="K639" s="16" t="s">
        <v>161</v>
      </c>
      <c r="L639" s="35"/>
      <c r="M639" s="37"/>
      <c r="N639" s="37"/>
      <c r="O639" s="16"/>
      <c r="P639" s="16"/>
      <c r="Q639" s="16"/>
      <c r="R639" s="24" t="s">
        <v>9446</v>
      </c>
      <c r="S639" s="4" t="s">
        <v>9447</v>
      </c>
      <c r="T639" s="4"/>
      <c r="U639" s="38"/>
      <c r="V639" s="45"/>
      <c r="W639" s="24"/>
      <c r="X639" s="24"/>
      <c r="Y639" s="16" t="s">
        <v>3025</v>
      </c>
      <c r="Z639" s="16"/>
      <c r="AA639" s="16"/>
      <c r="AB639" s="12" t="s">
        <v>201</v>
      </c>
      <c r="AC639" s="12"/>
      <c r="AD639" s="12"/>
      <c r="AE639" s="42"/>
      <c r="AF639" s="42"/>
      <c r="AG639" s="42"/>
      <c r="AH639" s="42"/>
      <c r="AI639" s="16"/>
      <c r="AJ639" s="16"/>
      <c r="AK639" s="16" t="s">
        <v>217</v>
      </c>
      <c r="AL639" s="16"/>
      <c r="AM639" s="35"/>
      <c r="AN639" s="42"/>
      <c r="AO639" s="42"/>
      <c r="AP639" s="42"/>
      <c r="AQ639" s="42"/>
      <c r="AR639" s="42"/>
      <c r="AS639" s="42"/>
    </row>
    <row r="640" ht="23.25" customHeight="1">
      <c r="A640" s="12" t="s">
        <v>3037</v>
      </c>
      <c r="B640" s="16"/>
      <c r="C640" s="12" t="s">
        <v>9453</v>
      </c>
      <c r="D640" s="16" t="s">
        <v>3010</v>
      </c>
      <c r="E640" s="16"/>
      <c r="F640" s="16"/>
      <c r="G640" s="16"/>
      <c r="H640" s="16" t="s">
        <v>108</v>
      </c>
      <c r="I640" s="16" t="s">
        <v>157</v>
      </c>
      <c r="J640" s="16" t="s">
        <v>160</v>
      </c>
      <c r="K640" s="35"/>
      <c r="L640" s="35"/>
      <c r="M640" s="55"/>
      <c r="N640" s="55"/>
      <c r="O640" s="16"/>
      <c r="P640" s="16"/>
      <c r="Q640" s="16"/>
      <c r="R640" s="50"/>
      <c r="S640" s="4" t="s">
        <v>9457</v>
      </c>
      <c r="T640" s="4"/>
      <c r="U640" s="48"/>
      <c r="V640" s="45"/>
      <c r="W640" s="50"/>
      <c r="X640" s="50"/>
      <c r="Y640" s="16" t="s">
        <v>3035</v>
      </c>
      <c r="Z640" s="16"/>
      <c r="AA640" s="16"/>
      <c r="AB640" s="56"/>
      <c r="AC640" s="56"/>
      <c r="AD640" s="56"/>
      <c r="AE640" s="42"/>
      <c r="AF640" s="42"/>
      <c r="AG640" s="42"/>
      <c r="AH640" s="42"/>
      <c r="AI640" s="16"/>
      <c r="AJ640" s="16"/>
      <c r="AK640" s="16" t="s">
        <v>217</v>
      </c>
      <c r="AL640" s="16"/>
      <c r="AM640" s="35"/>
      <c r="AN640" s="42"/>
      <c r="AO640" s="42"/>
      <c r="AP640" s="42"/>
      <c r="AQ640" s="42"/>
      <c r="AR640" s="42"/>
      <c r="AS640" s="42"/>
    </row>
    <row r="641" ht="23.25" customHeight="1">
      <c r="A641" s="12" t="s">
        <v>3033</v>
      </c>
      <c r="B641" s="16" t="s">
        <v>238</v>
      </c>
      <c r="C641" s="12" t="s">
        <v>9460</v>
      </c>
      <c r="D641" s="16" t="s">
        <v>3010</v>
      </c>
      <c r="E641" s="16"/>
      <c r="F641" s="16" t="s">
        <v>9461</v>
      </c>
      <c r="G641" s="16" t="s">
        <v>5991</v>
      </c>
      <c r="H641" s="16" t="s">
        <v>108</v>
      </c>
      <c r="I641" s="16" t="s">
        <v>243</v>
      </c>
      <c r="J641" s="16" t="s">
        <v>160</v>
      </c>
      <c r="K641" s="16" t="s">
        <v>161</v>
      </c>
      <c r="L641" s="35"/>
      <c r="M641" s="37"/>
      <c r="N641" s="37"/>
      <c r="O641" s="16" t="s">
        <v>9463</v>
      </c>
      <c r="P641" s="16"/>
      <c r="Q641" s="16" t="s">
        <v>9464</v>
      </c>
      <c r="R641" s="24"/>
      <c r="S641" s="4" t="s">
        <v>9441</v>
      </c>
      <c r="T641" s="4"/>
      <c r="U641" s="38">
        <v>28560.0</v>
      </c>
      <c r="V641" s="45"/>
      <c r="W641" s="24" t="s">
        <v>9466</v>
      </c>
      <c r="X641" s="24"/>
      <c r="Y641" s="16" t="s">
        <v>3031</v>
      </c>
      <c r="Z641" s="16"/>
      <c r="AA641" s="16"/>
      <c r="AB641" s="12" t="s">
        <v>201</v>
      </c>
      <c r="AC641" s="12"/>
      <c r="AD641" s="12"/>
      <c r="AE641" s="42"/>
      <c r="AF641" s="42"/>
      <c r="AG641" s="42"/>
      <c r="AH641" s="42"/>
      <c r="AI641" s="16"/>
      <c r="AJ641" s="16"/>
      <c r="AK641" s="16" t="s">
        <v>217</v>
      </c>
      <c r="AL641" s="16"/>
      <c r="AM641" s="35"/>
      <c r="AN641" s="42"/>
      <c r="AO641" s="42"/>
      <c r="AP641" s="42"/>
      <c r="AQ641" s="42"/>
      <c r="AR641" s="42"/>
      <c r="AS641" s="42"/>
    </row>
    <row r="642" ht="23.25" customHeight="1">
      <c r="A642" s="12" t="s">
        <v>3045</v>
      </c>
      <c r="B642" s="16"/>
      <c r="C642" s="12" t="s">
        <v>503</v>
      </c>
      <c r="D642" s="16" t="s">
        <v>1730</v>
      </c>
      <c r="E642" s="16"/>
      <c r="F642" s="16" t="s">
        <v>800</v>
      </c>
      <c r="G642" s="16"/>
      <c r="H642" s="16" t="s">
        <v>108</v>
      </c>
      <c r="I642" s="16" t="s">
        <v>157</v>
      </c>
      <c r="J642" s="16" t="s">
        <v>160</v>
      </c>
      <c r="K642" s="16" t="s">
        <v>161</v>
      </c>
      <c r="L642" s="35"/>
      <c r="M642" s="37"/>
      <c r="N642" s="37"/>
      <c r="O642" s="16"/>
      <c r="P642" s="16"/>
      <c r="Q642" s="16"/>
      <c r="R642" s="24" t="s">
        <v>9471</v>
      </c>
      <c r="S642" s="4" t="s">
        <v>9473</v>
      </c>
      <c r="T642" s="4"/>
      <c r="U642" s="38"/>
      <c r="V642" s="45"/>
      <c r="W642" s="24"/>
      <c r="X642" s="24"/>
      <c r="Y642" s="16" t="s">
        <v>3041</v>
      </c>
      <c r="Z642" s="16"/>
      <c r="AA642" s="16"/>
      <c r="AB642" s="12" t="s">
        <v>201</v>
      </c>
      <c r="AC642" s="12"/>
      <c r="AD642" s="12"/>
      <c r="AE642" s="42"/>
      <c r="AF642" s="42"/>
      <c r="AG642" s="42"/>
      <c r="AH642" s="42"/>
      <c r="AI642" s="42"/>
      <c r="AJ642" s="42"/>
      <c r="AK642" s="16" t="s">
        <v>217</v>
      </c>
      <c r="AL642" s="35"/>
      <c r="AM642" s="42"/>
      <c r="AN642" s="42"/>
      <c r="AO642" s="42"/>
      <c r="AP642" s="42"/>
      <c r="AQ642" s="42"/>
      <c r="AR642" s="42"/>
      <c r="AS642" s="42"/>
    </row>
    <row r="643" ht="23.25" customHeight="1">
      <c r="A643" s="12" t="s">
        <v>9477</v>
      </c>
      <c r="B643" s="16" t="s">
        <v>238</v>
      </c>
      <c r="C643" s="12" t="s">
        <v>6120</v>
      </c>
      <c r="D643" s="16" t="s">
        <v>9478</v>
      </c>
      <c r="E643" s="16"/>
      <c r="F643" s="16"/>
      <c r="G643" s="16"/>
      <c r="H643" s="16" t="s">
        <v>108</v>
      </c>
      <c r="I643" s="16" t="s">
        <v>243</v>
      </c>
      <c r="J643" s="16" t="s">
        <v>160</v>
      </c>
      <c r="K643" s="35"/>
      <c r="L643" s="35"/>
      <c r="M643" s="55"/>
      <c r="N643" s="55"/>
      <c r="O643" s="16"/>
      <c r="P643" s="16"/>
      <c r="Q643" s="16"/>
      <c r="R643" s="24" t="s">
        <v>9480</v>
      </c>
      <c r="S643" s="4" t="s">
        <v>9481</v>
      </c>
      <c r="T643" s="4"/>
      <c r="U643" s="81">
        <v>39236.0</v>
      </c>
      <c r="V643" s="45"/>
      <c r="W643" s="24"/>
      <c r="X643" s="24"/>
      <c r="Y643" s="16" t="s">
        <v>3031</v>
      </c>
      <c r="Z643" s="16"/>
      <c r="AA643" s="16"/>
      <c r="AB643" s="56"/>
      <c r="AC643" s="56"/>
      <c r="AD643" s="56"/>
      <c r="AE643" s="42"/>
      <c r="AF643" s="42"/>
      <c r="AG643" s="42"/>
      <c r="AH643" s="42"/>
      <c r="AI643" s="16"/>
      <c r="AJ643" s="16"/>
      <c r="AK643" s="16" t="s">
        <v>217</v>
      </c>
      <c r="AL643" s="16"/>
      <c r="AM643" s="35"/>
      <c r="AN643" s="42"/>
      <c r="AO643" s="42"/>
      <c r="AP643" s="42"/>
      <c r="AQ643" s="42"/>
      <c r="AR643" s="42"/>
      <c r="AS643" s="42"/>
    </row>
    <row r="644" ht="23.25" customHeight="1">
      <c r="A644" s="12" t="s">
        <v>3053</v>
      </c>
      <c r="B644" s="16"/>
      <c r="C644" s="12" t="s">
        <v>2902</v>
      </c>
      <c r="D644" s="16" t="s">
        <v>9478</v>
      </c>
      <c r="E644" s="16"/>
      <c r="F644" s="16"/>
      <c r="G644" s="16"/>
      <c r="H644" s="16" t="s">
        <v>108</v>
      </c>
      <c r="I644" s="16" t="s">
        <v>157</v>
      </c>
      <c r="J644" s="16" t="s">
        <v>160</v>
      </c>
      <c r="K644" s="35"/>
      <c r="L644" s="35"/>
      <c r="M644" s="55"/>
      <c r="N644" s="55"/>
      <c r="O644" s="16"/>
      <c r="P644" s="16"/>
      <c r="Q644" s="16"/>
      <c r="R644" s="24" t="s">
        <v>9480</v>
      </c>
      <c r="S644" s="4" t="s">
        <v>9481</v>
      </c>
      <c r="T644" s="4"/>
      <c r="U644" s="38"/>
      <c r="V644" s="45"/>
      <c r="W644" s="24"/>
      <c r="X644" s="24"/>
      <c r="Y644" s="16" t="s">
        <v>3031</v>
      </c>
      <c r="Z644" s="16"/>
      <c r="AA644" s="16"/>
      <c r="AB644" s="56"/>
      <c r="AC644" s="56"/>
      <c r="AD644" s="56"/>
      <c r="AE644" s="42"/>
      <c r="AF644" s="42"/>
      <c r="AG644" s="42"/>
      <c r="AH644" s="42"/>
      <c r="AI644" s="16"/>
      <c r="AJ644" s="16"/>
      <c r="AK644" s="16" t="s">
        <v>217</v>
      </c>
      <c r="AL644" s="16"/>
      <c r="AM644" s="35"/>
      <c r="AN644" s="42"/>
      <c r="AO644" s="42"/>
      <c r="AP644" s="42"/>
      <c r="AQ644" s="42"/>
      <c r="AR644" s="42"/>
      <c r="AS644" s="42"/>
    </row>
    <row r="645" ht="23.25" customHeight="1">
      <c r="A645" s="12" t="s">
        <v>3061</v>
      </c>
      <c r="B645" s="16"/>
      <c r="C645" s="12" t="s">
        <v>2827</v>
      </c>
      <c r="D645" s="16" t="s">
        <v>9494</v>
      </c>
      <c r="E645" s="16"/>
      <c r="F645" s="16"/>
      <c r="G645" s="16"/>
      <c r="H645" s="16" t="s">
        <v>108</v>
      </c>
      <c r="I645" s="16" t="s">
        <v>157</v>
      </c>
      <c r="J645" s="16" t="s">
        <v>160</v>
      </c>
      <c r="K645" s="35"/>
      <c r="L645" s="35"/>
      <c r="M645" s="55"/>
      <c r="N645" s="55"/>
      <c r="O645" s="16"/>
      <c r="P645" s="16"/>
      <c r="Q645" s="16"/>
      <c r="R645" s="24"/>
      <c r="S645" s="4" t="s">
        <v>9497</v>
      </c>
      <c r="T645" s="4"/>
      <c r="U645" s="48"/>
      <c r="V645" s="45"/>
      <c r="W645" s="50"/>
      <c r="X645" s="50"/>
      <c r="Y645" s="16" t="s">
        <v>3057</v>
      </c>
      <c r="Z645" s="16"/>
      <c r="AA645" s="16"/>
      <c r="AB645" s="56"/>
      <c r="AC645" s="56"/>
      <c r="AD645" s="56"/>
      <c r="AE645" s="42"/>
      <c r="AF645" s="42"/>
      <c r="AG645" s="42"/>
      <c r="AH645" s="42"/>
      <c r="AI645" s="16"/>
      <c r="AJ645" s="16"/>
      <c r="AK645" s="16" t="s">
        <v>217</v>
      </c>
      <c r="AL645" s="16"/>
      <c r="AM645" s="16"/>
      <c r="AN645" s="75"/>
      <c r="AO645" s="75"/>
      <c r="AP645" s="75"/>
      <c r="AQ645" s="42"/>
      <c r="AR645" s="42"/>
      <c r="AS645" s="42"/>
    </row>
    <row r="646" ht="23.25" customHeight="1">
      <c r="A646" s="12" t="s">
        <v>3073</v>
      </c>
      <c r="B646" s="16"/>
      <c r="C646" s="12" t="s">
        <v>3732</v>
      </c>
      <c r="D646" s="16" t="s">
        <v>5435</v>
      </c>
      <c r="E646" s="16"/>
      <c r="F646" s="16"/>
      <c r="G646" s="16"/>
      <c r="H646" s="16" t="s">
        <v>108</v>
      </c>
      <c r="I646" s="16" t="s">
        <v>157</v>
      </c>
      <c r="J646" s="16" t="s">
        <v>160</v>
      </c>
      <c r="K646" s="35"/>
      <c r="L646" s="35"/>
      <c r="M646" s="55"/>
      <c r="N646" s="55"/>
      <c r="O646" s="16"/>
      <c r="P646" s="16"/>
      <c r="Q646" s="16"/>
      <c r="R646" s="50"/>
      <c r="S646" s="4" t="s">
        <v>9506</v>
      </c>
      <c r="T646" s="4"/>
      <c r="U646" s="48"/>
      <c r="V646" s="45"/>
      <c r="W646" s="50"/>
      <c r="X646" s="50"/>
      <c r="Y646" s="16" t="s">
        <v>3071</v>
      </c>
      <c r="Z646" s="42"/>
      <c r="AA646" s="42"/>
      <c r="AB646" s="56"/>
      <c r="AC646" s="56"/>
      <c r="AD646" s="56"/>
      <c r="AE646" s="42"/>
      <c r="AF646" s="42"/>
      <c r="AG646" s="42"/>
      <c r="AH646" s="42"/>
      <c r="AI646" s="42"/>
      <c r="AJ646" s="42"/>
      <c r="AK646" s="16" t="s">
        <v>217</v>
      </c>
      <c r="AL646" s="35"/>
      <c r="AM646" s="42"/>
      <c r="AN646" s="42"/>
      <c r="AO646" s="42"/>
      <c r="AP646" s="42"/>
      <c r="AQ646" s="42"/>
      <c r="AR646" s="42"/>
      <c r="AS646" s="42"/>
    </row>
    <row r="647" ht="23.25" customHeight="1">
      <c r="A647" s="12" t="s">
        <v>3079</v>
      </c>
      <c r="B647" s="16"/>
      <c r="C647" s="12" t="s">
        <v>4680</v>
      </c>
      <c r="D647" s="16" t="s">
        <v>9509</v>
      </c>
      <c r="E647" s="16"/>
      <c r="F647" s="16"/>
      <c r="G647" s="16"/>
      <c r="H647" s="16" t="s">
        <v>108</v>
      </c>
      <c r="I647" s="16" t="s">
        <v>157</v>
      </c>
      <c r="J647" s="16" t="s">
        <v>160</v>
      </c>
      <c r="K647" s="35"/>
      <c r="L647" s="35"/>
      <c r="M647" s="55"/>
      <c r="N647" s="55"/>
      <c r="O647" s="16"/>
      <c r="P647" s="16"/>
      <c r="Q647" s="16"/>
      <c r="R647" s="24"/>
      <c r="S647" s="4" t="s">
        <v>9510</v>
      </c>
      <c r="T647" s="4"/>
      <c r="U647" s="48"/>
      <c r="V647" s="45"/>
      <c r="W647" s="50"/>
      <c r="X647" s="50"/>
      <c r="Y647" s="16" t="s">
        <v>3077</v>
      </c>
      <c r="Z647" s="16"/>
      <c r="AA647" s="16"/>
      <c r="AB647" s="56"/>
      <c r="AC647" s="56"/>
      <c r="AD647" s="56"/>
      <c r="AE647" s="42"/>
      <c r="AF647" s="42"/>
      <c r="AG647" s="42"/>
      <c r="AH647" s="42"/>
      <c r="AI647" s="16"/>
      <c r="AJ647" s="16"/>
      <c r="AK647" s="16" t="s">
        <v>217</v>
      </c>
      <c r="AL647" s="16"/>
      <c r="AM647" s="35"/>
      <c r="AN647" s="75"/>
      <c r="AO647" s="75"/>
      <c r="AP647" s="75"/>
      <c r="AQ647" s="42"/>
      <c r="AR647" s="42"/>
      <c r="AS647" s="42"/>
    </row>
    <row r="648" ht="23.25" customHeight="1">
      <c r="A648" s="12" t="s">
        <v>3088</v>
      </c>
      <c r="B648" s="16"/>
      <c r="C648" s="12" t="s">
        <v>1033</v>
      </c>
      <c r="D648" s="16" t="s">
        <v>9515</v>
      </c>
      <c r="E648" s="16"/>
      <c r="F648" s="16" t="s">
        <v>9516</v>
      </c>
      <c r="G648" s="16" t="s">
        <v>9515</v>
      </c>
      <c r="H648" s="16" t="s">
        <v>108</v>
      </c>
      <c r="I648" s="16" t="s">
        <v>243</v>
      </c>
      <c r="J648" s="16" t="s">
        <v>160</v>
      </c>
      <c r="K648" s="35"/>
      <c r="L648" s="35"/>
      <c r="M648" s="55"/>
      <c r="N648" s="55"/>
      <c r="O648" s="16" t="s">
        <v>9518</v>
      </c>
      <c r="P648" s="16"/>
      <c r="Q648" s="16" t="s">
        <v>9520</v>
      </c>
      <c r="R648" s="24" t="s">
        <v>3228</v>
      </c>
      <c r="S648" s="4" t="s">
        <v>3230</v>
      </c>
      <c r="T648" s="4"/>
      <c r="U648" s="38">
        <v>27285.0</v>
      </c>
      <c r="V648" s="32" t="s">
        <v>1423</v>
      </c>
      <c r="W648" s="24"/>
      <c r="X648" s="4"/>
      <c r="Y648" s="24" t="s">
        <v>3085</v>
      </c>
      <c r="Z648" s="16" t="s">
        <v>9523</v>
      </c>
      <c r="AA648" s="16"/>
      <c r="AB648" s="12" t="s">
        <v>201</v>
      </c>
      <c r="AC648" s="56"/>
      <c r="AD648" s="56"/>
      <c r="AE648" s="42"/>
      <c r="AF648" s="42"/>
      <c r="AG648" s="42"/>
      <c r="AH648" s="42"/>
      <c r="AI648" s="16"/>
      <c r="AJ648" s="16"/>
      <c r="AK648" s="16"/>
      <c r="AL648" s="16"/>
      <c r="AM648" s="35"/>
      <c r="AN648" s="16"/>
      <c r="AO648" s="16"/>
      <c r="AP648" s="16"/>
      <c r="AQ648" s="42"/>
      <c r="AR648" s="42"/>
      <c r="AS648" s="42"/>
    </row>
    <row r="649" ht="23.25" customHeight="1">
      <c r="A649" s="12" t="s">
        <v>5466</v>
      </c>
      <c r="B649" s="16"/>
      <c r="C649" s="12" t="s">
        <v>7834</v>
      </c>
      <c r="D649" s="16" t="s">
        <v>9528</v>
      </c>
      <c r="E649" s="16"/>
      <c r="F649" s="16" t="s">
        <v>9529</v>
      </c>
      <c r="G649" s="16"/>
      <c r="H649" s="16" t="s">
        <v>108</v>
      </c>
      <c r="I649" s="16" t="s">
        <v>243</v>
      </c>
      <c r="J649" s="16" t="s">
        <v>160</v>
      </c>
      <c r="K649" s="35"/>
      <c r="L649" s="35"/>
      <c r="M649" s="55"/>
      <c r="N649" s="55"/>
      <c r="O649" s="16"/>
      <c r="P649" s="16"/>
      <c r="Q649" s="16"/>
      <c r="R649" s="24" t="s">
        <v>3228</v>
      </c>
      <c r="S649" s="4" t="s">
        <v>3230</v>
      </c>
      <c r="T649" s="4"/>
      <c r="U649" s="38">
        <v>39535.0</v>
      </c>
      <c r="V649" s="45"/>
      <c r="W649" s="24"/>
      <c r="X649" s="24" t="s">
        <v>3085</v>
      </c>
      <c r="Y649" s="16"/>
      <c r="Z649" s="16"/>
      <c r="AA649" s="16"/>
      <c r="AB649" s="12" t="s">
        <v>201</v>
      </c>
      <c r="AC649" s="56"/>
      <c r="AD649" s="56"/>
      <c r="AE649" s="42"/>
      <c r="AF649" s="42"/>
      <c r="AG649" s="42"/>
      <c r="AH649" s="42"/>
      <c r="AI649" s="16"/>
      <c r="AJ649" s="16"/>
      <c r="AK649" s="16"/>
      <c r="AL649" s="16"/>
      <c r="AM649" s="35"/>
      <c r="AN649" s="16"/>
      <c r="AO649" s="16"/>
      <c r="AP649" s="16"/>
      <c r="AQ649" s="42"/>
      <c r="AR649" s="42"/>
      <c r="AS649" s="42"/>
    </row>
    <row r="650" ht="23.25" customHeight="1">
      <c r="A650" s="12" t="s">
        <v>3091</v>
      </c>
      <c r="B650" s="16"/>
      <c r="C650" s="12" t="s">
        <v>9536</v>
      </c>
      <c r="D650" s="16" t="s">
        <v>9528</v>
      </c>
      <c r="E650" s="16"/>
      <c r="F650" s="16" t="s">
        <v>9537</v>
      </c>
      <c r="G650" s="16"/>
      <c r="H650" s="16" t="s">
        <v>108</v>
      </c>
      <c r="I650" s="16" t="s">
        <v>157</v>
      </c>
      <c r="J650" s="16" t="s">
        <v>160</v>
      </c>
      <c r="K650" s="35"/>
      <c r="L650" s="35"/>
      <c r="M650" s="55"/>
      <c r="N650" s="55"/>
      <c r="O650" s="16"/>
      <c r="P650" s="16"/>
      <c r="Q650" s="16"/>
      <c r="R650" s="24" t="s">
        <v>3228</v>
      </c>
      <c r="S650" s="4" t="s">
        <v>3230</v>
      </c>
      <c r="T650" s="4"/>
      <c r="U650" s="38">
        <v>42658.0</v>
      </c>
      <c r="V650" s="45"/>
      <c r="W650" s="24"/>
      <c r="X650" s="24" t="s">
        <v>3085</v>
      </c>
      <c r="Y650" s="16"/>
      <c r="Z650" s="16"/>
      <c r="AA650" s="16"/>
      <c r="AB650" s="12" t="s">
        <v>201</v>
      </c>
      <c r="AC650" s="56"/>
      <c r="AD650" s="56"/>
      <c r="AE650" s="42"/>
      <c r="AF650" s="42"/>
      <c r="AG650" s="42"/>
      <c r="AH650" s="42"/>
      <c r="AI650" s="16"/>
      <c r="AJ650" s="16"/>
      <c r="AK650" s="16"/>
      <c r="AL650" s="16"/>
      <c r="AM650" s="35"/>
      <c r="AN650" s="16"/>
      <c r="AO650" s="16"/>
      <c r="AP650" s="16"/>
      <c r="AQ650" s="42"/>
      <c r="AR650" s="42"/>
      <c r="AS650" s="42"/>
    </row>
    <row r="651" ht="23.25" customHeight="1">
      <c r="A651" s="12" t="s">
        <v>3094</v>
      </c>
      <c r="B651" s="16"/>
      <c r="C651" s="12" t="s">
        <v>9542</v>
      </c>
      <c r="D651" s="16" t="s">
        <v>9543</v>
      </c>
      <c r="E651" s="16"/>
      <c r="F651" s="16"/>
      <c r="G651" s="16"/>
      <c r="H651" s="16" t="s">
        <v>108</v>
      </c>
      <c r="I651" s="16" t="s">
        <v>157</v>
      </c>
      <c r="J651" s="16" t="s">
        <v>160</v>
      </c>
      <c r="K651" s="35"/>
      <c r="L651" s="35"/>
      <c r="M651" s="55"/>
      <c r="N651" s="55"/>
      <c r="O651" s="16"/>
      <c r="P651" s="16"/>
      <c r="Q651" s="16"/>
      <c r="R651" s="24"/>
      <c r="S651" s="4" t="s">
        <v>9547</v>
      </c>
      <c r="T651" s="4"/>
      <c r="U651" s="38"/>
      <c r="V651" s="45"/>
      <c r="W651" s="24"/>
      <c r="X651" s="24"/>
      <c r="Y651" s="16" t="s">
        <v>3092</v>
      </c>
      <c r="Z651" s="16"/>
      <c r="AA651" s="16"/>
      <c r="AB651" s="56"/>
      <c r="AC651" s="56"/>
      <c r="AD651" s="56"/>
      <c r="AE651" s="42"/>
      <c r="AF651" s="42"/>
      <c r="AG651" s="42"/>
      <c r="AH651" s="42"/>
      <c r="AI651" s="16"/>
      <c r="AJ651" s="16"/>
      <c r="AK651" s="16" t="s">
        <v>217</v>
      </c>
      <c r="AL651" s="16"/>
      <c r="AM651" s="35"/>
      <c r="AN651" s="42"/>
      <c r="AO651" s="42"/>
      <c r="AP651" s="42"/>
      <c r="AQ651" s="42"/>
      <c r="AR651" s="42"/>
      <c r="AS651" s="42"/>
    </row>
    <row r="652" ht="23.25" customHeight="1">
      <c r="A652" s="12" t="s">
        <v>3102</v>
      </c>
      <c r="B652" s="16"/>
      <c r="C652" s="12" t="s">
        <v>332</v>
      </c>
      <c r="D652" s="16" t="s">
        <v>9553</v>
      </c>
      <c r="E652" s="16"/>
      <c r="F652" s="16"/>
      <c r="G652" s="16"/>
      <c r="H652" s="16" t="s">
        <v>108</v>
      </c>
      <c r="I652" s="16" t="s">
        <v>157</v>
      </c>
      <c r="J652" s="16" t="s">
        <v>160</v>
      </c>
      <c r="K652" s="16" t="s">
        <v>878</v>
      </c>
      <c r="L652" s="35"/>
      <c r="M652" s="37"/>
      <c r="N652" s="37"/>
      <c r="O652" s="16" t="s">
        <v>9555</v>
      </c>
      <c r="P652" s="16"/>
      <c r="Q652" s="16"/>
      <c r="R652" s="24" t="s">
        <v>9556</v>
      </c>
      <c r="S652" s="4" t="s">
        <v>9557</v>
      </c>
      <c r="T652" s="4"/>
      <c r="U652" s="38"/>
      <c r="V652" s="45"/>
      <c r="W652" s="24"/>
      <c r="X652" s="24"/>
      <c r="Y652" s="16" t="s">
        <v>3098</v>
      </c>
      <c r="Z652" s="16"/>
      <c r="AA652" s="16"/>
      <c r="AB652" s="12"/>
      <c r="AC652" s="12"/>
      <c r="AD652" s="12"/>
      <c r="AE652" s="16"/>
      <c r="AF652" s="16"/>
      <c r="AG652" s="16"/>
      <c r="AH652" s="16"/>
      <c r="AI652" s="16"/>
      <c r="AJ652" s="16"/>
      <c r="AK652" s="16" t="s">
        <v>217</v>
      </c>
      <c r="AL652" s="16"/>
      <c r="AM652" s="35"/>
      <c r="AN652" s="16"/>
      <c r="AO652" s="16"/>
      <c r="AP652" s="16"/>
      <c r="AQ652" s="16"/>
      <c r="AR652" s="16"/>
      <c r="AS652" s="16"/>
    </row>
    <row r="653" ht="23.25" customHeight="1">
      <c r="A653" s="12" t="s">
        <v>3103</v>
      </c>
      <c r="B653" s="16" t="s">
        <v>265</v>
      </c>
      <c r="C653" s="12" t="s">
        <v>2066</v>
      </c>
      <c r="D653" s="16" t="s">
        <v>9553</v>
      </c>
      <c r="E653" s="16"/>
      <c r="F653" s="16"/>
      <c r="G653" s="16"/>
      <c r="H653" s="16" t="s">
        <v>108</v>
      </c>
      <c r="I653" s="16" t="s">
        <v>243</v>
      </c>
      <c r="J653" s="16" t="s">
        <v>160</v>
      </c>
      <c r="K653" s="16" t="s">
        <v>878</v>
      </c>
      <c r="L653" s="35"/>
      <c r="M653" s="37"/>
      <c r="N653" s="37"/>
      <c r="O653" s="16" t="s">
        <v>9555</v>
      </c>
      <c r="P653" s="16"/>
      <c r="Q653" s="16"/>
      <c r="R653" s="24" t="s">
        <v>9556</v>
      </c>
      <c r="S653" s="4" t="s">
        <v>9557</v>
      </c>
      <c r="T653" s="4"/>
      <c r="U653" s="48"/>
      <c r="V653" s="45"/>
      <c r="W653" s="50"/>
      <c r="X653" s="50"/>
      <c r="Y653" s="16" t="s">
        <v>3098</v>
      </c>
      <c r="Z653" s="16" t="s">
        <v>9563</v>
      </c>
      <c r="AA653" s="16"/>
      <c r="AB653" s="12" t="s">
        <v>201</v>
      </c>
      <c r="AC653" s="12"/>
      <c r="AD653" s="12"/>
      <c r="AE653" s="35"/>
      <c r="AF653" s="35"/>
      <c r="AG653" s="35"/>
      <c r="AH653" s="35"/>
      <c r="AI653" s="35"/>
      <c r="AJ653" s="35"/>
      <c r="AK653" s="16" t="s">
        <v>217</v>
      </c>
      <c r="AL653" s="35"/>
      <c r="AM653" s="35"/>
      <c r="AN653" s="35"/>
      <c r="AO653" s="35"/>
      <c r="AP653" s="35"/>
      <c r="AQ653" s="35"/>
      <c r="AR653" s="35"/>
      <c r="AS653" s="35"/>
    </row>
    <row r="654" ht="23.25" customHeight="1">
      <c r="A654" s="12" t="s">
        <v>9566</v>
      </c>
      <c r="B654" s="16"/>
      <c r="C654" s="12" t="s">
        <v>5869</v>
      </c>
      <c r="D654" s="16" t="s">
        <v>9567</v>
      </c>
      <c r="E654" s="16"/>
      <c r="F654" s="16"/>
      <c r="G654" s="16"/>
      <c r="H654" s="16" t="s">
        <v>108</v>
      </c>
      <c r="I654" s="16" t="s">
        <v>243</v>
      </c>
      <c r="J654" s="16" t="s">
        <v>160</v>
      </c>
      <c r="K654" s="35"/>
      <c r="L654" s="35"/>
      <c r="M654" s="55"/>
      <c r="N654" s="55"/>
      <c r="O654" s="16"/>
      <c r="P654" s="16"/>
      <c r="Q654" s="16"/>
      <c r="R654" s="50"/>
      <c r="S654" s="4" t="s">
        <v>9569</v>
      </c>
      <c r="T654" s="4"/>
      <c r="U654" s="48"/>
      <c r="V654" s="45"/>
      <c r="W654" s="50"/>
      <c r="X654" s="50"/>
      <c r="Y654" s="55"/>
      <c r="Z654" s="42"/>
      <c r="AA654" s="42"/>
      <c r="AB654" s="56"/>
      <c r="AC654" s="56"/>
      <c r="AD654" s="56"/>
      <c r="AE654" s="42"/>
      <c r="AF654" s="42"/>
      <c r="AG654" s="42"/>
      <c r="AH654" s="42"/>
      <c r="AI654" s="42"/>
      <c r="AJ654" s="42"/>
      <c r="AK654" s="16" t="s">
        <v>217</v>
      </c>
      <c r="AL654" s="35"/>
      <c r="AM654" s="42"/>
      <c r="AN654" s="42"/>
      <c r="AO654" s="42"/>
      <c r="AP654" s="42"/>
      <c r="AQ654" s="42"/>
      <c r="AR654" s="42"/>
      <c r="AS654" s="42"/>
    </row>
    <row r="655" ht="23.25" customHeight="1">
      <c r="A655" s="12" t="s">
        <v>3111</v>
      </c>
      <c r="B655" s="16"/>
      <c r="C655" s="12" t="s">
        <v>6224</v>
      </c>
      <c r="D655" s="16" t="s">
        <v>9571</v>
      </c>
      <c r="E655" s="16"/>
      <c r="F655" s="16"/>
      <c r="G655" s="16"/>
      <c r="H655" s="16" t="s">
        <v>108</v>
      </c>
      <c r="I655" s="16" t="s">
        <v>157</v>
      </c>
      <c r="J655" s="16" t="s">
        <v>160</v>
      </c>
      <c r="K655" s="35"/>
      <c r="L655" s="35"/>
      <c r="M655" s="55"/>
      <c r="N655" s="55"/>
      <c r="O655" s="16"/>
      <c r="P655" s="16"/>
      <c r="Q655" s="16"/>
      <c r="R655" s="24" t="s">
        <v>9573</v>
      </c>
      <c r="S655" s="4" t="s">
        <v>9574</v>
      </c>
      <c r="T655" s="4"/>
      <c r="U655" s="48"/>
      <c r="V655" s="45"/>
      <c r="W655" s="50"/>
      <c r="X655" s="50"/>
      <c r="Y655" s="16" t="s">
        <v>3108</v>
      </c>
      <c r="Z655" s="42"/>
      <c r="AA655" s="42"/>
      <c r="AB655" s="56"/>
      <c r="AC655" s="56"/>
      <c r="AD655" s="56"/>
      <c r="AE655" s="42"/>
      <c r="AF655" s="42"/>
      <c r="AG655" s="42"/>
      <c r="AH655" s="42"/>
      <c r="AI655" s="42"/>
      <c r="AJ655" s="42"/>
      <c r="AK655" s="16" t="s">
        <v>217</v>
      </c>
      <c r="AL655" s="35"/>
      <c r="AM655" s="42"/>
      <c r="AN655" s="42"/>
      <c r="AO655" s="42"/>
      <c r="AP655" s="42"/>
      <c r="AQ655" s="42"/>
      <c r="AR655" s="42"/>
      <c r="AS655" s="42"/>
    </row>
    <row r="656" ht="23.25" customHeight="1">
      <c r="A656" s="12" t="s">
        <v>9578</v>
      </c>
      <c r="B656" s="16" t="s">
        <v>265</v>
      </c>
      <c r="C656" s="12" t="s">
        <v>4932</v>
      </c>
      <c r="D656" s="16" t="s">
        <v>9580</v>
      </c>
      <c r="E656" s="16"/>
      <c r="F656" s="16"/>
      <c r="G656" s="16"/>
      <c r="H656" s="16" t="s">
        <v>108</v>
      </c>
      <c r="I656" s="16" t="s">
        <v>243</v>
      </c>
      <c r="J656" s="16" t="s">
        <v>160</v>
      </c>
      <c r="K656" s="35"/>
      <c r="L656" s="35"/>
      <c r="M656" s="55"/>
      <c r="N656" s="55"/>
      <c r="O656" s="16"/>
      <c r="P656" s="16"/>
      <c r="Q656" s="16"/>
      <c r="R656" s="24" t="s">
        <v>9582</v>
      </c>
      <c r="S656" s="4" t="s">
        <v>9583</v>
      </c>
      <c r="T656" s="4"/>
      <c r="U656" s="38"/>
      <c r="V656" s="45"/>
      <c r="W656" s="24"/>
      <c r="X656" s="24"/>
      <c r="Y656" s="16"/>
      <c r="Z656" s="16"/>
      <c r="AA656" s="16"/>
      <c r="AB656" s="56"/>
      <c r="AC656" s="56"/>
      <c r="AD656" s="56"/>
      <c r="AE656" s="42"/>
      <c r="AF656" s="42"/>
      <c r="AG656" s="42"/>
      <c r="AH656" s="42"/>
      <c r="AI656" s="16"/>
      <c r="AJ656" s="16"/>
      <c r="AK656" s="16" t="s">
        <v>217</v>
      </c>
      <c r="AL656" s="16"/>
      <c r="AM656" s="35"/>
      <c r="AN656" s="16"/>
      <c r="AO656" s="16"/>
      <c r="AP656" s="16"/>
      <c r="AQ656" s="42"/>
      <c r="AR656" s="42"/>
      <c r="AS656" s="42"/>
    </row>
    <row r="657" ht="23.25" customHeight="1">
      <c r="A657" s="12" t="s">
        <v>3117</v>
      </c>
      <c r="B657" s="16"/>
      <c r="C657" s="12" t="s">
        <v>1188</v>
      </c>
      <c r="D657" s="16" t="s">
        <v>9586</v>
      </c>
      <c r="E657" s="16"/>
      <c r="F657" s="16"/>
      <c r="G657" s="16"/>
      <c r="H657" s="16" t="s">
        <v>108</v>
      </c>
      <c r="I657" s="16" t="s">
        <v>157</v>
      </c>
      <c r="J657" s="16" t="s">
        <v>160</v>
      </c>
      <c r="K657" s="35"/>
      <c r="L657" s="35"/>
      <c r="M657" s="55"/>
      <c r="N657" s="55"/>
      <c r="O657" s="16"/>
      <c r="P657" s="16"/>
      <c r="Q657" s="16"/>
      <c r="R657" s="24" t="s">
        <v>9588</v>
      </c>
      <c r="S657" s="4" t="s">
        <v>9589</v>
      </c>
      <c r="T657" s="4"/>
      <c r="U657" s="38"/>
      <c r="V657" s="45"/>
      <c r="W657" s="24"/>
      <c r="X657" s="24"/>
      <c r="Y657" s="16" t="s">
        <v>3114</v>
      </c>
      <c r="Z657" s="42"/>
      <c r="AA657" s="42"/>
      <c r="AB657" s="56"/>
      <c r="AC657" s="56"/>
      <c r="AD657" s="56"/>
      <c r="AE657" s="42"/>
      <c r="AF657" s="42"/>
      <c r="AG657" s="42"/>
      <c r="AH657" s="42"/>
      <c r="AI657" s="42"/>
      <c r="AJ657" s="42"/>
      <c r="AK657" s="16" t="s">
        <v>217</v>
      </c>
      <c r="AL657" s="35"/>
      <c r="AM657" s="42"/>
      <c r="AN657" s="42"/>
      <c r="AO657" s="42"/>
      <c r="AP657" s="42"/>
      <c r="AQ657" s="42"/>
      <c r="AR657" s="42"/>
      <c r="AS657" s="42"/>
    </row>
    <row r="658" ht="23.25" customHeight="1">
      <c r="A658" s="12" t="s">
        <v>9594</v>
      </c>
      <c r="B658" s="16"/>
      <c r="C658" s="12" t="s">
        <v>1211</v>
      </c>
      <c r="D658" s="16" t="s">
        <v>9595</v>
      </c>
      <c r="E658" s="16"/>
      <c r="F658" s="16"/>
      <c r="G658" s="16"/>
      <c r="H658" s="16" t="s">
        <v>108</v>
      </c>
      <c r="I658" s="16" t="s">
        <v>243</v>
      </c>
      <c r="J658" s="16" t="s">
        <v>160</v>
      </c>
      <c r="K658" s="35"/>
      <c r="L658" s="35"/>
      <c r="M658" s="55"/>
      <c r="N658" s="55"/>
      <c r="O658" s="16"/>
      <c r="P658" s="16"/>
      <c r="Q658" s="16"/>
      <c r="R658" s="24" t="s">
        <v>9597</v>
      </c>
      <c r="S658" s="4" t="s">
        <v>9598</v>
      </c>
      <c r="T658" s="4"/>
      <c r="U658" s="38"/>
      <c r="V658" s="45"/>
      <c r="W658" s="24"/>
      <c r="X658" s="24"/>
      <c r="Y658" s="16"/>
      <c r="Z658" s="42"/>
      <c r="AA658" s="42"/>
      <c r="AB658" s="56"/>
      <c r="AC658" s="56"/>
      <c r="AD658" s="56"/>
      <c r="AE658" s="42"/>
      <c r="AF658" s="42"/>
      <c r="AG658" s="42"/>
      <c r="AH658" s="42"/>
      <c r="AI658" s="42"/>
      <c r="AJ658" s="42"/>
      <c r="AK658" s="16" t="s">
        <v>217</v>
      </c>
      <c r="AL658" s="35"/>
      <c r="AM658" s="42"/>
      <c r="AN658" s="42"/>
      <c r="AO658" s="42"/>
      <c r="AP658" s="42"/>
      <c r="AQ658" s="42"/>
      <c r="AR658" s="42"/>
      <c r="AS658" s="42"/>
    </row>
    <row r="659" ht="23.25" customHeight="1">
      <c r="A659" s="12" t="s">
        <v>9599</v>
      </c>
      <c r="B659" s="16"/>
      <c r="C659" s="12" t="s">
        <v>1972</v>
      </c>
      <c r="D659" s="16" t="s">
        <v>9600</v>
      </c>
      <c r="E659" s="16"/>
      <c r="F659" s="16"/>
      <c r="G659" s="16"/>
      <c r="H659" s="16" t="s">
        <v>108</v>
      </c>
      <c r="I659" s="16" t="s">
        <v>243</v>
      </c>
      <c r="J659" s="16" t="s">
        <v>160</v>
      </c>
      <c r="K659" s="35"/>
      <c r="L659" s="16" t="s">
        <v>9602</v>
      </c>
      <c r="M659" s="55"/>
      <c r="N659" s="55"/>
      <c r="O659" s="16"/>
      <c r="P659" s="16"/>
      <c r="Q659" s="16"/>
      <c r="R659" s="50"/>
      <c r="S659" s="4" t="s">
        <v>9603</v>
      </c>
      <c r="T659" s="4"/>
      <c r="U659" s="48"/>
      <c r="V659" s="45"/>
      <c r="W659" s="50"/>
      <c r="X659" s="50"/>
      <c r="Y659" s="16"/>
      <c r="Z659" s="16"/>
      <c r="AA659" s="16"/>
      <c r="AB659" s="56"/>
      <c r="AC659" s="56"/>
      <c r="AD659" s="56"/>
      <c r="AE659" s="42"/>
      <c r="AF659" s="42"/>
      <c r="AG659" s="42"/>
      <c r="AH659" s="42"/>
      <c r="AI659" s="16"/>
      <c r="AJ659" s="16"/>
      <c r="AK659" s="16" t="s">
        <v>217</v>
      </c>
      <c r="AL659" s="16"/>
      <c r="AM659" s="16"/>
      <c r="AN659" s="42"/>
      <c r="AO659" s="42"/>
      <c r="AP659" s="42"/>
      <c r="AQ659" s="42"/>
      <c r="AR659" s="42"/>
      <c r="AS659" s="42"/>
    </row>
    <row r="660" ht="23.25" customHeight="1">
      <c r="A660" s="12" t="s">
        <v>3129</v>
      </c>
      <c r="B660" s="16"/>
      <c r="C660" s="12" t="s">
        <v>368</v>
      </c>
      <c r="D660" s="16" t="s">
        <v>4772</v>
      </c>
      <c r="E660" s="16"/>
      <c r="F660" s="16"/>
      <c r="G660" s="16"/>
      <c r="H660" s="16" t="s">
        <v>108</v>
      </c>
      <c r="I660" s="16" t="s">
        <v>157</v>
      </c>
      <c r="J660" s="16" t="s">
        <v>160</v>
      </c>
      <c r="K660" s="35"/>
      <c r="L660" s="35"/>
      <c r="M660" s="55"/>
      <c r="N660" s="55"/>
      <c r="O660" s="16"/>
      <c r="P660" s="16"/>
      <c r="Q660" s="16"/>
      <c r="R660" s="24" t="s">
        <v>9606</v>
      </c>
      <c r="S660" s="4" t="s">
        <v>9607</v>
      </c>
      <c r="T660" s="4"/>
      <c r="U660" s="48"/>
      <c r="V660" s="45"/>
      <c r="W660" s="50"/>
      <c r="X660" s="50"/>
      <c r="Y660" s="16" t="s">
        <v>3127</v>
      </c>
      <c r="Z660" s="16"/>
      <c r="AA660" s="16"/>
      <c r="AB660" s="56"/>
      <c r="AC660" s="56"/>
      <c r="AD660" s="56"/>
      <c r="AE660" s="42"/>
      <c r="AF660" s="42"/>
      <c r="AG660" s="42"/>
      <c r="AH660" s="42"/>
      <c r="AI660" s="16"/>
      <c r="AJ660" s="16"/>
      <c r="AK660" s="16" t="s">
        <v>217</v>
      </c>
      <c r="AL660" s="16"/>
      <c r="AM660" s="35"/>
      <c r="AN660" s="16"/>
      <c r="AO660" s="16"/>
      <c r="AP660" s="16"/>
      <c r="AQ660" s="42"/>
      <c r="AR660" s="42"/>
      <c r="AS660" s="42"/>
    </row>
    <row r="661" ht="23.25" customHeight="1">
      <c r="A661" s="12" t="s">
        <v>9609</v>
      </c>
      <c r="B661" s="16" t="s">
        <v>265</v>
      </c>
      <c r="C661" s="12" t="s">
        <v>453</v>
      </c>
      <c r="D661" s="16" t="s">
        <v>4772</v>
      </c>
      <c r="E661" s="16"/>
      <c r="F661" s="16"/>
      <c r="G661" s="16"/>
      <c r="H661" s="16" t="s">
        <v>108</v>
      </c>
      <c r="I661" s="16" t="s">
        <v>243</v>
      </c>
      <c r="J661" s="16" t="s">
        <v>160</v>
      </c>
      <c r="K661" s="35"/>
      <c r="L661" s="35"/>
      <c r="M661" s="55"/>
      <c r="N661" s="55"/>
      <c r="O661" s="16"/>
      <c r="P661" s="16"/>
      <c r="Q661" s="16"/>
      <c r="R661" s="24" t="s">
        <v>9610</v>
      </c>
      <c r="S661" s="4" t="s">
        <v>9611</v>
      </c>
      <c r="T661" s="4"/>
      <c r="U661" s="38"/>
      <c r="V661" s="45"/>
      <c r="W661" s="24"/>
      <c r="X661" s="24"/>
      <c r="Y661" s="16"/>
      <c r="Z661" s="16"/>
      <c r="AA661" s="16"/>
      <c r="AB661" s="56"/>
      <c r="AC661" s="56"/>
      <c r="AD661" s="56"/>
      <c r="AE661" s="42"/>
      <c r="AF661" s="42"/>
      <c r="AG661" s="42"/>
      <c r="AH661" s="42"/>
      <c r="AI661" s="16"/>
      <c r="AJ661" s="16"/>
      <c r="AK661" s="16" t="s">
        <v>217</v>
      </c>
      <c r="AL661" s="4"/>
      <c r="AM661" s="35"/>
      <c r="AN661" s="42"/>
      <c r="AO661" s="42"/>
      <c r="AP661" s="42"/>
      <c r="AQ661" s="42"/>
      <c r="AR661" s="42"/>
      <c r="AS661" s="42"/>
    </row>
    <row r="662" ht="23.25" customHeight="1">
      <c r="A662" s="12" t="s">
        <v>3134</v>
      </c>
      <c r="B662" s="16"/>
      <c r="C662" s="12" t="s">
        <v>1662</v>
      </c>
      <c r="D662" s="16" t="s">
        <v>4772</v>
      </c>
      <c r="E662" s="16"/>
      <c r="F662" s="16"/>
      <c r="G662" s="16"/>
      <c r="H662" s="16" t="s">
        <v>108</v>
      </c>
      <c r="I662" s="16" t="s">
        <v>157</v>
      </c>
      <c r="J662" s="16" t="s">
        <v>160</v>
      </c>
      <c r="K662" s="35"/>
      <c r="L662" s="35"/>
      <c r="M662" s="55"/>
      <c r="N662" s="55"/>
      <c r="O662" s="16"/>
      <c r="P662" s="16"/>
      <c r="Q662" s="16"/>
      <c r="R662" s="24" t="s">
        <v>9610</v>
      </c>
      <c r="S662" s="16"/>
      <c r="T662" s="16"/>
      <c r="U662" s="48"/>
      <c r="V662" s="45"/>
      <c r="W662" s="50"/>
      <c r="X662" s="50"/>
      <c r="Y662" s="16" t="s">
        <v>3133</v>
      </c>
      <c r="Z662" s="16"/>
      <c r="AA662" s="16"/>
      <c r="AB662" s="56"/>
      <c r="AC662" s="56"/>
      <c r="AD662" s="56"/>
      <c r="AE662" s="42"/>
      <c r="AF662" s="42"/>
      <c r="AG662" s="42"/>
      <c r="AH662" s="42"/>
      <c r="AI662" s="16"/>
      <c r="AJ662" s="16"/>
      <c r="AK662" s="16" t="s">
        <v>217</v>
      </c>
      <c r="AL662" s="16"/>
      <c r="AM662" s="35"/>
      <c r="AN662" s="42"/>
      <c r="AO662" s="42"/>
      <c r="AP662" s="42"/>
      <c r="AQ662" s="42"/>
      <c r="AR662" s="42"/>
      <c r="AS662" s="42"/>
    </row>
    <row r="663" ht="23.25" customHeight="1">
      <c r="A663" s="12" t="s">
        <v>5119</v>
      </c>
      <c r="B663" s="16"/>
      <c r="C663" s="12" t="s">
        <v>955</v>
      </c>
      <c r="D663" s="16" t="s">
        <v>9617</v>
      </c>
      <c r="E663" s="16"/>
      <c r="F663" s="16"/>
      <c r="G663" s="16"/>
      <c r="H663" s="16" t="s">
        <v>108</v>
      </c>
      <c r="I663" s="16" t="s">
        <v>243</v>
      </c>
      <c r="J663" s="16" t="s">
        <v>160</v>
      </c>
      <c r="K663" s="35"/>
      <c r="L663" s="35"/>
      <c r="M663" s="55"/>
      <c r="N663" s="55"/>
      <c r="O663" s="16"/>
      <c r="P663" s="16"/>
      <c r="Q663" s="16"/>
      <c r="R663" s="24"/>
      <c r="S663" s="4" t="s">
        <v>9618</v>
      </c>
      <c r="T663" s="4"/>
      <c r="U663" s="48"/>
      <c r="V663" s="45"/>
      <c r="W663" s="50"/>
      <c r="X663" s="50"/>
      <c r="Y663" s="16"/>
      <c r="Z663" s="16"/>
      <c r="AA663" s="16"/>
      <c r="AB663" s="56"/>
      <c r="AC663" s="56"/>
      <c r="AD663" s="56"/>
      <c r="AE663" s="42"/>
      <c r="AF663" s="42"/>
      <c r="AG663" s="42"/>
      <c r="AH663" s="42"/>
      <c r="AI663" s="16"/>
      <c r="AJ663" s="16"/>
      <c r="AK663" s="16" t="s">
        <v>217</v>
      </c>
      <c r="AL663" s="16"/>
      <c r="AM663" s="35"/>
      <c r="AN663" s="42"/>
      <c r="AO663" s="42"/>
      <c r="AP663" s="42"/>
      <c r="AQ663" s="42"/>
      <c r="AR663" s="42"/>
      <c r="AS663" s="42"/>
    </row>
    <row r="664" ht="23.25" customHeight="1">
      <c r="A664" s="12" t="s">
        <v>3143</v>
      </c>
      <c r="B664" s="16"/>
      <c r="C664" s="12" t="s">
        <v>3964</v>
      </c>
      <c r="D664" s="16" t="s">
        <v>2086</v>
      </c>
      <c r="E664" s="16"/>
      <c r="F664" s="16"/>
      <c r="G664" s="16"/>
      <c r="H664" s="16" t="s">
        <v>108</v>
      </c>
      <c r="I664" s="16" t="s">
        <v>157</v>
      </c>
      <c r="J664" s="16" t="s">
        <v>160</v>
      </c>
      <c r="K664" s="35"/>
      <c r="L664" s="35"/>
      <c r="M664" s="55"/>
      <c r="N664" s="55"/>
      <c r="O664" s="16"/>
      <c r="P664" s="16"/>
      <c r="Q664" s="16"/>
      <c r="R664" s="24" t="s">
        <v>9623</v>
      </c>
      <c r="S664" s="4" t="s">
        <v>9624</v>
      </c>
      <c r="T664" s="4"/>
      <c r="U664" s="38"/>
      <c r="V664" s="45"/>
      <c r="W664" s="24"/>
      <c r="X664" s="24"/>
      <c r="Y664" s="16" t="s">
        <v>3139</v>
      </c>
      <c r="Z664" s="16"/>
      <c r="AA664" s="16"/>
      <c r="AB664" s="56"/>
      <c r="AC664" s="56"/>
      <c r="AD664" s="56"/>
      <c r="AE664" s="42"/>
      <c r="AF664" s="42"/>
      <c r="AG664" s="42"/>
      <c r="AH664" s="42"/>
      <c r="AI664" s="16"/>
      <c r="AJ664" s="16"/>
      <c r="AK664" s="16" t="s">
        <v>217</v>
      </c>
      <c r="AL664" s="16"/>
      <c r="AM664" s="35"/>
      <c r="AN664" s="42"/>
      <c r="AO664" s="42"/>
      <c r="AP664" s="42"/>
      <c r="AQ664" s="42"/>
      <c r="AR664" s="42"/>
      <c r="AS664" s="42"/>
    </row>
    <row r="665" ht="23.25" customHeight="1">
      <c r="A665" s="12" t="s">
        <v>3150</v>
      </c>
      <c r="B665" s="16"/>
      <c r="C665" s="12" t="s">
        <v>2827</v>
      </c>
      <c r="D665" s="16" t="s">
        <v>9630</v>
      </c>
      <c r="E665" s="16"/>
      <c r="F665" s="16"/>
      <c r="G665" s="16"/>
      <c r="H665" s="16" t="s">
        <v>108</v>
      </c>
      <c r="I665" s="16" t="s">
        <v>157</v>
      </c>
      <c r="J665" s="16" t="s">
        <v>160</v>
      </c>
      <c r="K665" s="35"/>
      <c r="L665" s="35"/>
      <c r="M665" s="55"/>
      <c r="N665" s="55"/>
      <c r="O665" s="16"/>
      <c r="P665" s="16"/>
      <c r="Q665" s="16"/>
      <c r="R665" s="50"/>
      <c r="S665" s="4" t="s">
        <v>9632</v>
      </c>
      <c r="T665" s="4"/>
      <c r="U665" s="48"/>
      <c r="V665" s="45"/>
      <c r="W665" s="50"/>
      <c r="X665" s="50"/>
      <c r="Y665" s="16" t="s">
        <v>3147</v>
      </c>
      <c r="Z665" s="16"/>
      <c r="AA665" s="16"/>
      <c r="AB665" s="56"/>
      <c r="AC665" s="56"/>
      <c r="AD665" s="56"/>
      <c r="AE665" s="42"/>
      <c r="AF665" s="42"/>
      <c r="AG665" s="42"/>
      <c r="AH665" s="42"/>
      <c r="AI665" s="16"/>
      <c r="AJ665" s="16"/>
      <c r="AK665" s="16" t="s">
        <v>217</v>
      </c>
      <c r="AL665" s="16"/>
      <c r="AM665" s="35"/>
      <c r="AN665" s="42"/>
      <c r="AO665" s="42"/>
      <c r="AP665" s="42"/>
      <c r="AQ665" s="42"/>
      <c r="AR665" s="42"/>
      <c r="AS665" s="42"/>
    </row>
    <row r="666" ht="23.25" customHeight="1">
      <c r="A666" s="12" t="s">
        <v>4298</v>
      </c>
      <c r="B666" s="16" t="s">
        <v>265</v>
      </c>
      <c r="C666" s="12" t="s">
        <v>5421</v>
      </c>
      <c r="D666" s="16" t="s">
        <v>9637</v>
      </c>
      <c r="E666" s="35"/>
      <c r="F666" s="16"/>
      <c r="G666" s="71" t="s">
        <v>2663</v>
      </c>
      <c r="H666" s="16" t="s">
        <v>108</v>
      </c>
      <c r="I666" s="16" t="s">
        <v>243</v>
      </c>
      <c r="J666" s="16" t="s">
        <v>160</v>
      </c>
      <c r="K666" s="16" t="s">
        <v>161</v>
      </c>
      <c r="L666" s="35"/>
      <c r="M666" s="37"/>
      <c r="N666" s="37"/>
      <c r="O666" s="35"/>
      <c r="P666" s="35"/>
      <c r="Q666" s="35"/>
      <c r="R666" s="50"/>
      <c r="S666" s="35"/>
      <c r="T666" s="35"/>
      <c r="U666" s="48"/>
      <c r="V666" s="45"/>
      <c r="W666" s="73"/>
      <c r="X666" s="16" t="s">
        <v>4287</v>
      </c>
      <c r="Y666" s="16"/>
      <c r="Z666" s="16"/>
      <c r="AA666" s="16"/>
      <c r="AB666" s="12" t="s">
        <v>201</v>
      </c>
      <c r="AC666" s="12"/>
      <c r="AD666" s="12"/>
      <c r="AE666" s="71"/>
      <c r="AF666" s="71"/>
      <c r="AG666" s="71" t="s">
        <v>4868</v>
      </c>
      <c r="AH666" s="71"/>
      <c r="AI666" s="70"/>
      <c r="AJ666" s="70"/>
      <c r="AK666" s="16" t="s">
        <v>217</v>
      </c>
      <c r="AL666" s="35"/>
      <c r="AM666" s="70"/>
      <c r="AN666" s="74"/>
      <c r="AO666" s="74"/>
      <c r="AP666" s="74"/>
      <c r="AQ666" s="71"/>
      <c r="AR666" s="71"/>
      <c r="AS666" s="71"/>
    </row>
    <row r="667" ht="23.25" customHeight="1">
      <c r="A667" s="12" t="s">
        <v>9644</v>
      </c>
      <c r="B667" s="16" t="s">
        <v>9645</v>
      </c>
      <c r="C667" s="12" t="s">
        <v>1188</v>
      </c>
      <c r="D667" s="16" t="s">
        <v>9637</v>
      </c>
      <c r="E667" s="16" t="s">
        <v>9646</v>
      </c>
      <c r="F667" s="16"/>
      <c r="G667" s="16"/>
      <c r="H667" s="16" t="s">
        <v>108</v>
      </c>
      <c r="I667" s="16" t="s">
        <v>157</v>
      </c>
      <c r="J667" s="16" t="s">
        <v>160</v>
      </c>
      <c r="K667" s="16" t="s">
        <v>161</v>
      </c>
      <c r="L667" s="35"/>
      <c r="M667" s="37"/>
      <c r="N667" s="37"/>
      <c r="O667" s="16" t="s">
        <v>9649</v>
      </c>
      <c r="P667" s="16"/>
      <c r="Q667" s="16"/>
      <c r="R667" s="24" t="s">
        <v>9650</v>
      </c>
      <c r="S667" s="16"/>
      <c r="T667" s="16"/>
      <c r="U667" s="38"/>
      <c r="V667" s="45"/>
      <c r="W667" s="24"/>
      <c r="X667" s="24"/>
      <c r="Y667" s="46"/>
      <c r="Z667" s="16" t="s">
        <v>9652</v>
      </c>
      <c r="AA667" s="16"/>
      <c r="AB667" s="12" t="s">
        <v>201</v>
      </c>
      <c r="AC667" s="12"/>
      <c r="AD667" s="12"/>
      <c r="AE667" s="42"/>
      <c r="AF667" s="42"/>
      <c r="AG667" s="42"/>
      <c r="AH667" s="42"/>
      <c r="AI667" s="16"/>
      <c r="AJ667" s="16"/>
      <c r="AK667" s="16" t="s">
        <v>217</v>
      </c>
      <c r="AL667" s="16"/>
      <c r="AM667" s="35"/>
      <c r="AN667" s="42"/>
      <c r="AO667" s="42"/>
      <c r="AP667" s="42"/>
      <c r="AQ667" s="42"/>
      <c r="AR667" s="42"/>
      <c r="AS667" s="42"/>
    </row>
    <row r="668" ht="23.25" customHeight="1">
      <c r="A668" s="12" t="s">
        <v>3160</v>
      </c>
      <c r="B668" s="16" t="s">
        <v>9655</v>
      </c>
      <c r="C668" s="12" t="s">
        <v>4197</v>
      </c>
      <c r="D668" s="16" t="s">
        <v>9656</v>
      </c>
      <c r="E668" s="16"/>
      <c r="F668" s="16"/>
      <c r="G668" s="16"/>
      <c r="H668" s="16" t="s">
        <v>108</v>
      </c>
      <c r="I668" s="16" t="s">
        <v>157</v>
      </c>
      <c r="J668" s="16" t="s">
        <v>160</v>
      </c>
      <c r="K668" s="35"/>
      <c r="L668" s="16" t="s">
        <v>9658</v>
      </c>
      <c r="M668" s="55"/>
      <c r="N668" s="55"/>
      <c r="O668" s="16" t="s">
        <v>9659</v>
      </c>
      <c r="P668" s="16"/>
      <c r="Q668" s="16"/>
      <c r="R668" s="24"/>
      <c r="S668" s="16"/>
      <c r="T668" s="16"/>
      <c r="U668" s="48"/>
      <c r="V668" s="45"/>
      <c r="W668" s="50"/>
      <c r="X668" s="50"/>
      <c r="Y668" s="16" t="s">
        <v>3158</v>
      </c>
      <c r="Z668" s="16"/>
      <c r="AA668" s="16"/>
      <c r="AB668" s="56"/>
      <c r="AC668" s="56"/>
      <c r="AD668" s="56"/>
      <c r="AE668" s="42"/>
      <c r="AF668" s="42"/>
      <c r="AG668" s="42"/>
      <c r="AH668" s="42"/>
      <c r="AI668" s="16"/>
      <c r="AJ668" s="16"/>
      <c r="AK668" s="16"/>
      <c r="AL668" s="16"/>
      <c r="AM668" s="35"/>
      <c r="AN668" s="42"/>
      <c r="AO668" s="42"/>
      <c r="AP668" s="42"/>
      <c r="AQ668" s="42"/>
      <c r="AR668" s="42"/>
      <c r="AS668" s="42"/>
    </row>
    <row r="669" ht="23.25" customHeight="1">
      <c r="A669" s="1" t="s">
        <v>2569</v>
      </c>
      <c r="B669" s="16" t="s">
        <v>265</v>
      </c>
      <c r="C669" s="12" t="s">
        <v>1244</v>
      </c>
      <c r="D669" s="16" t="s">
        <v>433</v>
      </c>
      <c r="E669" s="16"/>
      <c r="F669" s="16"/>
      <c r="G669" s="16" t="s">
        <v>2170</v>
      </c>
      <c r="H669" s="16" t="s">
        <v>108</v>
      </c>
      <c r="I669" s="16" t="s">
        <v>243</v>
      </c>
      <c r="J669" s="16" t="s">
        <v>160</v>
      </c>
      <c r="K669" s="16" t="s">
        <v>161</v>
      </c>
      <c r="L669" s="35"/>
      <c r="M669" s="37"/>
      <c r="N669" s="37"/>
      <c r="O669" s="16"/>
      <c r="P669" s="16"/>
      <c r="Q669" s="16"/>
      <c r="R669" s="24" t="s">
        <v>9666</v>
      </c>
      <c r="S669" s="4" t="s">
        <v>9667</v>
      </c>
      <c r="T669" s="4"/>
      <c r="U669" s="38" t="s">
        <v>9670</v>
      </c>
      <c r="V669" s="45"/>
      <c r="W669" s="50"/>
      <c r="X669" s="24" t="s">
        <v>2564</v>
      </c>
      <c r="Y669" s="16" t="s">
        <v>3167</v>
      </c>
      <c r="Z669" s="16"/>
      <c r="AA669" s="16"/>
      <c r="AB669" s="12" t="s">
        <v>201</v>
      </c>
      <c r="AC669" s="12"/>
      <c r="AD669" s="12"/>
      <c r="AE669" s="42"/>
      <c r="AF669" s="42"/>
      <c r="AG669" s="42"/>
      <c r="AH669" s="42"/>
      <c r="AI669" s="16"/>
      <c r="AJ669" s="16"/>
      <c r="AK669" s="16" t="s">
        <v>217</v>
      </c>
      <c r="AL669" s="16"/>
      <c r="AM669" s="16"/>
      <c r="AN669" s="75"/>
      <c r="AO669" s="75"/>
      <c r="AP669" s="75"/>
      <c r="AQ669" s="42"/>
      <c r="AR669" s="42"/>
      <c r="AS669" s="42"/>
    </row>
    <row r="670" ht="23.25" customHeight="1">
      <c r="A670" s="12" t="s">
        <v>3164</v>
      </c>
      <c r="B670" s="16"/>
      <c r="C670" s="12" t="s">
        <v>332</v>
      </c>
      <c r="D670" s="16" t="s">
        <v>433</v>
      </c>
      <c r="E670" s="16"/>
      <c r="F670" s="16"/>
      <c r="G670" s="16"/>
      <c r="H670" s="16" t="s">
        <v>108</v>
      </c>
      <c r="I670" s="16" t="s">
        <v>157</v>
      </c>
      <c r="J670" s="16" t="s">
        <v>160</v>
      </c>
      <c r="K670" s="35"/>
      <c r="L670" s="35"/>
      <c r="M670" s="55"/>
      <c r="N670" s="55"/>
      <c r="O670" s="16"/>
      <c r="P670" s="16"/>
      <c r="Q670" s="16"/>
      <c r="R670" s="24" t="s">
        <v>9674</v>
      </c>
      <c r="S670" s="4" t="s">
        <v>9676</v>
      </c>
      <c r="T670" s="4"/>
      <c r="U670" s="48"/>
      <c r="V670" s="45"/>
      <c r="W670" s="50"/>
      <c r="X670" s="50"/>
      <c r="Y670" s="16" t="s">
        <v>3162</v>
      </c>
      <c r="Z670" s="42"/>
      <c r="AA670" s="42"/>
      <c r="AB670" s="56"/>
      <c r="AC670" s="56"/>
      <c r="AD670" s="56"/>
      <c r="AE670" s="42"/>
      <c r="AF670" s="42"/>
      <c r="AG670" s="42"/>
      <c r="AH670" s="42"/>
      <c r="AI670" s="42"/>
      <c r="AJ670" s="42"/>
      <c r="AK670" s="16" t="s">
        <v>217</v>
      </c>
      <c r="AL670" s="35"/>
      <c r="AM670" s="16"/>
      <c r="AN670" s="16"/>
      <c r="AO670" s="16"/>
      <c r="AP670" s="16"/>
      <c r="AQ670" s="42"/>
      <c r="AR670" s="42"/>
      <c r="AS670" s="42"/>
    </row>
    <row r="671" ht="23.25" customHeight="1">
      <c r="A671" s="12" t="s">
        <v>3169</v>
      </c>
      <c r="B671" s="16"/>
      <c r="C671" s="12" t="s">
        <v>592</v>
      </c>
      <c r="D671" s="16" t="s">
        <v>433</v>
      </c>
      <c r="E671" s="16"/>
      <c r="F671" s="16"/>
      <c r="G671" s="16"/>
      <c r="H671" s="16" t="s">
        <v>108</v>
      </c>
      <c r="I671" s="16" t="s">
        <v>157</v>
      </c>
      <c r="J671" s="16" t="s">
        <v>160</v>
      </c>
      <c r="K671" s="16" t="s">
        <v>161</v>
      </c>
      <c r="L671" s="35"/>
      <c r="M671" s="37"/>
      <c r="N671" s="37"/>
      <c r="O671" s="16"/>
      <c r="P671" s="16"/>
      <c r="Q671" s="16"/>
      <c r="R671" s="24" t="s">
        <v>9666</v>
      </c>
      <c r="S671" s="4" t="s">
        <v>9667</v>
      </c>
      <c r="T671" s="4"/>
      <c r="U671" s="48"/>
      <c r="V671" s="45"/>
      <c r="W671" s="50"/>
      <c r="X671" s="50"/>
      <c r="Y671" s="16" t="s">
        <v>3167</v>
      </c>
      <c r="Z671" s="16"/>
      <c r="AA671" s="16"/>
      <c r="AB671" s="12" t="s">
        <v>201</v>
      </c>
      <c r="AC671" s="12"/>
      <c r="AD671" s="12"/>
      <c r="AE671" s="42"/>
      <c r="AF671" s="42"/>
      <c r="AG671" s="42"/>
      <c r="AH671" s="42"/>
      <c r="AI671" s="16"/>
      <c r="AJ671" s="16"/>
      <c r="AK671" s="16" t="s">
        <v>217</v>
      </c>
      <c r="AL671" s="16"/>
      <c r="AM671" s="16"/>
      <c r="AN671" s="75"/>
      <c r="AO671" s="75"/>
      <c r="AP671" s="75"/>
      <c r="AQ671" s="42"/>
      <c r="AR671" s="42"/>
      <c r="AS671" s="42"/>
    </row>
    <row r="672" ht="23.25" customHeight="1">
      <c r="A672" s="12" t="s">
        <v>1486</v>
      </c>
      <c r="B672" s="16" t="s">
        <v>265</v>
      </c>
      <c r="C672" s="12" t="s">
        <v>7449</v>
      </c>
      <c r="D672" s="16" t="s">
        <v>433</v>
      </c>
      <c r="E672" s="16"/>
      <c r="F672" s="16" t="s">
        <v>3972</v>
      </c>
      <c r="G672" s="16" t="s">
        <v>1212</v>
      </c>
      <c r="H672" s="16" t="s">
        <v>108</v>
      </c>
      <c r="I672" s="16" t="s">
        <v>243</v>
      </c>
      <c r="J672" s="16" t="s">
        <v>160</v>
      </c>
      <c r="K672" s="16" t="s">
        <v>161</v>
      </c>
      <c r="L672" s="35"/>
      <c r="M672" s="37"/>
      <c r="N672" s="37"/>
      <c r="O672" s="16" t="s">
        <v>9686</v>
      </c>
      <c r="P672" s="16"/>
      <c r="Q672" s="16" t="s">
        <v>9687</v>
      </c>
      <c r="R672" s="24"/>
      <c r="S672" s="4" t="s">
        <v>9676</v>
      </c>
      <c r="T672" s="4"/>
      <c r="U672" s="48"/>
      <c r="V672" s="45"/>
      <c r="W672" s="50"/>
      <c r="X672" s="16" t="s">
        <v>1482</v>
      </c>
      <c r="Y672" s="16" t="s">
        <v>3162</v>
      </c>
      <c r="Z672" s="16"/>
      <c r="AA672" s="16"/>
      <c r="AB672" s="12" t="s">
        <v>201</v>
      </c>
      <c r="AC672" s="12"/>
      <c r="AD672" s="12"/>
      <c r="AE672" s="42"/>
      <c r="AF672" s="42"/>
      <c r="AG672" s="42"/>
      <c r="AH672" s="42"/>
      <c r="AI672" s="42"/>
      <c r="AJ672" s="42"/>
      <c r="AK672" s="16" t="s">
        <v>217</v>
      </c>
      <c r="AL672" s="35"/>
      <c r="AM672" s="75"/>
      <c r="AN672" s="40" t="s">
        <v>9691</v>
      </c>
      <c r="AO672" s="16"/>
      <c r="AP672" s="16"/>
      <c r="AQ672" s="42"/>
      <c r="AR672" s="42"/>
      <c r="AS672" s="42"/>
    </row>
    <row r="673" ht="23.25" customHeight="1">
      <c r="A673" s="12" t="s">
        <v>3174</v>
      </c>
      <c r="B673" s="16"/>
      <c r="C673" s="12" t="s">
        <v>4900</v>
      </c>
      <c r="D673" s="16" t="s">
        <v>9692</v>
      </c>
      <c r="E673" s="16"/>
      <c r="F673" s="16"/>
      <c r="G673" s="16"/>
      <c r="H673" s="16" t="s">
        <v>108</v>
      </c>
      <c r="I673" s="16" t="s">
        <v>157</v>
      </c>
      <c r="J673" s="16" t="s">
        <v>160</v>
      </c>
      <c r="K673" s="35"/>
      <c r="L673" s="35"/>
      <c r="M673" s="55"/>
      <c r="N673" s="55"/>
      <c r="O673" s="16"/>
      <c r="P673" s="16"/>
      <c r="Q673" s="16"/>
      <c r="R673" s="24" t="s">
        <v>9694</v>
      </c>
      <c r="S673" s="4" t="s">
        <v>9696</v>
      </c>
      <c r="T673" s="4"/>
      <c r="U673" s="48"/>
      <c r="V673" s="45"/>
      <c r="W673" s="50"/>
      <c r="X673" s="50"/>
      <c r="Y673" s="16" t="s">
        <v>3172</v>
      </c>
      <c r="Z673" s="42"/>
      <c r="AA673" s="42"/>
      <c r="AB673" s="56"/>
      <c r="AC673" s="56"/>
      <c r="AD673" s="56"/>
      <c r="AE673" s="42"/>
      <c r="AF673" s="42"/>
      <c r="AG673" s="42"/>
      <c r="AH673" s="42"/>
      <c r="AI673" s="42"/>
      <c r="AJ673" s="42"/>
      <c r="AK673" s="16" t="s">
        <v>217</v>
      </c>
      <c r="AL673" s="35"/>
      <c r="AM673" s="42"/>
      <c r="AN673" s="42"/>
      <c r="AO673" s="42"/>
      <c r="AP673" s="42"/>
      <c r="AQ673" s="42"/>
      <c r="AR673" s="42"/>
      <c r="AS673" s="42"/>
    </row>
    <row r="674" ht="23.25" customHeight="1">
      <c r="A674" s="12" t="s">
        <v>3183</v>
      </c>
      <c r="B674" s="16"/>
      <c r="C674" s="12" t="s">
        <v>510</v>
      </c>
      <c r="D674" s="16" t="s">
        <v>9697</v>
      </c>
      <c r="E674" s="16"/>
      <c r="F674" s="16"/>
      <c r="G674" s="16"/>
      <c r="H674" s="16" t="s">
        <v>108</v>
      </c>
      <c r="I674" s="16" t="s">
        <v>157</v>
      </c>
      <c r="J674" s="16" t="s">
        <v>160</v>
      </c>
      <c r="K674" s="35"/>
      <c r="L674" s="35"/>
      <c r="M674" s="55"/>
      <c r="N674" s="55"/>
      <c r="O674" s="16"/>
      <c r="P674" s="16"/>
      <c r="Q674" s="16"/>
      <c r="R674" s="24" t="s">
        <v>9698</v>
      </c>
      <c r="S674" s="4" t="s">
        <v>9699</v>
      </c>
      <c r="T674" s="4"/>
      <c r="U674" s="38"/>
      <c r="V674" s="45"/>
      <c r="W674" s="24"/>
      <c r="X674" s="24"/>
      <c r="Y674" s="16" t="s">
        <v>3180</v>
      </c>
      <c r="Z674" s="16"/>
      <c r="AA674" s="16"/>
      <c r="AB674" s="56"/>
      <c r="AC674" s="56"/>
      <c r="AD674" s="56"/>
      <c r="AE674" s="42"/>
      <c r="AF674" s="42"/>
      <c r="AG674" s="42"/>
      <c r="AH674" s="42"/>
      <c r="AI674" s="16"/>
      <c r="AJ674" s="16"/>
      <c r="AK674" s="16" t="s">
        <v>217</v>
      </c>
      <c r="AL674" s="16"/>
      <c r="AM674" s="35"/>
      <c r="AN674" s="42"/>
      <c r="AO674" s="42"/>
      <c r="AP674" s="42"/>
      <c r="AQ674" s="42"/>
      <c r="AR674" s="42"/>
      <c r="AS674" s="42"/>
    </row>
    <row r="675" ht="23.25" customHeight="1">
      <c r="A675" s="12" t="s">
        <v>3190</v>
      </c>
      <c r="B675" s="16" t="s">
        <v>265</v>
      </c>
      <c r="C675" s="12" t="s">
        <v>9700</v>
      </c>
      <c r="D675" s="16" t="s">
        <v>9701</v>
      </c>
      <c r="E675" s="16"/>
      <c r="F675" s="16" t="s">
        <v>9702</v>
      </c>
      <c r="G675" s="16" t="s">
        <v>2688</v>
      </c>
      <c r="H675" s="16" t="s">
        <v>108</v>
      </c>
      <c r="I675" s="16" t="s">
        <v>243</v>
      </c>
      <c r="J675" s="16" t="s">
        <v>160</v>
      </c>
      <c r="K675" s="35"/>
      <c r="L675" s="35"/>
      <c r="M675" s="55"/>
      <c r="N675" s="55"/>
      <c r="O675" s="16" t="s">
        <v>9704</v>
      </c>
      <c r="P675" s="16"/>
      <c r="Q675" s="16"/>
      <c r="R675" s="24"/>
      <c r="S675" s="16"/>
      <c r="T675" s="16"/>
      <c r="U675" s="38"/>
      <c r="V675" s="45"/>
      <c r="W675" s="24"/>
      <c r="X675" s="16" t="s">
        <v>3240</v>
      </c>
      <c r="Y675" s="16" t="s">
        <v>3187</v>
      </c>
      <c r="Z675" s="16"/>
      <c r="AA675" s="16"/>
      <c r="AB675" s="12" t="s">
        <v>201</v>
      </c>
      <c r="AC675" s="12"/>
      <c r="AD675" s="12"/>
      <c r="AE675" s="42"/>
      <c r="AF675" s="42"/>
      <c r="AG675" s="42"/>
      <c r="AH675" s="42"/>
      <c r="AI675" s="16"/>
      <c r="AJ675" s="16"/>
      <c r="AK675" s="16" t="s">
        <v>217</v>
      </c>
      <c r="AL675" s="16"/>
      <c r="AM675" s="16"/>
      <c r="AN675" s="42"/>
      <c r="AO675" s="42"/>
      <c r="AP675" s="42"/>
      <c r="AQ675" s="42"/>
      <c r="AR675" s="42"/>
      <c r="AS675" s="42"/>
    </row>
    <row r="676" ht="23.25" customHeight="1">
      <c r="A676" s="12" t="s">
        <v>3201</v>
      </c>
      <c r="B676" s="16"/>
      <c r="C676" s="12" t="s">
        <v>9708</v>
      </c>
      <c r="D676" s="16" t="s">
        <v>9710</v>
      </c>
      <c r="E676" s="16"/>
      <c r="F676" s="16" t="s">
        <v>9712</v>
      </c>
      <c r="G676" s="16"/>
      <c r="H676" s="16" t="s">
        <v>108</v>
      </c>
      <c r="I676" s="16" t="s">
        <v>243</v>
      </c>
      <c r="J676" s="16" t="s">
        <v>160</v>
      </c>
      <c r="K676" s="16" t="s">
        <v>161</v>
      </c>
      <c r="L676" s="16" t="s">
        <v>9715</v>
      </c>
      <c r="M676" s="37"/>
      <c r="N676" s="37"/>
      <c r="O676" s="16"/>
      <c r="P676" s="16"/>
      <c r="Q676" s="16" t="s">
        <v>8811</v>
      </c>
      <c r="R676" s="24"/>
      <c r="S676" s="4" t="s">
        <v>8812</v>
      </c>
      <c r="T676" s="4"/>
      <c r="U676" s="38">
        <v>41645.0</v>
      </c>
      <c r="V676" s="45"/>
      <c r="W676" s="24"/>
      <c r="X676" s="16" t="s">
        <v>3196</v>
      </c>
      <c r="Y676" s="55"/>
      <c r="Z676" s="16"/>
      <c r="AA676" s="16"/>
      <c r="AB676" s="12" t="s">
        <v>201</v>
      </c>
      <c r="AC676" s="12"/>
      <c r="AD676" s="12"/>
      <c r="AE676" s="42"/>
      <c r="AF676" s="42"/>
      <c r="AG676" s="42"/>
      <c r="AH676" s="42"/>
      <c r="AI676" s="16"/>
      <c r="AJ676" s="16"/>
      <c r="AK676" s="16" t="s">
        <v>217</v>
      </c>
      <c r="AL676" s="16"/>
      <c r="AM676" s="16"/>
      <c r="AN676" s="42"/>
      <c r="AO676" s="42"/>
      <c r="AP676" s="42"/>
      <c r="AQ676" s="42"/>
      <c r="AR676" s="42"/>
      <c r="AS676" s="42"/>
    </row>
    <row r="677" ht="23.25" customHeight="1">
      <c r="A677" s="12" t="s">
        <v>3198</v>
      </c>
      <c r="B677" s="16"/>
      <c r="C677" s="12" t="s">
        <v>4335</v>
      </c>
      <c r="D677" s="16" t="s">
        <v>9710</v>
      </c>
      <c r="E677" s="16"/>
      <c r="F677" s="16"/>
      <c r="G677" s="16"/>
      <c r="H677" s="16" t="s">
        <v>108</v>
      </c>
      <c r="I677" s="16" t="s">
        <v>157</v>
      </c>
      <c r="J677" s="16" t="s">
        <v>160</v>
      </c>
      <c r="K677" s="16" t="s">
        <v>161</v>
      </c>
      <c r="L677" s="35"/>
      <c r="M677" s="37"/>
      <c r="N677" s="37"/>
      <c r="O677" s="16"/>
      <c r="P677" s="16"/>
      <c r="Q677" s="16"/>
      <c r="R677" s="24"/>
      <c r="S677" s="4" t="s">
        <v>8812</v>
      </c>
      <c r="T677" s="4"/>
      <c r="U677" s="38"/>
      <c r="V677" s="45"/>
      <c r="W677" s="24"/>
      <c r="X677" s="24"/>
      <c r="Y677" s="16" t="s">
        <v>3196</v>
      </c>
      <c r="Z677" s="16"/>
      <c r="AA677" s="16"/>
      <c r="AB677" s="56"/>
      <c r="AC677" s="56"/>
      <c r="AD677" s="56"/>
      <c r="AE677" s="42"/>
      <c r="AF677" s="42"/>
      <c r="AG677" s="42"/>
      <c r="AH677" s="42"/>
      <c r="AI677" s="16"/>
      <c r="AJ677" s="16"/>
      <c r="AK677" s="16" t="s">
        <v>217</v>
      </c>
      <c r="AL677" s="16"/>
      <c r="AM677" s="16"/>
      <c r="AN677" s="42"/>
      <c r="AO677" s="42"/>
      <c r="AP677" s="42"/>
      <c r="AQ677" s="42"/>
      <c r="AR677" s="42"/>
      <c r="AS677" s="42"/>
    </row>
    <row r="678" ht="23.25" customHeight="1">
      <c r="A678" s="12" t="s">
        <v>9724</v>
      </c>
      <c r="B678" s="16"/>
      <c r="C678" s="12" t="s">
        <v>2375</v>
      </c>
      <c r="D678" s="16" t="s">
        <v>4526</v>
      </c>
      <c r="E678" s="16"/>
      <c r="F678" s="16"/>
      <c r="G678" s="16"/>
      <c r="H678" s="16" t="s">
        <v>108</v>
      </c>
      <c r="I678" s="16" t="s">
        <v>243</v>
      </c>
      <c r="J678" s="16" t="s">
        <v>160</v>
      </c>
      <c r="K678" s="35"/>
      <c r="L678" s="35"/>
      <c r="M678" s="55"/>
      <c r="N678" s="55"/>
      <c r="O678" s="16"/>
      <c r="P678" s="16"/>
      <c r="Q678" s="16"/>
      <c r="R678" s="24" t="s">
        <v>9727</v>
      </c>
      <c r="S678" s="4" t="s">
        <v>9728</v>
      </c>
      <c r="T678" s="4"/>
      <c r="U678" s="48"/>
      <c r="V678" s="45"/>
      <c r="W678" s="50"/>
      <c r="X678" s="50"/>
      <c r="Y678" s="55"/>
      <c r="Z678" s="16"/>
      <c r="AA678" s="16"/>
      <c r="AB678" s="56"/>
      <c r="AC678" s="56"/>
      <c r="AD678" s="56"/>
      <c r="AE678" s="42"/>
      <c r="AF678" s="42"/>
      <c r="AG678" s="42"/>
      <c r="AH678" s="42"/>
      <c r="AI678" s="16"/>
      <c r="AJ678" s="16"/>
      <c r="AK678" s="16" t="s">
        <v>217</v>
      </c>
      <c r="AL678" s="16"/>
      <c r="AM678" s="35"/>
      <c r="AN678" s="42"/>
      <c r="AO678" s="42"/>
      <c r="AP678" s="42"/>
      <c r="AQ678" s="42"/>
      <c r="AR678" s="42"/>
      <c r="AS678" s="42"/>
    </row>
    <row r="679" ht="23.25" customHeight="1">
      <c r="A679" s="12" t="s">
        <v>3207</v>
      </c>
      <c r="B679" s="16"/>
      <c r="C679" s="12" t="s">
        <v>332</v>
      </c>
      <c r="D679" s="16" t="s">
        <v>4526</v>
      </c>
      <c r="E679" s="16"/>
      <c r="F679" s="16"/>
      <c r="G679" s="16"/>
      <c r="H679" s="16" t="s">
        <v>108</v>
      </c>
      <c r="I679" s="16" t="s">
        <v>157</v>
      </c>
      <c r="J679" s="16" t="s">
        <v>160</v>
      </c>
      <c r="K679" s="35"/>
      <c r="L679" s="35"/>
      <c r="M679" s="55"/>
      <c r="N679" s="55"/>
      <c r="O679" s="16"/>
      <c r="P679" s="16"/>
      <c r="Q679" s="16"/>
      <c r="R679" s="24" t="s">
        <v>9734</v>
      </c>
      <c r="S679" s="4" t="s">
        <v>9736</v>
      </c>
      <c r="T679" s="4"/>
      <c r="U679" s="38"/>
      <c r="V679" s="45"/>
      <c r="W679" s="24"/>
      <c r="X679" s="24"/>
      <c r="Y679" s="16" t="s">
        <v>3203</v>
      </c>
      <c r="Z679" s="42"/>
      <c r="AA679" s="42"/>
      <c r="AB679" s="56"/>
      <c r="AC679" s="56"/>
      <c r="AD679" s="56"/>
      <c r="AE679" s="42"/>
      <c r="AF679" s="42"/>
      <c r="AG679" s="42"/>
      <c r="AH679" s="42"/>
      <c r="AI679" s="42"/>
      <c r="AJ679" s="42"/>
      <c r="AK679" s="16" t="s">
        <v>217</v>
      </c>
      <c r="AL679" s="35"/>
      <c r="AM679" s="42"/>
      <c r="AN679" s="75"/>
      <c r="AO679" s="75"/>
      <c r="AP679" s="75"/>
      <c r="AQ679" s="42"/>
      <c r="AR679" s="42"/>
      <c r="AS679" s="42"/>
    </row>
    <row r="680" ht="23.25" customHeight="1">
      <c r="A680" s="12" t="s">
        <v>3219</v>
      </c>
      <c r="B680" s="16"/>
      <c r="C680" s="12" t="s">
        <v>8429</v>
      </c>
      <c r="D680" s="16" t="s">
        <v>9741</v>
      </c>
      <c r="E680" s="16"/>
      <c r="F680" s="16"/>
      <c r="G680" s="16"/>
      <c r="H680" s="16" t="s">
        <v>108</v>
      </c>
      <c r="I680" s="16" t="s">
        <v>157</v>
      </c>
      <c r="J680" s="16" t="s">
        <v>160</v>
      </c>
      <c r="K680" s="35"/>
      <c r="L680" s="35"/>
      <c r="M680" s="55"/>
      <c r="N680" s="55"/>
      <c r="O680" s="16"/>
      <c r="P680" s="16"/>
      <c r="Q680" s="16"/>
      <c r="R680" s="24" t="s">
        <v>9744</v>
      </c>
      <c r="S680" s="4" t="s">
        <v>9746</v>
      </c>
      <c r="T680" s="4"/>
      <c r="U680" s="48"/>
      <c r="V680" s="45"/>
      <c r="W680" s="50"/>
      <c r="X680" s="50"/>
      <c r="Y680" s="16" t="s">
        <v>3217</v>
      </c>
      <c r="Z680" s="42"/>
      <c r="AA680" s="42"/>
      <c r="AB680" s="56"/>
      <c r="AC680" s="56"/>
      <c r="AD680" s="56"/>
      <c r="AE680" s="42"/>
      <c r="AF680" s="42"/>
      <c r="AG680" s="42"/>
      <c r="AH680" s="42"/>
      <c r="AI680" s="42"/>
      <c r="AJ680" s="42"/>
      <c r="AK680" s="16" t="s">
        <v>217</v>
      </c>
      <c r="AL680" s="35"/>
      <c r="AM680" s="42"/>
      <c r="AN680" s="42"/>
      <c r="AO680" s="42"/>
      <c r="AP680" s="42"/>
      <c r="AQ680" s="42"/>
      <c r="AR680" s="42"/>
      <c r="AS680" s="42"/>
    </row>
    <row r="681" ht="23.25" customHeight="1">
      <c r="A681" s="12" t="s">
        <v>3231</v>
      </c>
      <c r="B681" s="16"/>
      <c r="C681" s="12" t="s">
        <v>332</v>
      </c>
      <c r="D681" s="16" t="s">
        <v>9747</v>
      </c>
      <c r="E681" s="16"/>
      <c r="F681" s="16"/>
      <c r="G681" s="16"/>
      <c r="H681" s="16" t="s">
        <v>108</v>
      </c>
      <c r="I681" s="16" t="s">
        <v>157</v>
      </c>
      <c r="J681" s="16" t="s">
        <v>160</v>
      </c>
      <c r="K681" s="35"/>
      <c r="L681" s="35"/>
      <c r="M681" s="55"/>
      <c r="N681" s="55"/>
      <c r="O681" s="16"/>
      <c r="P681" s="16"/>
      <c r="Q681" s="16"/>
      <c r="R681" s="24" t="s">
        <v>9749</v>
      </c>
      <c r="S681" s="4" t="s">
        <v>9750</v>
      </c>
      <c r="T681" s="4"/>
      <c r="U681" s="48"/>
      <c r="V681" s="45"/>
      <c r="W681" s="50"/>
      <c r="X681" s="50"/>
      <c r="Y681" s="16" t="s">
        <v>3227</v>
      </c>
      <c r="Z681" s="16"/>
      <c r="AA681" s="16"/>
      <c r="AB681" s="56"/>
      <c r="AC681" s="56"/>
      <c r="AD681" s="56"/>
      <c r="AE681" s="42"/>
      <c r="AF681" s="42"/>
      <c r="AG681" s="42"/>
      <c r="AH681" s="42"/>
      <c r="AI681" s="16"/>
      <c r="AJ681" s="16"/>
      <c r="AK681" s="16" t="s">
        <v>217</v>
      </c>
      <c r="AL681" s="16"/>
      <c r="AM681" s="35"/>
      <c r="AN681" s="42"/>
      <c r="AO681" s="42"/>
      <c r="AP681" s="42"/>
      <c r="AQ681" s="42"/>
      <c r="AR681" s="42"/>
      <c r="AS681" s="42"/>
    </row>
    <row r="682" ht="23.25" customHeight="1">
      <c r="A682" s="12" t="s">
        <v>3239</v>
      </c>
      <c r="B682" s="16" t="s">
        <v>265</v>
      </c>
      <c r="C682" s="12" t="s">
        <v>4886</v>
      </c>
      <c r="D682" s="16" t="s">
        <v>2688</v>
      </c>
      <c r="E682" s="16"/>
      <c r="F682" s="16"/>
      <c r="G682" s="16"/>
      <c r="H682" s="16" t="s">
        <v>108</v>
      </c>
      <c r="I682" s="16" t="s">
        <v>243</v>
      </c>
      <c r="J682" s="16" t="s">
        <v>160</v>
      </c>
      <c r="K682" s="35"/>
      <c r="L682" s="35"/>
      <c r="M682" s="55"/>
      <c r="N682" s="55"/>
      <c r="O682" s="16"/>
      <c r="P682" s="16"/>
      <c r="Q682" s="16"/>
      <c r="R682" s="24" t="s">
        <v>9756</v>
      </c>
      <c r="S682" s="4" t="s">
        <v>9757</v>
      </c>
      <c r="T682" s="4"/>
      <c r="U682" s="38"/>
      <c r="V682" s="45"/>
      <c r="W682" s="24"/>
      <c r="X682" s="24"/>
      <c r="Y682" s="16" t="s">
        <v>3235</v>
      </c>
      <c r="Z682" s="42"/>
      <c r="AA682" s="42"/>
      <c r="AB682" s="56"/>
      <c r="AC682" s="56"/>
      <c r="AD682" s="56"/>
      <c r="AE682" s="42"/>
      <c r="AF682" s="42"/>
      <c r="AG682" s="42"/>
      <c r="AH682" s="42"/>
      <c r="AI682" s="42"/>
      <c r="AJ682" s="42"/>
      <c r="AK682" s="16" t="s">
        <v>217</v>
      </c>
      <c r="AL682" s="35"/>
      <c r="AM682" s="42"/>
      <c r="AN682" s="42"/>
      <c r="AO682" s="42"/>
      <c r="AP682" s="42"/>
      <c r="AQ682" s="42"/>
      <c r="AR682" s="42"/>
      <c r="AS682" s="42"/>
    </row>
    <row r="683" ht="23.25" customHeight="1">
      <c r="A683" s="12" t="s">
        <v>3245</v>
      </c>
      <c r="B683" s="16" t="s">
        <v>265</v>
      </c>
      <c r="C683" s="12" t="s">
        <v>9764</v>
      </c>
      <c r="D683" s="16" t="s">
        <v>2688</v>
      </c>
      <c r="E683" s="16"/>
      <c r="F683" s="16"/>
      <c r="G683" s="16" t="s">
        <v>9765</v>
      </c>
      <c r="H683" s="16" t="s">
        <v>108</v>
      </c>
      <c r="I683" s="16" t="s">
        <v>243</v>
      </c>
      <c r="J683" s="16" t="s">
        <v>160</v>
      </c>
      <c r="K683" s="16" t="s">
        <v>161</v>
      </c>
      <c r="L683" s="35"/>
      <c r="M683" s="37"/>
      <c r="N683" s="37"/>
      <c r="O683" s="16" t="s">
        <v>9704</v>
      </c>
      <c r="P683" s="16"/>
      <c r="Q683" s="16" t="s">
        <v>9767</v>
      </c>
      <c r="R683" s="24" t="s">
        <v>9768</v>
      </c>
      <c r="S683" s="4" t="s">
        <v>9770</v>
      </c>
      <c r="T683" s="4"/>
      <c r="U683" s="38"/>
      <c r="V683" s="45"/>
      <c r="W683" s="24"/>
      <c r="X683" s="24"/>
      <c r="Y683" s="16" t="s">
        <v>3240</v>
      </c>
      <c r="Z683" s="16"/>
      <c r="AA683" s="16"/>
      <c r="AB683" s="12" t="s">
        <v>1300</v>
      </c>
      <c r="AC683" s="12"/>
      <c r="AD683" s="12"/>
      <c r="AE683" s="42"/>
      <c r="AF683" s="42"/>
      <c r="AG683" s="42"/>
      <c r="AH683" s="42"/>
      <c r="AI683" s="16"/>
      <c r="AJ683" s="16"/>
      <c r="AK683" s="16" t="s">
        <v>217</v>
      </c>
      <c r="AL683" s="16"/>
      <c r="AM683" s="16"/>
      <c r="AN683" s="42"/>
      <c r="AO683" s="42"/>
      <c r="AP683" s="42"/>
      <c r="AQ683" s="42"/>
      <c r="AR683" s="42"/>
      <c r="AS683" s="42"/>
    </row>
    <row r="684" ht="23.25" customHeight="1">
      <c r="A684" s="12" t="s">
        <v>3243</v>
      </c>
      <c r="B684" s="16"/>
      <c r="C684" s="12" t="s">
        <v>368</v>
      </c>
      <c r="D684" s="16" t="s">
        <v>2688</v>
      </c>
      <c r="E684" s="16" t="s">
        <v>9774</v>
      </c>
      <c r="F684" s="16" t="s">
        <v>9775</v>
      </c>
      <c r="G684" s="16"/>
      <c r="H684" s="16" t="s">
        <v>108</v>
      </c>
      <c r="I684" s="16" t="s">
        <v>157</v>
      </c>
      <c r="J684" s="16" t="s">
        <v>160</v>
      </c>
      <c r="K684" s="16" t="s">
        <v>161</v>
      </c>
      <c r="L684" s="35"/>
      <c r="M684" s="37"/>
      <c r="N684" s="37"/>
      <c r="O684" s="16" t="s">
        <v>9778</v>
      </c>
      <c r="P684" s="16"/>
      <c r="Q684" s="16" t="s">
        <v>9767</v>
      </c>
      <c r="R684" s="24" t="s">
        <v>9768</v>
      </c>
      <c r="S684" s="4" t="s">
        <v>9770</v>
      </c>
      <c r="T684" s="4"/>
      <c r="U684" s="38" t="s">
        <v>9780</v>
      </c>
      <c r="V684" s="45"/>
      <c r="W684" s="24" t="s">
        <v>9781</v>
      </c>
      <c r="X684" s="24" t="s">
        <v>3250</v>
      </c>
      <c r="Y684" s="16" t="s">
        <v>3240</v>
      </c>
      <c r="Z684" s="16"/>
      <c r="AA684" s="16"/>
      <c r="AB684" s="12" t="s">
        <v>201</v>
      </c>
      <c r="AC684" s="12"/>
      <c r="AD684" s="12"/>
      <c r="AE684" s="42"/>
      <c r="AF684" s="42"/>
      <c r="AG684" s="42"/>
      <c r="AH684" s="42"/>
      <c r="AI684" s="16"/>
      <c r="AJ684" s="16"/>
      <c r="AK684" s="16" t="s">
        <v>217</v>
      </c>
      <c r="AL684" s="16"/>
      <c r="AM684" s="16"/>
      <c r="AN684" s="42"/>
      <c r="AO684" s="42"/>
      <c r="AP684" s="42"/>
      <c r="AQ684" s="42"/>
      <c r="AR684" s="42"/>
      <c r="AS684" s="42"/>
    </row>
    <row r="685" ht="23.25" customHeight="1">
      <c r="A685" s="12" t="s">
        <v>9784</v>
      </c>
      <c r="B685" s="16"/>
      <c r="C685" s="12" t="s">
        <v>5447</v>
      </c>
      <c r="D685" s="16" t="s">
        <v>2688</v>
      </c>
      <c r="E685" s="16"/>
      <c r="F685" s="16"/>
      <c r="G685" s="16"/>
      <c r="H685" s="16" t="s">
        <v>108</v>
      </c>
      <c r="I685" s="16" t="s">
        <v>157</v>
      </c>
      <c r="J685" s="16" t="s">
        <v>160</v>
      </c>
      <c r="K685" s="35"/>
      <c r="L685" s="35"/>
      <c r="M685" s="55"/>
      <c r="N685" s="55"/>
      <c r="O685" s="16"/>
      <c r="P685" s="16"/>
      <c r="Q685" s="16"/>
      <c r="R685" s="24" t="s">
        <v>9786</v>
      </c>
      <c r="S685" s="4" t="s">
        <v>9787</v>
      </c>
      <c r="T685" s="4"/>
      <c r="U685" s="38"/>
      <c r="V685" s="45"/>
      <c r="W685" s="24"/>
      <c r="X685" s="24"/>
      <c r="Y685" s="37"/>
      <c r="Z685" s="16"/>
      <c r="AA685" s="16"/>
      <c r="AB685" s="56"/>
      <c r="AC685" s="56"/>
      <c r="AD685" s="56"/>
      <c r="AE685" s="42"/>
      <c r="AF685" s="42"/>
      <c r="AG685" s="42"/>
      <c r="AH685" s="42"/>
      <c r="AI685" s="16"/>
      <c r="AJ685" s="16"/>
      <c r="AK685" s="16" t="s">
        <v>217</v>
      </c>
      <c r="AL685" s="16"/>
      <c r="AM685" s="35"/>
      <c r="AN685" s="16"/>
      <c r="AO685" s="16"/>
      <c r="AP685" s="16"/>
      <c r="AQ685" s="42"/>
      <c r="AR685" s="42"/>
      <c r="AS685" s="42"/>
    </row>
    <row r="686" ht="23.25" customHeight="1">
      <c r="A686" s="12" t="s">
        <v>9791</v>
      </c>
      <c r="B686" s="16"/>
      <c r="C686" s="12" t="s">
        <v>1662</v>
      </c>
      <c r="D686" s="16" t="s">
        <v>2688</v>
      </c>
      <c r="E686" s="16"/>
      <c r="F686" s="16"/>
      <c r="G686" s="16"/>
      <c r="H686" s="16" t="s">
        <v>108</v>
      </c>
      <c r="I686" s="16" t="s">
        <v>157</v>
      </c>
      <c r="J686" s="16" t="s">
        <v>160</v>
      </c>
      <c r="K686" s="35"/>
      <c r="L686" s="35"/>
      <c r="M686" s="55"/>
      <c r="N686" s="55"/>
      <c r="O686" s="16"/>
      <c r="P686" s="16"/>
      <c r="Q686" s="16"/>
      <c r="R686" s="24" t="s">
        <v>9793</v>
      </c>
      <c r="S686" s="4" t="s">
        <v>9794</v>
      </c>
      <c r="T686" s="4"/>
      <c r="U686" s="48"/>
      <c r="V686" s="45"/>
      <c r="W686" s="50"/>
      <c r="X686" s="50"/>
      <c r="Y686" s="55"/>
      <c r="Z686" s="16"/>
      <c r="AA686" s="16"/>
      <c r="AB686" s="56"/>
      <c r="AC686" s="56"/>
      <c r="AD686" s="56"/>
      <c r="AE686" s="42"/>
      <c r="AF686" s="42"/>
      <c r="AG686" s="42"/>
      <c r="AH686" s="42"/>
      <c r="AI686" s="16"/>
      <c r="AJ686" s="16"/>
      <c r="AK686" s="16" t="s">
        <v>217</v>
      </c>
      <c r="AL686" s="16"/>
      <c r="AM686" s="35"/>
      <c r="AN686" s="42"/>
      <c r="AO686" s="42"/>
      <c r="AP686" s="42"/>
      <c r="AQ686" s="42"/>
      <c r="AR686" s="42"/>
      <c r="AS686" s="42"/>
    </row>
    <row r="687" ht="23.25" customHeight="1">
      <c r="A687" s="12" t="s">
        <v>3256</v>
      </c>
      <c r="B687" s="16"/>
      <c r="C687" s="12" t="s">
        <v>1728</v>
      </c>
      <c r="D687" s="16" t="s">
        <v>9798</v>
      </c>
      <c r="E687" s="16"/>
      <c r="F687" s="16"/>
      <c r="G687" s="16"/>
      <c r="H687" s="16" t="s">
        <v>108</v>
      </c>
      <c r="I687" s="16" t="s">
        <v>157</v>
      </c>
      <c r="J687" s="16" t="s">
        <v>160</v>
      </c>
      <c r="K687" s="35"/>
      <c r="L687" s="35"/>
      <c r="M687" s="55"/>
      <c r="N687" s="55"/>
      <c r="O687" s="16"/>
      <c r="P687" s="16"/>
      <c r="Q687" s="16"/>
      <c r="R687" s="24" t="s">
        <v>9799</v>
      </c>
      <c r="S687" s="4" t="s">
        <v>9801</v>
      </c>
      <c r="T687" s="4"/>
      <c r="U687" s="48"/>
      <c r="V687" s="45"/>
      <c r="W687" s="50"/>
      <c r="X687" s="50"/>
      <c r="Y687" s="16" t="s">
        <v>3254</v>
      </c>
      <c r="Z687" s="16"/>
      <c r="AA687" s="16"/>
      <c r="AB687" s="56"/>
      <c r="AC687" s="56"/>
      <c r="AD687" s="56"/>
      <c r="AE687" s="42"/>
      <c r="AF687" s="42"/>
      <c r="AG687" s="42"/>
      <c r="AH687" s="42"/>
      <c r="AI687" s="16"/>
      <c r="AJ687" s="16"/>
      <c r="AK687" s="16"/>
      <c r="AL687" s="16"/>
      <c r="AM687" s="16"/>
      <c r="AN687" s="42"/>
      <c r="AO687" s="42"/>
      <c r="AP687" s="42"/>
      <c r="AQ687" s="42"/>
      <c r="AR687" s="42"/>
      <c r="AS687" s="42"/>
    </row>
    <row r="688" ht="23.25" customHeight="1">
      <c r="A688" s="12" t="s">
        <v>9805</v>
      </c>
      <c r="B688" s="16" t="s">
        <v>265</v>
      </c>
      <c r="C688" s="12" t="s">
        <v>1244</v>
      </c>
      <c r="D688" s="16" t="s">
        <v>9807</v>
      </c>
      <c r="E688" s="16"/>
      <c r="F688" s="16"/>
      <c r="G688" s="16"/>
      <c r="H688" s="16" t="s">
        <v>108</v>
      </c>
      <c r="I688" s="16" t="s">
        <v>243</v>
      </c>
      <c r="J688" s="16" t="s">
        <v>160</v>
      </c>
      <c r="K688" s="35"/>
      <c r="L688" s="35"/>
      <c r="M688" s="55"/>
      <c r="N688" s="55"/>
      <c r="O688" s="16"/>
      <c r="P688" s="16"/>
      <c r="Q688" s="16"/>
      <c r="R688" s="24" t="s">
        <v>9809</v>
      </c>
      <c r="S688" s="4" t="s">
        <v>9810</v>
      </c>
      <c r="T688" s="4"/>
      <c r="U688" s="38"/>
      <c r="V688" s="45"/>
      <c r="W688" s="24"/>
      <c r="X688" s="24"/>
      <c r="Y688" s="37"/>
      <c r="Z688" s="16"/>
      <c r="AA688" s="16"/>
      <c r="AB688" s="56"/>
      <c r="AC688" s="56"/>
      <c r="AD688" s="56"/>
      <c r="AE688" s="42"/>
      <c r="AF688" s="42"/>
      <c r="AG688" s="42"/>
      <c r="AH688" s="42"/>
      <c r="AI688" s="16"/>
      <c r="AJ688" s="16"/>
      <c r="AK688" s="16"/>
      <c r="AL688" s="16"/>
      <c r="AM688" s="35"/>
      <c r="AN688" s="42"/>
      <c r="AO688" s="42"/>
      <c r="AP688" s="42"/>
      <c r="AQ688" s="42"/>
      <c r="AR688" s="42"/>
      <c r="AS688" s="42"/>
    </row>
    <row r="689" ht="23.25" customHeight="1">
      <c r="A689" s="12" t="s">
        <v>3267</v>
      </c>
      <c r="B689" s="71"/>
      <c r="C689" s="12" t="s">
        <v>368</v>
      </c>
      <c r="D689" s="16" t="s">
        <v>2952</v>
      </c>
      <c r="E689" s="70"/>
      <c r="F689" s="16"/>
      <c r="G689" s="70"/>
      <c r="H689" s="71" t="s">
        <v>108</v>
      </c>
      <c r="I689" s="16" t="s">
        <v>157</v>
      </c>
      <c r="J689" s="16" t="s">
        <v>160</v>
      </c>
      <c r="K689" s="16" t="s">
        <v>161</v>
      </c>
      <c r="L689" s="35"/>
      <c r="M689" s="37"/>
      <c r="N689" s="37"/>
      <c r="O689" s="70"/>
      <c r="P689" s="70"/>
      <c r="Q689" s="70"/>
      <c r="R689" s="24" t="s">
        <v>9814</v>
      </c>
      <c r="S689" s="4" t="s">
        <v>9815</v>
      </c>
      <c r="T689" s="4"/>
      <c r="U689" s="48"/>
      <c r="V689" s="45"/>
      <c r="W689" s="73"/>
      <c r="X689" s="16" t="s">
        <v>3261</v>
      </c>
      <c r="Y689" s="55"/>
      <c r="Z689" s="16"/>
      <c r="AA689" s="16"/>
      <c r="AB689" s="12" t="s">
        <v>201</v>
      </c>
      <c r="AC689" s="12"/>
      <c r="AD689" s="12"/>
      <c r="AE689" s="74"/>
      <c r="AF689" s="74"/>
      <c r="AG689" s="74"/>
      <c r="AH689" s="74"/>
      <c r="AI689" s="74"/>
      <c r="AJ689" s="74"/>
      <c r="AK689" s="16"/>
      <c r="AL689" s="35"/>
      <c r="AM689" s="74"/>
      <c r="AN689" s="74"/>
      <c r="AO689" s="74"/>
      <c r="AP689" s="74"/>
      <c r="AQ689" s="74"/>
      <c r="AR689" s="74"/>
      <c r="AS689" s="74"/>
    </row>
    <row r="690" ht="23.25" customHeight="1">
      <c r="A690" s="12" t="s">
        <v>3270</v>
      </c>
      <c r="B690" s="16" t="s">
        <v>238</v>
      </c>
      <c r="C690" s="12" t="s">
        <v>453</v>
      </c>
      <c r="D690" s="16" t="s">
        <v>2952</v>
      </c>
      <c r="E690" s="16"/>
      <c r="F690" s="16"/>
      <c r="G690" s="16"/>
      <c r="H690" s="16" t="s">
        <v>108</v>
      </c>
      <c r="I690" s="16" t="s">
        <v>243</v>
      </c>
      <c r="J690" s="16" t="s">
        <v>160</v>
      </c>
      <c r="K690" s="16" t="s">
        <v>161</v>
      </c>
      <c r="L690" s="35"/>
      <c r="M690" s="37"/>
      <c r="N690" s="37"/>
      <c r="O690" s="16"/>
      <c r="P690" s="16"/>
      <c r="Q690" s="16" t="s">
        <v>9820</v>
      </c>
      <c r="R690" s="24"/>
      <c r="S690" s="4" t="s">
        <v>9815</v>
      </c>
      <c r="T690" s="4"/>
      <c r="U690" s="48"/>
      <c r="V690" s="45"/>
      <c r="W690" s="50"/>
      <c r="X690" s="16" t="s">
        <v>3261</v>
      </c>
      <c r="Y690" s="55"/>
      <c r="Z690" s="16"/>
      <c r="AA690" s="16"/>
      <c r="AB690" s="12" t="s">
        <v>201</v>
      </c>
      <c r="AC690" s="12"/>
      <c r="AD690" s="12"/>
      <c r="AE690" s="42"/>
      <c r="AF690" s="42"/>
      <c r="AG690" s="42"/>
      <c r="AH690" s="42"/>
      <c r="AI690" s="42"/>
      <c r="AJ690" s="42"/>
      <c r="AK690" s="16"/>
      <c r="AL690" s="35"/>
      <c r="AM690" s="42"/>
      <c r="AN690" s="42"/>
      <c r="AO690" s="42"/>
      <c r="AP690" s="42"/>
      <c r="AQ690" s="42"/>
      <c r="AR690" s="42"/>
      <c r="AS690" s="42"/>
    </row>
    <row r="691" ht="23.25" customHeight="1">
      <c r="A691" s="12" t="s">
        <v>9823</v>
      </c>
      <c r="B691" s="16" t="s">
        <v>532</v>
      </c>
      <c r="C691" s="12" t="s">
        <v>1244</v>
      </c>
      <c r="D691" s="16" t="s">
        <v>4151</v>
      </c>
      <c r="E691" s="16" t="s">
        <v>9824</v>
      </c>
      <c r="F691" s="16" t="s">
        <v>9825</v>
      </c>
      <c r="G691" s="16"/>
      <c r="H691" s="16" t="s">
        <v>108</v>
      </c>
      <c r="I691" s="16" t="s">
        <v>243</v>
      </c>
      <c r="J691" s="16" t="s">
        <v>160</v>
      </c>
      <c r="K691" s="16" t="s">
        <v>161</v>
      </c>
      <c r="L691" s="35" t="s">
        <v>544</v>
      </c>
      <c r="M691" s="37"/>
      <c r="N691" s="37"/>
      <c r="O691" s="16" t="s">
        <v>9827</v>
      </c>
      <c r="P691" s="16"/>
      <c r="Q691" s="16" t="s">
        <v>9828</v>
      </c>
      <c r="R691" s="24" t="s">
        <v>547</v>
      </c>
      <c r="S691" s="16"/>
      <c r="T691" s="16"/>
      <c r="U691" s="38"/>
      <c r="V691" s="45"/>
      <c r="W691" s="24"/>
      <c r="X691" s="24"/>
      <c r="Y691" s="46"/>
      <c r="Z691" s="16" t="s">
        <v>9830</v>
      </c>
      <c r="AA691" s="16"/>
      <c r="AB691" s="12" t="s">
        <v>1300</v>
      </c>
      <c r="AC691" s="12"/>
      <c r="AD691" s="12"/>
      <c r="AE691" s="42"/>
      <c r="AF691" s="42"/>
      <c r="AG691" s="42"/>
      <c r="AH691" s="42"/>
      <c r="AI691" s="16"/>
      <c r="AJ691" s="16"/>
      <c r="AK691" s="16"/>
      <c r="AL691" s="16"/>
      <c r="AM691" s="35"/>
      <c r="AN691" s="40" t="s">
        <v>9832</v>
      </c>
      <c r="AO691" s="16"/>
      <c r="AP691" s="16"/>
      <c r="AQ691" s="42"/>
      <c r="AR691" s="42"/>
      <c r="AS691" s="42"/>
    </row>
    <row r="692" ht="23.25" customHeight="1">
      <c r="A692" s="12" t="s">
        <v>9834</v>
      </c>
      <c r="B692" s="16" t="s">
        <v>9836</v>
      </c>
      <c r="C692" s="12" t="s">
        <v>6065</v>
      </c>
      <c r="D692" s="16" t="s">
        <v>4151</v>
      </c>
      <c r="E692" s="16" t="s">
        <v>9837</v>
      </c>
      <c r="F692" s="16" t="s">
        <v>6065</v>
      </c>
      <c r="G692" s="16"/>
      <c r="H692" s="16" t="s">
        <v>108</v>
      </c>
      <c r="I692" s="16" t="s">
        <v>157</v>
      </c>
      <c r="J692" s="16" t="s">
        <v>160</v>
      </c>
      <c r="K692" s="16" t="s">
        <v>161</v>
      </c>
      <c r="L692" s="35"/>
      <c r="M692" s="37"/>
      <c r="N692" s="37"/>
      <c r="O692" s="16" t="s">
        <v>9839</v>
      </c>
      <c r="P692" s="16"/>
      <c r="Q692" s="16"/>
      <c r="R692" s="24" t="s">
        <v>9840</v>
      </c>
      <c r="S692" s="16"/>
      <c r="T692" s="16"/>
      <c r="U692" s="38" t="s">
        <v>9844</v>
      </c>
      <c r="V692" s="45"/>
      <c r="W692" s="24"/>
      <c r="X692" s="24"/>
      <c r="Y692" s="24"/>
      <c r="Z692" s="16" t="s">
        <v>9846</v>
      </c>
      <c r="AA692" s="16"/>
      <c r="AB692" s="12" t="s">
        <v>201</v>
      </c>
      <c r="AC692" s="12" t="s">
        <v>1300</v>
      </c>
      <c r="AD692" s="12"/>
      <c r="AE692" s="16" t="s">
        <v>1302</v>
      </c>
      <c r="AF692" s="16"/>
      <c r="AG692" s="16"/>
      <c r="AH692" s="16"/>
      <c r="AI692" s="16"/>
      <c r="AJ692" s="16"/>
      <c r="AK692" s="16"/>
      <c r="AL692" s="16"/>
      <c r="AM692" s="35"/>
      <c r="AN692" s="40" t="s">
        <v>9848</v>
      </c>
      <c r="AO692" s="16"/>
      <c r="AP692" s="16"/>
      <c r="AQ692" s="16"/>
      <c r="AR692" s="16"/>
      <c r="AS692" s="16"/>
    </row>
    <row r="693" ht="23.25" customHeight="1">
      <c r="A693" s="12" t="s">
        <v>9850</v>
      </c>
      <c r="B693" s="16"/>
      <c r="C693" s="12" t="s">
        <v>9851</v>
      </c>
      <c r="D693" s="16" t="s">
        <v>9852</v>
      </c>
      <c r="E693" s="16"/>
      <c r="F693" s="16"/>
      <c r="G693" s="16"/>
      <c r="H693" s="16" t="s">
        <v>108</v>
      </c>
      <c r="I693" s="16" t="s">
        <v>157</v>
      </c>
      <c r="J693" s="16" t="s">
        <v>160</v>
      </c>
      <c r="K693" s="35"/>
      <c r="L693" s="35"/>
      <c r="M693" s="55"/>
      <c r="N693" s="55"/>
      <c r="O693" s="16"/>
      <c r="P693" s="16"/>
      <c r="Q693" s="16"/>
      <c r="R693" s="24" t="s">
        <v>9854</v>
      </c>
      <c r="S693" s="4" t="s">
        <v>9855</v>
      </c>
      <c r="T693" s="4"/>
      <c r="U693" s="38"/>
      <c r="V693" s="45"/>
      <c r="W693" s="24"/>
      <c r="X693" s="24"/>
      <c r="Y693" s="37"/>
      <c r="Z693" s="16"/>
      <c r="AA693" s="16"/>
      <c r="AB693" s="56"/>
      <c r="AC693" s="56"/>
      <c r="AD693" s="56"/>
      <c r="AE693" s="42"/>
      <c r="AF693" s="42"/>
      <c r="AG693" s="42"/>
      <c r="AH693" s="42"/>
      <c r="AI693" s="16"/>
      <c r="AJ693" s="16"/>
      <c r="AK693" s="16"/>
      <c r="AL693" s="16"/>
      <c r="AM693" s="16"/>
      <c r="AN693" s="16"/>
      <c r="AO693" s="16"/>
      <c r="AP693" s="16"/>
      <c r="AQ693" s="42"/>
      <c r="AR693" s="42"/>
      <c r="AS693" s="42"/>
    </row>
    <row r="694" ht="23.25" customHeight="1">
      <c r="A694" s="12" t="s">
        <v>3273</v>
      </c>
      <c r="B694" s="16"/>
      <c r="C694" s="12" t="s">
        <v>2479</v>
      </c>
      <c r="D694" s="16" t="s">
        <v>2590</v>
      </c>
      <c r="E694" s="16"/>
      <c r="F694" s="16"/>
      <c r="G694" s="16"/>
      <c r="H694" s="16" t="s">
        <v>108</v>
      </c>
      <c r="I694" s="16" t="s">
        <v>157</v>
      </c>
      <c r="J694" s="16" t="s">
        <v>160</v>
      </c>
      <c r="K694" s="35"/>
      <c r="L694" s="35"/>
      <c r="M694" s="55"/>
      <c r="N694" s="55"/>
      <c r="O694" s="16"/>
      <c r="P694" s="16"/>
      <c r="Q694" s="16"/>
      <c r="R694" s="24"/>
      <c r="S694" s="4" t="s">
        <v>9860</v>
      </c>
      <c r="T694" s="4"/>
      <c r="U694" s="38"/>
      <c r="V694" s="45"/>
      <c r="W694" s="24"/>
      <c r="X694" s="24"/>
      <c r="Y694" s="16" t="s">
        <v>3271</v>
      </c>
      <c r="Z694" s="16"/>
      <c r="AA694" s="16"/>
      <c r="AB694" s="56"/>
      <c r="AC694" s="56"/>
      <c r="AD694" s="56"/>
      <c r="AE694" s="42"/>
      <c r="AF694" s="42"/>
      <c r="AG694" s="42"/>
      <c r="AH694" s="42"/>
      <c r="AI694" s="16"/>
      <c r="AJ694" s="16"/>
      <c r="AK694" s="16"/>
      <c r="AL694" s="16"/>
      <c r="AM694" s="35"/>
      <c r="AN694" s="42"/>
      <c r="AO694" s="42"/>
      <c r="AP694" s="42"/>
      <c r="AQ694" s="42"/>
      <c r="AR694" s="42"/>
      <c r="AS694" s="42"/>
    </row>
    <row r="695" ht="23.25" customHeight="1">
      <c r="A695" s="12" t="s">
        <v>3284</v>
      </c>
      <c r="B695" s="16"/>
      <c r="C695" s="12" t="s">
        <v>3768</v>
      </c>
      <c r="D695" s="16" t="s">
        <v>9863</v>
      </c>
      <c r="E695" s="16"/>
      <c r="F695" s="16"/>
      <c r="G695" s="16"/>
      <c r="H695" s="16" t="s">
        <v>108</v>
      </c>
      <c r="I695" s="16" t="s">
        <v>157</v>
      </c>
      <c r="J695" s="16" t="s">
        <v>160</v>
      </c>
      <c r="K695" s="35"/>
      <c r="L695" s="35"/>
      <c r="M695" s="55"/>
      <c r="N695" s="55"/>
      <c r="O695" s="16"/>
      <c r="P695" s="16"/>
      <c r="Q695" s="16"/>
      <c r="R695" s="24"/>
      <c r="S695" s="4" t="s">
        <v>9864</v>
      </c>
      <c r="T695" s="4"/>
      <c r="U695" s="38"/>
      <c r="V695" s="45"/>
      <c r="W695" s="24"/>
      <c r="X695" s="24"/>
      <c r="Y695" s="16" t="s">
        <v>3277</v>
      </c>
      <c r="Z695" s="16"/>
      <c r="AA695" s="16"/>
      <c r="AB695" s="56"/>
      <c r="AC695" s="56"/>
      <c r="AD695" s="56"/>
      <c r="AE695" s="42"/>
      <c r="AF695" s="42"/>
      <c r="AG695" s="42"/>
      <c r="AH695" s="42"/>
      <c r="AI695" s="16"/>
      <c r="AJ695" s="16"/>
      <c r="AK695" s="16"/>
      <c r="AL695" s="16"/>
      <c r="AM695" s="35"/>
      <c r="AN695" s="42"/>
      <c r="AO695" s="42"/>
      <c r="AP695" s="42"/>
      <c r="AQ695" s="42"/>
      <c r="AR695" s="42"/>
      <c r="AS695" s="42"/>
    </row>
    <row r="696" ht="23.25" customHeight="1">
      <c r="A696" s="12" t="s">
        <v>3298</v>
      </c>
      <c r="B696" s="16"/>
      <c r="C696" s="12" t="s">
        <v>9865</v>
      </c>
      <c r="D696" s="16" t="s">
        <v>9866</v>
      </c>
      <c r="E696" s="16"/>
      <c r="F696" s="16"/>
      <c r="G696" s="16"/>
      <c r="H696" s="16" t="s">
        <v>108</v>
      </c>
      <c r="I696" s="16" t="s">
        <v>157</v>
      </c>
      <c r="J696" s="16" t="s">
        <v>160</v>
      </c>
      <c r="K696" s="35"/>
      <c r="L696" s="35"/>
      <c r="M696" s="55"/>
      <c r="N696" s="55"/>
      <c r="O696" s="16"/>
      <c r="P696" s="16"/>
      <c r="Q696" s="16"/>
      <c r="R696" s="24" t="s">
        <v>9867</v>
      </c>
      <c r="S696" s="4" t="s">
        <v>9868</v>
      </c>
      <c r="T696" s="4"/>
      <c r="U696" s="38"/>
      <c r="V696" s="45"/>
      <c r="W696" s="24"/>
      <c r="X696" s="24"/>
      <c r="Y696" s="16" t="s">
        <v>3296</v>
      </c>
      <c r="Z696" s="42"/>
      <c r="AA696" s="42"/>
      <c r="AB696" s="56"/>
      <c r="AC696" s="56"/>
      <c r="AD696" s="56"/>
      <c r="AE696" s="42"/>
      <c r="AF696" s="42"/>
      <c r="AG696" s="42"/>
      <c r="AH696" s="42"/>
      <c r="AI696" s="42"/>
      <c r="AJ696" s="42"/>
      <c r="AK696" s="16"/>
      <c r="AL696" s="35"/>
      <c r="AM696" s="42"/>
      <c r="AN696" s="42"/>
      <c r="AO696" s="42"/>
      <c r="AP696" s="42"/>
      <c r="AQ696" s="42"/>
      <c r="AR696" s="42"/>
      <c r="AS696" s="42"/>
    </row>
    <row r="697" ht="23.25" customHeight="1">
      <c r="A697" s="12" t="s">
        <v>9871</v>
      </c>
      <c r="B697" s="16" t="s">
        <v>331</v>
      </c>
      <c r="C697" s="12" t="s">
        <v>9873</v>
      </c>
      <c r="D697" s="16" t="s">
        <v>9874</v>
      </c>
      <c r="E697" s="16"/>
      <c r="F697" s="16" t="s">
        <v>9875</v>
      </c>
      <c r="G697" s="16"/>
      <c r="H697" s="16" t="s">
        <v>108</v>
      </c>
      <c r="I697" s="16" t="s">
        <v>157</v>
      </c>
      <c r="J697" s="16" t="s">
        <v>160</v>
      </c>
      <c r="K697" s="16" t="s">
        <v>161</v>
      </c>
      <c r="L697" s="35"/>
      <c r="M697" s="37"/>
      <c r="N697" s="37"/>
      <c r="O697" s="16" t="s">
        <v>9878</v>
      </c>
      <c r="P697" s="16"/>
      <c r="Q697" s="16"/>
      <c r="R697" s="24" t="s">
        <v>9879</v>
      </c>
      <c r="S697" s="24"/>
      <c r="T697" s="24"/>
      <c r="U697" s="38"/>
      <c r="V697" s="45"/>
      <c r="W697" s="24"/>
      <c r="X697" s="24"/>
      <c r="Y697" s="46"/>
      <c r="Z697" s="16" t="s">
        <v>9882</v>
      </c>
      <c r="AA697" s="16"/>
      <c r="AB697" s="12" t="s">
        <v>201</v>
      </c>
      <c r="AC697" s="12"/>
      <c r="AD697" s="12"/>
      <c r="AE697" s="42"/>
      <c r="AF697" s="42"/>
      <c r="AG697" s="42"/>
      <c r="AH697" s="42"/>
      <c r="AI697" s="16"/>
      <c r="AJ697" s="16"/>
      <c r="AK697" s="16"/>
      <c r="AL697" s="24"/>
      <c r="AM697" s="35"/>
      <c r="AN697" s="40" t="s">
        <v>9886</v>
      </c>
      <c r="AO697" s="16"/>
      <c r="AP697" s="16"/>
      <c r="AQ697" s="42"/>
      <c r="AR697" s="42"/>
      <c r="AS697" s="42"/>
    </row>
    <row r="698" ht="23.25" customHeight="1">
      <c r="A698" s="12" t="s">
        <v>9889</v>
      </c>
      <c r="B698" s="16"/>
      <c r="C698" s="12" t="s">
        <v>9188</v>
      </c>
      <c r="D698" s="16" t="s">
        <v>1387</v>
      </c>
      <c r="E698" s="16" t="s">
        <v>9891</v>
      </c>
      <c r="F698" s="16"/>
      <c r="G698" s="16"/>
      <c r="H698" s="16" t="s">
        <v>108</v>
      </c>
      <c r="I698" s="16" t="s">
        <v>157</v>
      </c>
      <c r="J698" s="16" t="s">
        <v>160</v>
      </c>
      <c r="K698" s="16" t="s">
        <v>161</v>
      </c>
      <c r="L698" s="16" t="s">
        <v>5150</v>
      </c>
      <c r="M698" s="37"/>
      <c r="N698" s="37"/>
      <c r="O698" s="16" t="s">
        <v>9893</v>
      </c>
      <c r="P698" s="16"/>
      <c r="Q698" s="16"/>
      <c r="R698" s="24" t="s">
        <v>9894</v>
      </c>
      <c r="S698" s="16"/>
      <c r="T698" s="16"/>
      <c r="U698" s="48"/>
      <c r="V698" s="45"/>
      <c r="W698" s="50"/>
      <c r="X698" s="50"/>
      <c r="Y698" s="55"/>
      <c r="Z698" s="16" t="s">
        <v>9896</v>
      </c>
      <c r="AA698" s="16"/>
      <c r="AB698" s="12" t="s">
        <v>201</v>
      </c>
      <c r="AC698" s="56"/>
      <c r="AD698" s="56"/>
      <c r="AE698" s="42"/>
      <c r="AF698" s="42"/>
      <c r="AG698" s="42"/>
      <c r="AH698" s="42"/>
      <c r="AI698" s="16"/>
      <c r="AJ698" s="16"/>
      <c r="AK698" s="16"/>
      <c r="AL698" s="16"/>
      <c r="AM698" s="16"/>
      <c r="AN698" s="42"/>
      <c r="AO698" s="42"/>
      <c r="AP698" s="42"/>
      <c r="AQ698" s="42"/>
      <c r="AR698" s="42"/>
      <c r="AS698" s="42"/>
    </row>
    <row r="699" ht="23.25" customHeight="1">
      <c r="A699" s="12" t="s">
        <v>3307</v>
      </c>
      <c r="B699" s="16"/>
      <c r="C699" s="12" t="s">
        <v>368</v>
      </c>
      <c r="D699" s="16" t="s">
        <v>9899</v>
      </c>
      <c r="E699" s="16"/>
      <c r="F699" s="16"/>
      <c r="G699" s="16"/>
      <c r="H699" s="16" t="s">
        <v>108</v>
      </c>
      <c r="I699" s="16" t="s">
        <v>157</v>
      </c>
      <c r="J699" s="16" t="s">
        <v>160</v>
      </c>
      <c r="K699" s="35"/>
      <c r="L699" s="35"/>
      <c r="M699" s="55"/>
      <c r="N699" s="55"/>
      <c r="O699" s="16" t="s">
        <v>9902</v>
      </c>
      <c r="P699" s="16"/>
      <c r="Q699" s="16"/>
      <c r="R699" s="24" t="s">
        <v>9903</v>
      </c>
      <c r="S699" s="4" t="s">
        <v>9904</v>
      </c>
      <c r="T699" s="4"/>
      <c r="U699" s="38"/>
      <c r="V699" s="45"/>
      <c r="W699" s="24"/>
      <c r="X699" s="24"/>
      <c r="Y699" s="16" t="s">
        <v>3305</v>
      </c>
      <c r="Z699" s="16"/>
      <c r="AA699" s="16"/>
      <c r="AB699" s="12" t="s">
        <v>201</v>
      </c>
      <c r="AC699" s="12"/>
      <c r="AD699" s="12"/>
      <c r="AE699" s="42"/>
      <c r="AF699" s="42"/>
      <c r="AG699" s="42"/>
      <c r="AH699" s="42"/>
      <c r="AI699" s="42"/>
      <c r="AJ699" s="42"/>
      <c r="AK699" s="16"/>
      <c r="AL699" s="35"/>
      <c r="AM699" s="42"/>
      <c r="AN699" s="42"/>
      <c r="AO699" s="42"/>
      <c r="AP699" s="42"/>
      <c r="AQ699" s="42"/>
      <c r="AR699" s="42"/>
      <c r="AS699" s="42"/>
    </row>
    <row r="700" ht="23.25" customHeight="1">
      <c r="A700" s="12" t="s">
        <v>3312</v>
      </c>
      <c r="B700" s="16" t="s">
        <v>238</v>
      </c>
      <c r="C700" s="12" t="s">
        <v>8251</v>
      </c>
      <c r="D700" s="16" t="s">
        <v>9899</v>
      </c>
      <c r="E700" s="16"/>
      <c r="F700" s="16"/>
      <c r="G700" s="16"/>
      <c r="H700" s="16" t="s">
        <v>108</v>
      </c>
      <c r="I700" s="16" t="s">
        <v>243</v>
      </c>
      <c r="J700" s="16" t="s">
        <v>160</v>
      </c>
      <c r="K700" s="35"/>
      <c r="L700" s="35"/>
      <c r="M700" s="55"/>
      <c r="N700" s="55"/>
      <c r="O700" s="16"/>
      <c r="P700" s="16"/>
      <c r="Q700" s="16"/>
      <c r="R700" s="24" t="s">
        <v>9903</v>
      </c>
      <c r="S700" s="4" t="s">
        <v>9904</v>
      </c>
      <c r="T700" s="4"/>
      <c r="U700" s="38"/>
      <c r="V700" s="45"/>
      <c r="W700" s="24"/>
      <c r="X700" s="24"/>
      <c r="Y700" s="16" t="s">
        <v>3305</v>
      </c>
      <c r="Z700" s="16"/>
      <c r="AA700" s="16"/>
      <c r="AB700" s="12" t="s">
        <v>201</v>
      </c>
      <c r="AC700" s="12"/>
      <c r="AD700" s="12"/>
      <c r="AE700" s="42"/>
      <c r="AF700" s="42"/>
      <c r="AG700" s="42"/>
      <c r="AH700" s="42"/>
      <c r="AI700" s="42"/>
      <c r="AJ700" s="42"/>
      <c r="AK700" s="16"/>
      <c r="AL700" s="35"/>
      <c r="AM700" s="42"/>
      <c r="AN700" s="42"/>
      <c r="AO700" s="42"/>
      <c r="AP700" s="42"/>
      <c r="AQ700" s="42"/>
      <c r="AR700" s="42"/>
      <c r="AS700" s="42"/>
    </row>
    <row r="701" ht="23.25" customHeight="1">
      <c r="A701" s="12" t="s">
        <v>3320</v>
      </c>
      <c r="B701" s="16"/>
      <c r="C701" s="12" t="s">
        <v>3423</v>
      </c>
      <c r="D701" s="16" t="s">
        <v>9915</v>
      </c>
      <c r="E701" s="16"/>
      <c r="F701" s="16"/>
      <c r="G701" s="16"/>
      <c r="H701" s="16" t="s">
        <v>108</v>
      </c>
      <c r="I701" s="16" t="s">
        <v>157</v>
      </c>
      <c r="J701" s="16" t="s">
        <v>160</v>
      </c>
      <c r="K701" s="35"/>
      <c r="L701" s="35"/>
      <c r="M701" s="55"/>
      <c r="N701" s="55"/>
      <c r="O701" s="16"/>
      <c r="P701" s="16"/>
      <c r="Q701" s="16"/>
      <c r="R701" s="24" t="s">
        <v>9917</v>
      </c>
      <c r="S701" s="4" t="s">
        <v>9919</v>
      </c>
      <c r="T701" s="4"/>
      <c r="U701" s="38"/>
      <c r="V701" s="45"/>
      <c r="W701" s="24"/>
      <c r="X701" s="24"/>
      <c r="Y701" s="16" t="s">
        <v>3317</v>
      </c>
      <c r="Z701" s="16"/>
      <c r="AA701" s="16"/>
      <c r="AB701" s="56"/>
      <c r="AC701" s="56"/>
      <c r="AD701" s="56"/>
      <c r="AE701" s="42"/>
      <c r="AF701" s="42"/>
      <c r="AG701" s="42"/>
      <c r="AH701" s="42"/>
      <c r="AI701" s="16"/>
      <c r="AJ701" s="16"/>
      <c r="AK701" s="16"/>
      <c r="AL701" s="16"/>
      <c r="AM701" s="35"/>
      <c r="AN701" s="42"/>
      <c r="AO701" s="42"/>
      <c r="AP701" s="42"/>
      <c r="AQ701" s="42"/>
      <c r="AR701" s="42"/>
      <c r="AS701" s="42"/>
    </row>
    <row r="702" ht="23.25" customHeight="1">
      <c r="A702" s="12" t="s">
        <v>3328</v>
      </c>
      <c r="B702" s="16"/>
      <c r="C702" s="12" t="s">
        <v>332</v>
      </c>
      <c r="D702" s="16" t="s">
        <v>9923</v>
      </c>
      <c r="E702" s="16"/>
      <c r="F702" s="16"/>
      <c r="G702" s="16"/>
      <c r="H702" s="16" t="s">
        <v>108</v>
      </c>
      <c r="I702" s="16" t="s">
        <v>157</v>
      </c>
      <c r="J702" s="16" t="s">
        <v>160</v>
      </c>
      <c r="K702" s="35"/>
      <c r="L702" s="35"/>
      <c r="M702" s="55"/>
      <c r="N702" s="55"/>
      <c r="O702" s="16"/>
      <c r="P702" s="16"/>
      <c r="Q702" s="16"/>
      <c r="R702" s="24" t="s">
        <v>9927</v>
      </c>
      <c r="S702" s="4" t="s">
        <v>9928</v>
      </c>
      <c r="T702" s="4"/>
      <c r="U702" s="38"/>
      <c r="V702" s="45"/>
      <c r="W702" s="24"/>
      <c r="X702" s="24"/>
      <c r="Y702" s="16" t="s">
        <v>3326</v>
      </c>
      <c r="Z702" s="42"/>
      <c r="AA702" s="42"/>
      <c r="AB702" s="56"/>
      <c r="AC702" s="56"/>
      <c r="AD702" s="56"/>
      <c r="AE702" s="42"/>
      <c r="AF702" s="42"/>
      <c r="AG702" s="42"/>
      <c r="AH702" s="42"/>
      <c r="AI702" s="42"/>
      <c r="AJ702" s="42"/>
      <c r="AK702" s="16"/>
      <c r="AL702" s="35"/>
      <c r="AM702" s="42"/>
      <c r="AN702" s="42"/>
      <c r="AO702" s="42"/>
      <c r="AP702" s="42"/>
      <c r="AQ702" s="42"/>
      <c r="AR702" s="42"/>
      <c r="AS702" s="42"/>
    </row>
    <row r="703" ht="23.25" customHeight="1">
      <c r="A703" s="12" t="s">
        <v>3340</v>
      </c>
      <c r="B703" s="16"/>
      <c r="C703" s="12" t="s">
        <v>9933</v>
      </c>
      <c r="D703" s="16" t="s">
        <v>2150</v>
      </c>
      <c r="E703" s="16"/>
      <c r="F703" s="16"/>
      <c r="G703" s="16"/>
      <c r="H703" s="16" t="s">
        <v>108</v>
      </c>
      <c r="I703" s="16" t="s">
        <v>243</v>
      </c>
      <c r="J703" s="16" t="s">
        <v>160</v>
      </c>
      <c r="K703" s="16" t="s">
        <v>161</v>
      </c>
      <c r="L703" s="35"/>
      <c r="M703" s="37"/>
      <c r="N703" s="37"/>
      <c r="O703" s="16" t="s">
        <v>9936</v>
      </c>
      <c r="P703" s="16"/>
      <c r="Q703" s="16"/>
      <c r="R703" s="24" t="s">
        <v>9937</v>
      </c>
      <c r="S703" s="4" t="s">
        <v>9938</v>
      </c>
      <c r="T703" s="4"/>
      <c r="U703" s="38"/>
      <c r="V703" s="45"/>
      <c r="W703" s="24"/>
      <c r="X703" s="16" t="s">
        <v>3333</v>
      </c>
      <c r="Y703" s="37"/>
      <c r="Z703" s="16" t="s">
        <v>9563</v>
      </c>
      <c r="AA703" s="16"/>
      <c r="AB703" s="12" t="s">
        <v>201</v>
      </c>
      <c r="AC703" s="12"/>
      <c r="AD703" s="12"/>
      <c r="AE703" s="16"/>
      <c r="AF703" s="16"/>
      <c r="AG703" s="16"/>
      <c r="AH703" s="16"/>
      <c r="AI703" s="16"/>
      <c r="AJ703" s="16"/>
      <c r="AK703" s="16"/>
      <c r="AL703" s="16"/>
      <c r="AM703" s="35"/>
      <c r="AN703" s="16"/>
      <c r="AO703" s="16"/>
      <c r="AP703" s="16"/>
      <c r="AQ703" s="16"/>
      <c r="AR703" s="16"/>
      <c r="AS703" s="16"/>
    </row>
    <row r="704" ht="23.25" customHeight="1">
      <c r="A704" s="12" t="s">
        <v>9944</v>
      </c>
      <c r="B704" s="16"/>
      <c r="C704" s="12" t="s">
        <v>1446</v>
      </c>
      <c r="D704" s="16" t="s">
        <v>2619</v>
      </c>
      <c r="E704" s="16"/>
      <c r="F704" s="16"/>
      <c r="G704" s="16"/>
      <c r="H704" s="16" t="s">
        <v>108</v>
      </c>
      <c r="I704" s="16" t="s">
        <v>243</v>
      </c>
      <c r="J704" s="16" t="s">
        <v>160</v>
      </c>
      <c r="K704" s="35"/>
      <c r="L704" s="35"/>
      <c r="M704" s="55"/>
      <c r="N704" s="55"/>
      <c r="O704" s="16"/>
      <c r="P704" s="16"/>
      <c r="Q704" s="16"/>
      <c r="R704" s="24" t="s">
        <v>9949</v>
      </c>
      <c r="S704" s="4" t="s">
        <v>9950</v>
      </c>
      <c r="T704" s="4"/>
      <c r="U704" s="48"/>
      <c r="V704" s="45"/>
      <c r="W704" s="50"/>
      <c r="X704" s="50"/>
      <c r="Y704" s="55"/>
      <c r="Z704" s="16"/>
      <c r="AA704" s="16"/>
      <c r="AB704" s="56"/>
      <c r="AC704" s="56"/>
      <c r="AD704" s="56"/>
      <c r="AE704" s="42"/>
      <c r="AF704" s="42"/>
      <c r="AG704" s="42"/>
      <c r="AH704" s="42"/>
      <c r="AI704" s="16"/>
      <c r="AJ704" s="16"/>
      <c r="AK704" s="16"/>
      <c r="AL704" s="16"/>
      <c r="AM704" s="35"/>
      <c r="AN704" s="42"/>
      <c r="AO704" s="42"/>
      <c r="AP704" s="42"/>
      <c r="AQ704" s="42"/>
      <c r="AR704" s="42"/>
      <c r="AS704" s="42"/>
    </row>
    <row r="705" ht="23.25" customHeight="1">
      <c r="A705" s="12" t="s">
        <v>3353</v>
      </c>
      <c r="B705" s="16"/>
      <c r="C705" s="12" t="s">
        <v>9955</v>
      </c>
      <c r="D705" s="16" t="s">
        <v>9956</v>
      </c>
      <c r="E705" s="16"/>
      <c r="F705" s="16"/>
      <c r="G705" s="16"/>
      <c r="H705" s="16" t="s">
        <v>108</v>
      </c>
      <c r="I705" s="16" t="s">
        <v>157</v>
      </c>
      <c r="J705" s="16" t="s">
        <v>160</v>
      </c>
      <c r="K705" s="35"/>
      <c r="L705" s="35"/>
      <c r="M705" s="55"/>
      <c r="N705" s="55"/>
      <c r="O705" s="16"/>
      <c r="P705" s="16"/>
      <c r="Q705" s="16"/>
      <c r="R705" s="24" t="s">
        <v>9959</v>
      </c>
      <c r="S705" s="4" t="s">
        <v>9961</v>
      </c>
      <c r="T705" s="4"/>
      <c r="U705" s="48"/>
      <c r="V705" s="45"/>
      <c r="W705" s="50"/>
      <c r="X705" s="50"/>
      <c r="Y705" s="16" t="s">
        <v>3349</v>
      </c>
      <c r="Z705" s="16"/>
      <c r="AA705" s="16"/>
      <c r="AB705" s="56"/>
      <c r="AC705" s="56"/>
      <c r="AD705" s="56"/>
      <c r="AE705" s="42"/>
      <c r="AF705" s="42"/>
      <c r="AG705" s="42"/>
      <c r="AH705" s="42"/>
      <c r="AI705" s="16"/>
      <c r="AJ705" s="16"/>
      <c r="AK705" s="16"/>
      <c r="AL705" s="16"/>
      <c r="AM705" s="35"/>
      <c r="AN705" s="42"/>
      <c r="AO705" s="42"/>
      <c r="AP705" s="42"/>
      <c r="AQ705" s="42"/>
      <c r="AR705" s="42"/>
      <c r="AS705" s="42"/>
    </row>
    <row r="706" ht="23.25" customHeight="1">
      <c r="A706" s="12" t="s">
        <v>3362</v>
      </c>
      <c r="B706" s="16"/>
      <c r="C706" s="12" t="s">
        <v>9967</v>
      </c>
      <c r="D706" s="16" t="s">
        <v>9968</v>
      </c>
      <c r="E706" s="16"/>
      <c r="F706" s="16" t="s">
        <v>9969</v>
      </c>
      <c r="G706" s="16"/>
      <c r="H706" s="16" t="s">
        <v>108</v>
      </c>
      <c r="I706" s="16" t="s">
        <v>157</v>
      </c>
      <c r="J706" s="16" t="s">
        <v>160</v>
      </c>
      <c r="K706" s="35"/>
      <c r="L706" s="35"/>
      <c r="M706" s="55"/>
      <c r="N706" s="55"/>
      <c r="O706" s="16"/>
      <c r="P706" s="16"/>
      <c r="Q706" s="16" t="s">
        <v>9972</v>
      </c>
      <c r="R706" s="24"/>
      <c r="S706" s="4" t="s">
        <v>9974</v>
      </c>
      <c r="T706" s="4"/>
      <c r="U706" s="38"/>
      <c r="V706" s="45"/>
      <c r="W706" s="24"/>
      <c r="X706" s="24"/>
      <c r="Y706" s="16" t="s">
        <v>3356</v>
      </c>
      <c r="Z706" s="16"/>
      <c r="AA706" s="16"/>
      <c r="AB706" s="56"/>
      <c r="AC706" s="56"/>
      <c r="AD706" s="56"/>
      <c r="AE706" s="42"/>
      <c r="AF706" s="42"/>
      <c r="AG706" s="42"/>
      <c r="AH706" s="42"/>
      <c r="AI706" s="16"/>
      <c r="AJ706" s="16"/>
      <c r="AK706" s="16"/>
      <c r="AL706" s="16"/>
      <c r="AM706" s="35"/>
      <c r="AN706" s="42"/>
      <c r="AO706" s="42"/>
      <c r="AP706" s="42"/>
      <c r="AQ706" s="42"/>
      <c r="AR706" s="42"/>
      <c r="AS706" s="42"/>
    </row>
    <row r="707" ht="23.25" customHeight="1">
      <c r="A707" s="12" t="s">
        <v>3370</v>
      </c>
      <c r="B707" s="16"/>
      <c r="C707" s="12" t="s">
        <v>6065</v>
      </c>
      <c r="D707" s="16" t="s">
        <v>9968</v>
      </c>
      <c r="E707" s="16"/>
      <c r="F707" s="16"/>
      <c r="G707" s="16"/>
      <c r="H707" s="16" t="s">
        <v>108</v>
      </c>
      <c r="I707" s="16" t="s">
        <v>157</v>
      </c>
      <c r="J707" s="16" t="s">
        <v>160</v>
      </c>
      <c r="K707" s="35"/>
      <c r="L707" s="35"/>
      <c r="M707" s="55"/>
      <c r="N707" s="55"/>
      <c r="O707" s="16"/>
      <c r="P707" s="16"/>
      <c r="Q707" s="16"/>
      <c r="R707" s="24" t="s">
        <v>9980</v>
      </c>
      <c r="S707" s="4" t="s">
        <v>9981</v>
      </c>
      <c r="T707" s="4"/>
      <c r="U707" s="48"/>
      <c r="V707" s="45"/>
      <c r="W707" s="50"/>
      <c r="X707" s="50"/>
      <c r="Y707" s="16" t="s">
        <v>3368</v>
      </c>
      <c r="Z707" s="16"/>
      <c r="AA707" s="16"/>
      <c r="AB707" s="56"/>
      <c r="AC707" s="56"/>
      <c r="AD707" s="56"/>
      <c r="AE707" s="42"/>
      <c r="AF707" s="42"/>
      <c r="AG707" s="42"/>
      <c r="AH707" s="42"/>
      <c r="AI707" s="16"/>
      <c r="AJ707" s="16"/>
      <c r="AK707" s="16"/>
      <c r="AL707" s="16"/>
      <c r="AM707" s="35"/>
      <c r="AN707" s="42"/>
      <c r="AO707" s="42"/>
      <c r="AP707" s="42"/>
      <c r="AQ707" s="42"/>
      <c r="AR707" s="42"/>
      <c r="AS707" s="42"/>
    </row>
    <row r="708" ht="23.25" customHeight="1">
      <c r="A708" s="1" t="s">
        <v>3380</v>
      </c>
      <c r="B708" s="16"/>
      <c r="C708" s="12" t="s">
        <v>2827</v>
      </c>
      <c r="D708" s="16" t="s">
        <v>9987</v>
      </c>
      <c r="E708" s="16"/>
      <c r="F708" s="16"/>
      <c r="G708" s="16"/>
      <c r="H708" s="16" t="s">
        <v>108</v>
      </c>
      <c r="I708" s="16" t="s">
        <v>157</v>
      </c>
      <c r="J708" s="16" t="s">
        <v>160</v>
      </c>
      <c r="K708" s="35"/>
      <c r="L708" s="35"/>
      <c r="M708" s="55"/>
      <c r="N708" s="55"/>
      <c r="O708" s="16" t="s">
        <v>9990</v>
      </c>
      <c r="P708" s="16"/>
      <c r="Q708" s="16"/>
      <c r="R708" s="24" t="s">
        <v>9991</v>
      </c>
      <c r="S708" s="4" t="s">
        <v>9992</v>
      </c>
      <c r="T708" s="4"/>
      <c r="U708" s="48"/>
      <c r="V708" s="45"/>
      <c r="W708" s="50"/>
      <c r="X708" s="50"/>
      <c r="Y708" s="16" t="s">
        <v>3376</v>
      </c>
      <c r="Z708" s="42"/>
      <c r="AA708" s="42"/>
      <c r="AB708" s="56"/>
      <c r="AC708" s="56"/>
      <c r="AD708" s="56"/>
      <c r="AE708" s="42"/>
      <c r="AF708" s="42"/>
      <c r="AG708" s="42"/>
      <c r="AH708" s="42"/>
      <c r="AI708" s="42"/>
      <c r="AJ708" s="42"/>
      <c r="AK708" s="16"/>
      <c r="AL708" s="35"/>
      <c r="AM708" s="42"/>
      <c r="AN708" s="16"/>
      <c r="AO708" s="16"/>
      <c r="AP708" s="16"/>
      <c r="AQ708" s="42"/>
      <c r="AR708" s="42"/>
      <c r="AS708" s="42"/>
    </row>
    <row r="709" ht="23.25" customHeight="1">
      <c r="A709" s="12" t="s">
        <v>9998</v>
      </c>
      <c r="B709" s="16" t="s">
        <v>331</v>
      </c>
      <c r="C709" s="12" t="s">
        <v>1662</v>
      </c>
      <c r="D709" s="16" t="s">
        <v>9999</v>
      </c>
      <c r="E709" s="16"/>
      <c r="F709" s="16"/>
      <c r="G709" s="16"/>
      <c r="H709" s="16" t="s">
        <v>108</v>
      </c>
      <c r="I709" s="16" t="s">
        <v>157</v>
      </c>
      <c r="J709" s="16" t="s">
        <v>160</v>
      </c>
      <c r="K709" s="16" t="s">
        <v>161</v>
      </c>
      <c r="L709" s="35"/>
      <c r="M709" s="37"/>
      <c r="N709" s="37"/>
      <c r="O709" s="16" t="s">
        <v>10002</v>
      </c>
      <c r="P709" s="16"/>
      <c r="Q709" s="16"/>
      <c r="R709" s="24" t="s">
        <v>10003</v>
      </c>
      <c r="S709" s="24"/>
      <c r="T709" s="24"/>
      <c r="U709" s="38"/>
      <c r="V709" s="45"/>
      <c r="W709" s="24"/>
      <c r="X709" s="24"/>
      <c r="Y709" s="46"/>
      <c r="Z709" s="16" t="s">
        <v>5172</v>
      </c>
      <c r="AA709" s="16"/>
      <c r="AB709" s="12" t="s">
        <v>201</v>
      </c>
      <c r="AC709" s="12"/>
      <c r="AD709" s="12"/>
      <c r="AE709" s="42"/>
      <c r="AF709" s="42"/>
      <c r="AG709" s="42"/>
      <c r="AH709" s="42"/>
      <c r="AI709" s="16"/>
      <c r="AJ709" s="16"/>
      <c r="AK709" s="16"/>
      <c r="AL709" s="24"/>
      <c r="AM709" s="35"/>
      <c r="AN709" s="40" t="s">
        <v>10007</v>
      </c>
      <c r="AO709" s="16"/>
      <c r="AP709" s="16"/>
      <c r="AQ709" s="42"/>
      <c r="AR709" s="42"/>
      <c r="AS709" s="42"/>
    </row>
    <row r="710" ht="23.25" customHeight="1">
      <c r="A710" s="12" t="s">
        <v>3391</v>
      </c>
      <c r="B710" s="16"/>
      <c r="C710" s="12" t="s">
        <v>1536</v>
      </c>
      <c r="D710" s="16" t="s">
        <v>5541</v>
      </c>
      <c r="E710" s="16"/>
      <c r="F710" s="16"/>
      <c r="G710" s="16"/>
      <c r="H710" s="16" t="s">
        <v>108</v>
      </c>
      <c r="I710" s="16" t="s">
        <v>157</v>
      </c>
      <c r="J710" s="16" t="s">
        <v>160</v>
      </c>
      <c r="K710" s="16" t="s">
        <v>161</v>
      </c>
      <c r="L710" s="35"/>
      <c r="M710" s="37"/>
      <c r="N710" s="37"/>
      <c r="O710" s="16"/>
      <c r="P710" s="16"/>
      <c r="Q710" s="16"/>
      <c r="R710" s="24" t="s">
        <v>10013</v>
      </c>
      <c r="S710" s="4" t="s">
        <v>10014</v>
      </c>
      <c r="T710" s="4"/>
      <c r="U710" s="48"/>
      <c r="V710" s="45"/>
      <c r="W710" s="50"/>
      <c r="X710" s="16" t="s">
        <v>3386</v>
      </c>
      <c r="Y710" s="16"/>
      <c r="Z710" s="16"/>
      <c r="AA710" s="16"/>
      <c r="AB710" s="12" t="s">
        <v>201</v>
      </c>
      <c r="AC710" s="12"/>
      <c r="AD710" s="12"/>
      <c r="AE710" s="42"/>
      <c r="AF710" s="42"/>
      <c r="AG710" s="42"/>
      <c r="AH710" s="42"/>
      <c r="AI710" s="42"/>
      <c r="AJ710" s="42"/>
      <c r="AK710" s="16"/>
      <c r="AL710" s="35"/>
      <c r="AM710" s="75"/>
      <c r="AN710" s="16"/>
      <c r="AO710" s="16"/>
      <c r="AP710" s="16"/>
      <c r="AQ710" s="42"/>
      <c r="AR710" s="42"/>
      <c r="AS710" s="42"/>
    </row>
    <row r="711" ht="23.25" customHeight="1">
      <c r="A711" s="12" t="s">
        <v>3390</v>
      </c>
      <c r="B711" s="16" t="s">
        <v>265</v>
      </c>
      <c r="C711" s="12" t="s">
        <v>7726</v>
      </c>
      <c r="D711" s="16" t="s">
        <v>5541</v>
      </c>
      <c r="E711" s="16"/>
      <c r="F711" s="16"/>
      <c r="G711" s="16"/>
      <c r="H711" s="16" t="s">
        <v>108</v>
      </c>
      <c r="I711" s="16" t="s">
        <v>243</v>
      </c>
      <c r="J711" s="16" t="s">
        <v>160</v>
      </c>
      <c r="K711" s="16" t="s">
        <v>161</v>
      </c>
      <c r="L711" s="35"/>
      <c r="M711" s="37"/>
      <c r="N711" s="37"/>
      <c r="O711" s="16" t="s">
        <v>10021</v>
      </c>
      <c r="P711" s="16"/>
      <c r="Q711" s="16"/>
      <c r="R711" s="24" t="s">
        <v>10013</v>
      </c>
      <c r="S711" s="4" t="s">
        <v>10014</v>
      </c>
      <c r="T711" s="4"/>
      <c r="U711" s="48"/>
      <c r="V711" s="45"/>
      <c r="W711" s="50"/>
      <c r="X711" s="50"/>
      <c r="Y711" s="16" t="s">
        <v>3386</v>
      </c>
      <c r="Z711" s="16"/>
      <c r="AA711" s="16"/>
      <c r="AB711" s="12" t="s">
        <v>201</v>
      </c>
      <c r="AC711" s="12"/>
      <c r="AD711" s="12"/>
      <c r="AE711" s="42"/>
      <c r="AF711" s="42"/>
      <c r="AG711" s="42"/>
      <c r="AH711" s="42"/>
      <c r="AI711" s="42"/>
      <c r="AJ711" s="42"/>
      <c r="AK711" s="16"/>
      <c r="AL711" s="35"/>
      <c r="AM711" s="75"/>
      <c r="AN711" s="16"/>
      <c r="AO711" s="16"/>
      <c r="AP711" s="16"/>
      <c r="AQ711" s="42"/>
      <c r="AR711" s="42"/>
      <c r="AS711" s="42"/>
    </row>
    <row r="712" ht="23.25" customHeight="1">
      <c r="A712" s="12" t="s">
        <v>10023</v>
      </c>
      <c r="B712" s="16" t="s">
        <v>9655</v>
      </c>
      <c r="C712" s="12" t="s">
        <v>2077</v>
      </c>
      <c r="D712" s="16" t="s">
        <v>7673</v>
      </c>
      <c r="E712" s="16"/>
      <c r="F712" s="16"/>
      <c r="G712" s="74"/>
      <c r="H712" s="16" t="s">
        <v>108</v>
      </c>
      <c r="I712" s="16" t="s">
        <v>157</v>
      </c>
      <c r="J712" s="16" t="s">
        <v>160</v>
      </c>
      <c r="K712" s="35"/>
      <c r="L712" s="35"/>
      <c r="M712" s="55"/>
      <c r="N712" s="55"/>
      <c r="O712" s="16"/>
      <c r="P712" s="16"/>
      <c r="Q712" s="16"/>
      <c r="R712" s="24" t="s">
        <v>10026</v>
      </c>
      <c r="S712" s="4" t="s">
        <v>10028</v>
      </c>
      <c r="T712" s="4"/>
      <c r="U712" s="38"/>
      <c r="V712" s="45"/>
      <c r="W712" s="24"/>
      <c r="X712" s="24"/>
      <c r="Y712" s="37"/>
      <c r="Z712" s="16"/>
      <c r="AA712" s="16"/>
      <c r="AB712" s="56"/>
      <c r="AC712" s="56"/>
      <c r="AD712" s="56"/>
      <c r="AE712" s="42"/>
      <c r="AF712" s="42"/>
      <c r="AG712" s="42"/>
      <c r="AH712" s="42"/>
      <c r="AI712" s="16"/>
      <c r="AJ712" s="16"/>
      <c r="AK712" s="16"/>
      <c r="AL712" s="16"/>
      <c r="AM712" s="35"/>
      <c r="AN712" s="42"/>
      <c r="AO712" s="42"/>
      <c r="AP712" s="42"/>
      <c r="AQ712" s="42"/>
      <c r="AR712" s="42"/>
      <c r="AS712" s="42"/>
    </row>
    <row r="713" ht="23.25" customHeight="1">
      <c r="A713" s="12" t="s">
        <v>10033</v>
      </c>
      <c r="B713" s="16"/>
      <c r="C713" s="12" t="s">
        <v>1728</v>
      </c>
      <c r="D713" s="16" t="s">
        <v>10035</v>
      </c>
      <c r="E713" s="16"/>
      <c r="F713" s="16"/>
      <c r="G713" s="16"/>
      <c r="H713" s="16" t="s">
        <v>108</v>
      </c>
      <c r="I713" s="16" t="s">
        <v>157</v>
      </c>
      <c r="J713" s="16" t="s">
        <v>160</v>
      </c>
      <c r="K713" s="35"/>
      <c r="L713" s="16" t="s">
        <v>10037</v>
      </c>
      <c r="M713" s="55"/>
      <c r="N713" s="55"/>
      <c r="O713" s="16" t="s">
        <v>10038</v>
      </c>
      <c r="P713" s="16"/>
      <c r="Q713" s="16"/>
      <c r="R713" s="24"/>
      <c r="S713" s="16"/>
      <c r="T713" s="16"/>
      <c r="U713" s="38"/>
      <c r="V713" s="45"/>
      <c r="W713" s="24"/>
      <c r="X713" s="24"/>
      <c r="Y713" s="46"/>
      <c r="Z713" s="16"/>
      <c r="AA713" s="16"/>
      <c r="AB713" s="56"/>
      <c r="AC713" s="56"/>
      <c r="AD713" s="56"/>
      <c r="AE713" s="42"/>
      <c r="AF713" s="42"/>
      <c r="AG713" s="42"/>
      <c r="AH713" s="42"/>
      <c r="AI713" s="16"/>
      <c r="AJ713" s="16"/>
      <c r="AK713" s="16"/>
      <c r="AL713" s="16"/>
      <c r="AM713" s="16"/>
      <c r="AN713" s="42"/>
      <c r="AO713" s="42"/>
      <c r="AP713" s="42"/>
      <c r="AQ713" s="42"/>
      <c r="AR713" s="42"/>
      <c r="AS713" s="42"/>
    </row>
    <row r="714" ht="23.25" customHeight="1">
      <c r="A714" s="12" t="s">
        <v>10045</v>
      </c>
      <c r="B714" s="16" t="s">
        <v>331</v>
      </c>
      <c r="C714" s="12" t="s">
        <v>2313</v>
      </c>
      <c r="D714" s="16" t="s">
        <v>10046</v>
      </c>
      <c r="E714" s="16" t="s">
        <v>8276</v>
      </c>
      <c r="F714" s="16"/>
      <c r="G714" s="16"/>
      <c r="H714" s="16" t="s">
        <v>108</v>
      </c>
      <c r="I714" s="16" t="s">
        <v>157</v>
      </c>
      <c r="J714" s="16" t="s">
        <v>160</v>
      </c>
      <c r="K714" s="16" t="s">
        <v>161</v>
      </c>
      <c r="L714" s="35"/>
      <c r="M714" s="37"/>
      <c r="N714" s="37"/>
      <c r="O714" s="16" t="s">
        <v>10049</v>
      </c>
      <c r="P714" s="16"/>
      <c r="Q714" s="16" t="s">
        <v>10051</v>
      </c>
      <c r="R714" s="24"/>
      <c r="S714" s="16"/>
      <c r="T714" s="16" t="s">
        <v>6280</v>
      </c>
      <c r="U714" s="38"/>
      <c r="V714" s="45"/>
      <c r="W714" s="24"/>
      <c r="X714" s="24"/>
      <c r="Y714" s="46"/>
      <c r="Z714" s="16" t="s">
        <v>5172</v>
      </c>
      <c r="AA714" s="16"/>
      <c r="AB714" s="12" t="s">
        <v>201</v>
      </c>
      <c r="AC714" s="12"/>
      <c r="AD714" s="12"/>
      <c r="AE714" s="42"/>
      <c r="AF714" s="42"/>
      <c r="AG714" s="42"/>
      <c r="AH714" s="42"/>
      <c r="AI714" s="16"/>
      <c r="AJ714" s="16"/>
      <c r="AK714" s="16"/>
      <c r="AL714" s="16"/>
      <c r="AM714" s="35"/>
      <c r="AN714" s="40" t="s">
        <v>10055</v>
      </c>
      <c r="AO714" s="16"/>
      <c r="AP714" s="16"/>
      <c r="AQ714" s="42"/>
      <c r="AR714" s="42"/>
      <c r="AS714" s="42"/>
    </row>
    <row r="715" ht="23.25" customHeight="1">
      <c r="A715" s="12" t="s">
        <v>3397</v>
      </c>
      <c r="B715" s="16" t="s">
        <v>265</v>
      </c>
      <c r="C715" s="12" t="s">
        <v>4558</v>
      </c>
      <c r="D715" s="16" t="s">
        <v>1933</v>
      </c>
      <c r="E715" s="16"/>
      <c r="F715" s="16" t="s">
        <v>10057</v>
      </c>
      <c r="G715" s="16"/>
      <c r="H715" s="16" t="s">
        <v>108</v>
      </c>
      <c r="I715" s="16" t="s">
        <v>243</v>
      </c>
      <c r="J715" s="16" t="s">
        <v>160</v>
      </c>
      <c r="K715" s="16" t="s">
        <v>161</v>
      </c>
      <c r="L715" s="35"/>
      <c r="M715" s="37"/>
      <c r="N715" s="37"/>
      <c r="O715" s="16" t="s">
        <v>10059</v>
      </c>
      <c r="P715" s="16"/>
      <c r="Q715" s="16" t="s">
        <v>10061</v>
      </c>
      <c r="R715" s="24" t="s">
        <v>10062</v>
      </c>
      <c r="S715" s="4" t="s">
        <v>10063</v>
      </c>
      <c r="T715" s="4"/>
      <c r="U715" s="38">
        <v>30458.0</v>
      </c>
      <c r="V715" s="45"/>
      <c r="W715" s="24"/>
      <c r="X715" s="24"/>
      <c r="Y715" s="16" t="s">
        <v>3394</v>
      </c>
      <c r="Z715" s="16" t="s">
        <v>10065</v>
      </c>
      <c r="AA715" s="16"/>
      <c r="AB715" s="12" t="s">
        <v>201</v>
      </c>
      <c r="AC715" s="12"/>
      <c r="AD715" s="12"/>
      <c r="AE715" s="42"/>
      <c r="AF715" s="42"/>
      <c r="AG715" s="42"/>
      <c r="AH715" s="42"/>
      <c r="AI715" s="16"/>
      <c r="AJ715" s="16"/>
      <c r="AK715" s="16"/>
      <c r="AL715" s="16"/>
      <c r="AM715" s="16"/>
      <c r="AN715" s="40" t="s">
        <v>10068</v>
      </c>
      <c r="AO715" s="16"/>
      <c r="AP715" s="16"/>
      <c r="AQ715" s="42"/>
      <c r="AR715" s="42"/>
      <c r="AS715" s="42"/>
    </row>
    <row r="716" ht="23.25" customHeight="1">
      <c r="A716" s="12" t="s">
        <v>3396</v>
      </c>
      <c r="B716" s="16"/>
      <c r="C716" s="12" t="s">
        <v>362</v>
      </c>
      <c r="D716" s="16" t="s">
        <v>1933</v>
      </c>
      <c r="E716" s="16"/>
      <c r="F716" s="16" t="s">
        <v>10070</v>
      </c>
      <c r="G716" s="16"/>
      <c r="H716" s="16" t="s">
        <v>108</v>
      </c>
      <c r="I716" s="16" t="s">
        <v>157</v>
      </c>
      <c r="J716" s="16" t="s">
        <v>160</v>
      </c>
      <c r="K716" s="16" t="s">
        <v>161</v>
      </c>
      <c r="L716" s="35"/>
      <c r="M716" s="37"/>
      <c r="N716" s="37"/>
      <c r="O716" s="16" t="s">
        <v>10071</v>
      </c>
      <c r="P716" s="16"/>
      <c r="Q716" s="16" t="s">
        <v>10072</v>
      </c>
      <c r="R716" s="24" t="s">
        <v>10062</v>
      </c>
      <c r="S716" s="4" t="s">
        <v>10063</v>
      </c>
      <c r="T716" s="4"/>
      <c r="U716" s="38">
        <v>27408.0</v>
      </c>
      <c r="V716" s="45"/>
      <c r="W716" s="24"/>
      <c r="X716" s="24" t="s">
        <v>3402</v>
      </c>
      <c r="Y716" s="16" t="s">
        <v>3394</v>
      </c>
      <c r="Z716" s="16" t="s">
        <v>10073</v>
      </c>
      <c r="AA716" s="16"/>
      <c r="AB716" s="12" t="s">
        <v>201</v>
      </c>
      <c r="AC716" s="12"/>
      <c r="AD716" s="12"/>
      <c r="AE716" s="42"/>
      <c r="AF716" s="42"/>
      <c r="AG716" s="42"/>
      <c r="AH716" s="42"/>
      <c r="AI716" s="16"/>
      <c r="AJ716" s="16"/>
      <c r="AK716" s="16"/>
      <c r="AL716" s="16"/>
      <c r="AM716" s="16"/>
      <c r="AN716" s="40" t="s">
        <v>10076</v>
      </c>
      <c r="AO716" s="16"/>
      <c r="AP716" s="16"/>
      <c r="AQ716" s="42"/>
      <c r="AR716" s="42"/>
      <c r="AS716" s="42"/>
    </row>
    <row r="717" ht="23.25" customHeight="1">
      <c r="A717" s="12" t="s">
        <v>3400</v>
      </c>
      <c r="B717" s="16"/>
      <c r="C717" s="12" t="s">
        <v>10077</v>
      </c>
      <c r="D717" s="16" t="s">
        <v>1933</v>
      </c>
      <c r="E717" s="35"/>
      <c r="F717" s="16" t="s">
        <v>10079</v>
      </c>
      <c r="G717" s="16"/>
      <c r="H717" s="16" t="s">
        <v>108</v>
      </c>
      <c r="I717" s="16" t="s">
        <v>157</v>
      </c>
      <c r="J717" s="16" t="s">
        <v>160</v>
      </c>
      <c r="K717" s="16" t="s">
        <v>161</v>
      </c>
      <c r="L717" s="35"/>
      <c r="M717" s="37"/>
      <c r="N717" s="37"/>
      <c r="O717" s="35"/>
      <c r="P717" s="35"/>
      <c r="Q717" s="35"/>
      <c r="R717" s="24" t="s">
        <v>10062</v>
      </c>
      <c r="S717" s="4" t="s">
        <v>10063</v>
      </c>
      <c r="T717" s="4"/>
      <c r="U717" s="81">
        <v>41898.0</v>
      </c>
      <c r="V717" s="45"/>
      <c r="W717" s="50"/>
      <c r="X717" s="16" t="s">
        <v>3394</v>
      </c>
      <c r="Y717" s="55"/>
      <c r="Z717" s="16"/>
      <c r="AA717" s="16"/>
      <c r="AB717" s="12" t="s">
        <v>201</v>
      </c>
      <c r="AC717" s="12"/>
      <c r="AD717" s="12"/>
      <c r="AE717" s="42"/>
      <c r="AF717" s="42"/>
      <c r="AG717" s="42"/>
      <c r="AH717" s="42"/>
      <c r="AI717" s="35"/>
      <c r="AJ717" s="35"/>
      <c r="AK717" s="16"/>
      <c r="AL717" s="35"/>
      <c r="AM717" s="35"/>
      <c r="AN717" s="35"/>
      <c r="AO717" s="35"/>
      <c r="AP717" s="35"/>
      <c r="AQ717" s="42"/>
      <c r="AR717" s="42"/>
      <c r="AS717" s="42"/>
    </row>
    <row r="718" ht="23.25" customHeight="1">
      <c r="A718" s="12" t="s">
        <v>3398</v>
      </c>
      <c r="B718" s="16" t="s">
        <v>238</v>
      </c>
      <c r="C718" s="12" t="s">
        <v>10090</v>
      </c>
      <c r="D718" s="16" t="s">
        <v>1933</v>
      </c>
      <c r="E718" s="16"/>
      <c r="F718" s="16" t="s">
        <v>10091</v>
      </c>
      <c r="G718" s="16"/>
      <c r="H718" s="16" t="s">
        <v>108</v>
      </c>
      <c r="I718" s="16" t="s">
        <v>243</v>
      </c>
      <c r="J718" s="16" t="s">
        <v>160</v>
      </c>
      <c r="K718" s="16" t="s">
        <v>161</v>
      </c>
      <c r="L718" s="35"/>
      <c r="M718" s="37"/>
      <c r="N718" s="37"/>
      <c r="O718" s="16"/>
      <c r="P718" s="16"/>
      <c r="Q718" s="16"/>
      <c r="R718" s="24" t="s">
        <v>10062</v>
      </c>
      <c r="S718" s="4" t="s">
        <v>10063</v>
      </c>
      <c r="T718" s="4"/>
      <c r="U718" s="81">
        <v>40688.0</v>
      </c>
      <c r="V718" s="45"/>
      <c r="W718" s="50"/>
      <c r="X718" s="16" t="s">
        <v>3394</v>
      </c>
      <c r="Y718" s="55"/>
      <c r="Z718" s="16"/>
      <c r="AA718" s="16"/>
      <c r="AB718" s="12" t="s">
        <v>201</v>
      </c>
      <c r="AC718" s="12"/>
      <c r="AD718" s="12"/>
      <c r="AE718" s="42"/>
      <c r="AF718" s="42"/>
      <c r="AG718" s="42"/>
      <c r="AH718" s="42"/>
      <c r="AI718" s="35"/>
      <c r="AJ718" s="35"/>
      <c r="AK718" s="16"/>
      <c r="AL718" s="35"/>
      <c r="AM718" s="35"/>
      <c r="AN718" s="35"/>
      <c r="AO718" s="35"/>
      <c r="AP718" s="35"/>
      <c r="AQ718" s="42"/>
      <c r="AR718" s="42"/>
      <c r="AS718" s="42"/>
    </row>
    <row r="719" ht="23.25" customHeight="1">
      <c r="A719" s="12" t="s">
        <v>3399</v>
      </c>
      <c r="B719" s="16" t="s">
        <v>238</v>
      </c>
      <c r="C719" s="12" t="s">
        <v>10102</v>
      </c>
      <c r="D719" s="16" t="s">
        <v>1933</v>
      </c>
      <c r="E719" s="16"/>
      <c r="F719" s="16" t="s">
        <v>10103</v>
      </c>
      <c r="G719" s="16"/>
      <c r="H719" s="16" t="s">
        <v>108</v>
      </c>
      <c r="I719" s="16" t="s">
        <v>243</v>
      </c>
      <c r="J719" s="16" t="s">
        <v>160</v>
      </c>
      <c r="K719" s="16" t="s">
        <v>161</v>
      </c>
      <c r="L719" s="35"/>
      <c r="M719" s="37"/>
      <c r="N719" s="37"/>
      <c r="O719" s="16"/>
      <c r="P719" s="16"/>
      <c r="Q719" s="16"/>
      <c r="R719" s="24" t="s">
        <v>10062</v>
      </c>
      <c r="S719" s="4" t="s">
        <v>10063</v>
      </c>
      <c r="T719" s="4"/>
      <c r="U719" s="81">
        <v>41326.0</v>
      </c>
      <c r="V719" s="45"/>
      <c r="W719" s="50"/>
      <c r="X719" s="16" t="s">
        <v>3394</v>
      </c>
      <c r="Y719" s="55"/>
      <c r="Z719" s="16"/>
      <c r="AA719" s="16"/>
      <c r="AB719" s="12" t="s">
        <v>201</v>
      </c>
      <c r="AC719" s="12"/>
      <c r="AD719" s="12"/>
      <c r="AE719" s="42"/>
      <c r="AF719" s="42"/>
      <c r="AG719" s="42"/>
      <c r="AH719" s="42"/>
      <c r="AI719" s="35"/>
      <c r="AJ719" s="35"/>
      <c r="AK719" s="16"/>
      <c r="AL719" s="35"/>
      <c r="AM719" s="35"/>
      <c r="AN719" s="35"/>
      <c r="AO719" s="35"/>
      <c r="AP719" s="35"/>
      <c r="AQ719" s="42"/>
      <c r="AR719" s="42"/>
      <c r="AS719" s="42"/>
    </row>
    <row r="720" ht="23.25" customHeight="1">
      <c r="A720" s="12" t="s">
        <v>3415</v>
      </c>
      <c r="B720" s="16"/>
      <c r="C720" s="12" t="s">
        <v>10111</v>
      </c>
      <c r="D720" s="16" t="s">
        <v>10112</v>
      </c>
      <c r="E720" s="16"/>
      <c r="F720" s="16"/>
      <c r="G720" s="16"/>
      <c r="H720" s="16" t="s">
        <v>108</v>
      </c>
      <c r="I720" s="16" t="s">
        <v>157</v>
      </c>
      <c r="J720" s="16" t="s">
        <v>160</v>
      </c>
      <c r="K720" s="35"/>
      <c r="L720" s="35"/>
      <c r="M720" s="55"/>
      <c r="N720" s="55"/>
      <c r="O720" s="16"/>
      <c r="P720" s="16"/>
      <c r="Q720" s="16" t="s">
        <v>10115</v>
      </c>
      <c r="R720" s="50"/>
      <c r="S720" s="4"/>
      <c r="T720" s="4"/>
      <c r="U720" s="48"/>
      <c r="V720" s="45"/>
      <c r="W720" s="50"/>
      <c r="X720" s="24" t="s">
        <v>3409</v>
      </c>
      <c r="Y720" s="4"/>
      <c r="Z720" s="16"/>
      <c r="AA720" s="16"/>
      <c r="AB720" s="96"/>
      <c r="AC720" s="96"/>
      <c r="AD720" s="96"/>
      <c r="AE720" s="42"/>
      <c r="AF720" s="42"/>
      <c r="AG720" s="42"/>
      <c r="AH720" s="42"/>
      <c r="AI720" s="16"/>
      <c r="AJ720" s="16"/>
      <c r="AK720" s="16"/>
      <c r="AL720" s="16"/>
      <c r="AM720" s="35"/>
      <c r="AN720" s="42"/>
      <c r="AO720" s="42"/>
      <c r="AP720" s="42"/>
      <c r="AQ720" s="42"/>
      <c r="AR720" s="42"/>
      <c r="AS720" s="42"/>
    </row>
    <row r="721" ht="23.25" customHeight="1">
      <c r="A721" s="12" t="s">
        <v>3414</v>
      </c>
      <c r="B721" s="16" t="s">
        <v>265</v>
      </c>
      <c r="C721" s="12" t="s">
        <v>10119</v>
      </c>
      <c r="D721" s="16" t="s">
        <v>10112</v>
      </c>
      <c r="E721" s="16"/>
      <c r="F721" s="16"/>
      <c r="G721" s="16"/>
      <c r="H721" s="16" t="s">
        <v>108</v>
      </c>
      <c r="I721" s="16" t="s">
        <v>243</v>
      </c>
      <c r="J721" s="16" t="s">
        <v>160</v>
      </c>
      <c r="K721" s="16" t="s">
        <v>161</v>
      </c>
      <c r="L721" s="16" t="s">
        <v>10123</v>
      </c>
      <c r="M721" s="55"/>
      <c r="N721" s="55"/>
      <c r="O721" s="16"/>
      <c r="P721" s="16"/>
      <c r="Q721" s="16" t="s">
        <v>10115</v>
      </c>
      <c r="R721" s="24" t="s">
        <v>10127</v>
      </c>
      <c r="S721" s="4" t="s">
        <v>10128</v>
      </c>
      <c r="T721" s="4"/>
      <c r="U721" s="38"/>
      <c r="V721" s="45"/>
      <c r="W721" s="24"/>
      <c r="X721" s="24"/>
      <c r="Y721" s="4" t="s">
        <v>3409</v>
      </c>
      <c r="Z721" s="16"/>
      <c r="AA721" s="16"/>
      <c r="AB721" s="12" t="s">
        <v>201</v>
      </c>
      <c r="AC721" s="12"/>
      <c r="AD721" s="12"/>
      <c r="AE721" s="42"/>
      <c r="AF721" s="42"/>
      <c r="AG721" s="42"/>
      <c r="AH721" s="42"/>
      <c r="AI721" s="16"/>
      <c r="AJ721" s="16"/>
      <c r="AK721" s="16"/>
      <c r="AL721" s="16"/>
      <c r="AM721" s="16"/>
      <c r="AN721" s="42"/>
      <c r="AO721" s="42"/>
      <c r="AP721" s="42"/>
      <c r="AQ721" s="42"/>
      <c r="AR721" s="42"/>
      <c r="AS721" s="42"/>
    </row>
    <row r="722" ht="23.25" customHeight="1">
      <c r="A722" s="12" t="s">
        <v>3419</v>
      </c>
      <c r="B722" s="4"/>
      <c r="C722" s="1" t="s">
        <v>398</v>
      </c>
      <c r="D722" s="4" t="s">
        <v>678</v>
      </c>
      <c r="E722" s="4"/>
      <c r="F722" s="4"/>
      <c r="G722" s="4"/>
      <c r="H722" s="4" t="s">
        <v>108</v>
      </c>
      <c r="I722" s="4" t="s">
        <v>157</v>
      </c>
      <c r="J722" s="16" t="s">
        <v>160</v>
      </c>
      <c r="K722" s="35"/>
      <c r="L722" s="35"/>
      <c r="M722" s="55"/>
      <c r="N722" s="55"/>
      <c r="O722" s="4" t="s">
        <v>10134</v>
      </c>
      <c r="P722" s="4"/>
      <c r="Q722" s="4"/>
      <c r="R722" s="61" t="s">
        <v>10135</v>
      </c>
      <c r="S722" s="4" t="s">
        <v>10137</v>
      </c>
      <c r="T722" s="4"/>
      <c r="U722" s="62"/>
      <c r="V722" s="4"/>
      <c r="W722" s="61"/>
      <c r="X722" s="4"/>
      <c r="Y722" s="16" t="s">
        <v>3417</v>
      </c>
      <c r="Z722" s="4"/>
      <c r="AA722" s="4"/>
      <c r="AB722" s="12"/>
      <c r="AC722" s="12"/>
      <c r="AD722" s="12"/>
      <c r="AE722" s="36"/>
      <c r="AF722" s="36"/>
      <c r="AG722" s="36"/>
      <c r="AH722" s="36"/>
      <c r="AI722" s="4"/>
      <c r="AJ722" s="4"/>
      <c r="AK722" s="16"/>
      <c r="AL722" s="4"/>
      <c r="AM722" s="46"/>
      <c r="AN722" s="63"/>
      <c r="AO722" s="63"/>
      <c r="AP722" s="36"/>
      <c r="AQ722" s="36"/>
      <c r="AR722" s="36"/>
      <c r="AS722" s="42"/>
    </row>
    <row r="723" ht="23.25" customHeight="1">
      <c r="A723" s="12" t="s">
        <v>3428</v>
      </c>
      <c r="B723" s="16"/>
      <c r="C723" s="12" t="s">
        <v>10143</v>
      </c>
      <c r="D723" s="16" t="s">
        <v>10144</v>
      </c>
      <c r="E723" s="16"/>
      <c r="F723" s="16"/>
      <c r="G723" s="16"/>
      <c r="H723" s="16" t="s">
        <v>108</v>
      </c>
      <c r="I723" s="16" t="s">
        <v>157</v>
      </c>
      <c r="J723" s="16" t="s">
        <v>160</v>
      </c>
      <c r="K723" s="35"/>
      <c r="L723" s="35"/>
      <c r="M723" s="55"/>
      <c r="N723" s="55"/>
      <c r="O723" s="16"/>
      <c r="P723" s="16"/>
      <c r="Q723" s="16"/>
      <c r="R723" s="24" t="s">
        <v>10149</v>
      </c>
      <c r="S723" s="4" t="s">
        <v>10150</v>
      </c>
      <c r="T723" s="4"/>
      <c r="U723" s="48"/>
      <c r="V723" s="45"/>
      <c r="W723" s="50"/>
      <c r="X723" s="50"/>
      <c r="Y723" s="16" t="s">
        <v>3425</v>
      </c>
      <c r="Z723" s="16"/>
      <c r="AA723" s="16"/>
      <c r="AB723" s="56"/>
      <c r="AC723" s="56"/>
      <c r="AD723" s="56"/>
      <c r="AE723" s="42"/>
      <c r="AF723" s="42"/>
      <c r="AG723" s="42"/>
      <c r="AH723" s="42"/>
      <c r="AI723" s="16"/>
      <c r="AJ723" s="16"/>
      <c r="AK723" s="16"/>
      <c r="AL723" s="16"/>
      <c r="AM723" s="35"/>
      <c r="AN723" s="42"/>
      <c r="AO723" s="42"/>
      <c r="AP723" s="42"/>
      <c r="AQ723" s="42"/>
      <c r="AR723" s="42"/>
      <c r="AS723" s="42"/>
    </row>
    <row r="724" ht="23.25" customHeight="1">
      <c r="A724" s="12" t="s">
        <v>3436</v>
      </c>
      <c r="B724" s="16"/>
      <c r="C724" s="12" t="s">
        <v>1211</v>
      </c>
      <c r="D724" s="16" t="s">
        <v>10157</v>
      </c>
      <c r="E724" s="16"/>
      <c r="F724" s="16" t="s">
        <v>10158</v>
      </c>
      <c r="G724" s="16"/>
      <c r="H724" s="16" t="s">
        <v>108</v>
      </c>
      <c r="I724" s="16" t="s">
        <v>243</v>
      </c>
      <c r="J724" s="16" t="s">
        <v>160</v>
      </c>
      <c r="K724" s="35"/>
      <c r="L724" s="35"/>
      <c r="M724" s="55"/>
      <c r="N724" s="55"/>
      <c r="O724" s="16"/>
      <c r="P724" s="16"/>
      <c r="Q724" s="16"/>
      <c r="R724" s="24" t="s">
        <v>6349</v>
      </c>
      <c r="S724" s="4" t="s">
        <v>10161</v>
      </c>
      <c r="T724" s="4"/>
      <c r="U724" s="48"/>
      <c r="V724" s="45"/>
      <c r="W724" s="50"/>
      <c r="X724" s="50"/>
      <c r="Y724" s="16" t="s">
        <v>3434</v>
      </c>
      <c r="Z724" s="16"/>
      <c r="AA724" s="16"/>
      <c r="AB724" s="56"/>
      <c r="AC724" s="56"/>
      <c r="AD724" s="56"/>
      <c r="AE724" s="42"/>
      <c r="AF724" s="42"/>
      <c r="AG724" s="42"/>
      <c r="AH724" s="42"/>
      <c r="AI724" s="16"/>
      <c r="AJ724" s="16"/>
      <c r="AK724" s="16"/>
      <c r="AL724" s="16"/>
      <c r="AM724" s="35"/>
      <c r="AN724" s="42"/>
      <c r="AO724" s="42"/>
      <c r="AP724" s="42"/>
      <c r="AQ724" s="42"/>
      <c r="AR724" s="42"/>
      <c r="AS724" s="42"/>
    </row>
    <row r="725" ht="23.25" customHeight="1">
      <c r="A725" s="12" t="s">
        <v>3452</v>
      </c>
      <c r="B725" s="16" t="s">
        <v>265</v>
      </c>
      <c r="C725" s="12" t="s">
        <v>2375</v>
      </c>
      <c r="D725" s="16" t="s">
        <v>10168</v>
      </c>
      <c r="E725" s="16"/>
      <c r="F725" s="16"/>
      <c r="G725" s="16"/>
      <c r="H725" s="16" t="s">
        <v>108</v>
      </c>
      <c r="I725" s="16" t="s">
        <v>243</v>
      </c>
      <c r="J725" s="16" t="s">
        <v>160</v>
      </c>
      <c r="K725" s="35"/>
      <c r="L725" s="35"/>
      <c r="M725" s="55"/>
      <c r="N725" s="55"/>
      <c r="O725" s="16" t="s">
        <v>10171</v>
      </c>
      <c r="P725" s="16"/>
      <c r="Q725" s="16"/>
      <c r="R725" s="24" t="s">
        <v>10172</v>
      </c>
      <c r="S725" s="4" t="s">
        <v>10173</v>
      </c>
      <c r="T725" s="4"/>
      <c r="U725" s="48"/>
      <c r="V725" s="45"/>
      <c r="W725" s="50"/>
      <c r="X725" s="50"/>
      <c r="Y725" s="16" t="s">
        <v>3448</v>
      </c>
      <c r="Z725" s="16"/>
      <c r="AA725" s="16"/>
      <c r="AB725" s="56"/>
      <c r="AC725" s="56"/>
      <c r="AD725" s="56"/>
      <c r="AE725" s="42"/>
      <c r="AF725" s="42"/>
      <c r="AG725" s="42"/>
      <c r="AH725" s="42"/>
      <c r="AI725" s="16"/>
      <c r="AJ725" s="16"/>
      <c r="AK725" s="16"/>
      <c r="AL725" s="16"/>
      <c r="AM725" s="35"/>
      <c r="AN725" s="16"/>
      <c r="AO725" s="16"/>
      <c r="AP725" s="16"/>
      <c r="AQ725" s="42"/>
      <c r="AR725" s="42"/>
      <c r="AS725" s="42"/>
    </row>
    <row r="726" ht="23.25" customHeight="1">
      <c r="A726" s="12" t="s">
        <v>3460</v>
      </c>
      <c r="B726" s="84"/>
      <c r="C726" s="12" t="s">
        <v>10177</v>
      </c>
      <c r="D726" s="16" t="s">
        <v>10168</v>
      </c>
      <c r="E726" s="84"/>
      <c r="F726" s="16"/>
      <c r="G726" s="84"/>
      <c r="H726" s="32" t="s">
        <v>108</v>
      </c>
      <c r="I726" s="4" t="s">
        <v>157</v>
      </c>
      <c r="J726" s="16" t="s">
        <v>160</v>
      </c>
      <c r="K726" s="16"/>
      <c r="L726" s="35"/>
      <c r="M726" s="37"/>
      <c r="N726" s="37"/>
      <c r="O726" s="32" t="s">
        <v>10180</v>
      </c>
      <c r="P726" s="84"/>
      <c r="Q726" s="84"/>
      <c r="R726" s="50"/>
      <c r="S726" s="4" t="s">
        <v>10181</v>
      </c>
      <c r="T726" s="4"/>
      <c r="U726" s="62"/>
      <c r="V726" s="84"/>
      <c r="W726" s="61"/>
      <c r="X726" s="84"/>
      <c r="Y726" s="4" t="s">
        <v>3459</v>
      </c>
      <c r="Z726" s="84"/>
      <c r="AA726" s="84"/>
      <c r="AB726" s="12"/>
      <c r="AC726" s="12"/>
      <c r="AD726" s="12"/>
      <c r="AE726" s="4"/>
      <c r="AF726" s="4"/>
      <c r="AG726" s="4"/>
      <c r="AH726" s="4"/>
      <c r="AI726" s="84"/>
      <c r="AJ726" s="84"/>
      <c r="AK726" s="16"/>
      <c r="AL726" s="4"/>
      <c r="AM726" s="46"/>
      <c r="AN726" s="63"/>
      <c r="AO726" s="63"/>
      <c r="AP726" s="32"/>
      <c r="AQ726" s="32"/>
      <c r="AR726" s="32"/>
      <c r="AS726" s="42"/>
    </row>
    <row r="727" ht="23.25" customHeight="1">
      <c r="A727" s="12" t="s">
        <v>3460</v>
      </c>
      <c r="B727" s="84"/>
      <c r="C727" s="12" t="s">
        <v>10185</v>
      </c>
      <c r="D727" s="16" t="s">
        <v>10168</v>
      </c>
      <c r="E727" s="84"/>
      <c r="F727" s="16"/>
      <c r="G727" s="84"/>
      <c r="H727" s="32" t="s">
        <v>108</v>
      </c>
      <c r="I727" s="4" t="s">
        <v>157</v>
      </c>
      <c r="J727" s="16" t="s">
        <v>160</v>
      </c>
      <c r="K727" s="16"/>
      <c r="L727" s="35"/>
      <c r="M727" s="37"/>
      <c r="N727" s="37"/>
      <c r="O727" s="32"/>
      <c r="P727" s="84"/>
      <c r="Q727" s="32" t="s">
        <v>10187</v>
      </c>
      <c r="R727" s="50"/>
      <c r="S727" s="4" t="s">
        <v>10181</v>
      </c>
      <c r="T727" s="4"/>
      <c r="U727" s="62"/>
      <c r="V727" s="84"/>
      <c r="W727" s="61"/>
      <c r="X727" s="84"/>
      <c r="Y727" s="4" t="s">
        <v>3459</v>
      </c>
      <c r="Z727" s="84"/>
      <c r="AA727" s="84"/>
      <c r="AB727" s="12"/>
      <c r="AC727" s="12"/>
      <c r="AD727" s="12"/>
      <c r="AE727" s="4"/>
      <c r="AF727" s="4"/>
      <c r="AG727" s="4"/>
      <c r="AH727" s="4"/>
      <c r="AI727" s="84"/>
      <c r="AJ727" s="84"/>
      <c r="AK727" s="16"/>
      <c r="AL727" s="4"/>
      <c r="AM727" s="46"/>
      <c r="AN727" s="63"/>
      <c r="AO727" s="63"/>
      <c r="AP727" s="32"/>
      <c r="AQ727" s="32"/>
      <c r="AR727" s="32"/>
      <c r="AS727" s="42"/>
    </row>
    <row r="728" ht="23.25" customHeight="1">
      <c r="A728" s="12" t="s">
        <v>3441</v>
      </c>
      <c r="B728" s="16"/>
      <c r="C728" s="12" t="s">
        <v>930</v>
      </c>
      <c r="D728" s="16" t="s">
        <v>10168</v>
      </c>
      <c r="E728" s="16"/>
      <c r="F728" s="16"/>
      <c r="G728" s="16"/>
      <c r="H728" s="16" t="s">
        <v>108</v>
      </c>
      <c r="I728" s="16" t="s">
        <v>157</v>
      </c>
      <c r="J728" s="16" t="s">
        <v>160</v>
      </c>
      <c r="K728" s="35"/>
      <c r="L728" s="35"/>
      <c r="M728" s="55"/>
      <c r="N728" s="55"/>
      <c r="O728" s="16"/>
      <c r="P728" s="16"/>
      <c r="Q728" s="16"/>
      <c r="R728" s="24" t="s">
        <v>10192</v>
      </c>
      <c r="S728" s="4" t="s">
        <v>10193</v>
      </c>
      <c r="T728" s="4"/>
      <c r="U728" s="38"/>
      <c r="V728" s="45"/>
      <c r="W728" s="24"/>
      <c r="X728" s="24"/>
      <c r="Y728" s="16" t="s">
        <v>3439</v>
      </c>
      <c r="Z728" s="16"/>
      <c r="AA728" s="16"/>
      <c r="AB728" s="56"/>
      <c r="AC728" s="56"/>
      <c r="AD728" s="56"/>
      <c r="AE728" s="42"/>
      <c r="AF728" s="42"/>
      <c r="AG728" s="42"/>
      <c r="AH728" s="42"/>
      <c r="AI728" s="16"/>
      <c r="AJ728" s="16"/>
      <c r="AK728" s="16"/>
      <c r="AL728" s="16"/>
      <c r="AM728" s="35"/>
      <c r="AN728" s="42"/>
      <c r="AO728" s="42"/>
      <c r="AP728" s="42"/>
      <c r="AQ728" s="42"/>
      <c r="AR728" s="42"/>
      <c r="AS728" s="42"/>
    </row>
    <row r="729" ht="23.25" customHeight="1">
      <c r="A729" s="12" t="s">
        <v>10198</v>
      </c>
      <c r="B729" s="16" t="s">
        <v>331</v>
      </c>
      <c r="C729" s="12" t="s">
        <v>3696</v>
      </c>
      <c r="D729" s="16" t="s">
        <v>10200</v>
      </c>
      <c r="E729" s="16"/>
      <c r="F729" s="16"/>
      <c r="G729" s="16"/>
      <c r="H729" s="16" t="s">
        <v>108</v>
      </c>
      <c r="I729" s="16" t="s">
        <v>157</v>
      </c>
      <c r="J729" s="16" t="s">
        <v>160</v>
      </c>
      <c r="K729" s="16" t="s">
        <v>161</v>
      </c>
      <c r="L729" s="35"/>
      <c r="M729" s="37"/>
      <c r="N729" s="37"/>
      <c r="O729" s="16" t="s">
        <v>10202</v>
      </c>
      <c r="P729" s="16"/>
      <c r="Q729" s="16"/>
      <c r="R729" s="24" t="s">
        <v>10203</v>
      </c>
      <c r="S729" s="16"/>
      <c r="T729" s="16"/>
      <c r="U729" s="38"/>
      <c r="V729" s="45"/>
      <c r="W729" s="24"/>
      <c r="X729" s="24"/>
      <c r="Y729" s="16"/>
      <c r="Z729" s="16" t="s">
        <v>10205</v>
      </c>
      <c r="AA729" s="16"/>
      <c r="AB729" s="12" t="s">
        <v>201</v>
      </c>
      <c r="AC729" s="12"/>
      <c r="AD729" s="12"/>
      <c r="AE729" s="16" t="s">
        <v>1019</v>
      </c>
      <c r="AF729" s="16"/>
      <c r="AG729" s="16"/>
      <c r="AH729" s="16"/>
      <c r="AI729" s="16"/>
      <c r="AJ729" s="16"/>
      <c r="AK729" s="16" t="s">
        <v>214</v>
      </c>
      <c r="AL729" s="16" t="s">
        <v>217</v>
      </c>
      <c r="AM729" s="35"/>
      <c r="AN729" s="16" t="s">
        <v>10208</v>
      </c>
      <c r="AO729" s="16"/>
      <c r="AP729" s="16"/>
      <c r="AQ729" s="16"/>
      <c r="AR729" s="16"/>
      <c r="AS729" s="16"/>
    </row>
    <row r="730" ht="23.25" customHeight="1">
      <c r="A730" s="12" t="s">
        <v>3472</v>
      </c>
      <c r="B730" s="16" t="s">
        <v>265</v>
      </c>
      <c r="C730" s="12" t="s">
        <v>10210</v>
      </c>
      <c r="D730" s="16" t="s">
        <v>2071</v>
      </c>
      <c r="E730" s="16"/>
      <c r="F730" s="16"/>
      <c r="G730" s="16"/>
      <c r="H730" s="16" t="s">
        <v>108</v>
      </c>
      <c r="I730" s="16" t="s">
        <v>243</v>
      </c>
      <c r="J730" s="16" t="s">
        <v>160</v>
      </c>
      <c r="K730" s="16" t="s">
        <v>161</v>
      </c>
      <c r="L730" s="35"/>
      <c r="M730" s="37"/>
      <c r="N730" s="37"/>
      <c r="O730" s="16"/>
      <c r="P730" s="16"/>
      <c r="Q730" s="16"/>
      <c r="R730" s="24" t="s">
        <v>10214</v>
      </c>
      <c r="S730" s="4" t="s">
        <v>10216</v>
      </c>
      <c r="T730" s="4"/>
      <c r="U730" s="38"/>
      <c r="V730" s="45"/>
      <c r="W730" s="24"/>
      <c r="X730" s="24"/>
      <c r="Y730" s="16" t="s">
        <v>3467</v>
      </c>
      <c r="Z730" s="16"/>
      <c r="AA730" s="16"/>
      <c r="AB730" s="12" t="s">
        <v>201</v>
      </c>
      <c r="AC730" s="12"/>
      <c r="AD730" s="12"/>
      <c r="AE730" s="42"/>
      <c r="AF730" s="42"/>
      <c r="AG730" s="42"/>
      <c r="AH730" s="42"/>
      <c r="AI730" s="16"/>
      <c r="AJ730" s="16"/>
      <c r="AK730" s="16"/>
      <c r="AL730" s="16"/>
      <c r="AM730" s="16"/>
      <c r="AN730" s="16"/>
      <c r="AO730" s="16"/>
      <c r="AP730" s="16"/>
      <c r="AQ730" s="16"/>
      <c r="AR730" s="16"/>
      <c r="AS730" s="16"/>
    </row>
    <row r="731" ht="23.25" customHeight="1">
      <c r="A731" s="12" t="s">
        <v>3481</v>
      </c>
      <c r="B731" s="16" t="s">
        <v>265</v>
      </c>
      <c r="C731" s="12" t="s">
        <v>10223</v>
      </c>
      <c r="D731" s="16" t="s">
        <v>10225</v>
      </c>
      <c r="E731" s="16"/>
      <c r="F731" s="16"/>
      <c r="G731" s="16"/>
      <c r="H731" s="16" t="s">
        <v>108</v>
      </c>
      <c r="I731" s="16" t="s">
        <v>243</v>
      </c>
      <c r="J731" s="16" t="s">
        <v>160</v>
      </c>
      <c r="K731" s="35"/>
      <c r="L731" s="35"/>
      <c r="M731" s="55"/>
      <c r="N731" s="55"/>
      <c r="O731" s="16"/>
      <c r="P731" s="16"/>
      <c r="Q731" s="16"/>
      <c r="R731" s="24" t="s">
        <v>10228</v>
      </c>
      <c r="S731" s="4" t="s">
        <v>10229</v>
      </c>
      <c r="T731" s="4"/>
      <c r="U731" s="38"/>
      <c r="V731" s="45"/>
      <c r="W731" s="24"/>
      <c r="X731" s="24"/>
      <c r="Y731" s="16" t="s">
        <v>3477</v>
      </c>
      <c r="Z731" s="16"/>
      <c r="AA731" s="16"/>
      <c r="AB731" s="56"/>
      <c r="AC731" s="56"/>
      <c r="AD731" s="56"/>
      <c r="AE731" s="42"/>
      <c r="AF731" s="42"/>
      <c r="AG731" s="42"/>
      <c r="AH731" s="42"/>
      <c r="AI731" s="16"/>
      <c r="AJ731" s="16"/>
      <c r="AK731" s="16"/>
      <c r="AL731" s="16"/>
      <c r="AM731" s="35"/>
      <c r="AN731" s="42"/>
      <c r="AO731" s="42"/>
      <c r="AP731" s="42"/>
      <c r="AQ731" s="42"/>
      <c r="AR731" s="42"/>
      <c r="AS731" s="42"/>
    </row>
    <row r="732" ht="23.25" customHeight="1">
      <c r="A732" s="12" t="s">
        <v>10237</v>
      </c>
      <c r="B732" s="16" t="s">
        <v>265</v>
      </c>
      <c r="C732" s="12" t="s">
        <v>10239</v>
      </c>
      <c r="D732" s="16" t="s">
        <v>10240</v>
      </c>
      <c r="E732" s="16"/>
      <c r="F732" s="16"/>
      <c r="G732" s="16"/>
      <c r="H732" s="16" t="s">
        <v>108</v>
      </c>
      <c r="I732" s="16" t="s">
        <v>243</v>
      </c>
      <c r="J732" s="16" t="s">
        <v>160</v>
      </c>
      <c r="K732" s="16" t="s">
        <v>161</v>
      </c>
      <c r="L732" s="35"/>
      <c r="M732" s="37"/>
      <c r="N732" s="37"/>
      <c r="O732" s="16" t="s">
        <v>10241</v>
      </c>
      <c r="P732" s="16"/>
      <c r="Q732" s="16" t="s">
        <v>10242</v>
      </c>
      <c r="R732" s="24"/>
      <c r="S732" s="4" t="s">
        <v>10243</v>
      </c>
      <c r="T732" s="4"/>
      <c r="U732" s="38"/>
      <c r="V732" s="45"/>
      <c r="W732" s="24"/>
      <c r="X732" s="24"/>
      <c r="Y732" s="37"/>
      <c r="Z732" s="16"/>
      <c r="AA732" s="16"/>
      <c r="AB732" s="12" t="s">
        <v>201</v>
      </c>
      <c r="AC732" s="12"/>
      <c r="AD732" s="12"/>
      <c r="AE732" s="42"/>
      <c r="AF732" s="42"/>
      <c r="AG732" s="42"/>
      <c r="AH732" s="42"/>
      <c r="AI732" s="16"/>
      <c r="AJ732" s="16"/>
      <c r="AK732" s="16"/>
      <c r="AL732" s="16"/>
      <c r="AM732" s="35"/>
      <c r="AN732" s="16"/>
      <c r="AO732" s="16"/>
      <c r="AP732" s="16"/>
      <c r="AQ732" s="42"/>
      <c r="AR732" s="42"/>
      <c r="AS732" s="42"/>
    </row>
    <row r="733" ht="23.25" customHeight="1">
      <c r="A733" s="12" t="s">
        <v>3488</v>
      </c>
      <c r="B733" s="16"/>
      <c r="C733" s="12" t="s">
        <v>410</v>
      </c>
      <c r="D733" s="16" t="s">
        <v>10248</v>
      </c>
      <c r="E733" s="16"/>
      <c r="F733" s="16"/>
      <c r="G733" s="16"/>
      <c r="H733" s="16" t="s">
        <v>108</v>
      </c>
      <c r="I733" s="16" t="s">
        <v>157</v>
      </c>
      <c r="J733" s="16" t="s">
        <v>160</v>
      </c>
      <c r="K733" s="35"/>
      <c r="L733" s="35"/>
      <c r="M733" s="55"/>
      <c r="N733" s="55"/>
      <c r="O733" s="16"/>
      <c r="P733" s="16"/>
      <c r="Q733" s="16"/>
      <c r="R733" s="24" t="s">
        <v>10250</v>
      </c>
      <c r="S733" s="4" t="s">
        <v>10251</v>
      </c>
      <c r="T733" s="4"/>
      <c r="U733" s="38"/>
      <c r="V733" s="45"/>
      <c r="W733" s="24"/>
      <c r="X733" s="24"/>
      <c r="Y733" s="16" t="s">
        <v>3485</v>
      </c>
      <c r="Z733" s="16"/>
      <c r="AA733" s="16"/>
      <c r="AB733" s="56"/>
      <c r="AC733" s="56"/>
      <c r="AD733" s="56"/>
      <c r="AE733" s="42"/>
      <c r="AF733" s="42"/>
      <c r="AG733" s="42"/>
      <c r="AH733" s="42"/>
      <c r="AI733" s="16"/>
      <c r="AJ733" s="16"/>
      <c r="AK733" s="16"/>
      <c r="AL733" s="16"/>
      <c r="AM733" s="35"/>
      <c r="AN733" s="16"/>
      <c r="AO733" s="16"/>
      <c r="AP733" s="16"/>
      <c r="AQ733" s="42"/>
      <c r="AR733" s="42"/>
      <c r="AS733" s="42"/>
    </row>
    <row r="734" ht="23.25" customHeight="1">
      <c r="A734" s="12" t="s">
        <v>10255</v>
      </c>
      <c r="B734" s="16" t="s">
        <v>532</v>
      </c>
      <c r="C734" s="12" t="s">
        <v>2434</v>
      </c>
      <c r="D734" s="16" t="s">
        <v>6256</v>
      </c>
      <c r="E734" s="16"/>
      <c r="F734" s="16"/>
      <c r="G734" s="16"/>
      <c r="H734" s="16" t="s">
        <v>108</v>
      </c>
      <c r="I734" s="16" t="s">
        <v>157</v>
      </c>
      <c r="J734" s="16" t="s">
        <v>160</v>
      </c>
      <c r="K734" s="16" t="s">
        <v>161</v>
      </c>
      <c r="L734" s="35"/>
      <c r="M734" s="37"/>
      <c r="N734" s="37"/>
      <c r="O734" s="16" t="s">
        <v>10258</v>
      </c>
      <c r="P734" s="16"/>
      <c r="Q734" s="16" t="s">
        <v>10259</v>
      </c>
      <c r="R734" s="24" t="s">
        <v>10260</v>
      </c>
      <c r="S734" s="16"/>
      <c r="T734" s="16"/>
      <c r="U734" s="38"/>
      <c r="V734" s="45"/>
      <c r="W734" s="24"/>
      <c r="X734" s="24"/>
      <c r="Y734" s="16"/>
      <c r="Z734" s="16"/>
      <c r="AA734" s="16"/>
      <c r="AB734" s="12" t="s">
        <v>201</v>
      </c>
      <c r="AC734" s="12"/>
      <c r="AD734" s="12"/>
      <c r="AE734" s="42"/>
      <c r="AF734" s="42"/>
      <c r="AG734" s="42"/>
      <c r="AH734" s="42"/>
      <c r="AI734" s="16"/>
      <c r="AJ734" s="16"/>
      <c r="AK734" s="16"/>
      <c r="AL734" s="16"/>
      <c r="AM734" s="35"/>
      <c r="AN734" s="40" t="s">
        <v>10262</v>
      </c>
      <c r="AO734" s="16"/>
      <c r="AP734" s="16"/>
      <c r="AQ734" s="42"/>
      <c r="AR734" s="42"/>
      <c r="AS734" s="42"/>
    </row>
    <row r="735" ht="23.25" customHeight="1">
      <c r="A735" s="12" t="s">
        <v>3504</v>
      </c>
      <c r="B735" s="4"/>
      <c r="C735" s="1" t="s">
        <v>10267</v>
      </c>
      <c r="D735" s="4" t="s">
        <v>10268</v>
      </c>
      <c r="E735" s="4"/>
      <c r="F735" s="4"/>
      <c r="G735" s="4"/>
      <c r="H735" s="4" t="s">
        <v>108</v>
      </c>
      <c r="I735" s="4" t="s">
        <v>243</v>
      </c>
      <c r="J735" s="16" t="s">
        <v>160</v>
      </c>
      <c r="K735" s="16"/>
      <c r="L735" s="35"/>
      <c r="M735" s="37"/>
      <c r="N735" s="37"/>
      <c r="O735" s="4"/>
      <c r="P735" s="4"/>
      <c r="Q735" s="4"/>
      <c r="R735" s="61" t="s">
        <v>10270</v>
      </c>
      <c r="S735" s="4" t="s">
        <v>10272</v>
      </c>
      <c r="T735" s="4"/>
      <c r="U735" s="62">
        <v>39303.0</v>
      </c>
      <c r="V735" s="4"/>
      <c r="W735" s="61"/>
      <c r="X735" s="4" t="s">
        <v>3501</v>
      </c>
      <c r="Y735" s="36"/>
      <c r="Z735" s="4"/>
      <c r="AA735" s="4"/>
      <c r="AB735" s="12"/>
      <c r="AC735" s="12"/>
      <c r="AD735" s="12"/>
      <c r="AE735" s="4"/>
      <c r="AF735" s="4"/>
      <c r="AG735" s="4"/>
      <c r="AH735" s="4"/>
      <c r="AI735" s="4"/>
      <c r="AJ735" s="4"/>
      <c r="AK735" s="16"/>
      <c r="AL735" s="4"/>
      <c r="AM735" s="46"/>
      <c r="AN735" s="63"/>
      <c r="AO735" s="63"/>
      <c r="AP735" s="36"/>
      <c r="AQ735" s="36"/>
      <c r="AR735" s="36"/>
      <c r="AS735" s="42"/>
    </row>
    <row r="736" ht="23.25" customHeight="1">
      <c r="A736" s="12" t="s">
        <v>3502</v>
      </c>
      <c r="B736" s="4"/>
      <c r="C736" s="1" t="s">
        <v>2479</v>
      </c>
      <c r="D736" s="4" t="s">
        <v>10268</v>
      </c>
      <c r="E736" s="4"/>
      <c r="F736" s="4"/>
      <c r="G736" s="4"/>
      <c r="H736" s="4" t="s">
        <v>108</v>
      </c>
      <c r="I736" s="4" t="s">
        <v>157</v>
      </c>
      <c r="J736" s="16" t="s">
        <v>160</v>
      </c>
      <c r="K736" s="16"/>
      <c r="L736" s="35"/>
      <c r="M736" s="37"/>
      <c r="N736" s="37"/>
      <c r="O736" s="4" t="s">
        <v>10279</v>
      </c>
      <c r="P736" s="4"/>
      <c r="Q736" s="4" t="s">
        <v>10280</v>
      </c>
      <c r="R736" s="61" t="s">
        <v>10270</v>
      </c>
      <c r="S736" s="4" t="s">
        <v>10272</v>
      </c>
      <c r="T736" s="4"/>
      <c r="U736" s="62"/>
      <c r="V736" s="4"/>
      <c r="W736" s="61"/>
      <c r="X736" s="4" t="s">
        <v>3507</v>
      </c>
      <c r="Y736" s="4" t="s">
        <v>3501</v>
      </c>
      <c r="Z736" s="4" t="s">
        <v>8053</v>
      </c>
      <c r="AA736" s="4"/>
      <c r="AB736" s="12" t="s">
        <v>1300</v>
      </c>
      <c r="AC736" s="12"/>
      <c r="AD736" s="12"/>
      <c r="AE736" s="4"/>
      <c r="AF736" s="4"/>
      <c r="AG736" s="4"/>
      <c r="AH736" s="4"/>
      <c r="AI736" s="4"/>
      <c r="AJ736" s="4"/>
      <c r="AK736" s="16"/>
      <c r="AL736" s="4"/>
      <c r="AM736" s="46"/>
      <c r="AN736" s="63"/>
      <c r="AO736" s="63"/>
      <c r="AP736" s="36"/>
      <c r="AQ736" s="36"/>
      <c r="AR736" s="36"/>
      <c r="AS736" s="42"/>
    </row>
    <row r="737" ht="23.25" customHeight="1">
      <c r="A737" s="12" t="s">
        <v>3495</v>
      </c>
      <c r="B737" s="16"/>
      <c r="C737" s="12" t="s">
        <v>1728</v>
      </c>
      <c r="D737" s="16" t="s">
        <v>10268</v>
      </c>
      <c r="E737" s="16"/>
      <c r="F737" s="16"/>
      <c r="G737" s="16"/>
      <c r="H737" s="16" t="s">
        <v>108</v>
      </c>
      <c r="I737" s="16" t="s">
        <v>157</v>
      </c>
      <c r="J737" s="16" t="s">
        <v>160</v>
      </c>
      <c r="K737" s="35"/>
      <c r="L737" s="35"/>
      <c r="M737" s="55"/>
      <c r="N737" s="55"/>
      <c r="O737" s="16"/>
      <c r="P737" s="16"/>
      <c r="Q737" s="16"/>
      <c r="R737" s="24" t="s">
        <v>10287</v>
      </c>
      <c r="S737" s="4" t="s">
        <v>10288</v>
      </c>
      <c r="T737" s="4"/>
      <c r="U737" s="48"/>
      <c r="V737" s="45"/>
      <c r="W737" s="50"/>
      <c r="X737" s="24" t="s">
        <v>3507</v>
      </c>
      <c r="Y737" s="16" t="s">
        <v>3492</v>
      </c>
      <c r="Z737" s="16"/>
      <c r="AA737" s="16"/>
      <c r="AB737" s="12" t="s">
        <v>201</v>
      </c>
      <c r="AC737" s="56"/>
      <c r="AD737" s="56"/>
      <c r="AE737" s="42"/>
      <c r="AF737" s="42"/>
      <c r="AG737" s="42"/>
      <c r="AH737" s="42"/>
      <c r="AI737" s="16"/>
      <c r="AJ737" s="16"/>
      <c r="AK737" s="16"/>
      <c r="AL737" s="16"/>
      <c r="AM737" s="35"/>
      <c r="AN737" s="42"/>
      <c r="AO737" s="42"/>
      <c r="AP737" s="42"/>
      <c r="AQ737" s="42"/>
      <c r="AR737" s="42"/>
      <c r="AS737" s="42"/>
    </row>
    <row r="738" ht="23.25" customHeight="1">
      <c r="A738" s="12" t="s">
        <v>3503</v>
      </c>
      <c r="B738" s="4"/>
      <c r="C738" s="1" t="s">
        <v>5845</v>
      </c>
      <c r="D738" s="4" t="s">
        <v>10268</v>
      </c>
      <c r="E738" s="4"/>
      <c r="F738" s="4"/>
      <c r="G738" s="4" t="s">
        <v>6267</v>
      </c>
      <c r="H738" s="4" t="s">
        <v>108</v>
      </c>
      <c r="I738" s="4" t="s">
        <v>243</v>
      </c>
      <c r="J738" s="16" t="s">
        <v>160</v>
      </c>
      <c r="K738" s="16"/>
      <c r="L738" s="35"/>
      <c r="M738" s="37"/>
      <c r="N738" s="37"/>
      <c r="O738" s="4"/>
      <c r="P738" s="4"/>
      <c r="Q738" s="4"/>
      <c r="R738" s="61" t="s">
        <v>10270</v>
      </c>
      <c r="S738" s="4" t="s">
        <v>10272</v>
      </c>
      <c r="T738" s="4"/>
      <c r="U738" s="62"/>
      <c r="V738" s="4"/>
      <c r="W738" s="61"/>
      <c r="X738" s="4"/>
      <c r="Y738" s="4" t="s">
        <v>3501</v>
      </c>
      <c r="Z738" s="4" t="s">
        <v>10293</v>
      </c>
      <c r="AA738" s="4"/>
      <c r="AB738" s="12" t="s">
        <v>1300</v>
      </c>
      <c r="AC738" s="12"/>
      <c r="AD738" s="12"/>
      <c r="AE738" s="4"/>
      <c r="AF738" s="4"/>
      <c r="AG738" s="4"/>
      <c r="AH738" s="4"/>
      <c r="AI738" s="4"/>
      <c r="AJ738" s="4"/>
      <c r="AK738" s="16"/>
      <c r="AL738" s="4"/>
      <c r="AM738" s="46"/>
      <c r="AN738" s="63"/>
      <c r="AO738" s="63"/>
      <c r="AP738" s="36"/>
      <c r="AQ738" s="36"/>
      <c r="AR738" s="36"/>
      <c r="AS738" s="42"/>
    </row>
    <row r="739" ht="23.25" customHeight="1">
      <c r="A739" s="12" t="s">
        <v>3505</v>
      </c>
      <c r="B739" s="4"/>
      <c r="C739" s="1" t="s">
        <v>10298</v>
      </c>
      <c r="D739" s="4" t="s">
        <v>10268</v>
      </c>
      <c r="E739" s="4"/>
      <c r="F739" s="4"/>
      <c r="G739" s="4"/>
      <c r="H739" s="4" t="s">
        <v>108</v>
      </c>
      <c r="I739" s="4" t="s">
        <v>157</v>
      </c>
      <c r="J739" s="16" t="s">
        <v>160</v>
      </c>
      <c r="K739" s="16"/>
      <c r="L739" s="35"/>
      <c r="M739" s="37"/>
      <c r="N739" s="37"/>
      <c r="O739" s="4"/>
      <c r="P739" s="4"/>
      <c r="Q739" s="4"/>
      <c r="R739" s="61" t="s">
        <v>10270</v>
      </c>
      <c r="S739" s="4" t="s">
        <v>10272</v>
      </c>
      <c r="T739" s="4"/>
      <c r="U739" s="62">
        <v>40131.0</v>
      </c>
      <c r="V739" s="4"/>
      <c r="W739" s="61"/>
      <c r="X739" s="4" t="s">
        <v>3501</v>
      </c>
      <c r="Y739" s="36"/>
      <c r="Z739" s="4"/>
      <c r="AA739" s="4"/>
      <c r="AB739" s="12"/>
      <c r="AC739" s="12"/>
      <c r="AD739" s="12"/>
      <c r="AE739" s="4"/>
      <c r="AF739" s="4"/>
      <c r="AG739" s="4"/>
      <c r="AH739" s="4"/>
      <c r="AI739" s="4"/>
      <c r="AJ739" s="4"/>
      <c r="AK739" s="16"/>
      <c r="AL739" s="4"/>
      <c r="AM739" s="46"/>
      <c r="AN739" s="63"/>
      <c r="AO739" s="63"/>
      <c r="AP739" s="36"/>
      <c r="AQ739" s="36"/>
      <c r="AR739" s="36"/>
      <c r="AS739" s="42"/>
    </row>
    <row r="740" ht="23.25" customHeight="1">
      <c r="A740" s="12" t="s">
        <v>3512</v>
      </c>
      <c r="B740" s="16"/>
      <c r="C740" s="12" t="s">
        <v>6366</v>
      </c>
      <c r="D740" s="16" t="s">
        <v>1652</v>
      </c>
      <c r="E740" s="16"/>
      <c r="F740" s="16"/>
      <c r="G740" s="16"/>
      <c r="H740" s="16" t="s">
        <v>108</v>
      </c>
      <c r="I740" s="16" t="s">
        <v>157</v>
      </c>
      <c r="J740" s="16" t="s">
        <v>160</v>
      </c>
      <c r="K740" s="35"/>
      <c r="L740" s="35"/>
      <c r="M740" s="55"/>
      <c r="N740" s="55"/>
      <c r="O740" s="16"/>
      <c r="P740" s="16"/>
      <c r="Q740" s="16"/>
      <c r="R740" s="24" t="s">
        <v>10304</v>
      </c>
      <c r="S740" s="4" t="s">
        <v>10306</v>
      </c>
      <c r="T740" s="4"/>
      <c r="U740" s="38"/>
      <c r="V740" s="45"/>
      <c r="W740" s="24"/>
      <c r="X740" s="24"/>
      <c r="Y740" s="16" t="s">
        <v>3509</v>
      </c>
      <c r="Z740" s="16"/>
      <c r="AA740" s="16"/>
      <c r="AB740" s="56"/>
      <c r="AC740" s="56"/>
      <c r="AD740" s="56"/>
      <c r="AE740" s="42"/>
      <c r="AF740" s="42"/>
      <c r="AG740" s="42"/>
      <c r="AH740" s="42"/>
      <c r="AI740" s="16"/>
      <c r="AJ740" s="16"/>
      <c r="AK740" s="16"/>
      <c r="AL740" s="16"/>
      <c r="AM740" s="35"/>
      <c r="AN740" s="42"/>
      <c r="AO740" s="42"/>
      <c r="AP740" s="42"/>
      <c r="AQ740" s="42"/>
      <c r="AR740" s="42"/>
      <c r="AS740" s="42"/>
    </row>
    <row r="741" ht="23.25" customHeight="1">
      <c r="A741" s="12" t="s">
        <v>10310</v>
      </c>
      <c r="B741" s="16"/>
      <c r="C741" s="12" t="s">
        <v>398</v>
      </c>
      <c r="D741" s="16" t="s">
        <v>10312</v>
      </c>
      <c r="E741" s="16"/>
      <c r="F741" s="16"/>
      <c r="G741" s="16"/>
      <c r="H741" s="16" t="s">
        <v>108</v>
      </c>
      <c r="I741" s="16" t="s">
        <v>157</v>
      </c>
      <c r="J741" s="16" t="s">
        <v>160</v>
      </c>
      <c r="K741" s="35"/>
      <c r="L741" s="35"/>
      <c r="M741" s="55"/>
      <c r="N741" s="55"/>
      <c r="O741" s="16"/>
      <c r="P741" s="16"/>
      <c r="Q741" s="16"/>
      <c r="R741" s="50"/>
      <c r="S741" s="4" t="s">
        <v>10314</v>
      </c>
      <c r="T741" s="4"/>
      <c r="U741" s="38"/>
      <c r="V741" s="45"/>
      <c r="W741" s="24"/>
      <c r="X741" s="24"/>
      <c r="Y741" s="16"/>
      <c r="Z741" s="16"/>
      <c r="AA741" s="16"/>
      <c r="AB741" s="56"/>
      <c r="AC741" s="56"/>
      <c r="AD741" s="56"/>
      <c r="AE741" s="42"/>
      <c r="AF741" s="42"/>
      <c r="AG741" s="42"/>
      <c r="AH741" s="42"/>
      <c r="AI741" s="16"/>
      <c r="AJ741" s="16"/>
      <c r="AK741" s="16"/>
      <c r="AL741" s="16"/>
      <c r="AM741" s="35"/>
      <c r="AN741" s="42"/>
      <c r="AO741" s="42"/>
      <c r="AP741" s="42"/>
      <c r="AQ741" s="42"/>
      <c r="AR741" s="42"/>
      <c r="AS741" s="42"/>
    </row>
    <row r="742" ht="23.25" customHeight="1">
      <c r="A742" s="12" t="s">
        <v>3529</v>
      </c>
      <c r="B742" s="16" t="s">
        <v>967</v>
      </c>
      <c r="C742" s="12" t="s">
        <v>1386</v>
      </c>
      <c r="D742" s="16" t="s">
        <v>10319</v>
      </c>
      <c r="E742" s="16"/>
      <c r="F742" s="16" t="s">
        <v>10320</v>
      </c>
      <c r="G742" s="16" t="s">
        <v>3894</v>
      </c>
      <c r="H742" s="16" t="s">
        <v>108</v>
      </c>
      <c r="I742" s="16" t="s">
        <v>243</v>
      </c>
      <c r="J742" s="16" t="s">
        <v>160</v>
      </c>
      <c r="K742" s="35"/>
      <c r="L742" s="35"/>
      <c r="M742" s="55"/>
      <c r="N742" s="55"/>
      <c r="O742" s="16" t="s">
        <v>10322</v>
      </c>
      <c r="P742" s="16"/>
      <c r="Q742" s="16" t="s">
        <v>10323</v>
      </c>
      <c r="R742" s="24"/>
      <c r="S742" s="4" t="s">
        <v>10324</v>
      </c>
      <c r="T742" s="4"/>
      <c r="U742" s="48"/>
      <c r="V742" s="45"/>
      <c r="W742" s="24"/>
      <c r="X742" s="24"/>
      <c r="Y742" s="16" t="s">
        <v>3524</v>
      </c>
      <c r="Z742" s="16"/>
      <c r="AA742" s="16"/>
      <c r="AB742" s="12" t="s">
        <v>201</v>
      </c>
      <c r="AC742" s="12"/>
      <c r="AD742" s="12"/>
      <c r="AE742" s="42"/>
      <c r="AF742" s="42"/>
      <c r="AG742" s="42"/>
      <c r="AH742" s="42"/>
      <c r="AI742" s="16"/>
      <c r="AJ742" s="16"/>
      <c r="AK742" s="16"/>
      <c r="AL742" s="16"/>
      <c r="AM742" s="16"/>
      <c r="AN742" s="16"/>
      <c r="AO742" s="16"/>
      <c r="AP742" s="16"/>
      <c r="AQ742" s="42"/>
      <c r="AR742" s="42"/>
      <c r="AS742" s="42"/>
    </row>
    <row r="743" ht="23.25" customHeight="1">
      <c r="A743" s="12" t="s">
        <v>3534</v>
      </c>
      <c r="B743" s="16"/>
      <c r="C743" s="12" t="s">
        <v>10329</v>
      </c>
      <c r="D743" s="16" t="s">
        <v>10330</v>
      </c>
      <c r="E743" s="16"/>
      <c r="F743" s="16"/>
      <c r="G743" s="16"/>
      <c r="H743" s="16" t="s">
        <v>108</v>
      </c>
      <c r="I743" s="16" t="s">
        <v>157</v>
      </c>
      <c r="J743" s="16" t="s">
        <v>160</v>
      </c>
      <c r="K743" s="35"/>
      <c r="L743" s="35"/>
      <c r="M743" s="55"/>
      <c r="N743" s="55"/>
      <c r="O743" s="16"/>
      <c r="P743" s="16"/>
      <c r="Q743" s="16"/>
      <c r="R743" s="24" t="s">
        <v>10333</v>
      </c>
      <c r="S743" s="4" t="s">
        <v>10334</v>
      </c>
      <c r="T743" s="4"/>
      <c r="U743" s="48"/>
      <c r="V743" s="45"/>
      <c r="W743" s="50"/>
      <c r="X743" s="50"/>
      <c r="Y743" s="16" t="s">
        <v>3532</v>
      </c>
      <c r="Z743" s="16"/>
      <c r="AA743" s="16"/>
      <c r="AB743" s="56"/>
      <c r="AC743" s="56"/>
      <c r="AD743" s="56"/>
      <c r="AE743" s="42"/>
      <c r="AF743" s="42"/>
      <c r="AG743" s="42"/>
      <c r="AH743" s="42"/>
      <c r="AI743" s="16"/>
      <c r="AJ743" s="16"/>
      <c r="AK743" s="16"/>
      <c r="AL743" s="16"/>
      <c r="AM743" s="35"/>
      <c r="AN743" s="42"/>
      <c r="AO743" s="42"/>
      <c r="AP743" s="42"/>
      <c r="AQ743" s="42"/>
      <c r="AR743" s="42"/>
      <c r="AS743" s="42"/>
    </row>
    <row r="744" ht="23.25" customHeight="1">
      <c r="A744" s="12" t="s">
        <v>10338</v>
      </c>
      <c r="B744" s="16" t="s">
        <v>331</v>
      </c>
      <c r="C744" s="12" t="s">
        <v>503</v>
      </c>
      <c r="D744" s="16" t="s">
        <v>10339</v>
      </c>
      <c r="E744" s="16" t="s">
        <v>8081</v>
      </c>
      <c r="F744" s="16" t="s">
        <v>800</v>
      </c>
      <c r="G744" s="16"/>
      <c r="H744" s="16" t="s">
        <v>108</v>
      </c>
      <c r="I744" s="16" t="s">
        <v>157</v>
      </c>
      <c r="J744" s="16" t="s">
        <v>160</v>
      </c>
      <c r="K744" s="16" t="s">
        <v>161</v>
      </c>
      <c r="L744" s="35"/>
      <c r="M744" s="37"/>
      <c r="N744" s="37"/>
      <c r="O744" s="16" t="s">
        <v>10341</v>
      </c>
      <c r="P744" s="16"/>
      <c r="Q744" s="16" t="s">
        <v>10342</v>
      </c>
      <c r="R744" s="24" t="s">
        <v>10344</v>
      </c>
      <c r="S744" s="16"/>
      <c r="T744" s="16"/>
      <c r="U744" s="38"/>
      <c r="V744" s="45"/>
      <c r="W744" s="24"/>
      <c r="X744" s="24"/>
      <c r="Y744" s="16"/>
      <c r="Z744" s="16" t="s">
        <v>1296</v>
      </c>
      <c r="AA744" s="16"/>
      <c r="AB744" s="12" t="s">
        <v>201</v>
      </c>
      <c r="AC744" s="12"/>
      <c r="AD744" s="12"/>
      <c r="AE744" s="42"/>
      <c r="AF744" s="42"/>
      <c r="AG744" s="42"/>
      <c r="AH744" s="42"/>
      <c r="AI744" s="16"/>
      <c r="AJ744" s="16"/>
      <c r="AK744" s="16"/>
      <c r="AL744" s="16"/>
      <c r="AM744" s="35"/>
      <c r="AN744" s="40" t="s">
        <v>10348</v>
      </c>
      <c r="AO744" s="16"/>
      <c r="AP744" s="16"/>
      <c r="AQ744" s="42"/>
      <c r="AR744" s="42"/>
      <c r="AS744" s="42"/>
    </row>
    <row r="745" ht="23.25" customHeight="1">
      <c r="A745" s="12" t="s">
        <v>3539</v>
      </c>
      <c r="B745" s="4"/>
      <c r="C745" s="227" t="s">
        <v>4680</v>
      </c>
      <c r="D745" s="4" t="s">
        <v>389</v>
      </c>
      <c r="E745" s="4"/>
      <c r="F745" s="4"/>
      <c r="G745" s="4"/>
      <c r="H745" s="4" t="s">
        <v>108</v>
      </c>
      <c r="I745" s="4" t="s">
        <v>157</v>
      </c>
      <c r="J745" s="16" t="s">
        <v>160</v>
      </c>
      <c r="K745" s="16"/>
      <c r="L745" s="35"/>
      <c r="M745" s="37"/>
      <c r="N745" s="37"/>
      <c r="O745" s="4"/>
      <c r="P745" s="4"/>
      <c r="Q745" s="4"/>
      <c r="R745" s="61"/>
      <c r="S745" s="4"/>
      <c r="T745" s="4"/>
      <c r="U745" s="62"/>
      <c r="V745" s="4"/>
      <c r="W745" s="61"/>
      <c r="X745" s="4"/>
      <c r="Y745" s="4" t="s">
        <v>406</v>
      </c>
      <c r="Z745" s="4"/>
      <c r="AA745" s="4"/>
      <c r="AB745" s="12"/>
      <c r="AC745" s="12"/>
      <c r="AD745" s="12"/>
      <c r="AE745" s="4"/>
      <c r="AF745" s="4"/>
      <c r="AG745" s="4"/>
      <c r="AH745" s="4"/>
      <c r="AI745" s="4"/>
      <c r="AJ745" s="4"/>
      <c r="AK745" s="16"/>
      <c r="AL745" s="4"/>
      <c r="AM745" s="46"/>
      <c r="AN745" s="63"/>
      <c r="AO745" s="63"/>
      <c r="AP745" s="36"/>
      <c r="AQ745" s="36"/>
      <c r="AR745" s="36"/>
      <c r="AS745" s="42"/>
    </row>
    <row r="746" ht="23.25" customHeight="1">
      <c r="A746" s="12" t="s">
        <v>3543</v>
      </c>
      <c r="B746" s="16"/>
      <c r="C746" s="12" t="s">
        <v>1331</v>
      </c>
      <c r="D746" s="16" t="s">
        <v>10363</v>
      </c>
      <c r="E746" s="16"/>
      <c r="F746" s="16" t="s">
        <v>10364</v>
      </c>
      <c r="G746" s="16"/>
      <c r="H746" s="16" t="s">
        <v>108</v>
      </c>
      <c r="I746" s="16" t="s">
        <v>243</v>
      </c>
      <c r="J746" s="16" t="s">
        <v>160</v>
      </c>
      <c r="K746" s="35"/>
      <c r="L746" s="35"/>
      <c r="M746" s="55"/>
      <c r="N746" s="55"/>
      <c r="O746" s="16"/>
      <c r="P746" s="16"/>
      <c r="Q746" s="16"/>
      <c r="R746" s="24" t="s">
        <v>10366</v>
      </c>
      <c r="S746" s="4" t="s">
        <v>10368</v>
      </c>
      <c r="T746" s="4"/>
      <c r="U746" s="48"/>
      <c r="V746" s="45"/>
      <c r="W746" s="24"/>
      <c r="X746" s="24"/>
      <c r="Y746" s="16" t="s">
        <v>3541</v>
      </c>
      <c r="Z746" s="16"/>
      <c r="AA746" s="16"/>
      <c r="AB746" s="56"/>
      <c r="AC746" s="56"/>
      <c r="AD746" s="56"/>
      <c r="AE746" s="42"/>
      <c r="AF746" s="42"/>
      <c r="AG746" s="42"/>
      <c r="AH746" s="42"/>
      <c r="AI746" s="16"/>
      <c r="AJ746" s="16"/>
      <c r="AK746" s="16"/>
      <c r="AL746" s="16"/>
      <c r="AM746" s="16"/>
      <c r="AN746" s="16"/>
      <c r="AO746" s="16"/>
      <c r="AP746" s="16"/>
      <c r="AQ746" s="42"/>
      <c r="AR746" s="42"/>
      <c r="AS746" s="42"/>
    </row>
    <row r="747" ht="23.25" customHeight="1">
      <c r="A747" s="12" t="s">
        <v>10372</v>
      </c>
      <c r="B747" s="4"/>
      <c r="C747" s="1" t="s">
        <v>4780</v>
      </c>
      <c r="D747" s="4" t="s">
        <v>10374</v>
      </c>
      <c r="E747" s="4"/>
      <c r="F747" s="4" t="s">
        <v>10375</v>
      </c>
      <c r="G747" s="4"/>
      <c r="H747" s="4" t="s">
        <v>108</v>
      </c>
      <c r="I747" s="4" t="s">
        <v>157</v>
      </c>
      <c r="J747" s="16" t="s">
        <v>160</v>
      </c>
      <c r="K747" s="16" t="s">
        <v>161</v>
      </c>
      <c r="L747" s="16"/>
      <c r="M747" s="37"/>
      <c r="N747" s="37"/>
      <c r="O747" s="4"/>
      <c r="P747" s="4"/>
      <c r="Q747" s="4"/>
      <c r="R747" s="61"/>
      <c r="S747" s="4" t="s">
        <v>10378</v>
      </c>
      <c r="T747" s="4"/>
      <c r="U747" s="62">
        <v>40354.0</v>
      </c>
      <c r="V747" s="4"/>
      <c r="W747" s="4" t="s">
        <v>3546</v>
      </c>
      <c r="X747" s="4"/>
      <c r="Y747" s="4"/>
      <c r="Z747" s="4"/>
      <c r="AA747" s="4"/>
      <c r="AB747" s="12"/>
      <c r="AC747" s="12"/>
      <c r="AD747" s="12"/>
      <c r="AE747" s="4"/>
      <c r="AF747" s="4"/>
      <c r="AG747" s="4"/>
      <c r="AH747" s="4"/>
      <c r="AI747" s="4"/>
      <c r="AJ747" s="4"/>
      <c r="AK747" s="16"/>
      <c r="AL747" s="4"/>
      <c r="AM747" s="46"/>
      <c r="AN747" s="63"/>
      <c r="AO747" s="63"/>
      <c r="AP747" s="36"/>
      <c r="AQ747" s="36"/>
      <c r="AR747" s="36"/>
      <c r="AS747" s="42"/>
    </row>
    <row r="748" ht="23.25" customHeight="1">
      <c r="A748" s="12" t="s">
        <v>3550</v>
      </c>
      <c r="B748" s="4"/>
      <c r="C748" s="1" t="s">
        <v>8803</v>
      </c>
      <c r="D748" s="4" t="s">
        <v>10374</v>
      </c>
      <c r="E748" s="4"/>
      <c r="F748" s="4" t="s">
        <v>10386</v>
      </c>
      <c r="G748" s="4" t="s">
        <v>10388</v>
      </c>
      <c r="H748" s="4" t="s">
        <v>108</v>
      </c>
      <c r="I748" s="4" t="s">
        <v>243</v>
      </c>
      <c r="J748" s="16" t="s">
        <v>160</v>
      </c>
      <c r="K748" s="16" t="s">
        <v>161</v>
      </c>
      <c r="L748" s="16"/>
      <c r="M748" s="37"/>
      <c r="N748" s="37"/>
      <c r="O748" s="4" t="s">
        <v>10390</v>
      </c>
      <c r="P748" s="4"/>
      <c r="Q748" s="4" t="s">
        <v>10391</v>
      </c>
      <c r="R748" s="61"/>
      <c r="S748" s="4" t="s">
        <v>10378</v>
      </c>
      <c r="T748" s="4"/>
      <c r="U748" s="62">
        <v>27254.0</v>
      </c>
      <c r="V748" s="4"/>
      <c r="W748" s="61"/>
      <c r="X748" s="4" t="s">
        <v>3546</v>
      </c>
      <c r="Y748" s="4"/>
      <c r="Z748" s="4"/>
      <c r="AA748" s="4"/>
      <c r="AB748" s="12" t="s">
        <v>201</v>
      </c>
      <c r="AC748" s="12"/>
      <c r="AD748" s="12"/>
      <c r="AE748" s="4"/>
      <c r="AF748" s="4"/>
      <c r="AG748" s="4"/>
      <c r="AH748" s="4"/>
      <c r="AI748" s="4"/>
      <c r="AJ748" s="4"/>
      <c r="AK748" s="16"/>
      <c r="AL748" s="4"/>
      <c r="AM748" s="46"/>
      <c r="AN748" s="63"/>
      <c r="AO748" s="63"/>
      <c r="AP748" s="36"/>
      <c r="AQ748" s="36"/>
      <c r="AR748" s="36"/>
      <c r="AS748" s="42"/>
    </row>
    <row r="749" ht="23.25" customHeight="1">
      <c r="A749" s="12" t="s">
        <v>3549</v>
      </c>
      <c r="B749" s="4"/>
      <c r="C749" s="1" t="s">
        <v>2479</v>
      </c>
      <c r="D749" s="4" t="s">
        <v>10374</v>
      </c>
      <c r="E749" s="4"/>
      <c r="F749" s="4" t="s">
        <v>10397</v>
      </c>
      <c r="G749" s="4"/>
      <c r="H749" s="4" t="s">
        <v>108</v>
      </c>
      <c r="I749" s="4" t="s">
        <v>157</v>
      </c>
      <c r="J749" s="16" t="s">
        <v>160</v>
      </c>
      <c r="K749" s="16" t="s">
        <v>161</v>
      </c>
      <c r="L749" s="16"/>
      <c r="M749" s="37"/>
      <c r="N749" s="37"/>
      <c r="O749" s="4"/>
      <c r="P749" s="4"/>
      <c r="Q749" s="4"/>
      <c r="R749" s="61"/>
      <c r="S749" s="4" t="s">
        <v>10378</v>
      </c>
      <c r="T749" s="4"/>
      <c r="U749" s="62">
        <v>26326.0</v>
      </c>
      <c r="V749" s="4"/>
      <c r="W749" s="61"/>
      <c r="X749" s="4" t="s">
        <v>3546</v>
      </c>
      <c r="Y749" s="4"/>
      <c r="Z749" s="4" t="s">
        <v>10400</v>
      </c>
      <c r="AA749" s="4"/>
      <c r="AB749" s="12" t="s">
        <v>1300</v>
      </c>
      <c r="AC749" s="12"/>
      <c r="AD749" s="12"/>
      <c r="AE749" s="4"/>
      <c r="AF749" s="4"/>
      <c r="AG749" s="4"/>
      <c r="AH749" s="4"/>
      <c r="AI749" s="4"/>
      <c r="AJ749" s="4"/>
      <c r="AK749" s="16"/>
      <c r="AL749" s="4"/>
      <c r="AM749" s="46"/>
      <c r="AN749" s="63"/>
      <c r="AO749" s="63"/>
      <c r="AP749" s="36"/>
      <c r="AQ749" s="36"/>
      <c r="AR749" s="36"/>
      <c r="AS749" s="42"/>
    </row>
    <row r="750" ht="23.25" customHeight="1">
      <c r="A750" s="12" t="s">
        <v>5771</v>
      </c>
      <c r="B750" s="4"/>
      <c r="C750" s="1" t="s">
        <v>10405</v>
      </c>
      <c r="D750" s="4" t="s">
        <v>10374</v>
      </c>
      <c r="E750" s="4"/>
      <c r="F750" s="4"/>
      <c r="G750" s="4"/>
      <c r="H750" s="4" t="s">
        <v>108</v>
      </c>
      <c r="I750" s="4" t="s">
        <v>243</v>
      </c>
      <c r="J750" s="16" t="s">
        <v>160</v>
      </c>
      <c r="K750" s="16" t="s">
        <v>490</v>
      </c>
      <c r="L750" s="16" t="s">
        <v>10408</v>
      </c>
      <c r="M750" s="37"/>
      <c r="N750" s="37"/>
      <c r="O750" s="4" t="s">
        <v>10410</v>
      </c>
      <c r="P750" s="4"/>
      <c r="Q750" s="4" t="s">
        <v>10411</v>
      </c>
      <c r="R750" s="61" t="s">
        <v>3215</v>
      </c>
      <c r="S750" s="4" t="s">
        <v>3216</v>
      </c>
      <c r="T750" s="4"/>
      <c r="U750" s="62"/>
      <c r="V750" s="4"/>
      <c r="W750" s="61"/>
      <c r="X750" s="4"/>
      <c r="Y750" s="4"/>
      <c r="Z750" s="4"/>
      <c r="AA750" s="4"/>
      <c r="AB750" s="12"/>
      <c r="AC750" s="12"/>
      <c r="AD750" s="12"/>
      <c r="AE750" s="4"/>
      <c r="AF750" s="4"/>
      <c r="AG750" s="4"/>
      <c r="AH750" s="4"/>
      <c r="AI750" s="4"/>
      <c r="AJ750" s="4"/>
      <c r="AK750" s="16"/>
      <c r="AL750" s="4"/>
      <c r="AM750" s="46"/>
      <c r="AN750" s="63"/>
      <c r="AO750" s="63"/>
      <c r="AP750" s="36"/>
      <c r="AQ750" s="36"/>
      <c r="AR750" s="36"/>
      <c r="AS750" s="42"/>
    </row>
    <row r="751" ht="23.25" customHeight="1">
      <c r="A751" s="12" t="s">
        <v>3551</v>
      </c>
      <c r="B751" s="4"/>
      <c r="C751" s="1" t="s">
        <v>10418</v>
      </c>
      <c r="D751" s="4" t="s">
        <v>10374</v>
      </c>
      <c r="E751" s="4"/>
      <c r="F751" s="4" t="s">
        <v>10419</v>
      </c>
      <c r="G751" s="4"/>
      <c r="H751" s="4" t="s">
        <v>108</v>
      </c>
      <c r="I751" s="4" t="s">
        <v>157</v>
      </c>
      <c r="J751" s="16" t="s">
        <v>160</v>
      </c>
      <c r="K751" s="16" t="s">
        <v>161</v>
      </c>
      <c r="L751" s="16"/>
      <c r="M751" s="37"/>
      <c r="N751" s="37"/>
      <c r="O751" s="4"/>
      <c r="P751" s="4"/>
      <c r="Q751" s="4"/>
      <c r="R751" s="61"/>
      <c r="S751" s="4" t="s">
        <v>10378</v>
      </c>
      <c r="T751" s="4"/>
      <c r="U751" s="62">
        <v>39424.0</v>
      </c>
      <c r="V751" s="4"/>
      <c r="W751" s="4" t="s">
        <v>3546</v>
      </c>
      <c r="X751" s="4"/>
      <c r="Y751" s="4"/>
      <c r="Z751" s="4"/>
      <c r="AA751" s="4"/>
      <c r="AB751" s="12"/>
      <c r="AC751" s="12"/>
      <c r="AD751" s="12"/>
      <c r="AE751" s="4"/>
      <c r="AF751" s="4"/>
      <c r="AG751" s="4"/>
      <c r="AH751" s="4"/>
      <c r="AI751" s="4"/>
      <c r="AJ751" s="4"/>
      <c r="AK751" s="16"/>
      <c r="AL751" s="4"/>
      <c r="AM751" s="46"/>
      <c r="AN751" s="63"/>
      <c r="AO751" s="63"/>
      <c r="AP751" s="36"/>
      <c r="AQ751" s="36"/>
      <c r="AR751" s="36"/>
      <c r="AS751" s="42"/>
    </row>
    <row r="752" ht="23.25" customHeight="1">
      <c r="A752" s="12" t="s">
        <v>3552</v>
      </c>
      <c r="B752" s="4"/>
      <c r="C752" s="1" t="s">
        <v>484</v>
      </c>
      <c r="D752" s="4" t="s">
        <v>10374</v>
      </c>
      <c r="E752" s="4"/>
      <c r="F752" s="4" t="s">
        <v>10433</v>
      </c>
      <c r="G752" s="4"/>
      <c r="H752" s="4" t="s">
        <v>108</v>
      </c>
      <c r="I752" s="4" t="s">
        <v>157</v>
      </c>
      <c r="J752" s="16" t="s">
        <v>160</v>
      </c>
      <c r="K752" s="16" t="s">
        <v>161</v>
      </c>
      <c r="L752" s="16"/>
      <c r="M752" s="37"/>
      <c r="N752" s="37"/>
      <c r="O752" s="4"/>
      <c r="P752" s="4"/>
      <c r="Q752" s="4"/>
      <c r="R752" s="61"/>
      <c r="S752" s="4" t="s">
        <v>10378</v>
      </c>
      <c r="T752" s="4"/>
      <c r="U752" s="62">
        <v>40990.0</v>
      </c>
      <c r="V752" s="4"/>
      <c r="W752" s="4" t="s">
        <v>3546</v>
      </c>
      <c r="X752" s="4"/>
      <c r="Y752" s="4"/>
      <c r="Z752" s="4"/>
      <c r="AA752" s="4"/>
      <c r="AB752" s="12"/>
      <c r="AC752" s="12"/>
      <c r="AD752" s="12"/>
      <c r="AE752" s="4"/>
      <c r="AF752" s="4"/>
      <c r="AG752" s="4"/>
      <c r="AH752" s="4"/>
      <c r="AI752" s="4"/>
      <c r="AJ752" s="4"/>
      <c r="AK752" s="16"/>
      <c r="AL752" s="4"/>
      <c r="AM752" s="46"/>
      <c r="AN752" s="63"/>
      <c r="AO752" s="63"/>
      <c r="AP752" s="36"/>
      <c r="AQ752" s="36"/>
      <c r="AR752" s="36"/>
      <c r="AS752" s="42"/>
    </row>
    <row r="753" ht="23.25" customHeight="1">
      <c r="A753" s="12" t="s">
        <v>3557</v>
      </c>
      <c r="B753" s="16"/>
      <c r="C753" s="12" t="s">
        <v>2827</v>
      </c>
      <c r="D753" s="16" t="s">
        <v>2966</v>
      </c>
      <c r="E753" s="70"/>
      <c r="F753" s="16"/>
      <c r="G753" s="70"/>
      <c r="H753" s="16" t="s">
        <v>108</v>
      </c>
      <c r="I753" s="16" t="s">
        <v>157</v>
      </c>
      <c r="J753" s="16" t="s">
        <v>160</v>
      </c>
      <c r="K753" s="16" t="s">
        <v>161</v>
      </c>
      <c r="L753" s="35"/>
      <c r="M753" s="37"/>
      <c r="N753" s="37"/>
      <c r="O753" s="16" t="s">
        <v>10456</v>
      </c>
      <c r="P753" s="16"/>
      <c r="Q753" s="70"/>
      <c r="R753" s="24" t="s">
        <v>10457</v>
      </c>
      <c r="S753" s="4" t="s">
        <v>10458</v>
      </c>
      <c r="T753" s="4"/>
      <c r="U753" s="81" t="s">
        <v>10469</v>
      </c>
      <c r="V753" s="45"/>
      <c r="W753" s="73"/>
      <c r="X753" s="50"/>
      <c r="Y753" s="16" t="s">
        <v>3554</v>
      </c>
      <c r="Z753" s="16" t="s">
        <v>10474</v>
      </c>
      <c r="AA753" s="16"/>
      <c r="AB753" s="12" t="s">
        <v>201</v>
      </c>
      <c r="AC753" s="12"/>
      <c r="AD753" s="12"/>
      <c r="AE753" s="71"/>
      <c r="AF753" s="71"/>
      <c r="AG753" s="71" t="s">
        <v>8531</v>
      </c>
      <c r="AH753" s="71"/>
      <c r="AI753" s="70"/>
      <c r="AJ753" s="70"/>
      <c r="AK753" s="16"/>
      <c r="AL753" s="35"/>
      <c r="AM753" s="70"/>
      <c r="AN753" s="74"/>
      <c r="AO753" s="74"/>
      <c r="AP753" s="74"/>
      <c r="AQ753" s="71"/>
      <c r="AR753" s="71"/>
      <c r="AS753" s="71"/>
    </row>
    <row r="754" ht="23.25" customHeight="1">
      <c r="A754" s="12" t="s">
        <v>3559</v>
      </c>
      <c r="B754" s="16"/>
      <c r="C754" s="12" t="s">
        <v>332</v>
      </c>
      <c r="D754" s="16" t="s">
        <v>2966</v>
      </c>
      <c r="E754" s="70"/>
      <c r="F754" s="16"/>
      <c r="G754" s="70"/>
      <c r="H754" s="16" t="s">
        <v>108</v>
      </c>
      <c r="I754" s="16" t="s">
        <v>157</v>
      </c>
      <c r="J754" s="16" t="s">
        <v>160</v>
      </c>
      <c r="K754" s="16" t="s">
        <v>161</v>
      </c>
      <c r="L754" s="35"/>
      <c r="M754" s="37"/>
      <c r="N754" s="37"/>
      <c r="O754" s="16" t="s">
        <v>10487</v>
      </c>
      <c r="P754" s="16"/>
      <c r="Q754" s="70"/>
      <c r="R754" s="24" t="s">
        <v>10457</v>
      </c>
      <c r="S754" s="4" t="s">
        <v>10458</v>
      </c>
      <c r="T754" s="4"/>
      <c r="U754" s="81">
        <v>33826.0</v>
      </c>
      <c r="V754" s="45"/>
      <c r="W754" s="73"/>
      <c r="X754" s="16" t="s">
        <v>3554</v>
      </c>
      <c r="Y754" s="55"/>
      <c r="Z754" s="16"/>
      <c r="AA754" s="16"/>
      <c r="AB754" s="12" t="s">
        <v>201</v>
      </c>
      <c r="AC754" s="12" t="s">
        <v>1300</v>
      </c>
      <c r="AD754" s="12"/>
      <c r="AE754" s="77" t="s">
        <v>1302</v>
      </c>
      <c r="AF754" s="77"/>
      <c r="AG754" s="74"/>
      <c r="AH754" s="74"/>
      <c r="AI754" s="70"/>
      <c r="AJ754" s="70"/>
      <c r="AK754" s="16"/>
      <c r="AL754" s="35"/>
      <c r="AM754" s="70"/>
      <c r="AN754" s="74"/>
      <c r="AO754" s="74"/>
      <c r="AP754" s="74"/>
      <c r="AQ754" s="74"/>
      <c r="AR754" s="74"/>
      <c r="AS754" s="74"/>
    </row>
    <row r="755" ht="23.25" customHeight="1">
      <c r="A755" s="12" t="s">
        <v>2475</v>
      </c>
      <c r="B755" s="16" t="s">
        <v>265</v>
      </c>
      <c r="C755" s="12" t="s">
        <v>10510</v>
      </c>
      <c r="D755" s="16" t="s">
        <v>2966</v>
      </c>
      <c r="E755" s="16"/>
      <c r="F755" s="16"/>
      <c r="G755" s="16"/>
      <c r="H755" s="16" t="s">
        <v>108</v>
      </c>
      <c r="I755" s="16" t="s">
        <v>243</v>
      </c>
      <c r="J755" s="16" t="s">
        <v>160</v>
      </c>
      <c r="K755" s="35"/>
      <c r="L755" s="16" t="s">
        <v>8138</v>
      </c>
      <c r="M755" s="55"/>
      <c r="N755" s="55"/>
      <c r="O755" s="16"/>
      <c r="P755" s="16"/>
      <c r="Q755" s="16" t="s">
        <v>10513</v>
      </c>
      <c r="R755" s="24"/>
      <c r="S755" s="4" t="s">
        <v>10515</v>
      </c>
      <c r="T755" s="4"/>
      <c r="U755" s="38"/>
      <c r="V755" s="45"/>
      <c r="W755" s="24"/>
      <c r="X755" s="16"/>
      <c r="Y755" s="37"/>
      <c r="Z755" s="16"/>
      <c r="AA755" s="16"/>
      <c r="AB755" s="56"/>
      <c r="AC755" s="56"/>
      <c r="AD755" s="56"/>
      <c r="AE755" s="42"/>
      <c r="AF755" s="42"/>
      <c r="AG755" s="42"/>
      <c r="AH755" s="42"/>
      <c r="AI755" s="16"/>
      <c r="AJ755" s="16"/>
      <c r="AK755" s="16"/>
      <c r="AL755" s="16"/>
      <c r="AM755" s="16"/>
      <c r="AN755" s="42"/>
      <c r="AO755" s="42"/>
      <c r="AP755" s="42"/>
      <c r="AQ755" s="42"/>
      <c r="AR755" s="42"/>
      <c r="AS755" s="42"/>
    </row>
    <row r="756" ht="23.25" customHeight="1">
      <c r="A756" s="12" t="s">
        <v>3560</v>
      </c>
      <c r="B756" s="16"/>
      <c r="C756" s="12" t="s">
        <v>398</v>
      </c>
      <c r="D756" s="16" t="s">
        <v>2966</v>
      </c>
      <c r="E756" s="70"/>
      <c r="F756" s="16"/>
      <c r="G756" s="70"/>
      <c r="H756" s="16" t="s">
        <v>108</v>
      </c>
      <c r="I756" s="16" t="s">
        <v>157</v>
      </c>
      <c r="J756" s="16" t="s">
        <v>160</v>
      </c>
      <c r="K756" s="16" t="s">
        <v>161</v>
      </c>
      <c r="L756" s="35"/>
      <c r="M756" s="37"/>
      <c r="N756" s="37"/>
      <c r="O756" s="70"/>
      <c r="P756" s="70"/>
      <c r="Q756" s="70"/>
      <c r="R756" s="24" t="s">
        <v>10457</v>
      </c>
      <c r="S756" s="4" t="s">
        <v>10458</v>
      </c>
      <c r="T756" s="4"/>
      <c r="U756" s="81">
        <v>35301.0</v>
      </c>
      <c r="V756" s="45"/>
      <c r="W756" s="73"/>
      <c r="X756" s="16" t="s">
        <v>3554</v>
      </c>
      <c r="Y756" s="55"/>
      <c r="Z756" s="16"/>
      <c r="AA756" s="16"/>
      <c r="AB756" s="12" t="s">
        <v>201</v>
      </c>
      <c r="AC756" s="12" t="s">
        <v>1300</v>
      </c>
      <c r="AD756" s="12"/>
      <c r="AE756" s="77" t="s">
        <v>1302</v>
      </c>
      <c r="AF756" s="77"/>
      <c r="AG756" s="74"/>
      <c r="AH756" s="74"/>
      <c r="AI756" s="70"/>
      <c r="AJ756" s="70"/>
      <c r="AK756" s="16"/>
      <c r="AL756" s="35"/>
      <c r="AM756" s="70"/>
      <c r="AN756" s="74"/>
      <c r="AO756" s="74"/>
      <c r="AP756" s="74"/>
      <c r="AQ756" s="74"/>
      <c r="AR756" s="74"/>
      <c r="AS756" s="74"/>
    </row>
    <row r="757" ht="23.25" customHeight="1">
      <c r="A757" s="12" t="s">
        <v>3561</v>
      </c>
      <c r="B757" s="16"/>
      <c r="C757" s="12" t="s">
        <v>484</v>
      </c>
      <c r="D757" s="16" t="s">
        <v>2966</v>
      </c>
      <c r="E757" s="70"/>
      <c r="F757" s="16"/>
      <c r="G757" s="70"/>
      <c r="H757" s="16" t="s">
        <v>108</v>
      </c>
      <c r="I757" s="16" t="s">
        <v>157</v>
      </c>
      <c r="J757" s="16" t="s">
        <v>160</v>
      </c>
      <c r="K757" s="16" t="s">
        <v>161</v>
      </c>
      <c r="L757" s="35"/>
      <c r="M757" s="37"/>
      <c r="N757" s="37"/>
      <c r="O757" s="16" t="s">
        <v>10538</v>
      </c>
      <c r="P757" s="16"/>
      <c r="Q757" s="70"/>
      <c r="R757" s="24" t="s">
        <v>10457</v>
      </c>
      <c r="S757" s="4" t="s">
        <v>10458</v>
      </c>
      <c r="T757" s="4"/>
      <c r="U757" s="81">
        <v>37125.0</v>
      </c>
      <c r="V757" s="45"/>
      <c r="W757" s="73"/>
      <c r="X757" s="16" t="s">
        <v>3554</v>
      </c>
      <c r="Y757" s="55"/>
      <c r="Z757" s="16"/>
      <c r="AA757" s="16"/>
      <c r="AB757" s="12" t="s">
        <v>201</v>
      </c>
      <c r="AC757" s="12" t="s">
        <v>1300</v>
      </c>
      <c r="AD757" s="12"/>
      <c r="AE757" s="77" t="s">
        <v>1302</v>
      </c>
      <c r="AF757" s="77"/>
      <c r="AG757" s="74"/>
      <c r="AH757" s="74"/>
      <c r="AI757" s="70"/>
      <c r="AJ757" s="70"/>
      <c r="AK757" s="16"/>
      <c r="AL757" s="35"/>
      <c r="AM757" s="70"/>
      <c r="AN757" s="74"/>
      <c r="AO757" s="74"/>
      <c r="AP757" s="74"/>
      <c r="AQ757" s="74"/>
      <c r="AR757" s="74"/>
      <c r="AS757" s="74"/>
    </row>
    <row r="758" ht="23.25" customHeight="1">
      <c r="A758" s="12" t="s">
        <v>3558</v>
      </c>
      <c r="B758" s="16" t="s">
        <v>265</v>
      </c>
      <c r="C758" s="12" t="s">
        <v>4797</v>
      </c>
      <c r="D758" s="16" t="s">
        <v>2966</v>
      </c>
      <c r="E758" s="70"/>
      <c r="F758" s="16"/>
      <c r="G758" s="70"/>
      <c r="H758" s="16" t="s">
        <v>108</v>
      </c>
      <c r="I758" s="16" t="s">
        <v>243</v>
      </c>
      <c r="J758" s="16" t="s">
        <v>160</v>
      </c>
      <c r="K758" s="16" t="s">
        <v>161</v>
      </c>
      <c r="L758" s="35"/>
      <c r="M758" s="37"/>
      <c r="N758" s="37"/>
      <c r="O758" s="16" t="s">
        <v>10538</v>
      </c>
      <c r="P758" s="16"/>
      <c r="Q758" s="70"/>
      <c r="R758" s="24" t="s">
        <v>10457</v>
      </c>
      <c r="S758" s="4" t="s">
        <v>10458</v>
      </c>
      <c r="T758" s="4"/>
      <c r="U758" s="81" t="s">
        <v>10584</v>
      </c>
      <c r="V758" s="45"/>
      <c r="W758" s="73"/>
      <c r="X758" s="50"/>
      <c r="Y758" s="16" t="s">
        <v>3554</v>
      </c>
      <c r="Z758" s="16"/>
      <c r="AA758" s="16"/>
      <c r="AB758" s="12" t="s">
        <v>201</v>
      </c>
      <c r="AC758" s="12" t="s">
        <v>1300</v>
      </c>
      <c r="AD758" s="12"/>
      <c r="AE758" s="77" t="s">
        <v>1302</v>
      </c>
      <c r="AF758" s="77"/>
      <c r="AG758" s="74"/>
      <c r="AH758" s="74"/>
      <c r="AI758" s="70"/>
      <c r="AJ758" s="70"/>
      <c r="AK758" s="16"/>
      <c r="AL758" s="35"/>
      <c r="AM758" s="70"/>
      <c r="AN758" s="74"/>
      <c r="AO758" s="74"/>
      <c r="AP758" s="74"/>
      <c r="AQ758" s="74"/>
      <c r="AR758" s="74"/>
      <c r="AS758" s="74"/>
    </row>
    <row r="759" ht="23.25" customHeight="1">
      <c r="A759" s="12" t="s">
        <v>10600</v>
      </c>
      <c r="B759" s="16" t="s">
        <v>238</v>
      </c>
      <c r="C759" s="12" t="s">
        <v>2881</v>
      </c>
      <c r="D759" s="16" t="s">
        <v>10602</v>
      </c>
      <c r="E759" s="16"/>
      <c r="F759" s="16" t="s">
        <v>10603</v>
      </c>
      <c r="G759" s="16"/>
      <c r="H759" s="16" t="s">
        <v>108</v>
      </c>
      <c r="I759" s="16" t="s">
        <v>243</v>
      </c>
      <c r="J759" s="16" t="s">
        <v>160</v>
      </c>
      <c r="K759" s="16" t="s">
        <v>161</v>
      </c>
      <c r="L759" s="35"/>
      <c r="M759" s="37"/>
      <c r="N759" s="37"/>
      <c r="O759" s="16"/>
      <c r="P759" s="16"/>
      <c r="Q759" s="16"/>
      <c r="R759" s="24" t="s">
        <v>10608</v>
      </c>
      <c r="S759" s="4" t="s">
        <v>10611</v>
      </c>
      <c r="T759" s="4"/>
      <c r="U759" s="38"/>
      <c r="V759" s="45"/>
      <c r="W759" s="24"/>
      <c r="X759" s="24"/>
      <c r="Y759" s="55"/>
      <c r="Z759" s="16"/>
      <c r="AA759" s="16"/>
      <c r="AB759" s="12" t="s">
        <v>201</v>
      </c>
      <c r="AC759" s="12"/>
      <c r="AD759" s="12"/>
      <c r="AE759" s="42"/>
      <c r="AF759" s="42"/>
      <c r="AG759" s="42"/>
      <c r="AH759" s="42"/>
      <c r="AI759" s="16"/>
      <c r="AJ759" s="16"/>
      <c r="AK759" s="16"/>
      <c r="AL759" s="16"/>
      <c r="AM759" s="35"/>
      <c r="AN759" s="42"/>
      <c r="AO759" s="42"/>
      <c r="AP759" s="42"/>
      <c r="AQ759" s="42"/>
      <c r="AR759" s="42"/>
      <c r="AS759" s="42"/>
    </row>
    <row r="760" ht="23.25" customHeight="1">
      <c r="A760" s="12" t="s">
        <v>10614</v>
      </c>
      <c r="B760" s="16"/>
      <c r="C760" s="12" t="s">
        <v>10616</v>
      </c>
      <c r="D760" s="16" t="s">
        <v>5703</v>
      </c>
      <c r="E760" s="16"/>
      <c r="F760" s="16" t="s">
        <v>10617</v>
      </c>
      <c r="G760" s="16"/>
      <c r="H760" s="16" t="s">
        <v>108</v>
      </c>
      <c r="I760" s="16" t="s">
        <v>243</v>
      </c>
      <c r="J760" s="16" t="s">
        <v>160</v>
      </c>
      <c r="K760" s="16" t="s">
        <v>161</v>
      </c>
      <c r="L760" s="35"/>
      <c r="M760" s="37"/>
      <c r="N760" s="37"/>
      <c r="O760" s="16"/>
      <c r="P760" s="16"/>
      <c r="Q760" s="16"/>
      <c r="R760" s="24" t="s">
        <v>10621</v>
      </c>
      <c r="S760" s="4" t="s">
        <v>10623</v>
      </c>
      <c r="T760" s="4"/>
      <c r="U760" s="48"/>
      <c r="V760" s="45"/>
      <c r="W760" s="50"/>
      <c r="X760" s="50"/>
      <c r="Y760" s="55"/>
      <c r="Z760" s="16"/>
      <c r="AA760" s="16"/>
      <c r="AB760" s="12" t="s">
        <v>201</v>
      </c>
      <c r="AC760" s="12"/>
      <c r="AD760" s="12"/>
      <c r="AE760" s="42"/>
      <c r="AF760" s="42"/>
      <c r="AG760" s="42"/>
      <c r="AH760" s="42"/>
      <c r="AI760" s="42"/>
      <c r="AJ760" s="42"/>
      <c r="AK760" s="16"/>
      <c r="AL760" s="35"/>
      <c r="AM760" s="42"/>
      <c r="AN760" s="42"/>
      <c r="AO760" s="42"/>
      <c r="AP760" s="42"/>
      <c r="AQ760" s="42"/>
      <c r="AR760" s="42"/>
      <c r="AS760" s="42"/>
    </row>
    <row r="761" ht="23.25" customHeight="1">
      <c r="A761" s="12" t="s">
        <v>10631</v>
      </c>
      <c r="B761" s="16" t="s">
        <v>265</v>
      </c>
      <c r="C761" s="12" t="s">
        <v>3899</v>
      </c>
      <c r="D761" s="16" t="s">
        <v>3465</v>
      </c>
      <c r="E761" s="16"/>
      <c r="F761" s="16"/>
      <c r="G761" s="16"/>
      <c r="H761" s="16" t="s">
        <v>108</v>
      </c>
      <c r="I761" s="16" t="s">
        <v>243</v>
      </c>
      <c r="J761" s="16" t="s">
        <v>160</v>
      </c>
      <c r="K761" s="16" t="s">
        <v>161</v>
      </c>
      <c r="L761" s="35"/>
      <c r="M761" s="37"/>
      <c r="N761" s="37"/>
      <c r="O761" s="16"/>
      <c r="P761" s="16"/>
      <c r="Q761" s="16"/>
      <c r="R761" s="24" t="s">
        <v>10635</v>
      </c>
      <c r="S761" s="4" t="s">
        <v>10637</v>
      </c>
      <c r="T761" s="4"/>
      <c r="U761" s="48"/>
      <c r="V761" s="45"/>
      <c r="W761" s="50"/>
      <c r="X761" s="50"/>
      <c r="Y761" s="55"/>
      <c r="Z761" s="16"/>
      <c r="AA761" s="16"/>
      <c r="AB761" s="56"/>
      <c r="AC761" s="56"/>
      <c r="AD761" s="56"/>
      <c r="AE761" s="42"/>
      <c r="AF761" s="42"/>
      <c r="AG761" s="42"/>
      <c r="AH761" s="42"/>
      <c r="AI761" s="16"/>
      <c r="AJ761" s="16"/>
      <c r="AK761" s="16"/>
      <c r="AL761" s="16"/>
      <c r="AM761" s="35"/>
      <c r="AN761" s="42"/>
      <c r="AO761" s="42"/>
      <c r="AP761" s="42"/>
      <c r="AQ761" s="42"/>
      <c r="AR761" s="42"/>
      <c r="AS761" s="42"/>
    </row>
    <row r="762" ht="23.25" customHeight="1">
      <c r="A762" s="12" t="s">
        <v>3564</v>
      </c>
      <c r="B762" s="16"/>
      <c r="C762" s="12" t="s">
        <v>10655</v>
      </c>
      <c r="D762" s="16" t="s">
        <v>10657</v>
      </c>
      <c r="E762" s="16"/>
      <c r="F762" s="16"/>
      <c r="G762" s="16"/>
      <c r="H762" s="16" t="s">
        <v>108</v>
      </c>
      <c r="I762" s="16" t="s">
        <v>157</v>
      </c>
      <c r="J762" s="16" t="s">
        <v>160</v>
      </c>
      <c r="K762" s="35"/>
      <c r="L762" s="35"/>
      <c r="M762" s="55"/>
      <c r="N762" s="55"/>
      <c r="O762" s="16"/>
      <c r="P762" s="16"/>
      <c r="Q762" s="16"/>
      <c r="R762" s="24" t="s">
        <v>10661</v>
      </c>
      <c r="S762" s="4" t="s">
        <v>10663</v>
      </c>
      <c r="T762" s="4"/>
      <c r="U762" s="38"/>
      <c r="V762" s="45"/>
      <c r="W762" s="24"/>
      <c r="X762" s="24"/>
      <c r="Y762" s="16" t="s">
        <v>3562</v>
      </c>
      <c r="Z762" s="16"/>
      <c r="AA762" s="16"/>
      <c r="AB762" s="56"/>
      <c r="AC762" s="56"/>
      <c r="AD762" s="56"/>
      <c r="AE762" s="42"/>
      <c r="AF762" s="42"/>
      <c r="AG762" s="42"/>
      <c r="AH762" s="42"/>
      <c r="AI762" s="16"/>
      <c r="AJ762" s="16"/>
      <c r="AK762" s="16"/>
      <c r="AL762" s="16"/>
      <c r="AM762" s="35"/>
      <c r="AN762" s="42"/>
      <c r="AO762" s="42"/>
      <c r="AP762" s="42"/>
      <c r="AQ762" s="42"/>
      <c r="AR762" s="42"/>
      <c r="AS762" s="42"/>
    </row>
    <row r="763" ht="23.25" customHeight="1">
      <c r="A763" s="12" t="s">
        <v>3571</v>
      </c>
      <c r="B763" s="16"/>
      <c r="C763" s="12" t="s">
        <v>10670</v>
      </c>
      <c r="D763" s="16" t="s">
        <v>10672</v>
      </c>
      <c r="E763" s="16"/>
      <c r="F763" s="16"/>
      <c r="G763" s="16"/>
      <c r="H763" s="16" t="s">
        <v>108</v>
      </c>
      <c r="I763" s="16" t="s">
        <v>157</v>
      </c>
      <c r="J763" s="16" t="s">
        <v>160</v>
      </c>
      <c r="K763" s="35"/>
      <c r="L763" s="35"/>
      <c r="M763" s="55"/>
      <c r="N763" s="55"/>
      <c r="O763" s="16"/>
      <c r="P763" s="16"/>
      <c r="Q763" s="16"/>
      <c r="R763" s="50"/>
      <c r="S763" s="4" t="s">
        <v>10677</v>
      </c>
      <c r="T763" s="4"/>
      <c r="U763" s="38"/>
      <c r="V763" s="45"/>
      <c r="W763" s="24"/>
      <c r="X763" s="24"/>
      <c r="Y763" s="16" t="s">
        <v>3568</v>
      </c>
      <c r="Z763" s="16"/>
      <c r="AA763" s="16"/>
      <c r="AB763" s="56"/>
      <c r="AC763" s="56"/>
      <c r="AD763" s="56"/>
      <c r="AE763" s="42"/>
      <c r="AF763" s="42"/>
      <c r="AG763" s="42"/>
      <c r="AH763" s="42"/>
      <c r="AI763" s="16"/>
      <c r="AJ763" s="16"/>
      <c r="AK763" s="16"/>
      <c r="AL763" s="16"/>
      <c r="AM763" s="35"/>
      <c r="AN763" s="16"/>
      <c r="AO763" s="16"/>
      <c r="AP763" s="16"/>
      <c r="AQ763" s="42"/>
      <c r="AR763" s="42"/>
      <c r="AS763" s="42"/>
    </row>
    <row r="764" ht="23.25" customHeight="1">
      <c r="A764" s="12" t="s">
        <v>3580</v>
      </c>
      <c r="B764" s="16"/>
      <c r="C764" s="12" t="s">
        <v>10686</v>
      </c>
      <c r="D764" s="16" t="s">
        <v>10687</v>
      </c>
      <c r="E764" s="16"/>
      <c r="F764" s="16"/>
      <c r="G764" s="16"/>
      <c r="H764" s="16" t="s">
        <v>108</v>
      </c>
      <c r="I764" s="16" t="s">
        <v>157</v>
      </c>
      <c r="J764" s="16" t="s">
        <v>160</v>
      </c>
      <c r="K764" s="35"/>
      <c r="L764" s="35"/>
      <c r="M764" s="55"/>
      <c r="N764" s="55"/>
      <c r="O764" s="16"/>
      <c r="P764" s="16"/>
      <c r="Q764" s="16"/>
      <c r="R764" s="24" t="s">
        <v>10692</v>
      </c>
      <c r="S764" s="4" t="s">
        <v>10693</v>
      </c>
      <c r="T764" s="4"/>
      <c r="U764" s="48"/>
      <c r="V764" s="45"/>
      <c r="W764" s="50"/>
      <c r="X764" s="50"/>
      <c r="Y764" s="16" t="s">
        <v>3576</v>
      </c>
      <c r="Z764" s="16"/>
      <c r="AA764" s="16"/>
      <c r="AB764" s="56"/>
      <c r="AC764" s="56"/>
      <c r="AD764" s="56"/>
      <c r="AE764" s="42"/>
      <c r="AF764" s="42"/>
      <c r="AG764" s="42"/>
      <c r="AH764" s="42"/>
      <c r="AI764" s="16"/>
      <c r="AJ764" s="16"/>
      <c r="AK764" s="16"/>
      <c r="AL764" s="16"/>
      <c r="AM764" s="35"/>
      <c r="AN764" s="42"/>
      <c r="AO764" s="42"/>
      <c r="AP764" s="42"/>
      <c r="AQ764" s="42"/>
      <c r="AR764" s="42"/>
      <c r="AS764" s="42"/>
    </row>
    <row r="765" ht="23.25" customHeight="1">
      <c r="A765" s="12" t="s">
        <v>3587</v>
      </c>
      <c r="B765" s="4"/>
      <c r="C765" s="1" t="s">
        <v>522</v>
      </c>
      <c r="D765" s="4" t="s">
        <v>5769</v>
      </c>
      <c r="E765" s="4"/>
      <c r="F765" s="4"/>
      <c r="G765" s="4"/>
      <c r="H765" s="4" t="s">
        <v>108</v>
      </c>
      <c r="I765" s="4" t="s">
        <v>243</v>
      </c>
      <c r="J765" s="16" t="s">
        <v>160</v>
      </c>
      <c r="K765" s="16" t="s">
        <v>490</v>
      </c>
      <c r="L765" s="35"/>
      <c r="M765" s="37"/>
      <c r="N765" s="37"/>
      <c r="O765" s="4"/>
      <c r="P765" s="4"/>
      <c r="Q765" s="4"/>
      <c r="R765" s="61"/>
      <c r="S765" s="4" t="s">
        <v>10705</v>
      </c>
      <c r="T765" s="4"/>
      <c r="U765" s="62"/>
      <c r="V765" s="4"/>
      <c r="W765" s="61"/>
      <c r="X765" s="4"/>
      <c r="Y765" s="4" t="s">
        <v>3584</v>
      </c>
      <c r="Z765" s="4"/>
      <c r="AA765" s="4"/>
      <c r="AB765" s="12"/>
      <c r="AC765" s="12"/>
      <c r="AD765" s="12"/>
      <c r="AE765" s="4"/>
      <c r="AF765" s="4"/>
      <c r="AG765" s="4"/>
      <c r="AH765" s="4"/>
      <c r="AI765" s="4"/>
      <c r="AJ765" s="4"/>
      <c r="AK765" s="16"/>
      <c r="AL765" s="4"/>
      <c r="AM765" s="46"/>
      <c r="AN765" s="63"/>
      <c r="AO765" s="63"/>
      <c r="AP765" s="36"/>
      <c r="AQ765" s="36"/>
      <c r="AR765" s="36"/>
      <c r="AS765" s="42"/>
    </row>
    <row r="766" ht="23.25" customHeight="1">
      <c r="A766" s="12" t="s">
        <v>3592</v>
      </c>
      <c r="B766" s="16"/>
      <c r="C766" s="12" t="s">
        <v>5182</v>
      </c>
      <c r="D766" s="16" t="s">
        <v>3291</v>
      </c>
      <c r="E766" s="16"/>
      <c r="F766" s="16"/>
      <c r="G766" s="16"/>
      <c r="H766" s="16" t="s">
        <v>108</v>
      </c>
      <c r="I766" s="16" t="s">
        <v>157</v>
      </c>
      <c r="J766" s="16" t="s">
        <v>160</v>
      </c>
      <c r="K766" s="16" t="s">
        <v>161</v>
      </c>
      <c r="L766" s="35"/>
      <c r="M766" s="37"/>
      <c r="N766" s="37"/>
      <c r="O766" s="16"/>
      <c r="P766" s="16"/>
      <c r="Q766" s="16"/>
      <c r="R766" s="24" t="s">
        <v>10714</v>
      </c>
      <c r="S766" s="4" t="s">
        <v>10715</v>
      </c>
      <c r="T766" s="4"/>
      <c r="U766" s="38"/>
      <c r="V766" s="45"/>
      <c r="W766" s="24"/>
      <c r="X766" s="24"/>
      <c r="Y766" s="16" t="s">
        <v>3590</v>
      </c>
      <c r="Z766" s="16"/>
      <c r="AA766" s="16"/>
      <c r="AB766" s="56"/>
      <c r="AC766" s="56"/>
      <c r="AD766" s="56"/>
      <c r="AE766" s="42"/>
      <c r="AF766" s="42"/>
      <c r="AG766" s="42"/>
      <c r="AH766" s="42"/>
      <c r="AI766" s="16"/>
      <c r="AJ766" s="16"/>
      <c r="AK766" s="16"/>
      <c r="AL766" s="16"/>
      <c r="AM766" s="35"/>
      <c r="AN766" s="42"/>
      <c r="AO766" s="42"/>
      <c r="AP766" s="42"/>
      <c r="AQ766" s="42"/>
      <c r="AR766" s="42"/>
      <c r="AS766" s="42"/>
    </row>
    <row r="767" ht="23.25" customHeight="1">
      <c r="A767" s="12" t="s">
        <v>3593</v>
      </c>
      <c r="B767" s="16" t="s">
        <v>265</v>
      </c>
      <c r="C767" s="12" t="s">
        <v>10725</v>
      </c>
      <c r="D767" s="16" t="s">
        <v>3291</v>
      </c>
      <c r="E767" s="16"/>
      <c r="F767" s="16" t="s">
        <v>10727</v>
      </c>
      <c r="G767" s="16" t="s">
        <v>10728</v>
      </c>
      <c r="H767" s="16" t="s">
        <v>108</v>
      </c>
      <c r="I767" s="16" t="s">
        <v>157</v>
      </c>
      <c r="J767" s="16" t="s">
        <v>160</v>
      </c>
      <c r="K767" s="16" t="s">
        <v>161</v>
      </c>
      <c r="L767" s="35"/>
      <c r="M767" s="37"/>
      <c r="N767" s="37"/>
      <c r="O767" s="16"/>
      <c r="P767" s="16"/>
      <c r="Q767" s="16"/>
      <c r="R767" s="24" t="s">
        <v>10714</v>
      </c>
      <c r="S767" s="4" t="s">
        <v>10715</v>
      </c>
      <c r="T767" s="4"/>
      <c r="U767" s="38"/>
      <c r="V767" s="45"/>
      <c r="W767" s="24"/>
      <c r="X767" s="24"/>
      <c r="Y767" s="16" t="s">
        <v>3590</v>
      </c>
      <c r="Z767" s="16"/>
      <c r="AA767" s="16"/>
      <c r="AB767" s="12" t="s">
        <v>201</v>
      </c>
      <c r="AC767" s="12"/>
      <c r="AD767" s="12"/>
      <c r="AE767" s="42"/>
      <c r="AF767" s="42"/>
      <c r="AG767" s="42"/>
      <c r="AH767" s="42"/>
      <c r="AI767" s="16"/>
      <c r="AJ767" s="16"/>
      <c r="AK767" s="16"/>
      <c r="AL767" s="16"/>
      <c r="AM767" s="35"/>
      <c r="AN767" s="42"/>
      <c r="AO767" s="42"/>
      <c r="AP767" s="42"/>
      <c r="AQ767" s="42"/>
      <c r="AR767" s="42"/>
      <c r="AS767" s="42"/>
    </row>
    <row r="768" ht="23.25" customHeight="1">
      <c r="A768" s="12" t="s">
        <v>3599</v>
      </c>
      <c r="B768" s="16"/>
      <c r="C768" s="12" t="s">
        <v>10740</v>
      </c>
      <c r="D768" s="16" t="s">
        <v>10741</v>
      </c>
      <c r="E768" s="16"/>
      <c r="F768" s="16"/>
      <c r="G768" s="16"/>
      <c r="H768" s="16" t="s">
        <v>108</v>
      </c>
      <c r="I768" s="16" t="s">
        <v>157</v>
      </c>
      <c r="J768" s="16" t="s">
        <v>160</v>
      </c>
      <c r="K768" s="35"/>
      <c r="L768" s="16" t="s">
        <v>10745</v>
      </c>
      <c r="M768" s="55"/>
      <c r="N768" s="55"/>
      <c r="O768" s="16"/>
      <c r="P768" s="16"/>
      <c r="Q768" s="16"/>
      <c r="R768" s="24" t="s">
        <v>10747</v>
      </c>
      <c r="S768" s="4" t="s">
        <v>10748</v>
      </c>
      <c r="T768" s="4"/>
      <c r="U768" s="48"/>
      <c r="V768" s="45"/>
      <c r="W768" s="50"/>
      <c r="X768" s="50"/>
      <c r="Y768" s="16" t="s">
        <v>3595</v>
      </c>
      <c r="Z768" s="16"/>
      <c r="AA768" s="16"/>
      <c r="AB768" s="56"/>
      <c r="AC768" s="56"/>
      <c r="AD768" s="56"/>
      <c r="AE768" s="42"/>
      <c r="AF768" s="42"/>
      <c r="AG768" s="42"/>
      <c r="AH768" s="42"/>
      <c r="AI768" s="16"/>
      <c r="AJ768" s="16"/>
      <c r="AK768" s="16"/>
      <c r="AL768" s="16"/>
      <c r="AM768" s="16"/>
      <c r="AN768" s="42"/>
      <c r="AO768" s="42"/>
      <c r="AP768" s="42"/>
      <c r="AQ768" s="42"/>
      <c r="AR768" s="42"/>
      <c r="AS768" s="42"/>
    </row>
    <row r="769" ht="23.25" customHeight="1">
      <c r="A769" s="12" t="s">
        <v>3605</v>
      </c>
      <c r="B769" s="16"/>
      <c r="C769" s="12" t="s">
        <v>385</v>
      </c>
      <c r="D769" s="16" t="s">
        <v>10758</v>
      </c>
      <c r="E769" s="16"/>
      <c r="F769" s="16"/>
      <c r="G769" s="16"/>
      <c r="H769" s="16" t="s">
        <v>108</v>
      </c>
      <c r="I769" s="16" t="s">
        <v>157</v>
      </c>
      <c r="J769" s="16" t="s">
        <v>160</v>
      </c>
      <c r="K769" s="35"/>
      <c r="L769" s="35"/>
      <c r="M769" s="55"/>
      <c r="N769" s="55"/>
      <c r="O769" s="16"/>
      <c r="P769" s="16"/>
      <c r="Q769" s="16"/>
      <c r="R769" s="24" t="s">
        <v>10762</v>
      </c>
      <c r="S769" s="4" t="s">
        <v>10764</v>
      </c>
      <c r="T769" s="4"/>
      <c r="U769" s="38"/>
      <c r="V769" s="45"/>
      <c r="W769" s="24"/>
      <c r="X769" s="24"/>
      <c r="Y769" s="16" t="s">
        <v>3602</v>
      </c>
      <c r="Z769" s="16"/>
      <c r="AA769" s="16"/>
      <c r="AB769" s="56"/>
      <c r="AC769" s="56"/>
      <c r="AD769" s="56"/>
      <c r="AE769" s="42"/>
      <c r="AF769" s="42"/>
      <c r="AG769" s="42"/>
      <c r="AH769" s="42"/>
      <c r="AI769" s="16"/>
      <c r="AJ769" s="16"/>
      <c r="AK769" s="16"/>
      <c r="AL769" s="16"/>
      <c r="AM769" s="35"/>
      <c r="AN769" s="42"/>
      <c r="AO769" s="42"/>
      <c r="AP769" s="42"/>
      <c r="AQ769" s="42"/>
      <c r="AR769" s="42"/>
      <c r="AS769" s="42"/>
    </row>
    <row r="770" ht="23.25" customHeight="1">
      <c r="A770" s="12" t="s">
        <v>3612</v>
      </c>
      <c r="B770" s="4"/>
      <c r="C770" s="1" t="s">
        <v>8429</v>
      </c>
      <c r="D770" s="4" t="s">
        <v>10772</v>
      </c>
      <c r="E770" s="4"/>
      <c r="F770" s="4"/>
      <c r="G770" s="4"/>
      <c r="H770" s="4" t="s">
        <v>108</v>
      </c>
      <c r="I770" s="4" t="s">
        <v>157</v>
      </c>
      <c r="J770" s="16" t="s">
        <v>160</v>
      </c>
      <c r="K770" s="16" t="s">
        <v>490</v>
      </c>
      <c r="L770" s="35"/>
      <c r="M770" s="37"/>
      <c r="N770" s="37"/>
      <c r="O770" s="4"/>
      <c r="P770" s="4"/>
      <c r="Q770" s="4" t="s">
        <v>10775</v>
      </c>
      <c r="R770" s="61"/>
      <c r="S770" s="4"/>
      <c r="T770" s="4"/>
      <c r="U770" s="62"/>
      <c r="V770" s="4"/>
      <c r="W770" s="61"/>
      <c r="X770" s="4"/>
      <c r="Y770" s="36"/>
      <c r="Z770" s="4"/>
      <c r="AA770" s="4"/>
      <c r="AB770" s="12"/>
      <c r="AC770" s="12"/>
      <c r="AD770" s="12"/>
      <c r="AE770" s="4"/>
      <c r="AF770" s="4"/>
      <c r="AG770" s="4"/>
      <c r="AH770" s="4"/>
      <c r="AI770" s="4"/>
      <c r="AJ770" s="4"/>
      <c r="AK770" s="16"/>
      <c r="AL770" s="4"/>
      <c r="AM770" s="46"/>
      <c r="AN770" s="63"/>
      <c r="AO770" s="63"/>
      <c r="AP770" s="36"/>
      <c r="AQ770" s="36"/>
      <c r="AR770" s="36"/>
      <c r="AS770" s="42"/>
    </row>
    <row r="771" ht="23.25" customHeight="1">
      <c r="A771" s="12" t="s">
        <v>3613</v>
      </c>
      <c r="B771" s="4"/>
      <c r="C771" s="1" t="s">
        <v>5608</v>
      </c>
      <c r="D771" s="4" t="s">
        <v>10772</v>
      </c>
      <c r="E771" s="4"/>
      <c r="F771" s="4"/>
      <c r="G771" s="4"/>
      <c r="H771" s="4" t="s">
        <v>108</v>
      </c>
      <c r="I771" s="4" t="s">
        <v>243</v>
      </c>
      <c r="J771" s="16" t="s">
        <v>160</v>
      </c>
      <c r="K771" s="16" t="s">
        <v>490</v>
      </c>
      <c r="L771" s="35"/>
      <c r="M771" s="37"/>
      <c r="N771" s="37"/>
      <c r="O771" s="4"/>
      <c r="P771" s="4"/>
      <c r="Q771" s="4" t="s">
        <v>10785</v>
      </c>
      <c r="R771" s="61"/>
      <c r="S771" s="4"/>
      <c r="T771" s="4"/>
      <c r="U771" s="62"/>
      <c r="V771" s="4"/>
      <c r="W771" s="61"/>
      <c r="X771" s="4"/>
      <c r="Y771" s="36"/>
      <c r="Z771" s="4"/>
      <c r="AA771" s="4"/>
      <c r="AB771" s="12"/>
      <c r="AC771" s="12"/>
      <c r="AD771" s="12"/>
      <c r="AE771" s="4"/>
      <c r="AF771" s="4"/>
      <c r="AG771" s="4"/>
      <c r="AH771" s="4"/>
      <c r="AI771" s="4"/>
      <c r="AJ771" s="4"/>
      <c r="AK771" s="16"/>
      <c r="AL771" s="4"/>
      <c r="AM771" s="46"/>
      <c r="AN771" s="63"/>
      <c r="AO771" s="63"/>
      <c r="AP771" s="36"/>
      <c r="AQ771" s="36"/>
      <c r="AR771" s="36"/>
      <c r="AS771" s="42"/>
    </row>
    <row r="772" ht="23.25" customHeight="1">
      <c r="A772" s="12" t="s">
        <v>3620</v>
      </c>
      <c r="B772" s="16"/>
      <c r="C772" s="12" t="s">
        <v>10790</v>
      </c>
      <c r="D772" s="16" t="s">
        <v>5422</v>
      </c>
      <c r="E772" s="16"/>
      <c r="F772" s="16"/>
      <c r="G772" s="16"/>
      <c r="H772" s="16" t="s">
        <v>108</v>
      </c>
      <c r="I772" s="16" t="s">
        <v>157</v>
      </c>
      <c r="J772" s="16" t="s">
        <v>160</v>
      </c>
      <c r="K772" s="16" t="s">
        <v>161</v>
      </c>
      <c r="L772" s="35"/>
      <c r="M772" s="37"/>
      <c r="N772" s="37"/>
      <c r="O772" s="16"/>
      <c r="P772" s="16"/>
      <c r="Q772" s="16"/>
      <c r="R772" s="24" t="s">
        <v>10794</v>
      </c>
      <c r="S772" s="4" t="s">
        <v>10796</v>
      </c>
      <c r="T772" s="4"/>
      <c r="U772" s="38"/>
      <c r="V772" s="45"/>
      <c r="W772" s="24"/>
      <c r="X772" s="16" t="s">
        <v>3625</v>
      </c>
      <c r="Y772" s="16" t="s">
        <v>3618</v>
      </c>
      <c r="Z772" s="42"/>
      <c r="AA772" s="42"/>
      <c r="AB772" s="56"/>
      <c r="AC772" s="56"/>
      <c r="AD772" s="56"/>
      <c r="AE772" s="42"/>
      <c r="AF772" s="42"/>
      <c r="AG772" s="42"/>
      <c r="AH772" s="42"/>
      <c r="AI772" s="42"/>
      <c r="AJ772" s="42"/>
      <c r="AK772" s="16"/>
      <c r="AL772" s="35"/>
      <c r="AM772" s="42"/>
      <c r="AN772" s="42"/>
      <c r="AO772" s="42"/>
      <c r="AP772" s="42"/>
      <c r="AQ772" s="42"/>
      <c r="AR772" s="42"/>
      <c r="AS772" s="42"/>
    </row>
    <row r="773" ht="23.25" customHeight="1">
      <c r="A773" s="12" t="s">
        <v>3628</v>
      </c>
      <c r="B773" s="16" t="s">
        <v>265</v>
      </c>
      <c r="C773" s="12" t="s">
        <v>4508</v>
      </c>
      <c r="D773" s="16" t="s">
        <v>5422</v>
      </c>
      <c r="E773" s="16"/>
      <c r="F773" s="16"/>
      <c r="G773" s="16"/>
      <c r="H773" s="16" t="s">
        <v>108</v>
      </c>
      <c r="I773" s="16" t="s">
        <v>243</v>
      </c>
      <c r="J773" s="16" t="s">
        <v>160</v>
      </c>
      <c r="K773" s="16" t="s">
        <v>161</v>
      </c>
      <c r="L773" s="35"/>
      <c r="M773" s="37"/>
      <c r="N773" s="37"/>
      <c r="O773" s="16"/>
      <c r="P773" s="16"/>
      <c r="Q773" s="16"/>
      <c r="R773" s="24" t="s">
        <v>10807</v>
      </c>
      <c r="S773" s="4" t="s">
        <v>10808</v>
      </c>
      <c r="T773" s="4"/>
      <c r="U773" s="48"/>
      <c r="V773" s="45"/>
      <c r="W773" s="50"/>
      <c r="X773" s="45"/>
      <c r="Y773" s="16" t="s">
        <v>3625</v>
      </c>
      <c r="Z773" s="16"/>
      <c r="AA773" s="16"/>
      <c r="AB773" s="56"/>
      <c r="AC773" s="56"/>
      <c r="AD773" s="56"/>
      <c r="AE773" s="42"/>
      <c r="AF773" s="42"/>
      <c r="AG773" s="42"/>
      <c r="AH773" s="42"/>
      <c r="AI773" s="16"/>
      <c r="AJ773" s="16"/>
      <c r="AK773" s="16"/>
      <c r="AL773" s="16"/>
      <c r="AM773" s="35"/>
      <c r="AN773" s="42"/>
      <c r="AO773" s="42"/>
      <c r="AP773" s="42"/>
      <c r="AQ773" s="42"/>
      <c r="AR773" s="42"/>
      <c r="AS773" s="42"/>
    </row>
    <row r="774" ht="23.25" customHeight="1">
      <c r="A774" s="12" t="s">
        <v>3633</v>
      </c>
      <c r="B774" s="16"/>
      <c r="C774" s="12" t="s">
        <v>332</v>
      </c>
      <c r="D774" s="16" t="s">
        <v>10812</v>
      </c>
      <c r="E774" s="16"/>
      <c r="F774" s="16"/>
      <c r="G774" s="16"/>
      <c r="H774" s="16" t="s">
        <v>108</v>
      </c>
      <c r="I774" s="16" t="s">
        <v>157</v>
      </c>
      <c r="J774" s="16" t="s">
        <v>160</v>
      </c>
      <c r="K774" s="16" t="s">
        <v>161</v>
      </c>
      <c r="L774" s="35"/>
      <c r="M774" s="37"/>
      <c r="N774" s="37"/>
      <c r="O774" s="16" t="s">
        <v>10817</v>
      </c>
      <c r="P774" s="16"/>
      <c r="Q774" s="16" t="s">
        <v>10818</v>
      </c>
      <c r="R774" s="24"/>
      <c r="S774" s="4" t="s">
        <v>10819</v>
      </c>
      <c r="T774" s="4"/>
      <c r="U774" s="38" t="s">
        <v>10825</v>
      </c>
      <c r="V774" s="45"/>
      <c r="W774" s="24" t="s">
        <v>4661</v>
      </c>
      <c r="X774" s="24"/>
      <c r="Y774" s="16" t="s">
        <v>3630</v>
      </c>
      <c r="Z774" s="16"/>
      <c r="AA774" s="16"/>
      <c r="AB774" s="12" t="s">
        <v>201</v>
      </c>
      <c r="AC774" s="12"/>
      <c r="AD774" s="12"/>
      <c r="AE774" s="42"/>
      <c r="AF774" s="42"/>
      <c r="AG774" s="42"/>
      <c r="AH774" s="42"/>
      <c r="AI774" s="16"/>
      <c r="AJ774" s="16"/>
      <c r="AK774" s="16"/>
      <c r="AL774" s="16"/>
      <c r="AM774" s="35"/>
      <c r="AN774" s="40" t="s">
        <v>10830</v>
      </c>
      <c r="AO774" s="16"/>
      <c r="AP774" s="16"/>
      <c r="AQ774" s="42"/>
      <c r="AR774" s="42"/>
      <c r="AS774" s="42"/>
    </row>
    <row r="775" ht="23.25" customHeight="1">
      <c r="A775" s="12" t="s">
        <v>10832</v>
      </c>
      <c r="B775" s="16" t="s">
        <v>238</v>
      </c>
      <c r="C775" s="12" t="s">
        <v>10834</v>
      </c>
      <c r="D775" s="16" t="s">
        <v>10812</v>
      </c>
      <c r="E775" s="16"/>
      <c r="F775" s="16"/>
      <c r="G775" s="16"/>
      <c r="H775" s="16" t="s">
        <v>108</v>
      </c>
      <c r="I775" s="16" t="s">
        <v>243</v>
      </c>
      <c r="J775" s="16" t="s">
        <v>160</v>
      </c>
      <c r="K775" s="16" t="s">
        <v>161</v>
      </c>
      <c r="L775" s="35"/>
      <c r="M775" s="37"/>
      <c r="N775" s="37"/>
      <c r="O775" s="16"/>
      <c r="P775" s="16"/>
      <c r="Q775" s="16"/>
      <c r="R775" s="24" t="s">
        <v>10835</v>
      </c>
      <c r="S775" s="4" t="s">
        <v>10819</v>
      </c>
      <c r="T775" s="4"/>
      <c r="U775" s="38">
        <v>37581.0</v>
      </c>
      <c r="V775" s="45"/>
      <c r="W775" s="24" t="s">
        <v>6772</v>
      </c>
      <c r="X775" s="16" t="s">
        <v>3630</v>
      </c>
      <c r="Y775" s="55"/>
      <c r="Z775" s="16"/>
      <c r="AA775" s="16"/>
      <c r="AB775" s="12" t="s">
        <v>201</v>
      </c>
      <c r="AC775" s="12"/>
      <c r="AD775" s="12"/>
      <c r="AE775" s="42"/>
      <c r="AF775" s="42"/>
      <c r="AG775" s="42"/>
      <c r="AH775" s="42"/>
      <c r="AI775" s="16"/>
      <c r="AJ775" s="16"/>
      <c r="AK775" s="16"/>
      <c r="AL775" s="16"/>
      <c r="AM775" s="35"/>
      <c r="AN775" s="53" t="s">
        <v>10843</v>
      </c>
      <c r="AO775" s="16"/>
      <c r="AP775" s="16"/>
      <c r="AQ775" s="42"/>
      <c r="AR775" s="42"/>
      <c r="AS775" s="42"/>
    </row>
    <row r="776" ht="23.25" customHeight="1">
      <c r="A776" s="12" t="s">
        <v>3634</v>
      </c>
      <c r="B776" s="16" t="s">
        <v>265</v>
      </c>
      <c r="C776" s="12" t="s">
        <v>10844</v>
      </c>
      <c r="D776" s="16" t="s">
        <v>10812</v>
      </c>
      <c r="E776" s="16"/>
      <c r="F776" s="16" t="s">
        <v>10845</v>
      </c>
      <c r="G776" s="16"/>
      <c r="H776" s="16" t="s">
        <v>108</v>
      </c>
      <c r="I776" s="16" t="s">
        <v>243</v>
      </c>
      <c r="J776" s="16" t="s">
        <v>160</v>
      </c>
      <c r="K776" s="16" t="s">
        <v>161</v>
      </c>
      <c r="L776" s="35"/>
      <c r="M776" s="37"/>
      <c r="N776" s="37"/>
      <c r="O776" s="16" t="s">
        <v>10847</v>
      </c>
      <c r="P776" s="16"/>
      <c r="Q776" s="16"/>
      <c r="R776" s="24" t="s">
        <v>10835</v>
      </c>
      <c r="S776" s="4" t="s">
        <v>10819</v>
      </c>
      <c r="T776" s="4"/>
      <c r="U776" s="38" t="s">
        <v>10850</v>
      </c>
      <c r="V776" s="45"/>
      <c r="W776" s="24" t="s">
        <v>10851</v>
      </c>
      <c r="X776" s="45"/>
      <c r="Y776" s="16" t="s">
        <v>3630</v>
      </c>
      <c r="Z776" s="16"/>
      <c r="AA776" s="16"/>
      <c r="AB776" s="12" t="s">
        <v>201</v>
      </c>
      <c r="AC776" s="12"/>
      <c r="AD776" s="12"/>
      <c r="AE776" s="42"/>
      <c r="AF776" s="42"/>
      <c r="AG776" s="42"/>
      <c r="AH776" s="42"/>
      <c r="AI776" s="16" t="s">
        <v>10854</v>
      </c>
      <c r="AJ776" s="16"/>
      <c r="AK776" s="16"/>
      <c r="AL776" s="16"/>
      <c r="AM776" s="35"/>
      <c r="AN776" s="40" t="s">
        <v>10856</v>
      </c>
      <c r="AO776" s="16"/>
      <c r="AP776" s="16"/>
      <c r="AQ776" s="42"/>
      <c r="AR776" s="42"/>
      <c r="AS776" s="42"/>
    </row>
    <row r="777" ht="23.25" customHeight="1">
      <c r="A777" s="12" t="s">
        <v>10858</v>
      </c>
      <c r="B777" s="16" t="s">
        <v>238</v>
      </c>
      <c r="C777" s="12" t="s">
        <v>10860</v>
      </c>
      <c r="D777" s="16" t="s">
        <v>10812</v>
      </c>
      <c r="E777" s="16"/>
      <c r="F777" s="16"/>
      <c r="G777" s="16"/>
      <c r="H777" s="16" t="s">
        <v>108</v>
      </c>
      <c r="I777" s="16" t="s">
        <v>243</v>
      </c>
      <c r="J777" s="16" t="s">
        <v>160</v>
      </c>
      <c r="K777" s="16" t="s">
        <v>161</v>
      </c>
      <c r="L777" s="35"/>
      <c r="M777" s="37"/>
      <c r="N777" s="37"/>
      <c r="O777" s="16"/>
      <c r="P777" s="16"/>
      <c r="Q777" s="16"/>
      <c r="R777" s="24" t="s">
        <v>10835</v>
      </c>
      <c r="S777" s="4" t="s">
        <v>10819</v>
      </c>
      <c r="T777" s="4"/>
      <c r="U777" s="38">
        <v>36563.0</v>
      </c>
      <c r="V777" s="32" t="s">
        <v>403</v>
      </c>
      <c r="W777" s="24" t="s">
        <v>10863</v>
      </c>
      <c r="X777" s="16" t="s">
        <v>3630</v>
      </c>
      <c r="Y777" s="55"/>
      <c r="Z777" s="16"/>
      <c r="AA777" s="16"/>
      <c r="AB777" s="12" t="s">
        <v>201</v>
      </c>
      <c r="AC777" s="12"/>
      <c r="AD777" s="12"/>
      <c r="AE777" s="42"/>
      <c r="AF777" s="42"/>
      <c r="AG777" s="42"/>
      <c r="AH777" s="42"/>
      <c r="AI777" s="16"/>
      <c r="AJ777" s="16"/>
      <c r="AK777" s="16"/>
      <c r="AL777" s="16"/>
      <c r="AM777" s="35"/>
      <c r="AN777" s="40" t="s">
        <v>10867</v>
      </c>
      <c r="AO777" s="16"/>
      <c r="AP777" s="16"/>
      <c r="AQ777" s="42"/>
      <c r="AR777" s="42"/>
      <c r="AS777" s="42"/>
    </row>
    <row r="778" ht="23.25" customHeight="1">
      <c r="A778" s="12" t="s">
        <v>3639</v>
      </c>
      <c r="B778" s="16"/>
      <c r="C778" s="12" t="s">
        <v>689</v>
      </c>
      <c r="D778" s="16" t="s">
        <v>10870</v>
      </c>
      <c r="E778" s="16"/>
      <c r="F778" s="16"/>
      <c r="G778" s="16"/>
      <c r="H778" s="16" t="s">
        <v>108</v>
      </c>
      <c r="I778" s="16" t="s">
        <v>157</v>
      </c>
      <c r="J778" s="16" t="s">
        <v>160</v>
      </c>
      <c r="K778" s="35"/>
      <c r="L778" s="35"/>
      <c r="M778" s="55"/>
      <c r="N778" s="55"/>
      <c r="O778" s="16"/>
      <c r="P778" s="16"/>
      <c r="Q778" s="16"/>
      <c r="R778" s="24" t="s">
        <v>10872</v>
      </c>
      <c r="S778" s="4" t="s">
        <v>10873</v>
      </c>
      <c r="T778" s="4"/>
      <c r="U778" s="38"/>
      <c r="V778" s="45"/>
      <c r="W778" s="24"/>
      <c r="X778" s="24"/>
      <c r="Y778" s="16" t="s">
        <v>3637</v>
      </c>
      <c r="Z778" s="42"/>
      <c r="AA778" s="42"/>
      <c r="AB778" s="56"/>
      <c r="AC778" s="56"/>
      <c r="AD778" s="56"/>
      <c r="AE778" s="42"/>
      <c r="AF778" s="42"/>
      <c r="AG778" s="42"/>
      <c r="AH778" s="42"/>
      <c r="AI778" s="42"/>
      <c r="AJ778" s="42"/>
      <c r="AK778" s="16"/>
      <c r="AL778" s="35"/>
      <c r="AM778" s="42"/>
      <c r="AN778" s="42"/>
      <c r="AO778" s="42"/>
      <c r="AP778" s="42"/>
      <c r="AQ778" s="42"/>
      <c r="AR778" s="42"/>
      <c r="AS778" s="42"/>
    </row>
    <row r="779" ht="23.25" customHeight="1">
      <c r="A779" s="12" t="s">
        <v>3652</v>
      </c>
      <c r="B779" s="16"/>
      <c r="C779" s="12" t="s">
        <v>362</v>
      </c>
      <c r="D779" s="16" t="s">
        <v>3304</v>
      </c>
      <c r="E779" s="16"/>
      <c r="F779" s="16"/>
      <c r="G779" s="16"/>
      <c r="H779" s="16" t="s">
        <v>108</v>
      </c>
      <c r="I779" s="16" t="s">
        <v>157</v>
      </c>
      <c r="J779" s="16" t="s">
        <v>160</v>
      </c>
      <c r="K779" s="35"/>
      <c r="L779" s="35"/>
      <c r="M779" s="55"/>
      <c r="N779" s="55"/>
      <c r="O779" s="16"/>
      <c r="P779" s="16"/>
      <c r="Q779" s="16" t="s">
        <v>10880</v>
      </c>
      <c r="R779" s="24"/>
      <c r="S779" s="16"/>
      <c r="T779" s="16"/>
      <c r="U779" s="48"/>
      <c r="V779" s="45"/>
      <c r="W779" s="50"/>
      <c r="X779" s="16" t="s">
        <v>3646</v>
      </c>
      <c r="Y779" s="55"/>
      <c r="Z779" s="16" t="s">
        <v>10883</v>
      </c>
      <c r="AA779" s="16"/>
      <c r="AB779" s="12" t="s">
        <v>201</v>
      </c>
      <c r="AC779" s="12"/>
      <c r="AD779" s="12"/>
      <c r="AE779" s="42"/>
      <c r="AF779" s="42"/>
      <c r="AG779" s="42"/>
      <c r="AH779" s="42"/>
      <c r="AI779" s="16"/>
      <c r="AJ779" s="16"/>
      <c r="AK779" s="16"/>
      <c r="AL779" s="16"/>
      <c r="AM779" s="35"/>
      <c r="AN779" s="16"/>
      <c r="AO779" s="16"/>
      <c r="AP779" s="16"/>
      <c r="AQ779" s="42"/>
      <c r="AR779" s="42"/>
      <c r="AS779" s="42"/>
    </row>
    <row r="780" ht="23.25" customHeight="1">
      <c r="A780" s="12" t="s">
        <v>3650</v>
      </c>
      <c r="B780" s="16"/>
      <c r="C780" s="12" t="s">
        <v>912</v>
      </c>
      <c r="D780" s="16" t="s">
        <v>3304</v>
      </c>
      <c r="E780" s="16"/>
      <c r="F780" s="16"/>
      <c r="G780" s="16"/>
      <c r="H780" s="16" t="s">
        <v>108</v>
      </c>
      <c r="I780" s="16" t="s">
        <v>157</v>
      </c>
      <c r="J780" s="16" t="s">
        <v>160</v>
      </c>
      <c r="K780" s="35"/>
      <c r="L780" s="35"/>
      <c r="M780" s="55"/>
      <c r="N780" s="55"/>
      <c r="O780" s="16"/>
      <c r="P780" s="16"/>
      <c r="Q780" s="16"/>
      <c r="R780" s="24"/>
      <c r="S780" s="16"/>
      <c r="T780" s="16"/>
      <c r="U780" s="48"/>
      <c r="V780" s="45"/>
      <c r="W780" s="50"/>
      <c r="X780" s="16" t="s">
        <v>3646</v>
      </c>
      <c r="Y780" s="55"/>
      <c r="Z780" s="16"/>
      <c r="AA780" s="16"/>
      <c r="AB780" s="12" t="s">
        <v>201</v>
      </c>
      <c r="AC780" s="12"/>
      <c r="AD780" s="12"/>
      <c r="AE780" s="42"/>
      <c r="AF780" s="42"/>
      <c r="AG780" s="42"/>
      <c r="AH780" s="42"/>
      <c r="AI780" s="16"/>
      <c r="AJ780" s="16"/>
      <c r="AK780" s="16"/>
      <c r="AL780" s="16"/>
      <c r="AM780" s="35"/>
      <c r="AN780" s="16"/>
      <c r="AO780" s="16"/>
      <c r="AP780" s="16"/>
      <c r="AQ780" s="42"/>
      <c r="AR780" s="42"/>
      <c r="AS780" s="42"/>
    </row>
    <row r="781" ht="23.25" customHeight="1">
      <c r="A781" s="12" t="s">
        <v>10887</v>
      </c>
      <c r="B781" s="16" t="s">
        <v>265</v>
      </c>
      <c r="C781" s="12" t="s">
        <v>354</v>
      </c>
      <c r="D781" s="16" t="s">
        <v>3304</v>
      </c>
      <c r="E781" s="16"/>
      <c r="F781" s="16"/>
      <c r="G781" s="16"/>
      <c r="H781" s="16" t="s">
        <v>108</v>
      </c>
      <c r="I781" s="16" t="s">
        <v>243</v>
      </c>
      <c r="J781" s="16" t="s">
        <v>160</v>
      </c>
      <c r="K781" s="35"/>
      <c r="L781" s="35"/>
      <c r="M781" s="55"/>
      <c r="N781" s="55"/>
      <c r="O781" s="16"/>
      <c r="P781" s="16"/>
      <c r="Q781" s="16"/>
      <c r="R781" s="24" t="s">
        <v>10888</v>
      </c>
      <c r="S781" s="4" t="s">
        <v>10890</v>
      </c>
      <c r="T781" s="4"/>
      <c r="U781" s="48"/>
      <c r="V781" s="45"/>
      <c r="W781" s="50"/>
      <c r="X781" s="50"/>
      <c r="Y781" s="55"/>
      <c r="Z781" s="16"/>
      <c r="AA781" s="16"/>
      <c r="AB781" s="56"/>
      <c r="AC781" s="56"/>
      <c r="AD781" s="56"/>
      <c r="AE781" s="42"/>
      <c r="AF781" s="42"/>
      <c r="AG781" s="42"/>
      <c r="AH781" s="42"/>
      <c r="AI781" s="16"/>
      <c r="AJ781" s="16"/>
      <c r="AK781" s="16"/>
      <c r="AL781" s="16"/>
      <c r="AM781" s="35"/>
      <c r="AN781" s="16"/>
      <c r="AO781" s="16"/>
      <c r="AP781" s="16"/>
      <c r="AQ781" s="42"/>
      <c r="AR781" s="42"/>
      <c r="AS781" s="42"/>
    </row>
    <row r="782" ht="23.25" customHeight="1">
      <c r="A782" s="12" t="s">
        <v>3656</v>
      </c>
      <c r="B782" s="16"/>
      <c r="C782" s="12" t="s">
        <v>971</v>
      </c>
      <c r="D782" s="16" t="s">
        <v>10891</v>
      </c>
      <c r="E782" s="16"/>
      <c r="F782" s="16"/>
      <c r="G782" s="16"/>
      <c r="H782" s="16" t="s">
        <v>108</v>
      </c>
      <c r="I782" s="16" t="s">
        <v>157</v>
      </c>
      <c r="J782" s="16" t="s">
        <v>160</v>
      </c>
      <c r="K782" s="35"/>
      <c r="L782" s="35"/>
      <c r="M782" s="55"/>
      <c r="N782" s="55"/>
      <c r="O782" s="16" t="s">
        <v>10893</v>
      </c>
      <c r="P782" s="16"/>
      <c r="Q782" s="16"/>
      <c r="R782" s="24" t="s">
        <v>10894</v>
      </c>
      <c r="S782" s="4" t="s">
        <v>10895</v>
      </c>
      <c r="T782" s="4"/>
      <c r="U782" s="38"/>
      <c r="V782" s="45"/>
      <c r="W782" s="24"/>
      <c r="X782" s="24"/>
      <c r="Y782" s="16" t="s">
        <v>3653</v>
      </c>
      <c r="Z782" s="16"/>
      <c r="AA782" s="16"/>
      <c r="AB782" s="56"/>
      <c r="AC782" s="56"/>
      <c r="AD782" s="56"/>
      <c r="AE782" s="42"/>
      <c r="AF782" s="42"/>
      <c r="AG782" s="42"/>
      <c r="AH782" s="42"/>
      <c r="AI782" s="16"/>
      <c r="AJ782" s="16"/>
      <c r="AK782" s="16"/>
      <c r="AL782" s="16"/>
      <c r="AM782" s="35"/>
      <c r="AN782" s="16"/>
      <c r="AO782" s="16"/>
      <c r="AP782" s="16"/>
      <c r="AQ782" s="42"/>
      <c r="AR782" s="42"/>
      <c r="AS782" s="42"/>
    </row>
    <row r="783" ht="23.25" customHeight="1">
      <c r="A783" s="12" t="s">
        <v>3660</v>
      </c>
      <c r="B783" s="16"/>
      <c r="C783" s="12" t="s">
        <v>10899</v>
      </c>
      <c r="D783" s="16" t="s">
        <v>10900</v>
      </c>
      <c r="E783" s="16"/>
      <c r="F783" s="16"/>
      <c r="G783" s="16"/>
      <c r="H783" s="16" t="s">
        <v>108</v>
      </c>
      <c r="I783" s="16" t="s">
        <v>157</v>
      </c>
      <c r="J783" s="16" t="s">
        <v>160</v>
      </c>
      <c r="K783" s="35"/>
      <c r="L783" s="35"/>
      <c r="M783" s="55"/>
      <c r="N783" s="55"/>
      <c r="O783" s="16"/>
      <c r="P783" s="16"/>
      <c r="Q783" s="16"/>
      <c r="R783" s="24" t="s">
        <v>10902</v>
      </c>
      <c r="S783" s="4" t="s">
        <v>10904</v>
      </c>
      <c r="T783" s="4"/>
      <c r="U783" s="48"/>
      <c r="V783" s="45"/>
      <c r="W783" s="50"/>
      <c r="X783" s="50"/>
      <c r="Y783" s="16" t="s">
        <v>3658</v>
      </c>
      <c r="Z783" s="16"/>
      <c r="AA783" s="16"/>
      <c r="AB783" s="56"/>
      <c r="AC783" s="56"/>
      <c r="AD783" s="56"/>
      <c r="AE783" s="42"/>
      <c r="AF783" s="42"/>
      <c r="AG783" s="42"/>
      <c r="AH783" s="42"/>
      <c r="AI783" s="16"/>
      <c r="AJ783" s="16"/>
      <c r="AK783" s="16"/>
      <c r="AL783" s="16"/>
      <c r="AM783" s="35"/>
      <c r="AN783" s="42"/>
      <c r="AO783" s="42"/>
      <c r="AP783" s="42"/>
      <c r="AQ783" s="42"/>
      <c r="AR783" s="42"/>
      <c r="AS783" s="42"/>
    </row>
    <row r="784" ht="23.25" customHeight="1">
      <c r="A784" s="12" t="s">
        <v>10908</v>
      </c>
      <c r="B784" s="16" t="s">
        <v>265</v>
      </c>
      <c r="C784" s="12" t="s">
        <v>948</v>
      </c>
      <c r="D784" s="16" t="s">
        <v>10909</v>
      </c>
      <c r="E784" s="16"/>
      <c r="F784" s="16"/>
      <c r="G784" s="16"/>
      <c r="H784" s="16" t="s">
        <v>108</v>
      </c>
      <c r="I784" s="16" t="s">
        <v>243</v>
      </c>
      <c r="J784" s="16" t="s">
        <v>160</v>
      </c>
      <c r="K784" s="35"/>
      <c r="L784" s="35"/>
      <c r="M784" s="55"/>
      <c r="N784" s="55"/>
      <c r="O784" s="16"/>
      <c r="P784" s="16"/>
      <c r="Q784" s="16"/>
      <c r="R784" s="24" t="s">
        <v>10911</v>
      </c>
      <c r="S784" s="4" t="s">
        <v>10912</v>
      </c>
      <c r="T784" s="4"/>
      <c r="U784" s="38"/>
      <c r="V784" s="45"/>
      <c r="W784" s="24"/>
      <c r="X784" s="24"/>
      <c r="Y784" s="16"/>
      <c r="Z784" s="16"/>
      <c r="AA784" s="16"/>
      <c r="AB784" s="56"/>
      <c r="AC784" s="56"/>
      <c r="AD784" s="56"/>
      <c r="AE784" s="42"/>
      <c r="AF784" s="42"/>
      <c r="AG784" s="42"/>
      <c r="AH784" s="42"/>
      <c r="AI784" s="16"/>
      <c r="AJ784" s="16"/>
      <c r="AK784" s="16"/>
      <c r="AL784" s="16"/>
      <c r="AM784" s="35"/>
      <c r="AN784" s="42"/>
      <c r="AO784" s="42"/>
      <c r="AP784" s="42"/>
      <c r="AQ784" s="42"/>
      <c r="AR784" s="42"/>
      <c r="AS784" s="42"/>
    </row>
    <row r="785" ht="23.25" customHeight="1">
      <c r="A785" s="12" t="s">
        <v>3669</v>
      </c>
      <c r="B785" s="16"/>
      <c r="C785" s="12" t="s">
        <v>1386</v>
      </c>
      <c r="D785" s="16" t="s">
        <v>10915</v>
      </c>
      <c r="E785" s="16"/>
      <c r="F785" s="16"/>
      <c r="G785" s="16"/>
      <c r="H785" s="16" t="s">
        <v>108</v>
      </c>
      <c r="I785" s="16" t="s">
        <v>243</v>
      </c>
      <c r="J785" s="16" t="s">
        <v>160</v>
      </c>
      <c r="K785" s="16" t="s">
        <v>161</v>
      </c>
      <c r="L785" s="35"/>
      <c r="M785" s="37"/>
      <c r="N785" s="37"/>
      <c r="O785" s="16"/>
      <c r="P785" s="16"/>
      <c r="Q785" s="16" t="s">
        <v>10916</v>
      </c>
      <c r="R785" s="24"/>
      <c r="S785" s="4" t="s">
        <v>10918</v>
      </c>
      <c r="T785" s="4"/>
      <c r="U785" s="38"/>
      <c r="V785" s="45"/>
      <c r="W785" s="24"/>
      <c r="X785" s="24"/>
      <c r="Y785" s="16" t="s">
        <v>3665</v>
      </c>
      <c r="Z785" s="16"/>
      <c r="AA785" s="16"/>
      <c r="AB785" s="56"/>
      <c r="AC785" s="56"/>
      <c r="AD785" s="56"/>
      <c r="AE785" s="42"/>
      <c r="AF785" s="42"/>
      <c r="AG785" s="42"/>
      <c r="AH785" s="42"/>
      <c r="AI785" s="16"/>
      <c r="AJ785" s="16"/>
      <c r="AK785" s="16"/>
      <c r="AL785" s="16"/>
      <c r="AM785" s="35"/>
      <c r="AN785" s="42"/>
      <c r="AO785" s="42"/>
      <c r="AP785" s="42"/>
      <c r="AQ785" s="42"/>
      <c r="AR785" s="42"/>
      <c r="AS785" s="42"/>
    </row>
    <row r="786" ht="23.25" customHeight="1">
      <c r="A786" s="12" t="s">
        <v>741</v>
      </c>
      <c r="B786" s="16"/>
      <c r="C786" s="12" t="s">
        <v>4335</v>
      </c>
      <c r="D786" s="16" t="s">
        <v>10915</v>
      </c>
      <c r="E786" s="16"/>
      <c r="F786" s="16" t="s">
        <v>10922</v>
      </c>
      <c r="G786" s="16" t="s">
        <v>10915</v>
      </c>
      <c r="H786" s="16" t="s">
        <v>108</v>
      </c>
      <c r="I786" s="16" t="s">
        <v>243</v>
      </c>
      <c r="J786" s="16" t="s">
        <v>160</v>
      </c>
      <c r="K786" s="16" t="s">
        <v>161</v>
      </c>
      <c r="L786" s="35"/>
      <c r="M786" s="37"/>
      <c r="N786" s="37"/>
      <c r="O786" s="16" t="s">
        <v>10924</v>
      </c>
      <c r="P786" s="16"/>
      <c r="Q786" s="16" t="s">
        <v>3303</v>
      </c>
      <c r="R786" s="24"/>
      <c r="S786" s="4" t="s">
        <v>3287</v>
      </c>
      <c r="T786" s="4" t="s">
        <v>10918</v>
      </c>
      <c r="U786" s="38">
        <v>29074.0</v>
      </c>
      <c r="V786" s="45"/>
      <c r="W786" s="24"/>
      <c r="X786" s="24" t="s">
        <v>3665</v>
      </c>
      <c r="Y786" s="16" t="s">
        <v>736</v>
      </c>
      <c r="Z786" s="16"/>
      <c r="AA786" s="16"/>
      <c r="AB786" s="12" t="s">
        <v>201</v>
      </c>
      <c r="AC786" s="12"/>
      <c r="AD786" s="12"/>
      <c r="AE786" s="16"/>
      <c r="AF786" s="16"/>
      <c r="AG786" s="16"/>
      <c r="AH786" s="16"/>
      <c r="AI786" s="16"/>
      <c r="AJ786" s="16"/>
      <c r="AK786" s="16"/>
      <c r="AL786" s="16"/>
      <c r="AM786" s="35"/>
      <c r="AN786" s="42"/>
      <c r="AO786" s="42"/>
      <c r="AP786" s="42"/>
      <c r="AQ786" s="16"/>
      <c r="AR786" s="16"/>
      <c r="AS786" s="16"/>
    </row>
    <row r="787" ht="23.25" customHeight="1">
      <c r="A787" s="12" t="s">
        <v>3678</v>
      </c>
      <c r="B787" s="16"/>
      <c r="C787" s="12" t="s">
        <v>4961</v>
      </c>
      <c r="D787" s="16" t="s">
        <v>10926</v>
      </c>
      <c r="E787" s="16"/>
      <c r="F787" s="16"/>
      <c r="G787" s="16"/>
      <c r="H787" s="16" t="s">
        <v>108</v>
      </c>
      <c r="I787" s="16" t="s">
        <v>243</v>
      </c>
      <c r="J787" s="16" t="s">
        <v>160</v>
      </c>
      <c r="K787" s="35"/>
      <c r="L787" s="35"/>
      <c r="M787" s="55"/>
      <c r="N787" s="55"/>
      <c r="O787" s="16"/>
      <c r="P787" s="16"/>
      <c r="Q787" s="16"/>
      <c r="R787" s="50"/>
      <c r="S787" s="16"/>
      <c r="T787" s="16"/>
      <c r="U787" s="48"/>
      <c r="V787" s="45"/>
      <c r="W787" s="50"/>
      <c r="X787" s="16" t="s">
        <v>3672</v>
      </c>
      <c r="Y787" s="55"/>
      <c r="Z787" s="16"/>
      <c r="AA787" s="16"/>
      <c r="AB787" s="12" t="s">
        <v>201</v>
      </c>
      <c r="AC787" s="12"/>
      <c r="AD787" s="12"/>
      <c r="AE787" s="42"/>
      <c r="AF787" s="42"/>
      <c r="AG787" s="42"/>
      <c r="AH787" s="42"/>
      <c r="AI787" s="16"/>
      <c r="AJ787" s="16"/>
      <c r="AK787" s="16"/>
      <c r="AL787" s="16"/>
      <c r="AM787" s="35"/>
      <c r="AN787" s="42"/>
      <c r="AO787" s="42"/>
      <c r="AP787" s="42"/>
      <c r="AQ787" s="42"/>
      <c r="AR787" s="42"/>
      <c r="AS787" s="42"/>
    </row>
    <row r="788" ht="23.25" customHeight="1">
      <c r="A788" s="12" t="s">
        <v>3676</v>
      </c>
      <c r="B788" s="16"/>
      <c r="C788" s="12" t="s">
        <v>10929</v>
      </c>
      <c r="D788" s="16" t="s">
        <v>10926</v>
      </c>
      <c r="E788" s="16"/>
      <c r="F788" s="16"/>
      <c r="G788" s="16"/>
      <c r="H788" s="16" t="s">
        <v>108</v>
      </c>
      <c r="I788" s="16" t="s">
        <v>243</v>
      </c>
      <c r="J788" s="16" t="s">
        <v>160</v>
      </c>
      <c r="K788" s="35"/>
      <c r="L788" s="35"/>
      <c r="M788" s="55"/>
      <c r="N788" s="55"/>
      <c r="O788" s="16"/>
      <c r="P788" s="16"/>
      <c r="Q788" s="16"/>
      <c r="R788" s="24" t="s">
        <v>10931</v>
      </c>
      <c r="S788" s="4" t="s">
        <v>10932</v>
      </c>
      <c r="T788" s="4"/>
      <c r="U788" s="48"/>
      <c r="V788" s="45"/>
      <c r="W788" s="50"/>
      <c r="X788" s="50"/>
      <c r="Y788" s="16" t="s">
        <v>3672</v>
      </c>
      <c r="Z788" s="16"/>
      <c r="AA788" s="16"/>
      <c r="AB788" s="56"/>
      <c r="AC788" s="56"/>
      <c r="AD788" s="56"/>
      <c r="AE788" s="42"/>
      <c r="AF788" s="42"/>
      <c r="AG788" s="42"/>
      <c r="AH788" s="42"/>
      <c r="AI788" s="16"/>
      <c r="AJ788" s="16"/>
      <c r="AK788" s="16"/>
      <c r="AL788" s="16"/>
      <c r="AM788" s="35"/>
      <c r="AN788" s="42"/>
      <c r="AO788" s="42"/>
      <c r="AP788" s="42"/>
      <c r="AQ788" s="42"/>
      <c r="AR788" s="42"/>
      <c r="AS788" s="42"/>
    </row>
    <row r="789" ht="23.25" customHeight="1">
      <c r="A789" s="12" t="s">
        <v>3686</v>
      </c>
      <c r="B789" s="16" t="s">
        <v>331</v>
      </c>
      <c r="C789" s="12" t="s">
        <v>5692</v>
      </c>
      <c r="D789" s="16" t="s">
        <v>10933</v>
      </c>
      <c r="E789" s="16" t="s">
        <v>10934</v>
      </c>
      <c r="F789" s="16"/>
      <c r="G789" s="16"/>
      <c r="H789" s="16" t="s">
        <v>108</v>
      </c>
      <c r="I789" s="16" t="s">
        <v>157</v>
      </c>
      <c r="J789" s="16" t="s">
        <v>160</v>
      </c>
      <c r="K789" s="16" t="s">
        <v>161</v>
      </c>
      <c r="L789" s="35"/>
      <c r="M789" s="37"/>
      <c r="N789" s="37"/>
      <c r="O789" s="16" t="s">
        <v>10935</v>
      </c>
      <c r="P789" s="16"/>
      <c r="Q789" s="16" t="s">
        <v>10936</v>
      </c>
      <c r="R789" s="24"/>
      <c r="S789" s="4" t="s">
        <v>10937</v>
      </c>
      <c r="T789" s="4"/>
      <c r="U789" s="48"/>
      <c r="V789" s="45"/>
      <c r="W789" s="50"/>
      <c r="X789" s="50"/>
      <c r="Y789" s="55"/>
      <c r="Z789" s="16" t="s">
        <v>10939</v>
      </c>
      <c r="AA789" s="16"/>
      <c r="AB789" s="12" t="s">
        <v>201</v>
      </c>
      <c r="AC789" s="12" t="s">
        <v>1300</v>
      </c>
      <c r="AD789" s="12"/>
      <c r="AE789" s="75" t="s">
        <v>1302</v>
      </c>
      <c r="AF789" s="75"/>
      <c r="AG789" s="42"/>
      <c r="AH789" s="42"/>
      <c r="AI789" s="16"/>
      <c r="AJ789" s="16"/>
      <c r="AK789" s="16"/>
      <c r="AL789" s="16"/>
      <c r="AM789" s="35"/>
      <c r="AN789" s="40" t="s">
        <v>10940</v>
      </c>
      <c r="AO789" s="16"/>
      <c r="AP789" s="16"/>
      <c r="AQ789" s="42"/>
      <c r="AR789" s="42"/>
      <c r="AS789" s="42"/>
    </row>
    <row r="790" ht="23.25" customHeight="1">
      <c r="A790" s="12" t="s">
        <v>10941</v>
      </c>
      <c r="B790" s="16" t="s">
        <v>331</v>
      </c>
      <c r="C790" s="12" t="s">
        <v>8188</v>
      </c>
      <c r="D790" s="16" t="s">
        <v>10942</v>
      </c>
      <c r="E790" s="16"/>
      <c r="F790" s="16"/>
      <c r="G790" s="16"/>
      <c r="H790" s="16" t="s">
        <v>108</v>
      </c>
      <c r="I790" s="16" t="s">
        <v>157</v>
      </c>
      <c r="J790" s="16" t="s">
        <v>160</v>
      </c>
      <c r="K790" s="16" t="s">
        <v>161</v>
      </c>
      <c r="L790" s="35"/>
      <c r="M790" s="37"/>
      <c r="N790" s="37"/>
      <c r="O790" s="16" t="s">
        <v>10943</v>
      </c>
      <c r="P790" s="16"/>
      <c r="Q790" s="16"/>
      <c r="R790" s="24" t="s">
        <v>10944</v>
      </c>
      <c r="S790" s="16"/>
      <c r="T790" s="16"/>
      <c r="U790" s="38"/>
      <c r="V790" s="45"/>
      <c r="W790" s="24"/>
      <c r="X790" s="24"/>
      <c r="Y790" s="46"/>
      <c r="Z790" s="16" t="s">
        <v>10947</v>
      </c>
      <c r="AA790" s="16"/>
      <c r="AB790" s="12" t="s">
        <v>201</v>
      </c>
      <c r="AC790" s="12"/>
      <c r="AD790" s="12"/>
      <c r="AE790" s="42"/>
      <c r="AF790" s="42"/>
      <c r="AG790" s="42"/>
      <c r="AH790" s="42"/>
      <c r="AI790" s="16"/>
      <c r="AJ790" s="16"/>
      <c r="AK790" s="16"/>
      <c r="AL790" s="16"/>
      <c r="AM790" s="35"/>
      <c r="AN790" s="16"/>
      <c r="AO790" s="16"/>
      <c r="AP790" s="16"/>
      <c r="AQ790" s="42"/>
      <c r="AR790" s="42"/>
      <c r="AS790" s="42"/>
    </row>
    <row r="791" ht="23.25" customHeight="1">
      <c r="A791" s="12" t="s">
        <v>3694</v>
      </c>
      <c r="B791" s="16"/>
      <c r="C791" s="12" t="s">
        <v>1776</v>
      </c>
      <c r="D791" s="16" t="s">
        <v>10949</v>
      </c>
      <c r="E791" s="35"/>
      <c r="F791" s="16" t="s">
        <v>10950</v>
      </c>
      <c r="G791" s="35"/>
      <c r="H791" s="16" t="s">
        <v>108</v>
      </c>
      <c r="I791" s="16" t="s">
        <v>157</v>
      </c>
      <c r="J791" s="16" t="s">
        <v>160</v>
      </c>
      <c r="K791" s="35"/>
      <c r="L791" s="35"/>
      <c r="M791" s="55"/>
      <c r="N791" s="55"/>
      <c r="O791" s="35"/>
      <c r="P791" s="35"/>
      <c r="Q791" s="16" t="s">
        <v>7796</v>
      </c>
      <c r="R791" s="24"/>
      <c r="S791" s="4" t="s">
        <v>7797</v>
      </c>
      <c r="T791" s="4"/>
      <c r="U791" s="81">
        <v>41680.0</v>
      </c>
      <c r="V791" s="45"/>
      <c r="W791" s="24"/>
      <c r="X791" s="16" t="s">
        <v>3689</v>
      </c>
      <c r="Y791" s="35"/>
      <c r="Z791" s="35"/>
      <c r="AA791" s="35"/>
      <c r="AB791" s="12"/>
      <c r="AC791" s="12"/>
      <c r="AD791" s="12"/>
      <c r="AE791" s="42"/>
      <c r="AF791" s="42"/>
      <c r="AG791" s="42"/>
      <c r="AH791" s="42"/>
      <c r="AI791" s="42"/>
      <c r="AJ791" s="42"/>
      <c r="AK791" s="16"/>
      <c r="AL791" s="35"/>
      <c r="AM791" s="42"/>
      <c r="AN791" s="42"/>
      <c r="AO791" s="42"/>
      <c r="AP791" s="42"/>
      <c r="AQ791" s="42"/>
      <c r="AR791" s="42"/>
      <c r="AS791" s="42"/>
    </row>
    <row r="792" ht="23.25" customHeight="1">
      <c r="A792" s="12" t="s">
        <v>3691</v>
      </c>
      <c r="B792" s="16"/>
      <c r="C792" s="12" t="s">
        <v>6984</v>
      </c>
      <c r="D792" s="16" t="s">
        <v>10949</v>
      </c>
      <c r="E792" s="35"/>
      <c r="F792" s="16"/>
      <c r="G792" s="35"/>
      <c r="H792" s="16" t="s">
        <v>108</v>
      </c>
      <c r="I792" s="16" t="s">
        <v>157</v>
      </c>
      <c r="J792" s="16" t="s">
        <v>160</v>
      </c>
      <c r="K792" s="35"/>
      <c r="L792" s="35"/>
      <c r="M792" s="55"/>
      <c r="N792" s="55"/>
      <c r="O792" s="35"/>
      <c r="P792" s="35"/>
      <c r="Q792" s="16" t="s">
        <v>7796</v>
      </c>
      <c r="R792" s="24"/>
      <c r="S792" s="4" t="s">
        <v>7797</v>
      </c>
      <c r="T792" s="4"/>
      <c r="U792" s="81">
        <v>29997.0</v>
      </c>
      <c r="V792" s="45"/>
      <c r="W792" s="24"/>
      <c r="X792" s="24"/>
      <c r="Y792" s="16" t="s">
        <v>3689</v>
      </c>
      <c r="Z792" s="35"/>
      <c r="AA792" s="35"/>
      <c r="AB792" s="12"/>
      <c r="AC792" s="12"/>
      <c r="AD792" s="12"/>
      <c r="AE792" s="42"/>
      <c r="AF792" s="42"/>
      <c r="AG792" s="42"/>
      <c r="AH792" s="42"/>
      <c r="AI792" s="42"/>
      <c r="AJ792" s="42"/>
      <c r="AK792" s="16"/>
      <c r="AL792" s="35"/>
      <c r="AM792" s="42"/>
      <c r="AN792" s="42"/>
      <c r="AO792" s="42"/>
      <c r="AP792" s="42"/>
      <c r="AQ792" s="42"/>
      <c r="AR792" s="42"/>
      <c r="AS792" s="42"/>
    </row>
    <row r="793" ht="23.25" customHeight="1">
      <c r="A793" s="12" t="s">
        <v>3698</v>
      </c>
      <c r="B793" s="4"/>
      <c r="C793" s="1" t="s">
        <v>5004</v>
      </c>
      <c r="D793" s="4" t="s">
        <v>1408</v>
      </c>
      <c r="E793" s="4"/>
      <c r="F793" s="4"/>
      <c r="G793" s="4"/>
      <c r="H793" s="4" t="s">
        <v>108</v>
      </c>
      <c r="I793" s="4" t="s">
        <v>157</v>
      </c>
      <c r="J793" s="16" t="s">
        <v>160</v>
      </c>
      <c r="K793" s="16" t="s">
        <v>490</v>
      </c>
      <c r="L793" s="35"/>
      <c r="M793" s="37"/>
      <c r="N793" s="37"/>
      <c r="O793" s="4"/>
      <c r="P793" s="4"/>
      <c r="Q793" s="4"/>
      <c r="R793" s="61"/>
      <c r="S793" s="4"/>
      <c r="T793" s="4"/>
      <c r="U793" s="62"/>
      <c r="V793" s="4"/>
      <c r="W793" s="61"/>
      <c r="X793" s="4"/>
      <c r="Y793" s="4" t="s">
        <v>3697</v>
      </c>
      <c r="Z793" s="4"/>
      <c r="AA793" s="4"/>
      <c r="AB793" s="12"/>
      <c r="AC793" s="12"/>
      <c r="AD793" s="12"/>
      <c r="AE793" s="4"/>
      <c r="AF793" s="4"/>
      <c r="AG793" s="4"/>
      <c r="AH793" s="4"/>
      <c r="AI793" s="4"/>
      <c r="AJ793" s="4"/>
      <c r="AK793" s="16"/>
      <c r="AL793" s="4"/>
      <c r="AM793" s="46"/>
      <c r="AN793" s="63"/>
      <c r="AO793" s="63"/>
      <c r="AP793" s="36"/>
      <c r="AQ793" s="36"/>
      <c r="AR793" s="36"/>
      <c r="AS793" s="42"/>
    </row>
    <row r="794" ht="23.25" customHeight="1">
      <c r="A794" s="12" t="s">
        <v>582</v>
      </c>
      <c r="B794" s="4"/>
      <c r="C794" s="1" t="s">
        <v>10986</v>
      </c>
      <c r="D794" s="4" t="s">
        <v>1408</v>
      </c>
      <c r="E794" s="4"/>
      <c r="F794" s="4"/>
      <c r="G794" s="4" t="s">
        <v>2452</v>
      </c>
      <c r="H794" s="4" t="s">
        <v>108</v>
      </c>
      <c r="I794" s="4" t="s">
        <v>243</v>
      </c>
      <c r="J794" s="16" t="s">
        <v>160</v>
      </c>
      <c r="K794" s="16" t="s">
        <v>490</v>
      </c>
      <c r="L794" s="35"/>
      <c r="M794" s="37"/>
      <c r="N794" s="37"/>
      <c r="O794" s="4" t="s">
        <v>10988</v>
      </c>
      <c r="P794" s="4"/>
      <c r="Q794" s="4" t="s">
        <v>10989</v>
      </c>
      <c r="R794" s="61"/>
      <c r="S794" s="4"/>
      <c r="T794" s="4"/>
      <c r="U794" s="62"/>
      <c r="V794" s="4"/>
      <c r="W794" s="61"/>
      <c r="X794" s="4" t="s">
        <v>577</v>
      </c>
      <c r="Y794" s="4" t="s">
        <v>3697</v>
      </c>
      <c r="Z794" s="4"/>
      <c r="AA794" s="4"/>
      <c r="AB794" s="12"/>
      <c r="AC794" s="12"/>
      <c r="AD794" s="12"/>
      <c r="AE794" s="4"/>
      <c r="AF794" s="4"/>
      <c r="AG794" s="4"/>
      <c r="AH794" s="4"/>
      <c r="AI794" s="4"/>
      <c r="AJ794" s="4"/>
      <c r="AK794" s="16"/>
      <c r="AL794" s="4"/>
      <c r="AM794" s="46"/>
      <c r="AN794" s="63"/>
      <c r="AO794" s="63"/>
      <c r="AP794" s="36"/>
      <c r="AQ794" s="36"/>
      <c r="AR794" s="36"/>
      <c r="AS794" s="42"/>
    </row>
    <row r="795" ht="23.25" customHeight="1">
      <c r="A795" s="12" t="s">
        <v>3706</v>
      </c>
      <c r="B795" s="16"/>
      <c r="C795" s="12" t="s">
        <v>6368</v>
      </c>
      <c r="D795" s="16" t="s">
        <v>10992</v>
      </c>
      <c r="E795" s="16"/>
      <c r="F795" s="16"/>
      <c r="G795" s="16"/>
      <c r="H795" s="16" t="s">
        <v>108</v>
      </c>
      <c r="I795" s="16" t="s">
        <v>157</v>
      </c>
      <c r="J795" s="16" t="s">
        <v>160</v>
      </c>
      <c r="K795" s="35"/>
      <c r="L795" s="35"/>
      <c r="M795" s="55"/>
      <c r="N795" s="55"/>
      <c r="O795" s="16"/>
      <c r="P795" s="16"/>
      <c r="Q795" s="16"/>
      <c r="R795" s="24" t="s">
        <v>10993</v>
      </c>
      <c r="S795" s="4" t="s">
        <v>10994</v>
      </c>
      <c r="T795" s="4"/>
      <c r="U795" s="38"/>
      <c r="V795" s="45"/>
      <c r="W795" s="24"/>
      <c r="X795" s="24"/>
      <c r="Y795" s="16" t="s">
        <v>3703</v>
      </c>
      <c r="Z795" s="16"/>
      <c r="AA795" s="16"/>
      <c r="AB795" s="56"/>
      <c r="AC795" s="56"/>
      <c r="AD795" s="56"/>
      <c r="AE795" s="42"/>
      <c r="AF795" s="42"/>
      <c r="AG795" s="42"/>
      <c r="AH795" s="42"/>
      <c r="AI795" s="16"/>
      <c r="AJ795" s="16"/>
      <c r="AK795" s="16"/>
      <c r="AL795" s="16"/>
      <c r="AM795" s="35"/>
      <c r="AN795" s="42"/>
      <c r="AO795" s="42"/>
      <c r="AP795" s="42"/>
      <c r="AQ795" s="42"/>
      <c r="AR795" s="42"/>
      <c r="AS795" s="42"/>
    </row>
    <row r="796" ht="23.25" customHeight="1">
      <c r="A796" s="12" t="s">
        <v>1402</v>
      </c>
      <c r="B796" s="16"/>
      <c r="C796" s="12" t="s">
        <v>11003</v>
      </c>
      <c r="D796" s="16" t="s">
        <v>11004</v>
      </c>
      <c r="E796" s="70"/>
      <c r="F796" s="16" t="s">
        <v>11005</v>
      </c>
      <c r="G796" s="70"/>
      <c r="H796" s="16" t="s">
        <v>108</v>
      </c>
      <c r="I796" s="16" t="s">
        <v>157</v>
      </c>
      <c r="J796" s="16" t="s">
        <v>160</v>
      </c>
      <c r="K796" s="16" t="s">
        <v>161</v>
      </c>
      <c r="L796" s="35"/>
      <c r="M796" s="37"/>
      <c r="N796" s="37"/>
      <c r="O796" s="16" t="s">
        <v>1417</v>
      </c>
      <c r="P796" s="16"/>
      <c r="Q796" s="70"/>
      <c r="R796" s="24" t="s">
        <v>5654</v>
      </c>
      <c r="S796" s="4" t="s">
        <v>1420</v>
      </c>
      <c r="T796" s="4"/>
      <c r="U796" s="38">
        <v>38386.0</v>
      </c>
      <c r="V796" s="45"/>
      <c r="W796" s="24" t="s">
        <v>11010</v>
      </c>
      <c r="X796" s="16" t="s">
        <v>1397</v>
      </c>
      <c r="Y796" s="46"/>
      <c r="Z796" s="16"/>
      <c r="AA796" s="16"/>
      <c r="AB796" s="12" t="s">
        <v>201</v>
      </c>
      <c r="AC796" s="12"/>
      <c r="AD796" s="12"/>
      <c r="AE796" s="74"/>
      <c r="AF796" s="74"/>
      <c r="AG796" s="74"/>
      <c r="AH796" s="74"/>
      <c r="AI796" s="16"/>
      <c r="AJ796" s="16"/>
      <c r="AK796" s="16" t="s">
        <v>217</v>
      </c>
      <c r="AL796" s="16" t="s">
        <v>1431</v>
      </c>
      <c r="AM796" s="74"/>
      <c r="AN796" s="74"/>
      <c r="AO796" s="74"/>
      <c r="AP796" s="74"/>
      <c r="AQ796" s="74"/>
      <c r="AR796" s="74"/>
      <c r="AS796" s="74"/>
    </row>
    <row r="797" ht="23.25" customHeight="1">
      <c r="A797" s="12" t="s">
        <v>3716</v>
      </c>
      <c r="B797" s="4"/>
      <c r="C797" s="1" t="s">
        <v>592</v>
      </c>
      <c r="D797" s="4" t="s">
        <v>11016</v>
      </c>
      <c r="E797" s="4"/>
      <c r="F797" s="4"/>
      <c r="G797" s="4"/>
      <c r="H797" s="4" t="s">
        <v>108</v>
      </c>
      <c r="I797" s="4" t="s">
        <v>157</v>
      </c>
      <c r="J797" s="16" t="s">
        <v>160</v>
      </c>
      <c r="K797" s="16"/>
      <c r="L797" s="35"/>
      <c r="M797" s="37"/>
      <c r="N797" s="37"/>
      <c r="O797" s="4"/>
      <c r="P797" s="4"/>
      <c r="Q797" s="4"/>
      <c r="R797" s="61"/>
      <c r="S797" s="4"/>
      <c r="T797" s="4"/>
      <c r="U797" s="62"/>
      <c r="V797" s="4"/>
      <c r="W797" s="61"/>
      <c r="X797" s="4"/>
      <c r="Y797" s="36"/>
      <c r="Z797" s="4"/>
      <c r="AA797" s="4"/>
      <c r="AB797" s="12"/>
      <c r="AC797" s="12"/>
      <c r="AD797" s="12"/>
      <c r="AE797" s="4"/>
      <c r="AF797" s="4"/>
      <c r="AG797" s="4"/>
      <c r="AH797" s="4"/>
      <c r="AI797" s="4"/>
      <c r="AJ797" s="4"/>
      <c r="AK797" s="16"/>
      <c r="AL797" s="4"/>
      <c r="AM797" s="46"/>
      <c r="AN797" s="63"/>
      <c r="AO797" s="63"/>
      <c r="AP797" s="36"/>
      <c r="AQ797" s="36"/>
      <c r="AR797" s="36"/>
      <c r="AS797" s="42"/>
    </row>
    <row r="798" ht="23.25" customHeight="1">
      <c r="A798" s="12" t="s">
        <v>11021</v>
      </c>
      <c r="B798" s="16" t="s">
        <v>265</v>
      </c>
      <c r="C798" s="12" t="s">
        <v>453</v>
      </c>
      <c r="D798" s="16" t="s">
        <v>4559</v>
      </c>
      <c r="E798" s="16"/>
      <c r="F798" s="16"/>
      <c r="G798" s="16"/>
      <c r="H798" s="16" t="s">
        <v>108</v>
      </c>
      <c r="I798" s="16" t="s">
        <v>243</v>
      </c>
      <c r="J798" s="16" t="s">
        <v>160</v>
      </c>
      <c r="K798" s="16" t="s">
        <v>161</v>
      </c>
      <c r="L798" s="35"/>
      <c r="M798" s="37"/>
      <c r="N798" s="37"/>
      <c r="O798" s="16"/>
      <c r="P798" s="16"/>
      <c r="Q798" s="16"/>
      <c r="R798" s="24" t="s">
        <v>11030</v>
      </c>
      <c r="S798" s="4" t="s">
        <v>11032</v>
      </c>
      <c r="T798" s="4"/>
      <c r="U798" s="48"/>
      <c r="V798" s="45"/>
      <c r="W798" s="50"/>
      <c r="X798" s="50"/>
      <c r="Y798" s="16"/>
      <c r="Z798" s="42"/>
      <c r="AA798" s="42"/>
      <c r="AB798" s="12" t="s">
        <v>1300</v>
      </c>
      <c r="AC798" s="12"/>
      <c r="AD798" s="12"/>
      <c r="AE798" s="42"/>
      <c r="AF798" s="42"/>
      <c r="AG798" s="42"/>
      <c r="AH798" s="42"/>
      <c r="AI798" s="42"/>
      <c r="AJ798" s="42"/>
      <c r="AK798" s="16"/>
      <c r="AL798" s="35"/>
      <c r="AM798" s="42"/>
      <c r="AN798" s="42"/>
      <c r="AO798" s="42"/>
      <c r="AP798" s="42"/>
      <c r="AQ798" s="42"/>
      <c r="AR798" s="42"/>
      <c r="AS798" s="42"/>
    </row>
    <row r="799" ht="23.25" customHeight="1">
      <c r="A799" s="12" t="s">
        <v>11035</v>
      </c>
      <c r="B799" s="16"/>
      <c r="C799" s="12" t="s">
        <v>2137</v>
      </c>
      <c r="D799" s="16" t="s">
        <v>4559</v>
      </c>
      <c r="E799" s="16"/>
      <c r="F799" s="16"/>
      <c r="G799" s="16"/>
      <c r="H799" s="16" t="s">
        <v>108</v>
      </c>
      <c r="I799" s="16" t="s">
        <v>243</v>
      </c>
      <c r="J799" s="16" t="s">
        <v>160</v>
      </c>
      <c r="K799" s="35"/>
      <c r="L799" s="35"/>
      <c r="M799" s="55"/>
      <c r="N799" s="55"/>
      <c r="O799" s="16"/>
      <c r="P799" s="16"/>
      <c r="Q799" s="16"/>
      <c r="R799" s="24" t="s">
        <v>11039</v>
      </c>
      <c r="S799" s="4" t="s">
        <v>11040</v>
      </c>
      <c r="T799" s="4"/>
      <c r="U799" s="38"/>
      <c r="V799" s="45"/>
      <c r="W799" s="24"/>
      <c r="X799" s="24"/>
      <c r="Y799" s="16"/>
      <c r="Z799" s="16"/>
      <c r="AA799" s="16"/>
      <c r="AB799" s="56"/>
      <c r="AC799" s="56"/>
      <c r="AD799" s="56"/>
      <c r="AE799" s="42"/>
      <c r="AF799" s="42"/>
      <c r="AG799" s="42"/>
      <c r="AH799" s="42"/>
      <c r="AI799" s="16"/>
      <c r="AJ799" s="16"/>
      <c r="AK799" s="16"/>
      <c r="AL799" s="16"/>
      <c r="AM799" s="35"/>
      <c r="AN799" s="42"/>
      <c r="AO799" s="42"/>
      <c r="AP799" s="42"/>
      <c r="AQ799" s="42"/>
      <c r="AR799" s="42"/>
      <c r="AS799" s="42"/>
    </row>
    <row r="800" ht="23.25" customHeight="1">
      <c r="A800" s="12" t="s">
        <v>3727</v>
      </c>
      <c r="B800" s="16" t="s">
        <v>265</v>
      </c>
      <c r="C800" s="12" t="s">
        <v>4558</v>
      </c>
      <c r="D800" s="16" t="s">
        <v>11043</v>
      </c>
      <c r="E800" s="16"/>
      <c r="F800" s="16"/>
      <c r="G800" s="16" t="s">
        <v>4559</v>
      </c>
      <c r="H800" s="16" t="s">
        <v>108</v>
      </c>
      <c r="I800" s="16" t="s">
        <v>243</v>
      </c>
      <c r="J800" s="16" t="s">
        <v>160</v>
      </c>
      <c r="K800" s="16" t="s">
        <v>161</v>
      </c>
      <c r="L800" s="35"/>
      <c r="M800" s="37"/>
      <c r="N800" s="37"/>
      <c r="O800" s="16" t="s">
        <v>11044</v>
      </c>
      <c r="P800" s="16"/>
      <c r="Q800" s="16"/>
      <c r="R800" s="24" t="s">
        <v>11045</v>
      </c>
      <c r="S800" s="4" t="s">
        <v>8708</v>
      </c>
      <c r="T800" s="4"/>
      <c r="U800" s="38"/>
      <c r="V800" s="45"/>
      <c r="W800" s="24"/>
      <c r="X800" s="24"/>
      <c r="Y800" s="16" t="s">
        <v>3735</v>
      </c>
      <c r="Z800" s="16"/>
      <c r="AA800" s="16"/>
      <c r="AB800" s="12" t="s">
        <v>201</v>
      </c>
      <c r="AC800" s="12"/>
      <c r="AD800" s="12"/>
      <c r="AE800" s="42"/>
      <c r="AF800" s="42"/>
      <c r="AG800" s="42"/>
      <c r="AH800" s="42"/>
      <c r="AI800" s="16"/>
      <c r="AJ800" s="16"/>
      <c r="AK800" s="16"/>
      <c r="AL800" s="16"/>
      <c r="AM800" s="35"/>
      <c r="AN800" s="42"/>
      <c r="AO800" s="42"/>
      <c r="AP800" s="42"/>
      <c r="AQ800" s="42"/>
      <c r="AR800" s="42"/>
      <c r="AS800" s="42"/>
    </row>
    <row r="801" ht="23.25" customHeight="1">
      <c r="A801" s="12" t="s">
        <v>3739</v>
      </c>
      <c r="B801" s="16"/>
      <c r="C801" s="12" t="s">
        <v>3732</v>
      </c>
      <c r="D801" s="16" t="s">
        <v>11043</v>
      </c>
      <c r="E801" s="16"/>
      <c r="F801" s="16"/>
      <c r="G801" s="16"/>
      <c r="H801" s="16" t="s">
        <v>108</v>
      </c>
      <c r="I801" s="16" t="s">
        <v>157</v>
      </c>
      <c r="J801" s="16" t="s">
        <v>160</v>
      </c>
      <c r="K801" s="16" t="s">
        <v>161</v>
      </c>
      <c r="L801" s="35"/>
      <c r="M801" s="37"/>
      <c r="N801" s="37"/>
      <c r="O801" s="16"/>
      <c r="P801" s="16"/>
      <c r="Q801" s="16"/>
      <c r="R801" s="24" t="s">
        <v>11054</v>
      </c>
      <c r="S801" s="4" t="s">
        <v>8708</v>
      </c>
      <c r="T801" s="4"/>
      <c r="U801" s="38"/>
      <c r="V801" s="45"/>
      <c r="W801" s="24"/>
      <c r="X801" s="24"/>
      <c r="Y801" s="16" t="s">
        <v>3735</v>
      </c>
      <c r="Z801" s="16"/>
      <c r="AA801" s="16"/>
      <c r="AB801" s="56"/>
      <c r="AC801" s="56"/>
      <c r="AD801" s="56"/>
      <c r="AE801" s="42"/>
      <c r="AF801" s="42"/>
      <c r="AG801" s="42"/>
      <c r="AH801" s="42"/>
      <c r="AI801" s="16"/>
      <c r="AJ801" s="16"/>
      <c r="AK801" s="16"/>
      <c r="AL801" s="16"/>
      <c r="AM801" s="35"/>
      <c r="AN801" s="42"/>
      <c r="AO801" s="42"/>
      <c r="AP801" s="42"/>
      <c r="AQ801" s="42"/>
      <c r="AR801" s="42"/>
      <c r="AS801" s="42"/>
    </row>
    <row r="802" ht="23.25" customHeight="1">
      <c r="A802" s="12" t="s">
        <v>11068</v>
      </c>
      <c r="B802" s="16" t="s">
        <v>532</v>
      </c>
      <c r="C802" s="12" t="s">
        <v>5274</v>
      </c>
      <c r="D802" s="16" t="s">
        <v>11071</v>
      </c>
      <c r="E802" s="16" t="s">
        <v>8081</v>
      </c>
      <c r="F802" s="16"/>
      <c r="G802" s="16"/>
      <c r="H802" s="16" t="s">
        <v>108</v>
      </c>
      <c r="I802" s="16" t="s">
        <v>157</v>
      </c>
      <c r="J802" s="16" t="s">
        <v>160</v>
      </c>
      <c r="K802" s="16" t="s">
        <v>161</v>
      </c>
      <c r="L802" s="35" t="s">
        <v>544</v>
      </c>
      <c r="M802" s="37"/>
      <c r="N802" s="37"/>
      <c r="O802" s="4" t="s">
        <v>11082</v>
      </c>
      <c r="P802" s="4"/>
      <c r="Q802" s="16" t="s">
        <v>11084</v>
      </c>
      <c r="R802" s="24" t="s">
        <v>547</v>
      </c>
      <c r="S802" s="4"/>
      <c r="T802" s="4"/>
      <c r="U802" s="38"/>
      <c r="V802" s="45"/>
      <c r="W802" s="24"/>
      <c r="X802" s="24"/>
      <c r="Y802" s="16"/>
      <c r="Z802" s="16" t="s">
        <v>11091</v>
      </c>
      <c r="AA802" s="16"/>
      <c r="AB802" s="12" t="s">
        <v>554</v>
      </c>
      <c r="AC802" s="12"/>
      <c r="AD802" s="12"/>
      <c r="AE802" s="42"/>
      <c r="AF802" s="42"/>
      <c r="AG802" s="42"/>
      <c r="AH802" s="42"/>
      <c r="AI802" s="16"/>
      <c r="AJ802" s="16"/>
      <c r="AK802" s="16"/>
      <c r="AL802" s="4"/>
      <c r="AM802" s="35"/>
      <c r="AN802" s="90" t="s">
        <v>11101</v>
      </c>
      <c r="AO802" s="4"/>
      <c r="AP802" s="4"/>
      <c r="AQ802" s="42"/>
      <c r="AR802" s="42"/>
      <c r="AS802" s="42"/>
    </row>
    <row r="803" ht="23.25" customHeight="1">
      <c r="A803" s="12" t="s">
        <v>11110</v>
      </c>
      <c r="B803" s="16" t="s">
        <v>265</v>
      </c>
      <c r="C803" s="12" t="s">
        <v>260</v>
      </c>
      <c r="D803" s="16" t="s">
        <v>10388</v>
      </c>
      <c r="E803" s="16"/>
      <c r="F803" s="16"/>
      <c r="G803" s="16"/>
      <c r="H803" s="16" t="s">
        <v>108</v>
      </c>
      <c r="I803" s="16" t="s">
        <v>243</v>
      </c>
      <c r="J803" s="16" t="s">
        <v>160</v>
      </c>
      <c r="K803" s="35"/>
      <c r="L803" s="35"/>
      <c r="M803" s="55"/>
      <c r="N803" s="55"/>
      <c r="O803" s="16"/>
      <c r="P803" s="16"/>
      <c r="Q803" s="16"/>
      <c r="R803" s="50"/>
      <c r="S803" s="4" t="s">
        <v>11126</v>
      </c>
      <c r="T803" s="4"/>
      <c r="U803" s="48"/>
      <c r="V803" s="45"/>
      <c r="W803" s="50"/>
      <c r="X803" s="50"/>
      <c r="Y803" s="16"/>
      <c r="Z803" s="16"/>
      <c r="AA803" s="16"/>
      <c r="AB803" s="56"/>
      <c r="AC803" s="56"/>
      <c r="AD803" s="56"/>
      <c r="AE803" s="42"/>
      <c r="AF803" s="42"/>
      <c r="AG803" s="42"/>
      <c r="AH803" s="42"/>
      <c r="AI803" s="16"/>
      <c r="AJ803" s="16"/>
      <c r="AK803" s="16"/>
      <c r="AL803" s="16"/>
      <c r="AM803" s="35"/>
      <c r="AN803" s="42"/>
      <c r="AO803" s="42"/>
      <c r="AP803" s="42"/>
      <c r="AQ803" s="42"/>
      <c r="AR803" s="42"/>
      <c r="AS803" s="42"/>
    </row>
    <row r="804" ht="23.25" customHeight="1">
      <c r="A804" s="1" t="s">
        <v>3757</v>
      </c>
      <c r="B804" s="16" t="s">
        <v>265</v>
      </c>
      <c r="C804" s="12" t="s">
        <v>2322</v>
      </c>
      <c r="D804" s="16" t="s">
        <v>11151</v>
      </c>
      <c r="E804" s="16"/>
      <c r="F804" s="16"/>
      <c r="G804" s="16"/>
      <c r="H804" s="16" t="s">
        <v>108</v>
      </c>
      <c r="I804" s="16" t="s">
        <v>243</v>
      </c>
      <c r="J804" s="16" t="s">
        <v>160</v>
      </c>
      <c r="K804" s="16" t="s">
        <v>161</v>
      </c>
      <c r="L804" s="35"/>
      <c r="M804" s="37"/>
      <c r="N804" s="37"/>
      <c r="O804" s="16"/>
      <c r="P804" s="16"/>
      <c r="Q804" s="16"/>
      <c r="R804" s="24" t="s">
        <v>11163</v>
      </c>
      <c r="S804" s="4" t="s">
        <v>11166</v>
      </c>
      <c r="T804" s="4"/>
      <c r="U804" s="38"/>
      <c r="V804" s="45"/>
      <c r="W804" s="24"/>
      <c r="X804" s="24"/>
      <c r="Y804" s="16" t="s">
        <v>3749</v>
      </c>
      <c r="Z804" s="16"/>
      <c r="AA804" s="16"/>
      <c r="AB804" s="12" t="s">
        <v>201</v>
      </c>
      <c r="AC804" s="12"/>
      <c r="AD804" s="12"/>
      <c r="AE804" s="42"/>
      <c r="AF804" s="42"/>
      <c r="AG804" s="42"/>
      <c r="AH804" s="42"/>
      <c r="AI804" s="16"/>
      <c r="AJ804" s="16"/>
      <c r="AK804" s="16"/>
      <c r="AL804" s="16"/>
      <c r="AM804" s="35"/>
      <c r="AN804" s="42"/>
      <c r="AO804" s="42"/>
      <c r="AP804" s="42"/>
      <c r="AQ804" s="42"/>
      <c r="AR804" s="42"/>
      <c r="AS804" s="42"/>
    </row>
    <row r="805" ht="23.25" customHeight="1">
      <c r="A805" s="12" t="s">
        <v>3765</v>
      </c>
      <c r="B805" s="16"/>
      <c r="C805" s="12" t="s">
        <v>1536</v>
      </c>
      <c r="D805" s="16" t="s">
        <v>11151</v>
      </c>
      <c r="E805" s="16"/>
      <c r="F805" s="16" t="s">
        <v>11190</v>
      </c>
      <c r="G805" s="16"/>
      <c r="H805" s="16" t="s">
        <v>108</v>
      </c>
      <c r="I805" s="16" t="s">
        <v>157</v>
      </c>
      <c r="J805" s="16" t="s">
        <v>160</v>
      </c>
      <c r="K805" s="35"/>
      <c r="L805" s="35"/>
      <c r="M805" s="55"/>
      <c r="N805" s="55"/>
      <c r="O805" s="16" t="s">
        <v>11197</v>
      </c>
      <c r="P805" s="16"/>
      <c r="Q805" s="16" t="s">
        <v>11198</v>
      </c>
      <c r="R805" s="24"/>
      <c r="S805" s="4" t="s">
        <v>11202</v>
      </c>
      <c r="T805" s="4"/>
      <c r="U805" s="38">
        <v>41655.0</v>
      </c>
      <c r="V805" s="45"/>
      <c r="W805" s="24"/>
      <c r="X805" s="24"/>
      <c r="Y805" s="16" t="s">
        <v>3761</v>
      </c>
      <c r="Z805" s="16"/>
      <c r="AA805" s="16"/>
      <c r="AB805" s="56"/>
      <c r="AC805" s="56"/>
      <c r="AD805" s="56"/>
      <c r="AE805" s="42"/>
      <c r="AF805" s="42"/>
      <c r="AG805" s="42"/>
      <c r="AH805" s="42"/>
      <c r="AI805" s="16"/>
      <c r="AJ805" s="16"/>
      <c r="AK805" s="16"/>
      <c r="AL805" s="16"/>
      <c r="AM805" s="16"/>
      <c r="AN805" s="42"/>
      <c r="AO805" s="42"/>
      <c r="AP805" s="42"/>
      <c r="AQ805" s="42"/>
      <c r="AR805" s="42"/>
      <c r="AS805" s="42"/>
    </row>
    <row r="806" ht="23.25" customHeight="1">
      <c r="A806" s="12" t="s">
        <v>2152</v>
      </c>
      <c r="B806" s="16" t="s">
        <v>265</v>
      </c>
      <c r="C806" s="12" t="s">
        <v>11228</v>
      </c>
      <c r="D806" s="16" t="s">
        <v>11230</v>
      </c>
      <c r="E806" s="70"/>
      <c r="F806" s="16" t="s">
        <v>11231</v>
      </c>
      <c r="G806" s="71" t="s">
        <v>1126</v>
      </c>
      <c r="H806" s="16" t="s">
        <v>108</v>
      </c>
      <c r="I806" s="16" t="s">
        <v>243</v>
      </c>
      <c r="J806" s="16" t="s">
        <v>160</v>
      </c>
      <c r="K806" s="16" t="s">
        <v>161</v>
      </c>
      <c r="L806" s="16" t="s">
        <v>11241</v>
      </c>
      <c r="M806" s="37"/>
      <c r="N806" s="37"/>
      <c r="O806" s="16"/>
      <c r="P806" s="16"/>
      <c r="Q806" s="71"/>
      <c r="R806" s="24"/>
      <c r="S806" s="4"/>
      <c r="T806" s="4"/>
      <c r="U806" s="72"/>
      <c r="V806" s="45"/>
      <c r="W806" s="73"/>
      <c r="X806" s="24" t="s">
        <v>1146</v>
      </c>
      <c r="Y806" s="4"/>
      <c r="Z806" s="16"/>
      <c r="AA806" s="16"/>
      <c r="AB806" s="12" t="s">
        <v>201</v>
      </c>
      <c r="AC806" s="12"/>
      <c r="AD806" s="12"/>
      <c r="AE806" s="74"/>
      <c r="AF806" s="74"/>
      <c r="AG806" s="74"/>
      <c r="AH806" s="74"/>
      <c r="AI806" s="70"/>
      <c r="AJ806" s="70"/>
      <c r="AK806" s="16"/>
      <c r="AL806" s="36"/>
      <c r="AM806" s="70"/>
      <c r="AN806" s="74"/>
      <c r="AO806" s="74"/>
      <c r="AP806" s="74"/>
      <c r="AQ806" s="74"/>
      <c r="AR806" s="74"/>
      <c r="AS806" s="74"/>
    </row>
    <row r="807" ht="23.25" customHeight="1">
      <c r="A807" s="12" t="s">
        <v>11247</v>
      </c>
      <c r="B807" s="16"/>
      <c r="C807" s="12" t="s">
        <v>11248</v>
      </c>
      <c r="D807" s="16" t="s">
        <v>5489</v>
      </c>
      <c r="E807" s="16"/>
      <c r="F807" s="16" t="s">
        <v>11250</v>
      </c>
      <c r="G807" s="16"/>
      <c r="H807" s="16" t="s">
        <v>108</v>
      </c>
      <c r="I807" s="16" t="s">
        <v>243</v>
      </c>
      <c r="J807" s="16" t="s">
        <v>160</v>
      </c>
      <c r="K807" s="35"/>
      <c r="L807" s="35"/>
      <c r="M807" s="55"/>
      <c r="N807" s="55"/>
      <c r="O807" s="16" t="s">
        <v>11252</v>
      </c>
      <c r="P807" s="16"/>
      <c r="Q807" s="16" t="s">
        <v>11253</v>
      </c>
      <c r="R807" s="24"/>
      <c r="S807" s="4" t="s">
        <v>11255</v>
      </c>
      <c r="T807" s="4"/>
      <c r="U807" s="38"/>
      <c r="V807" s="45"/>
      <c r="W807" s="24"/>
      <c r="X807" s="24"/>
      <c r="Y807" s="16"/>
      <c r="Z807" s="16"/>
      <c r="AA807" s="16"/>
      <c r="AB807" s="56"/>
      <c r="AC807" s="56"/>
      <c r="AD807" s="56"/>
      <c r="AE807" s="42"/>
      <c r="AF807" s="42"/>
      <c r="AG807" s="42"/>
      <c r="AH807" s="42"/>
      <c r="AI807" s="16"/>
      <c r="AJ807" s="16"/>
      <c r="AK807" s="16"/>
      <c r="AL807" s="16"/>
      <c r="AM807" s="35"/>
      <c r="AN807" s="42"/>
      <c r="AO807" s="42"/>
      <c r="AP807" s="42"/>
      <c r="AQ807" s="42"/>
      <c r="AR807" s="42"/>
      <c r="AS807" s="42"/>
    </row>
    <row r="808" ht="23.25" customHeight="1">
      <c r="A808" s="12" t="s">
        <v>3771</v>
      </c>
      <c r="B808" s="16"/>
      <c r="C808" s="12" t="s">
        <v>368</v>
      </c>
      <c r="D808" s="16" t="s">
        <v>5489</v>
      </c>
      <c r="E808" s="16"/>
      <c r="F808" s="16"/>
      <c r="G808" s="16"/>
      <c r="H808" s="16" t="s">
        <v>108</v>
      </c>
      <c r="I808" s="16" t="s">
        <v>157</v>
      </c>
      <c r="J808" s="16" t="s">
        <v>160</v>
      </c>
      <c r="K808" s="35"/>
      <c r="L808" s="35"/>
      <c r="M808" s="55"/>
      <c r="N808" s="55"/>
      <c r="O808" s="16"/>
      <c r="P808" s="16"/>
      <c r="Q808" s="16"/>
      <c r="R808" s="24" t="s">
        <v>11264</v>
      </c>
      <c r="S808" s="4" t="s">
        <v>11265</v>
      </c>
      <c r="T808" s="4"/>
      <c r="U808" s="38"/>
      <c r="V808" s="45"/>
      <c r="W808" s="24"/>
      <c r="X808" s="24"/>
      <c r="Y808" s="16" t="s">
        <v>3769</v>
      </c>
      <c r="Z808" s="42"/>
      <c r="AA808" s="42"/>
      <c r="AB808" s="56"/>
      <c r="AC808" s="56"/>
      <c r="AD808" s="56"/>
      <c r="AE808" s="42"/>
      <c r="AF808" s="42"/>
      <c r="AG808" s="42"/>
      <c r="AH808" s="42"/>
      <c r="AI808" s="42"/>
      <c r="AJ808" s="42"/>
      <c r="AK808" s="16"/>
      <c r="AL808" s="35"/>
      <c r="AM808" s="42"/>
      <c r="AN808" s="42"/>
      <c r="AO808" s="42"/>
      <c r="AP808" s="42"/>
      <c r="AQ808" s="42"/>
      <c r="AR808" s="42"/>
      <c r="AS808" s="42"/>
    </row>
    <row r="809" ht="23.25" customHeight="1">
      <c r="A809" s="12" t="s">
        <v>11270</v>
      </c>
      <c r="B809" s="16"/>
      <c r="C809" s="12" t="s">
        <v>5071</v>
      </c>
      <c r="D809" s="16" t="s">
        <v>11273</v>
      </c>
      <c r="E809" s="16"/>
      <c r="F809" s="16"/>
      <c r="G809" s="16"/>
      <c r="H809" s="16" t="s">
        <v>108</v>
      </c>
      <c r="I809" s="16" t="s">
        <v>243</v>
      </c>
      <c r="J809" s="16" t="s">
        <v>160</v>
      </c>
      <c r="K809" s="35"/>
      <c r="L809" s="35"/>
      <c r="M809" s="55"/>
      <c r="N809" s="55"/>
      <c r="O809" s="16"/>
      <c r="P809" s="16"/>
      <c r="Q809" s="16"/>
      <c r="R809" s="50"/>
      <c r="S809" s="4" t="s">
        <v>11283</v>
      </c>
      <c r="T809" s="4"/>
      <c r="U809" s="38"/>
      <c r="V809" s="45"/>
      <c r="W809" s="24"/>
      <c r="X809" s="24"/>
      <c r="Y809" s="37"/>
      <c r="Z809" s="42"/>
      <c r="AA809" s="42"/>
      <c r="AB809" s="56"/>
      <c r="AC809" s="56"/>
      <c r="AD809" s="56"/>
      <c r="AE809" s="42"/>
      <c r="AF809" s="42"/>
      <c r="AG809" s="42"/>
      <c r="AH809" s="42"/>
      <c r="AI809" s="42"/>
      <c r="AJ809" s="42"/>
      <c r="AK809" s="16"/>
      <c r="AL809" s="35"/>
      <c r="AM809" s="42"/>
      <c r="AN809" s="42"/>
      <c r="AO809" s="42"/>
      <c r="AP809" s="42"/>
      <c r="AQ809" s="42"/>
      <c r="AR809" s="42"/>
      <c r="AS809" s="42"/>
    </row>
    <row r="810" ht="23.25" customHeight="1">
      <c r="A810" s="12" t="s">
        <v>3740</v>
      </c>
      <c r="B810" s="16" t="s">
        <v>265</v>
      </c>
      <c r="C810" s="12" t="s">
        <v>11285</v>
      </c>
      <c r="D810" s="16" t="s">
        <v>3734</v>
      </c>
      <c r="E810" s="16" t="s">
        <v>11286</v>
      </c>
      <c r="F810" s="16"/>
      <c r="G810" s="16"/>
      <c r="H810" s="16" t="s">
        <v>108</v>
      </c>
      <c r="I810" s="16" t="s">
        <v>243</v>
      </c>
      <c r="J810" s="16" t="s">
        <v>160</v>
      </c>
      <c r="K810" s="16" t="s">
        <v>161</v>
      </c>
      <c r="L810" s="35"/>
      <c r="M810" s="37"/>
      <c r="N810" s="37"/>
      <c r="O810" s="16" t="s">
        <v>11287</v>
      </c>
      <c r="P810" s="16"/>
      <c r="Q810" s="16"/>
      <c r="R810" s="24" t="s">
        <v>11288</v>
      </c>
      <c r="S810" s="4" t="s">
        <v>11289</v>
      </c>
      <c r="T810" s="4"/>
      <c r="U810" s="48"/>
      <c r="V810" s="45"/>
      <c r="W810" s="50"/>
      <c r="X810" s="50"/>
      <c r="Y810" s="16" t="s">
        <v>3776</v>
      </c>
      <c r="Z810" s="16"/>
      <c r="AA810" s="16"/>
      <c r="AB810" s="12" t="s">
        <v>201</v>
      </c>
      <c r="AC810" s="12"/>
      <c r="AD810" s="12"/>
      <c r="AE810" s="42"/>
      <c r="AF810" s="42"/>
      <c r="AG810" s="42"/>
      <c r="AH810" s="42"/>
      <c r="AI810" s="42"/>
      <c r="AJ810" s="42"/>
      <c r="AK810" s="16"/>
      <c r="AL810" s="35"/>
      <c r="AM810" s="42"/>
      <c r="AN810" s="16"/>
      <c r="AO810" s="16"/>
      <c r="AP810" s="16"/>
      <c r="AQ810" s="42"/>
      <c r="AR810" s="42"/>
      <c r="AS810" s="42"/>
    </row>
    <row r="811" ht="23.25" customHeight="1">
      <c r="A811" s="12" t="s">
        <v>2518</v>
      </c>
      <c r="B811" s="16"/>
      <c r="C811" s="12" t="s">
        <v>1428</v>
      </c>
      <c r="D811" s="16" t="s">
        <v>11291</v>
      </c>
      <c r="E811" s="16"/>
      <c r="F811" s="16"/>
      <c r="G811" s="16"/>
      <c r="H811" s="16" t="s">
        <v>108</v>
      </c>
      <c r="I811" s="16" t="s">
        <v>157</v>
      </c>
      <c r="J811" s="16" t="s">
        <v>160</v>
      </c>
      <c r="K811" s="16" t="s">
        <v>161</v>
      </c>
      <c r="L811" s="35"/>
      <c r="M811" s="37"/>
      <c r="N811" s="37"/>
      <c r="O811" s="16"/>
      <c r="P811" s="16"/>
      <c r="Q811" s="16"/>
      <c r="R811" s="24" t="s">
        <v>11294</v>
      </c>
      <c r="S811" s="4" t="s">
        <v>8204</v>
      </c>
      <c r="T811" s="4"/>
      <c r="U811" s="81">
        <v>38974.0</v>
      </c>
      <c r="V811" s="45"/>
      <c r="W811" s="24"/>
      <c r="X811" s="16" t="s">
        <v>2515</v>
      </c>
      <c r="Y811" s="55"/>
      <c r="Z811" s="16"/>
      <c r="AA811" s="16"/>
      <c r="AB811" s="12" t="s">
        <v>201</v>
      </c>
      <c r="AC811" s="12"/>
      <c r="AD811" s="12"/>
      <c r="AE811" s="42"/>
      <c r="AF811" s="42"/>
      <c r="AG811" s="42"/>
      <c r="AH811" s="42"/>
      <c r="AI811" s="16"/>
      <c r="AJ811" s="16"/>
      <c r="AK811" s="16"/>
      <c r="AL811" s="16"/>
      <c r="AM811" s="35"/>
      <c r="AN811" s="42"/>
      <c r="AO811" s="42"/>
      <c r="AP811" s="42"/>
      <c r="AQ811" s="42"/>
      <c r="AR811" s="42"/>
      <c r="AS811" s="42"/>
    </row>
    <row r="812" ht="23.25" customHeight="1">
      <c r="A812" s="12" t="s">
        <v>3786</v>
      </c>
      <c r="B812" s="16" t="s">
        <v>265</v>
      </c>
      <c r="C812" s="12" t="s">
        <v>11303</v>
      </c>
      <c r="D812" s="16" t="s">
        <v>11304</v>
      </c>
      <c r="E812" s="16" t="s">
        <v>11305</v>
      </c>
      <c r="F812" s="16"/>
      <c r="G812" s="16"/>
      <c r="H812" s="16" t="s">
        <v>108</v>
      </c>
      <c r="I812" s="16" t="s">
        <v>243</v>
      </c>
      <c r="J812" s="16" t="s">
        <v>160</v>
      </c>
      <c r="K812" s="16" t="s">
        <v>161</v>
      </c>
      <c r="L812" s="35"/>
      <c r="M812" s="55"/>
      <c r="N812" s="55"/>
      <c r="O812" s="16" t="s">
        <v>11306</v>
      </c>
      <c r="P812" s="16"/>
      <c r="Q812" s="16" t="s">
        <v>11307</v>
      </c>
      <c r="R812" s="24"/>
      <c r="S812" s="4" t="s">
        <v>11308</v>
      </c>
      <c r="T812" s="4" t="s">
        <v>11309</v>
      </c>
      <c r="U812" s="48"/>
      <c r="V812" s="45"/>
      <c r="W812" s="50"/>
      <c r="X812" s="50"/>
      <c r="Y812" s="16" t="s">
        <v>3782</v>
      </c>
      <c r="Z812" s="16" t="s">
        <v>11310</v>
      </c>
      <c r="AA812" s="42"/>
      <c r="AB812" s="12" t="s">
        <v>201</v>
      </c>
      <c r="AC812" s="56"/>
      <c r="AD812" s="56"/>
      <c r="AE812" s="16"/>
      <c r="AF812" s="16"/>
      <c r="AG812" s="16" t="s">
        <v>6817</v>
      </c>
      <c r="AH812" s="16" t="s">
        <v>11311</v>
      </c>
      <c r="AI812" s="42"/>
      <c r="AJ812" s="42"/>
      <c r="AK812" s="16"/>
      <c r="AL812" s="35"/>
      <c r="AM812" s="42"/>
      <c r="AN812" s="42"/>
      <c r="AO812" s="42"/>
      <c r="AP812" s="42"/>
      <c r="AQ812" s="42"/>
      <c r="AR812" s="42"/>
      <c r="AS812" s="42"/>
    </row>
    <row r="813" ht="23.25" customHeight="1">
      <c r="A813" s="12" t="s">
        <v>3785</v>
      </c>
      <c r="B813" s="16"/>
      <c r="C813" s="12" t="s">
        <v>1728</v>
      </c>
      <c r="D813" s="16" t="s">
        <v>11304</v>
      </c>
      <c r="E813" s="16"/>
      <c r="F813" s="16"/>
      <c r="G813" s="16"/>
      <c r="H813" s="16" t="s">
        <v>108</v>
      </c>
      <c r="I813" s="16" t="s">
        <v>157</v>
      </c>
      <c r="J813" s="16" t="s">
        <v>160</v>
      </c>
      <c r="K813" s="16" t="s">
        <v>161</v>
      </c>
      <c r="L813" s="35"/>
      <c r="M813" s="55"/>
      <c r="N813" s="55"/>
      <c r="O813" s="16"/>
      <c r="P813" s="16"/>
      <c r="Q813" s="16"/>
      <c r="R813" s="24"/>
      <c r="S813" s="4" t="s">
        <v>11308</v>
      </c>
      <c r="T813" s="4" t="s">
        <v>11309</v>
      </c>
      <c r="U813" s="48"/>
      <c r="V813" s="45"/>
      <c r="W813" s="50"/>
      <c r="X813" s="50"/>
      <c r="Y813" s="16" t="s">
        <v>3782</v>
      </c>
      <c r="Z813" s="16" t="s">
        <v>11312</v>
      </c>
      <c r="AA813" s="42"/>
      <c r="AB813" s="12" t="s">
        <v>201</v>
      </c>
      <c r="AC813" s="56"/>
      <c r="AD813" s="56"/>
      <c r="AE813" s="42"/>
      <c r="AF813" s="42"/>
      <c r="AG813" s="42"/>
      <c r="AH813" s="42"/>
      <c r="AI813" s="42"/>
      <c r="AJ813" s="42"/>
      <c r="AK813" s="16"/>
      <c r="AL813" s="35"/>
      <c r="AM813" s="42"/>
      <c r="AN813" s="42"/>
      <c r="AO813" s="42"/>
      <c r="AP813" s="42"/>
      <c r="AQ813" s="42"/>
      <c r="AR813" s="42"/>
      <c r="AS813" s="42"/>
    </row>
    <row r="814" ht="23.25" customHeight="1">
      <c r="A814" s="12" t="s">
        <v>3793</v>
      </c>
      <c r="B814" s="16" t="s">
        <v>265</v>
      </c>
      <c r="C814" s="12" t="s">
        <v>315</v>
      </c>
      <c r="D814" s="16" t="s">
        <v>2297</v>
      </c>
      <c r="E814" s="16"/>
      <c r="F814" s="16"/>
      <c r="G814" s="16"/>
      <c r="H814" s="16" t="s">
        <v>108</v>
      </c>
      <c r="I814" s="16" t="s">
        <v>243</v>
      </c>
      <c r="J814" s="16" t="s">
        <v>160</v>
      </c>
      <c r="K814" s="35"/>
      <c r="L814" s="35"/>
      <c r="M814" s="55"/>
      <c r="N814" s="55"/>
      <c r="O814" s="16"/>
      <c r="P814" s="16"/>
      <c r="Q814" s="16"/>
      <c r="R814" s="24" t="s">
        <v>11317</v>
      </c>
      <c r="S814" s="4" t="s">
        <v>11318</v>
      </c>
      <c r="T814" s="4"/>
      <c r="U814" s="38"/>
      <c r="V814" s="45"/>
      <c r="W814" s="24"/>
      <c r="X814" s="24"/>
      <c r="Y814" s="16" t="s">
        <v>3789</v>
      </c>
      <c r="Z814" s="42"/>
      <c r="AA814" s="42"/>
      <c r="AB814" s="56"/>
      <c r="AC814" s="56"/>
      <c r="AD814" s="56"/>
      <c r="AE814" s="42"/>
      <c r="AF814" s="42"/>
      <c r="AG814" s="42"/>
      <c r="AH814" s="42"/>
      <c r="AI814" s="42"/>
      <c r="AJ814" s="42"/>
      <c r="AK814" s="16"/>
      <c r="AL814" s="35"/>
      <c r="AM814" s="42"/>
      <c r="AN814" s="42"/>
      <c r="AO814" s="42"/>
      <c r="AP814" s="42"/>
      <c r="AQ814" s="42"/>
      <c r="AR814" s="42"/>
      <c r="AS814" s="42"/>
    </row>
    <row r="815" ht="23.25" customHeight="1">
      <c r="A815" s="12" t="s">
        <v>11323</v>
      </c>
      <c r="B815" s="16" t="s">
        <v>265</v>
      </c>
      <c r="C815" s="12" t="s">
        <v>11324</v>
      </c>
      <c r="D815" s="16" t="s">
        <v>1178</v>
      </c>
      <c r="E815" s="70"/>
      <c r="F815" s="16"/>
      <c r="G815" s="70"/>
      <c r="H815" s="16" t="s">
        <v>108</v>
      </c>
      <c r="I815" s="16" t="s">
        <v>243</v>
      </c>
      <c r="J815" s="16" t="s">
        <v>160</v>
      </c>
      <c r="K815" s="35"/>
      <c r="L815" s="35"/>
      <c r="M815" s="55"/>
      <c r="N815" s="55"/>
      <c r="O815" s="70"/>
      <c r="P815" s="70"/>
      <c r="Q815" s="70"/>
      <c r="R815" s="24" t="s">
        <v>11326</v>
      </c>
      <c r="S815" s="4" t="s">
        <v>11327</v>
      </c>
      <c r="T815" s="4"/>
      <c r="U815" s="72"/>
      <c r="V815" s="45"/>
      <c r="W815" s="73"/>
      <c r="X815" s="50"/>
      <c r="Y815" s="55"/>
      <c r="Z815" s="35"/>
      <c r="AA815" s="35"/>
      <c r="AB815" s="56"/>
      <c r="AC815" s="56"/>
      <c r="AD815" s="56"/>
      <c r="AE815" s="74"/>
      <c r="AF815" s="74"/>
      <c r="AG815" s="74"/>
      <c r="AH815" s="74"/>
      <c r="AI815" s="70"/>
      <c r="AJ815" s="70"/>
      <c r="AK815" s="16"/>
      <c r="AL815" s="35"/>
      <c r="AM815" s="70"/>
      <c r="AN815" s="74"/>
      <c r="AO815" s="74"/>
      <c r="AP815" s="74"/>
      <c r="AQ815" s="74"/>
      <c r="AR815" s="74"/>
      <c r="AS815" s="74"/>
    </row>
    <row r="816" ht="23.25" customHeight="1">
      <c r="A816" s="12" t="s">
        <v>3805</v>
      </c>
      <c r="B816" s="16" t="s">
        <v>238</v>
      </c>
      <c r="C816" s="12" t="s">
        <v>11338</v>
      </c>
      <c r="D816" s="16" t="s">
        <v>11340</v>
      </c>
      <c r="E816" s="70"/>
      <c r="F816" s="16" t="s">
        <v>11341</v>
      </c>
      <c r="G816" s="70"/>
      <c r="H816" s="16" t="s">
        <v>108</v>
      </c>
      <c r="I816" s="16" t="s">
        <v>243</v>
      </c>
      <c r="J816" s="16" t="s">
        <v>160</v>
      </c>
      <c r="K816" s="16" t="s">
        <v>161</v>
      </c>
      <c r="L816" s="35"/>
      <c r="M816" s="37"/>
      <c r="N816" s="37"/>
      <c r="O816" s="70"/>
      <c r="P816" s="70"/>
      <c r="Q816" s="70"/>
      <c r="R816" s="24" t="s">
        <v>11346</v>
      </c>
      <c r="S816" s="4" t="s">
        <v>9112</v>
      </c>
      <c r="T816" s="4"/>
      <c r="U816" s="81">
        <v>38401.0</v>
      </c>
      <c r="V816" s="45"/>
      <c r="W816" s="73"/>
      <c r="X816" s="16" t="s">
        <v>3798</v>
      </c>
      <c r="Y816" s="55"/>
      <c r="Z816" s="16"/>
      <c r="AA816" s="16"/>
      <c r="AB816" s="12" t="s">
        <v>201</v>
      </c>
      <c r="AC816" s="12"/>
      <c r="AD816" s="12"/>
      <c r="AE816" s="74"/>
      <c r="AF816" s="74"/>
      <c r="AG816" s="74"/>
      <c r="AH816" s="74"/>
      <c r="AI816" s="70"/>
      <c r="AJ816" s="70"/>
      <c r="AK816" s="16"/>
      <c r="AL816" s="35"/>
      <c r="AM816" s="70"/>
      <c r="AN816" s="74"/>
      <c r="AO816" s="74"/>
      <c r="AP816" s="74"/>
      <c r="AQ816" s="74"/>
      <c r="AR816" s="74"/>
      <c r="AS816" s="74"/>
    </row>
    <row r="817" ht="23.25" customHeight="1">
      <c r="A817" s="12" t="s">
        <v>3802</v>
      </c>
      <c r="B817" s="16"/>
      <c r="C817" s="12" t="s">
        <v>5990</v>
      </c>
      <c r="D817" s="16" t="s">
        <v>11340</v>
      </c>
      <c r="E817" s="70"/>
      <c r="F817" s="16"/>
      <c r="G817" s="70"/>
      <c r="H817" s="16" t="s">
        <v>108</v>
      </c>
      <c r="I817" s="16" t="s">
        <v>157</v>
      </c>
      <c r="J817" s="16" t="s">
        <v>160</v>
      </c>
      <c r="K817" s="16" t="s">
        <v>161</v>
      </c>
      <c r="L817" s="35"/>
      <c r="M817" s="37"/>
      <c r="N817" s="37"/>
      <c r="O817" s="16" t="s">
        <v>11352</v>
      </c>
      <c r="P817" s="16"/>
      <c r="Q817" s="70"/>
      <c r="R817" s="24" t="s">
        <v>11346</v>
      </c>
      <c r="S817" s="4" t="s">
        <v>9112</v>
      </c>
      <c r="T817" s="4"/>
      <c r="U817" s="81" t="s">
        <v>11360</v>
      </c>
      <c r="V817" s="45"/>
      <c r="W817" s="260"/>
      <c r="X817" s="45"/>
      <c r="Y817" s="16" t="s">
        <v>3798</v>
      </c>
      <c r="Z817" s="16"/>
      <c r="AA817" s="16"/>
      <c r="AB817" s="12" t="s">
        <v>201</v>
      </c>
      <c r="AC817" s="12"/>
      <c r="AD817" s="12"/>
      <c r="AE817" s="74"/>
      <c r="AF817" s="74"/>
      <c r="AG817" s="74"/>
      <c r="AH817" s="74"/>
      <c r="AI817" s="70"/>
      <c r="AJ817" s="70"/>
      <c r="AK817" s="16"/>
      <c r="AL817" s="35"/>
      <c r="AM817" s="70"/>
      <c r="AN817" s="40" t="s">
        <v>11372</v>
      </c>
      <c r="AO817" s="40"/>
      <c r="AP817" s="40"/>
      <c r="AQ817" s="74"/>
      <c r="AR817" s="74"/>
      <c r="AS817" s="74"/>
    </row>
    <row r="818" ht="23.25" customHeight="1">
      <c r="A818" s="12" t="s">
        <v>3810</v>
      </c>
      <c r="B818" s="16"/>
      <c r="C818" s="12" t="s">
        <v>11376</v>
      </c>
      <c r="D818" s="16" t="s">
        <v>11340</v>
      </c>
      <c r="E818" s="70"/>
      <c r="F818" s="16" t="s">
        <v>11377</v>
      </c>
      <c r="G818" s="70"/>
      <c r="H818" s="16" t="s">
        <v>108</v>
      </c>
      <c r="I818" s="16" t="s">
        <v>157</v>
      </c>
      <c r="J818" s="16" t="s">
        <v>160</v>
      </c>
      <c r="K818" s="16" t="s">
        <v>161</v>
      </c>
      <c r="L818" s="35"/>
      <c r="M818" s="37"/>
      <c r="N818" s="37"/>
      <c r="O818" s="70"/>
      <c r="P818" s="70"/>
      <c r="Q818" s="70"/>
      <c r="R818" s="24" t="s">
        <v>11346</v>
      </c>
      <c r="S818" s="4" t="s">
        <v>9112</v>
      </c>
      <c r="T818" s="4"/>
      <c r="U818" s="81">
        <v>41739.0</v>
      </c>
      <c r="V818" s="45"/>
      <c r="W818" s="73"/>
      <c r="X818" s="16" t="s">
        <v>3798</v>
      </c>
      <c r="Y818" s="55"/>
      <c r="Z818" s="16"/>
      <c r="AA818" s="16"/>
      <c r="AB818" s="12" t="s">
        <v>201</v>
      </c>
      <c r="AC818" s="12"/>
      <c r="AD818" s="12"/>
      <c r="AE818" s="74"/>
      <c r="AF818" s="74"/>
      <c r="AG818" s="74"/>
      <c r="AH818" s="74"/>
      <c r="AI818" s="70"/>
      <c r="AJ818" s="70"/>
      <c r="AK818" s="16"/>
      <c r="AL818" s="35"/>
      <c r="AM818" s="70"/>
      <c r="AN818" s="74"/>
      <c r="AO818" s="74"/>
      <c r="AP818" s="74"/>
      <c r="AQ818" s="74"/>
      <c r="AR818" s="74"/>
      <c r="AS818" s="74"/>
    </row>
    <row r="819" ht="23.25" customHeight="1">
      <c r="A819" s="12" t="s">
        <v>3807</v>
      </c>
      <c r="B819" s="16"/>
      <c r="C819" s="12" t="s">
        <v>1257</v>
      </c>
      <c r="D819" s="16" t="s">
        <v>11340</v>
      </c>
      <c r="E819" s="70"/>
      <c r="F819" s="16" t="s">
        <v>11388</v>
      </c>
      <c r="G819" s="70"/>
      <c r="H819" s="16" t="s">
        <v>108</v>
      </c>
      <c r="I819" s="16" t="s">
        <v>157</v>
      </c>
      <c r="J819" s="16" t="s">
        <v>160</v>
      </c>
      <c r="K819" s="16" t="s">
        <v>161</v>
      </c>
      <c r="L819" s="35"/>
      <c r="M819" s="37"/>
      <c r="N819" s="37"/>
      <c r="O819" s="70"/>
      <c r="P819" s="70"/>
      <c r="Q819" s="70"/>
      <c r="R819" s="24" t="s">
        <v>11346</v>
      </c>
      <c r="S819" s="4" t="s">
        <v>9112</v>
      </c>
      <c r="T819" s="4"/>
      <c r="U819" s="81">
        <v>39110.0</v>
      </c>
      <c r="V819" s="45"/>
      <c r="W819" s="73"/>
      <c r="X819" s="16" t="s">
        <v>3798</v>
      </c>
      <c r="Y819" s="55"/>
      <c r="Z819" s="16"/>
      <c r="AA819" s="16"/>
      <c r="AB819" s="12" t="s">
        <v>201</v>
      </c>
      <c r="AC819" s="12"/>
      <c r="AD819" s="12"/>
      <c r="AE819" s="74"/>
      <c r="AF819" s="74"/>
      <c r="AG819" s="74"/>
      <c r="AH819" s="74"/>
      <c r="AI819" s="70"/>
      <c r="AJ819" s="70"/>
      <c r="AK819" s="16"/>
      <c r="AL819" s="35"/>
      <c r="AM819" s="70"/>
      <c r="AN819" s="74"/>
      <c r="AO819" s="74"/>
      <c r="AP819" s="74"/>
      <c r="AQ819" s="74"/>
      <c r="AR819" s="74"/>
      <c r="AS819" s="74"/>
    </row>
    <row r="820" ht="23.25" customHeight="1">
      <c r="A820" s="12" t="s">
        <v>3809</v>
      </c>
      <c r="B820" s="16"/>
      <c r="C820" s="12" t="s">
        <v>11400</v>
      </c>
      <c r="D820" s="16" t="s">
        <v>11340</v>
      </c>
      <c r="E820" s="70"/>
      <c r="F820" s="16" t="s">
        <v>11401</v>
      </c>
      <c r="G820" s="70"/>
      <c r="H820" s="16" t="s">
        <v>108</v>
      </c>
      <c r="I820" s="16" t="s">
        <v>157</v>
      </c>
      <c r="J820" s="16" t="s">
        <v>160</v>
      </c>
      <c r="K820" s="16" t="s">
        <v>161</v>
      </c>
      <c r="L820" s="35"/>
      <c r="M820" s="37"/>
      <c r="N820" s="37"/>
      <c r="O820" s="70"/>
      <c r="P820" s="70"/>
      <c r="Q820" s="70"/>
      <c r="R820" s="24" t="s">
        <v>11346</v>
      </c>
      <c r="S820" s="4" t="s">
        <v>9112</v>
      </c>
      <c r="T820" s="4"/>
      <c r="U820" s="81">
        <v>40878.0</v>
      </c>
      <c r="V820" s="45"/>
      <c r="W820" s="73"/>
      <c r="X820" s="16" t="s">
        <v>3798</v>
      </c>
      <c r="Y820" s="55"/>
      <c r="Z820" s="16"/>
      <c r="AA820" s="16"/>
      <c r="AB820" s="12" t="s">
        <v>201</v>
      </c>
      <c r="AC820" s="12"/>
      <c r="AD820" s="12"/>
      <c r="AE820" s="74"/>
      <c r="AF820" s="74"/>
      <c r="AG820" s="74"/>
      <c r="AH820" s="74"/>
      <c r="AI820" s="70"/>
      <c r="AJ820" s="70"/>
      <c r="AK820" s="16"/>
      <c r="AL820" s="35"/>
      <c r="AM820" s="70"/>
      <c r="AN820" s="74"/>
      <c r="AO820" s="74"/>
      <c r="AP820" s="74"/>
      <c r="AQ820" s="74"/>
      <c r="AR820" s="74"/>
      <c r="AS820" s="74"/>
    </row>
    <row r="821" ht="23.25" customHeight="1">
      <c r="A821" s="12" t="s">
        <v>3804</v>
      </c>
      <c r="B821" s="16" t="s">
        <v>238</v>
      </c>
      <c r="C821" s="12" t="s">
        <v>11419</v>
      </c>
      <c r="D821" s="16" t="s">
        <v>11340</v>
      </c>
      <c r="E821" s="70"/>
      <c r="F821" s="16" t="s">
        <v>11420</v>
      </c>
      <c r="G821" s="70"/>
      <c r="H821" s="16" t="s">
        <v>108</v>
      </c>
      <c r="I821" s="16" t="s">
        <v>243</v>
      </c>
      <c r="J821" s="16" t="s">
        <v>160</v>
      </c>
      <c r="K821" s="16" t="s">
        <v>161</v>
      </c>
      <c r="L821" s="35"/>
      <c r="M821" s="37"/>
      <c r="N821" s="37"/>
      <c r="O821" s="16" t="s">
        <v>11422</v>
      </c>
      <c r="P821" s="16"/>
      <c r="Q821" s="70"/>
      <c r="R821" s="24" t="s">
        <v>11346</v>
      </c>
      <c r="S821" s="4" t="s">
        <v>9112</v>
      </c>
      <c r="T821" s="4"/>
      <c r="U821" s="81">
        <v>36855.0</v>
      </c>
      <c r="V821" s="45"/>
      <c r="W821" s="73"/>
      <c r="X821" s="16" t="s">
        <v>3798</v>
      </c>
      <c r="Y821" s="55"/>
      <c r="Z821" s="16"/>
      <c r="AA821" s="16"/>
      <c r="AB821" s="12" t="s">
        <v>201</v>
      </c>
      <c r="AC821" s="12"/>
      <c r="AD821" s="12"/>
      <c r="AE821" s="74"/>
      <c r="AF821" s="74"/>
      <c r="AG821" s="74"/>
      <c r="AH821" s="74"/>
      <c r="AI821" s="70"/>
      <c r="AJ821" s="70"/>
      <c r="AK821" s="16"/>
      <c r="AL821" s="35"/>
      <c r="AM821" s="70"/>
      <c r="AN821" s="40" t="s">
        <v>11430</v>
      </c>
      <c r="AO821" s="40"/>
      <c r="AP821" s="40"/>
      <c r="AQ821" s="74"/>
      <c r="AR821" s="74"/>
      <c r="AS821" s="74"/>
    </row>
    <row r="822" ht="23.25" customHeight="1">
      <c r="A822" s="12" t="s">
        <v>3803</v>
      </c>
      <c r="B822" s="16" t="s">
        <v>265</v>
      </c>
      <c r="C822" s="12" t="s">
        <v>11432</v>
      </c>
      <c r="D822" s="16" t="s">
        <v>11340</v>
      </c>
      <c r="E822" s="70"/>
      <c r="F822" s="16"/>
      <c r="G822" s="70"/>
      <c r="H822" s="16" t="s">
        <v>108</v>
      </c>
      <c r="I822" s="16" t="s">
        <v>243</v>
      </c>
      <c r="J822" s="16" t="s">
        <v>160</v>
      </c>
      <c r="K822" s="16" t="s">
        <v>161</v>
      </c>
      <c r="L822" s="35"/>
      <c r="M822" s="37"/>
      <c r="N822" s="37"/>
      <c r="O822" s="16" t="s">
        <v>11434</v>
      </c>
      <c r="P822" s="16"/>
      <c r="Q822" s="70"/>
      <c r="R822" s="24" t="s">
        <v>11346</v>
      </c>
      <c r="S822" s="4" t="s">
        <v>9112</v>
      </c>
      <c r="T822" s="4"/>
      <c r="U822" s="81">
        <v>27319.0</v>
      </c>
      <c r="V822" s="45"/>
      <c r="W822" s="260"/>
      <c r="X822" s="45"/>
      <c r="Y822" s="16" t="s">
        <v>3798</v>
      </c>
      <c r="Z822" s="16"/>
      <c r="AA822" s="16"/>
      <c r="AB822" s="12" t="s">
        <v>201</v>
      </c>
      <c r="AC822" s="12"/>
      <c r="AD822" s="12"/>
      <c r="AE822" s="74"/>
      <c r="AF822" s="74"/>
      <c r="AG822" s="74"/>
      <c r="AH822" s="74"/>
      <c r="AI822" s="70"/>
      <c r="AJ822" s="70"/>
      <c r="AK822" s="16"/>
      <c r="AL822" s="35"/>
      <c r="AM822" s="70"/>
      <c r="AN822" s="40" t="s">
        <v>11441</v>
      </c>
      <c r="AO822" s="40"/>
      <c r="AP822" s="40"/>
      <c r="AQ822" s="74"/>
      <c r="AR822" s="74"/>
      <c r="AS822" s="74"/>
    </row>
    <row r="823" ht="23.25" customHeight="1">
      <c r="A823" s="12" t="s">
        <v>3808</v>
      </c>
      <c r="B823" s="16" t="s">
        <v>238</v>
      </c>
      <c r="C823" s="12" t="s">
        <v>11445</v>
      </c>
      <c r="D823" s="16" t="s">
        <v>11340</v>
      </c>
      <c r="E823" s="70"/>
      <c r="F823" s="16" t="s">
        <v>11446</v>
      </c>
      <c r="G823" s="70"/>
      <c r="H823" s="16" t="s">
        <v>108</v>
      </c>
      <c r="I823" s="16" t="s">
        <v>243</v>
      </c>
      <c r="J823" s="16" t="s">
        <v>160</v>
      </c>
      <c r="K823" s="16" t="s">
        <v>161</v>
      </c>
      <c r="L823" s="35"/>
      <c r="M823" s="37"/>
      <c r="N823" s="37"/>
      <c r="O823" s="70"/>
      <c r="P823" s="70"/>
      <c r="Q823" s="70"/>
      <c r="R823" s="24" t="s">
        <v>11346</v>
      </c>
      <c r="S823" s="4" t="s">
        <v>9112</v>
      </c>
      <c r="T823" s="4"/>
      <c r="U823" s="81">
        <v>40112.0</v>
      </c>
      <c r="V823" s="45"/>
      <c r="W823" s="73"/>
      <c r="X823" s="16" t="s">
        <v>3798</v>
      </c>
      <c r="Y823" s="55"/>
      <c r="Z823" s="16"/>
      <c r="AA823" s="16"/>
      <c r="AB823" s="12" t="s">
        <v>201</v>
      </c>
      <c r="AC823" s="12"/>
      <c r="AD823" s="12"/>
      <c r="AE823" s="74"/>
      <c r="AF823" s="74"/>
      <c r="AG823" s="74"/>
      <c r="AH823" s="74"/>
      <c r="AI823" s="70"/>
      <c r="AJ823" s="70"/>
      <c r="AK823" s="16"/>
      <c r="AL823" s="35"/>
      <c r="AM823" s="70"/>
      <c r="AN823" s="74"/>
      <c r="AO823" s="74"/>
      <c r="AP823" s="74"/>
      <c r="AQ823" s="74"/>
      <c r="AR823" s="74"/>
      <c r="AS823" s="74"/>
    </row>
    <row r="824" ht="23.25" customHeight="1">
      <c r="A824" s="12" t="s">
        <v>3815</v>
      </c>
      <c r="B824" s="16"/>
      <c r="C824" s="12" t="s">
        <v>332</v>
      </c>
      <c r="D824" s="16" t="s">
        <v>11456</v>
      </c>
      <c r="E824" s="35"/>
      <c r="F824" s="16" t="s">
        <v>9317</v>
      </c>
      <c r="G824" s="35"/>
      <c r="H824" s="16" t="s">
        <v>108</v>
      </c>
      <c r="I824" s="16" t="s">
        <v>157</v>
      </c>
      <c r="J824" s="16" t="s">
        <v>160</v>
      </c>
      <c r="K824" s="16" t="s">
        <v>161</v>
      </c>
      <c r="L824" s="35"/>
      <c r="M824" s="37"/>
      <c r="N824" s="37"/>
      <c r="O824" s="16" t="s">
        <v>9117</v>
      </c>
      <c r="P824" s="16"/>
      <c r="Q824" s="16" t="s">
        <v>11458</v>
      </c>
      <c r="R824" s="24"/>
      <c r="S824" s="4" t="s">
        <v>9112</v>
      </c>
      <c r="T824" s="4"/>
      <c r="U824" s="38" t="s">
        <v>11459</v>
      </c>
      <c r="V824" s="45"/>
      <c r="W824" s="24"/>
      <c r="X824" s="24"/>
      <c r="Y824" s="16" t="s">
        <v>3813</v>
      </c>
      <c r="Z824" s="16"/>
      <c r="AA824" s="16"/>
      <c r="AB824" s="12" t="s">
        <v>201</v>
      </c>
      <c r="AC824" s="12"/>
      <c r="AD824" s="12"/>
      <c r="AE824" s="42"/>
      <c r="AF824" s="42"/>
      <c r="AG824" s="42"/>
      <c r="AH824" s="42"/>
      <c r="AI824" s="42"/>
      <c r="AJ824" s="42"/>
      <c r="AK824" s="16"/>
      <c r="AL824" s="35"/>
      <c r="AM824" s="42"/>
      <c r="AN824" s="42"/>
      <c r="AO824" s="42"/>
      <c r="AP824" s="42"/>
      <c r="AQ824" s="42"/>
      <c r="AR824" s="42"/>
      <c r="AS824" s="42"/>
    </row>
    <row r="825" ht="23.25" customHeight="1">
      <c r="A825" s="12" t="s">
        <v>3821</v>
      </c>
      <c r="B825" s="16" t="s">
        <v>238</v>
      </c>
      <c r="C825" s="12" t="s">
        <v>11467</v>
      </c>
      <c r="D825" s="16" t="s">
        <v>11456</v>
      </c>
      <c r="E825" s="35"/>
      <c r="F825" s="16" t="s">
        <v>11468</v>
      </c>
      <c r="G825" s="35"/>
      <c r="H825" s="16" t="s">
        <v>108</v>
      </c>
      <c r="I825" s="16" t="s">
        <v>243</v>
      </c>
      <c r="J825" s="16" t="s">
        <v>160</v>
      </c>
      <c r="K825" s="16" t="s">
        <v>161</v>
      </c>
      <c r="L825" s="35"/>
      <c r="M825" s="37"/>
      <c r="N825" s="37"/>
      <c r="O825" s="35"/>
      <c r="P825" s="35"/>
      <c r="Q825" s="16" t="s">
        <v>11458</v>
      </c>
      <c r="R825" s="24"/>
      <c r="S825" s="4" t="s">
        <v>9112</v>
      </c>
      <c r="T825" s="4"/>
      <c r="U825" s="38">
        <v>40985.0</v>
      </c>
      <c r="V825" s="45"/>
      <c r="W825" s="24"/>
      <c r="X825" s="16" t="s">
        <v>3813</v>
      </c>
      <c r="Y825" s="35"/>
      <c r="Z825" s="16"/>
      <c r="AA825" s="16"/>
      <c r="AB825" s="12" t="s">
        <v>201</v>
      </c>
      <c r="AC825" s="12"/>
      <c r="AD825" s="12"/>
      <c r="AE825" s="42"/>
      <c r="AF825" s="42"/>
      <c r="AG825" s="42"/>
      <c r="AH825" s="42"/>
      <c r="AI825" s="42"/>
      <c r="AJ825" s="42"/>
      <c r="AK825" s="16"/>
      <c r="AL825" s="35"/>
      <c r="AM825" s="42"/>
      <c r="AN825" s="42"/>
      <c r="AO825" s="42"/>
      <c r="AP825" s="42"/>
      <c r="AQ825" s="42"/>
      <c r="AR825" s="42"/>
      <c r="AS825" s="42"/>
    </row>
    <row r="826" ht="23.25" customHeight="1">
      <c r="A826" s="12" t="s">
        <v>3826</v>
      </c>
      <c r="B826" s="16"/>
      <c r="C826" s="12" t="s">
        <v>11476</v>
      </c>
      <c r="D826" s="16" t="s">
        <v>11477</v>
      </c>
      <c r="E826" s="16"/>
      <c r="F826" s="16"/>
      <c r="G826" s="16"/>
      <c r="H826" s="16" t="s">
        <v>108</v>
      </c>
      <c r="I826" s="16" t="s">
        <v>157</v>
      </c>
      <c r="J826" s="16" t="s">
        <v>160</v>
      </c>
      <c r="K826" s="35"/>
      <c r="L826" s="35"/>
      <c r="M826" s="55"/>
      <c r="N826" s="55"/>
      <c r="O826" s="16"/>
      <c r="P826" s="16"/>
      <c r="Q826" s="16"/>
      <c r="R826" s="24" t="s">
        <v>11482</v>
      </c>
      <c r="S826" s="4" t="s">
        <v>11483</v>
      </c>
      <c r="T826" s="4"/>
      <c r="U826" s="48"/>
      <c r="V826" s="45"/>
      <c r="W826" s="50"/>
      <c r="X826" s="50"/>
      <c r="Y826" s="16" t="s">
        <v>3824</v>
      </c>
      <c r="Z826" s="42"/>
      <c r="AA826" s="42"/>
      <c r="AB826" s="56"/>
      <c r="AC826" s="56"/>
      <c r="AD826" s="56"/>
      <c r="AE826" s="42"/>
      <c r="AF826" s="42"/>
      <c r="AG826" s="42"/>
      <c r="AH826" s="42"/>
      <c r="AI826" s="42"/>
      <c r="AJ826" s="42"/>
      <c r="AK826" s="16"/>
      <c r="AL826" s="35"/>
      <c r="AM826" s="42"/>
      <c r="AN826" s="42"/>
      <c r="AO826" s="42"/>
      <c r="AP826" s="42"/>
      <c r="AQ826" s="42"/>
      <c r="AR826" s="42"/>
      <c r="AS826" s="42"/>
    </row>
    <row r="827" ht="23.25" customHeight="1">
      <c r="A827" s="12" t="s">
        <v>3832</v>
      </c>
      <c r="B827" s="16"/>
      <c r="C827" s="12" t="s">
        <v>5092</v>
      </c>
      <c r="D827" s="16" t="s">
        <v>11488</v>
      </c>
      <c r="E827" s="16"/>
      <c r="F827" s="16"/>
      <c r="G827" s="16"/>
      <c r="H827" s="16" t="s">
        <v>108</v>
      </c>
      <c r="I827" s="16" t="s">
        <v>157</v>
      </c>
      <c r="J827" s="16" t="s">
        <v>160</v>
      </c>
      <c r="K827" s="35"/>
      <c r="L827" s="35"/>
      <c r="M827" s="55"/>
      <c r="N827" s="55"/>
      <c r="O827" s="16"/>
      <c r="P827" s="16"/>
      <c r="Q827" s="16"/>
      <c r="R827" s="24" t="s">
        <v>11492</v>
      </c>
      <c r="S827" s="4" t="s">
        <v>11493</v>
      </c>
      <c r="T827" s="4"/>
      <c r="U827" s="38"/>
      <c r="V827" s="45"/>
      <c r="W827" s="24"/>
      <c r="X827" s="24"/>
      <c r="Y827" s="16" t="s">
        <v>3830</v>
      </c>
      <c r="Z827" s="16"/>
      <c r="AA827" s="16"/>
      <c r="AB827" s="56"/>
      <c r="AC827" s="56"/>
      <c r="AD827" s="56"/>
      <c r="AE827" s="42"/>
      <c r="AF827" s="42"/>
      <c r="AG827" s="42"/>
      <c r="AH827" s="42"/>
      <c r="AI827" s="16"/>
      <c r="AJ827" s="16"/>
      <c r="AK827" s="16"/>
      <c r="AL827" s="16"/>
      <c r="AM827" s="35"/>
      <c r="AN827" s="16"/>
      <c r="AO827" s="16"/>
      <c r="AP827" s="16"/>
      <c r="AQ827" s="42"/>
      <c r="AR827" s="42"/>
      <c r="AS827" s="42"/>
    </row>
    <row r="828" ht="23.25" customHeight="1">
      <c r="A828" s="12" t="s">
        <v>11496</v>
      </c>
      <c r="B828" s="16" t="s">
        <v>1280</v>
      </c>
      <c r="C828" s="12" t="s">
        <v>398</v>
      </c>
      <c r="D828" s="16" t="s">
        <v>1917</v>
      </c>
      <c r="E828" s="16" t="s">
        <v>11498</v>
      </c>
      <c r="F828" s="16" t="s">
        <v>398</v>
      </c>
      <c r="G828" s="16"/>
      <c r="H828" s="16" t="s">
        <v>108</v>
      </c>
      <c r="I828" s="16" t="s">
        <v>157</v>
      </c>
      <c r="J828" s="16" t="s">
        <v>160</v>
      </c>
      <c r="K828" s="16" t="s">
        <v>161</v>
      </c>
      <c r="L828" s="35"/>
      <c r="M828" s="37"/>
      <c r="N828" s="37"/>
      <c r="O828" s="16" t="s">
        <v>11502</v>
      </c>
      <c r="P828" s="16"/>
      <c r="Q828" s="16"/>
      <c r="R828" s="24" t="s">
        <v>11503</v>
      </c>
      <c r="S828" s="16"/>
      <c r="T828" s="16"/>
      <c r="U828" s="38"/>
      <c r="V828" s="45"/>
      <c r="W828" s="24"/>
      <c r="X828" s="24"/>
      <c r="Y828" s="46"/>
      <c r="Z828" s="16" t="s">
        <v>1296</v>
      </c>
      <c r="AA828" s="16"/>
      <c r="AB828" s="12" t="s">
        <v>201</v>
      </c>
      <c r="AC828" s="12"/>
      <c r="AD828" s="12"/>
      <c r="AE828" s="42"/>
      <c r="AF828" s="42"/>
      <c r="AG828" s="42"/>
      <c r="AH828" s="42"/>
      <c r="AI828" s="16"/>
      <c r="AJ828" s="16"/>
      <c r="AK828" s="16"/>
      <c r="AL828" s="16"/>
      <c r="AM828" s="35"/>
      <c r="AN828" s="42"/>
      <c r="AO828" s="42"/>
      <c r="AP828" s="42"/>
      <c r="AQ828" s="42"/>
      <c r="AR828" s="42"/>
      <c r="AS828" s="42"/>
    </row>
    <row r="829" ht="23.25" customHeight="1">
      <c r="A829" s="12" t="s">
        <v>3836</v>
      </c>
      <c r="B829" s="16"/>
      <c r="C829" s="12" t="s">
        <v>9188</v>
      </c>
      <c r="D829" s="16" t="s">
        <v>1917</v>
      </c>
      <c r="E829" s="16"/>
      <c r="F829" s="16"/>
      <c r="G829" s="16"/>
      <c r="H829" s="16" t="s">
        <v>108</v>
      </c>
      <c r="I829" s="16" t="s">
        <v>157</v>
      </c>
      <c r="J829" s="16" t="s">
        <v>160</v>
      </c>
      <c r="K829" s="35"/>
      <c r="L829" s="35"/>
      <c r="M829" s="55"/>
      <c r="N829" s="55"/>
      <c r="O829" s="16"/>
      <c r="P829" s="16"/>
      <c r="Q829" s="16"/>
      <c r="R829" s="24" t="s">
        <v>11506</v>
      </c>
      <c r="S829" s="4" t="s">
        <v>11507</v>
      </c>
      <c r="T829" s="4"/>
      <c r="U829" s="48"/>
      <c r="V829" s="45"/>
      <c r="W829" s="50"/>
      <c r="X829" s="50"/>
      <c r="Y829" s="16" t="s">
        <v>3833</v>
      </c>
      <c r="Z829" s="16"/>
      <c r="AA829" s="16"/>
      <c r="AB829" s="56"/>
      <c r="AC829" s="56"/>
      <c r="AD829" s="56"/>
      <c r="AE829" s="42"/>
      <c r="AF829" s="42"/>
      <c r="AG829" s="42"/>
      <c r="AH829" s="42"/>
      <c r="AI829" s="16"/>
      <c r="AJ829" s="16"/>
      <c r="AK829" s="16"/>
      <c r="AL829" s="16"/>
      <c r="AM829" s="35"/>
      <c r="AN829" s="42"/>
      <c r="AO829" s="42"/>
      <c r="AP829" s="42"/>
      <c r="AQ829" s="42"/>
      <c r="AR829" s="42"/>
      <c r="AS829" s="42"/>
    </row>
    <row r="830" ht="23.25" customHeight="1">
      <c r="A830" s="12" t="s">
        <v>3844</v>
      </c>
      <c r="B830" s="16"/>
      <c r="C830" s="12" t="s">
        <v>11510</v>
      </c>
      <c r="D830" s="16" t="s">
        <v>11511</v>
      </c>
      <c r="E830" s="16"/>
      <c r="F830" s="16"/>
      <c r="G830" s="16"/>
      <c r="H830" s="16" t="s">
        <v>108</v>
      </c>
      <c r="I830" s="16" t="s">
        <v>157</v>
      </c>
      <c r="J830" s="16" t="s">
        <v>160</v>
      </c>
      <c r="K830" s="35"/>
      <c r="L830" s="35"/>
      <c r="M830" s="55"/>
      <c r="N830" s="55"/>
      <c r="O830" s="16"/>
      <c r="P830" s="16"/>
      <c r="Q830" s="16"/>
      <c r="R830" s="24" t="s">
        <v>11512</v>
      </c>
      <c r="S830" s="4" t="s">
        <v>11513</v>
      </c>
      <c r="T830" s="4"/>
      <c r="U830" s="48"/>
      <c r="V830" s="45"/>
      <c r="W830" s="50"/>
      <c r="X830" s="50"/>
      <c r="Y830" s="16" t="s">
        <v>3842</v>
      </c>
      <c r="Z830" s="16"/>
      <c r="AA830" s="16"/>
      <c r="AB830" s="56"/>
      <c r="AC830" s="56"/>
      <c r="AD830" s="56"/>
      <c r="AE830" s="42"/>
      <c r="AF830" s="42"/>
      <c r="AG830" s="42"/>
      <c r="AH830" s="42"/>
      <c r="AI830" s="16"/>
      <c r="AJ830" s="16"/>
      <c r="AK830" s="16"/>
      <c r="AL830" s="16"/>
      <c r="AM830" s="35"/>
      <c r="AN830" s="75"/>
      <c r="AO830" s="75"/>
      <c r="AP830" s="75"/>
      <c r="AQ830" s="42"/>
      <c r="AR830" s="42"/>
      <c r="AS830" s="42"/>
    </row>
    <row r="831" ht="23.25" customHeight="1">
      <c r="A831" s="12" t="s">
        <v>11516</v>
      </c>
      <c r="B831" s="16"/>
      <c r="C831" s="12" t="s">
        <v>1033</v>
      </c>
      <c r="D831" s="16" t="s">
        <v>11517</v>
      </c>
      <c r="E831" s="16"/>
      <c r="F831" s="16"/>
      <c r="G831" s="16"/>
      <c r="H831" s="16" t="s">
        <v>108</v>
      </c>
      <c r="I831" s="16" t="s">
        <v>243</v>
      </c>
      <c r="J831" s="16" t="s">
        <v>160</v>
      </c>
      <c r="K831" s="35"/>
      <c r="L831" s="16" t="s">
        <v>11518</v>
      </c>
      <c r="M831" s="55"/>
      <c r="N831" s="55"/>
      <c r="O831" s="16"/>
      <c r="P831" s="16"/>
      <c r="Q831" s="16"/>
      <c r="R831" s="24" t="s">
        <v>11520</v>
      </c>
      <c r="S831" s="4" t="s">
        <v>11521</v>
      </c>
      <c r="T831" s="4"/>
      <c r="U831" s="48"/>
      <c r="V831" s="45"/>
      <c r="W831" s="50"/>
      <c r="X831" s="50"/>
      <c r="Y831" s="16"/>
      <c r="Z831" s="16"/>
      <c r="AA831" s="16"/>
      <c r="AB831" s="56"/>
      <c r="AC831" s="56"/>
      <c r="AD831" s="56"/>
      <c r="AE831" s="42"/>
      <c r="AF831" s="42"/>
      <c r="AG831" s="42"/>
      <c r="AH831" s="42"/>
      <c r="AI831" s="16"/>
      <c r="AJ831" s="16"/>
      <c r="AK831" s="16"/>
      <c r="AL831" s="16"/>
      <c r="AM831" s="16"/>
      <c r="AN831" s="42"/>
      <c r="AO831" s="42"/>
      <c r="AP831" s="42"/>
      <c r="AQ831" s="42"/>
      <c r="AR831" s="42"/>
      <c r="AS831" s="42"/>
    </row>
    <row r="832" ht="23.25" customHeight="1">
      <c r="A832" s="12" t="s">
        <v>3855</v>
      </c>
      <c r="B832" s="16"/>
      <c r="C832" s="12" t="s">
        <v>332</v>
      </c>
      <c r="D832" s="16" t="s">
        <v>11529</v>
      </c>
      <c r="E832" s="16"/>
      <c r="F832" s="16"/>
      <c r="G832" s="16"/>
      <c r="H832" s="16" t="s">
        <v>108</v>
      </c>
      <c r="I832" s="16" t="s">
        <v>157</v>
      </c>
      <c r="J832" s="16" t="s">
        <v>160</v>
      </c>
      <c r="K832" s="35"/>
      <c r="L832" s="35"/>
      <c r="M832" s="55"/>
      <c r="N832" s="55"/>
      <c r="O832" s="16" t="s">
        <v>11532</v>
      </c>
      <c r="P832" s="16"/>
      <c r="Q832" s="16"/>
      <c r="R832" s="24" t="s">
        <v>11534</v>
      </c>
      <c r="S832" s="4" t="s">
        <v>11535</v>
      </c>
      <c r="T832" s="4"/>
      <c r="U832" s="38"/>
      <c r="V832" s="45"/>
      <c r="W832" s="24"/>
      <c r="X832" s="24"/>
      <c r="Y832" s="16" t="s">
        <v>3853</v>
      </c>
      <c r="Z832" s="16"/>
      <c r="AA832" s="16"/>
      <c r="AB832" s="56"/>
      <c r="AC832" s="56"/>
      <c r="AD832" s="56"/>
      <c r="AE832" s="42"/>
      <c r="AF832" s="42"/>
      <c r="AG832" s="42"/>
      <c r="AH832" s="42"/>
      <c r="AI832" s="16"/>
      <c r="AJ832" s="16"/>
      <c r="AK832" s="16"/>
      <c r="AL832" s="16"/>
      <c r="AM832" s="35"/>
      <c r="AN832" s="16"/>
      <c r="AO832" s="16"/>
      <c r="AP832" s="16"/>
      <c r="AQ832" s="42"/>
      <c r="AR832" s="42"/>
      <c r="AS832" s="42"/>
    </row>
    <row r="833" ht="23.25" customHeight="1">
      <c r="A833" s="12" t="s">
        <v>11538</v>
      </c>
      <c r="B833" s="16" t="s">
        <v>331</v>
      </c>
      <c r="C833" s="12" t="s">
        <v>6229</v>
      </c>
      <c r="D833" s="16" t="s">
        <v>11539</v>
      </c>
      <c r="E833" s="35"/>
      <c r="F833" s="16"/>
      <c r="G833" s="70"/>
      <c r="H833" s="16" t="s">
        <v>108</v>
      </c>
      <c r="I833" s="16" t="s">
        <v>157</v>
      </c>
      <c r="J833" s="16" t="s">
        <v>160</v>
      </c>
      <c r="K833" s="16" t="s">
        <v>161</v>
      </c>
      <c r="L833" s="35"/>
      <c r="M833" s="37"/>
      <c r="N833" s="37"/>
      <c r="O833" s="16" t="s">
        <v>11541</v>
      </c>
      <c r="P833" s="16"/>
      <c r="Q833" s="16" t="s">
        <v>11543</v>
      </c>
      <c r="R833" s="24" t="s">
        <v>11544</v>
      </c>
      <c r="S833" s="35"/>
      <c r="T833" s="35"/>
      <c r="U833" s="38"/>
      <c r="V833" s="45"/>
      <c r="W833" s="24"/>
      <c r="X833" s="24"/>
      <c r="Y833" s="35"/>
      <c r="Z833" s="16" t="s">
        <v>1296</v>
      </c>
      <c r="AA833" s="16"/>
      <c r="AB833" s="12" t="s">
        <v>201</v>
      </c>
      <c r="AC833" s="12"/>
      <c r="AD833" s="12"/>
      <c r="AE833" s="96"/>
      <c r="AF833" s="96"/>
      <c r="AG833" s="96"/>
      <c r="AH833" s="96"/>
      <c r="AI833" s="70"/>
      <c r="AJ833" s="70"/>
      <c r="AK833" s="16"/>
      <c r="AL833" s="35"/>
      <c r="AM833" s="71"/>
      <c r="AN833" s="264" t="s">
        <v>11551</v>
      </c>
      <c r="AO833" s="266"/>
      <c r="AP833" s="266"/>
      <c r="AQ833" s="96"/>
      <c r="AR833" s="96"/>
      <c r="AS833" s="96"/>
    </row>
    <row r="834" ht="23.25" customHeight="1">
      <c r="A834" s="12" t="s">
        <v>3865</v>
      </c>
      <c r="B834" s="16"/>
      <c r="C834" s="12" t="s">
        <v>368</v>
      </c>
      <c r="D834" s="16" t="s">
        <v>11560</v>
      </c>
      <c r="E834" s="16"/>
      <c r="F834" s="16"/>
      <c r="G834" s="16"/>
      <c r="H834" s="16" t="s">
        <v>108</v>
      </c>
      <c r="I834" s="16" t="s">
        <v>157</v>
      </c>
      <c r="J834" s="16" t="s">
        <v>160</v>
      </c>
      <c r="K834" s="35"/>
      <c r="L834" s="35"/>
      <c r="M834" s="55"/>
      <c r="N834" s="55"/>
      <c r="O834" s="16"/>
      <c r="P834" s="16"/>
      <c r="Q834" s="16"/>
      <c r="R834" s="50"/>
      <c r="S834" s="4" t="s">
        <v>11566</v>
      </c>
      <c r="T834" s="4"/>
      <c r="U834" s="48"/>
      <c r="V834" s="45"/>
      <c r="W834" s="50"/>
      <c r="X834" s="50"/>
      <c r="Y834" s="16" t="s">
        <v>3862</v>
      </c>
      <c r="Z834" s="16"/>
      <c r="AA834" s="16"/>
      <c r="AB834" s="56"/>
      <c r="AC834" s="56"/>
      <c r="AD834" s="56"/>
      <c r="AE834" s="42"/>
      <c r="AF834" s="42"/>
      <c r="AG834" s="42"/>
      <c r="AH834" s="42"/>
      <c r="AI834" s="16"/>
      <c r="AJ834" s="16"/>
      <c r="AK834" s="16"/>
      <c r="AL834" s="16"/>
      <c r="AM834" s="35"/>
      <c r="AN834" s="42"/>
      <c r="AO834" s="42"/>
      <c r="AP834" s="42"/>
      <c r="AQ834" s="42"/>
      <c r="AR834" s="42"/>
      <c r="AS834" s="42"/>
    </row>
    <row r="835" ht="23.25" customHeight="1">
      <c r="A835" s="12" t="s">
        <v>3871</v>
      </c>
      <c r="B835" s="16"/>
      <c r="C835" s="12" t="s">
        <v>11575</v>
      </c>
      <c r="D835" s="16" t="s">
        <v>11576</v>
      </c>
      <c r="E835" s="16"/>
      <c r="F835" s="16"/>
      <c r="G835" s="16"/>
      <c r="H835" s="16" t="s">
        <v>108</v>
      </c>
      <c r="I835" s="16" t="s">
        <v>157</v>
      </c>
      <c r="J835" s="16" t="s">
        <v>160</v>
      </c>
      <c r="K835" s="35"/>
      <c r="L835" s="35"/>
      <c r="M835" s="55"/>
      <c r="N835" s="55"/>
      <c r="O835" s="16"/>
      <c r="P835" s="16"/>
      <c r="Q835" s="16"/>
      <c r="R835" s="24" t="s">
        <v>11577</v>
      </c>
      <c r="S835" s="4" t="s">
        <v>11578</v>
      </c>
      <c r="T835" s="4"/>
      <c r="U835" s="48"/>
      <c r="V835" s="45"/>
      <c r="W835" s="50"/>
      <c r="X835" s="50"/>
      <c r="Y835" s="16" t="s">
        <v>3868</v>
      </c>
      <c r="Z835" s="42"/>
      <c r="AA835" s="42"/>
      <c r="AB835" s="56"/>
      <c r="AC835" s="56"/>
      <c r="AD835" s="56"/>
      <c r="AE835" s="42"/>
      <c r="AF835" s="42"/>
      <c r="AG835" s="42"/>
      <c r="AH835" s="42"/>
      <c r="AI835" s="42"/>
      <c r="AJ835" s="42"/>
      <c r="AK835" s="16"/>
      <c r="AL835" s="35"/>
      <c r="AM835" s="75"/>
      <c r="AN835" s="42"/>
      <c r="AO835" s="42"/>
      <c r="AP835" s="42"/>
      <c r="AQ835" s="42"/>
      <c r="AR835" s="42"/>
      <c r="AS835" s="42"/>
    </row>
    <row r="836" ht="23.25" customHeight="1">
      <c r="A836" s="12" t="s">
        <v>11595</v>
      </c>
      <c r="B836" s="16"/>
      <c r="C836" s="12" t="s">
        <v>4961</v>
      </c>
      <c r="D836" s="16" t="s">
        <v>11596</v>
      </c>
      <c r="E836" s="16"/>
      <c r="F836" s="16"/>
      <c r="G836" s="16"/>
      <c r="H836" s="16" t="s">
        <v>108</v>
      </c>
      <c r="I836" s="16" t="s">
        <v>243</v>
      </c>
      <c r="J836" s="16" t="s">
        <v>160</v>
      </c>
      <c r="K836" s="35"/>
      <c r="L836" s="35"/>
      <c r="M836" s="55"/>
      <c r="N836" s="55"/>
      <c r="O836" s="16"/>
      <c r="P836" s="16"/>
      <c r="Q836" s="16"/>
      <c r="R836" s="24" t="s">
        <v>11597</v>
      </c>
      <c r="S836" s="4" t="s">
        <v>11598</v>
      </c>
      <c r="T836" s="4"/>
      <c r="U836" s="48"/>
      <c r="V836" s="45"/>
      <c r="W836" s="50"/>
      <c r="X836" s="50"/>
      <c r="Y836" s="16"/>
      <c r="Z836" s="16"/>
      <c r="AA836" s="16"/>
      <c r="AB836" s="56"/>
      <c r="AC836" s="56"/>
      <c r="AD836" s="56"/>
      <c r="AE836" s="42"/>
      <c r="AF836" s="42"/>
      <c r="AG836" s="42"/>
      <c r="AH836" s="42"/>
      <c r="AI836" s="16"/>
      <c r="AJ836" s="16"/>
      <c r="AK836" s="16"/>
      <c r="AL836" s="16"/>
      <c r="AM836" s="35"/>
      <c r="AN836" s="75"/>
      <c r="AO836" s="75"/>
      <c r="AP836" s="75"/>
      <c r="AQ836" s="42"/>
      <c r="AR836" s="42"/>
      <c r="AS836" s="42"/>
    </row>
    <row r="837" ht="23.25" customHeight="1">
      <c r="A837" s="12" t="s">
        <v>3881</v>
      </c>
      <c r="B837" s="16"/>
      <c r="C837" s="12" t="s">
        <v>11608</v>
      </c>
      <c r="D837" s="16" t="s">
        <v>11596</v>
      </c>
      <c r="E837" s="16"/>
      <c r="F837" s="16"/>
      <c r="G837" s="16"/>
      <c r="H837" s="16" t="s">
        <v>108</v>
      </c>
      <c r="I837" s="16" t="s">
        <v>243</v>
      </c>
      <c r="J837" s="16" t="s">
        <v>160</v>
      </c>
      <c r="K837" s="35"/>
      <c r="L837" s="35"/>
      <c r="M837" s="55"/>
      <c r="N837" s="55"/>
      <c r="O837" s="16"/>
      <c r="P837" s="16"/>
      <c r="Q837" s="16"/>
      <c r="R837" s="24" t="s">
        <v>11615</v>
      </c>
      <c r="S837" s="4" t="s">
        <v>11618</v>
      </c>
      <c r="T837" s="4"/>
      <c r="U837" s="38"/>
      <c r="V837" s="45"/>
      <c r="W837" s="24"/>
      <c r="X837" s="24"/>
      <c r="Y837" s="16" t="s">
        <v>3877</v>
      </c>
      <c r="Z837" s="16"/>
      <c r="AA837" s="16"/>
      <c r="AB837" s="56"/>
      <c r="AC837" s="56"/>
      <c r="AD837" s="56"/>
      <c r="AE837" s="42"/>
      <c r="AF837" s="42"/>
      <c r="AG837" s="42"/>
      <c r="AH837" s="42"/>
      <c r="AI837" s="16"/>
      <c r="AJ837" s="16"/>
      <c r="AK837" s="16"/>
      <c r="AL837" s="16"/>
      <c r="AM837" s="35"/>
      <c r="AN837" s="42"/>
      <c r="AO837" s="42"/>
      <c r="AP837" s="42"/>
      <c r="AQ837" s="42"/>
      <c r="AR837" s="42"/>
      <c r="AS837" s="42"/>
    </row>
    <row r="838" ht="23.25" customHeight="1">
      <c r="A838" s="12" t="s">
        <v>11636</v>
      </c>
      <c r="B838" s="16"/>
      <c r="C838" s="12" t="s">
        <v>8429</v>
      </c>
      <c r="D838" s="16" t="s">
        <v>2357</v>
      </c>
      <c r="E838" s="16"/>
      <c r="F838" s="16"/>
      <c r="G838" s="16"/>
      <c r="H838" s="16" t="s">
        <v>108</v>
      </c>
      <c r="I838" s="16" t="s">
        <v>157</v>
      </c>
      <c r="J838" s="16" t="s">
        <v>160</v>
      </c>
      <c r="K838" s="35"/>
      <c r="L838" s="35"/>
      <c r="M838" s="55"/>
      <c r="N838" s="55"/>
      <c r="O838" s="16"/>
      <c r="P838" s="16"/>
      <c r="Q838" s="16"/>
      <c r="R838" s="24" t="s">
        <v>11647</v>
      </c>
      <c r="S838" s="4" t="s">
        <v>11650</v>
      </c>
      <c r="T838" s="4"/>
      <c r="U838" s="48"/>
      <c r="V838" s="45"/>
      <c r="W838" s="50"/>
      <c r="X838" s="50"/>
      <c r="Y838" s="16"/>
      <c r="Z838" s="42"/>
      <c r="AA838" s="42"/>
      <c r="AB838" s="56"/>
      <c r="AC838" s="56"/>
      <c r="AD838" s="56"/>
      <c r="AE838" s="42"/>
      <c r="AF838" s="42"/>
      <c r="AG838" s="42"/>
      <c r="AH838" s="42"/>
      <c r="AI838" s="42"/>
      <c r="AJ838" s="42"/>
      <c r="AK838" s="16"/>
      <c r="AL838" s="35"/>
      <c r="AM838" s="42"/>
      <c r="AN838" s="42"/>
      <c r="AO838" s="42"/>
      <c r="AP838" s="42"/>
      <c r="AQ838" s="42"/>
      <c r="AR838" s="42"/>
      <c r="AS838" s="42"/>
    </row>
    <row r="839" ht="23.25" customHeight="1">
      <c r="A839" s="12" t="s">
        <v>3901</v>
      </c>
      <c r="B839" s="16"/>
      <c r="C839" s="12" t="s">
        <v>3766</v>
      </c>
      <c r="D839" s="16" t="s">
        <v>5314</v>
      </c>
      <c r="E839" s="70"/>
      <c r="F839" s="16" t="s">
        <v>3768</v>
      </c>
      <c r="G839" s="70"/>
      <c r="H839" s="16" t="s">
        <v>108</v>
      </c>
      <c r="I839" s="16" t="s">
        <v>157</v>
      </c>
      <c r="J839" s="16" t="s">
        <v>160</v>
      </c>
      <c r="K839" s="16" t="s">
        <v>161</v>
      </c>
      <c r="L839" s="35"/>
      <c r="M839" s="37"/>
      <c r="N839" s="37"/>
      <c r="O839" s="16" t="s">
        <v>11674</v>
      </c>
      <c r="P839" s="16"/>
      <c r="Q839" s="273" t="s">
        <v>11675</v>
      </c>
      <c r="R839" s="24"/>
      <c r="S839" s="4"/>
      <c r="T839" s="4"/>
      <c r="U839" s="81"/>
      <c r="V839" s="45"/>
      <c r="W839" s="73"/>
      <c r="X839" s="16" t="s">
        <v>3897</v>
      </c>
      <c r="Y839" s="16"/>
      <c r="Z839" s="16"/>
      <c r="AA839" s="16"/>
      <c r="AB839" s="12" t="s">
        <v>201</v>
      </c>
      <c r="AC839" s="12"/>
      <c r="AD839" s="12"/>
      <c r="AE839" s="74"/>
      <c r="AF839" s="74"/>
      <c r="AG839" s="74"/>
      <c r="AH839" s="74"/>
      <c r="AI839" s="70"/>
      <c r="AJ839" s="70"/>
      <c r="AK839" s="16"/>
      <c r="AL839" s="35"/>
      <c r="AM839" s="16"/>
      <c r="AN839" s="74"/>
      <c r="AO839" s="74"/>
      <c r="AP839" s="74"/>
      <c r="AQ839" s="74"/>
      <c r="AR839" s="74"/>
      <c r="AS839" s="74"/>
    </row>
    <row r="840" ht="23.25" customHeight="1">
      <c r="A840" s="12" t="s">
        <v>3903</v>
      </c>
      <c r="B840" s="16" t="s">
        <v>265</v>
      </c>
      <c r="C840" s="12" t="s">
        <v>1033</v>
      </c>
      <c r="D840" s="16" t="s">
        <v>5314</v>
      </c>
      <c r="E840" s="70"/>
      <c r="F840" s="16"/>
      <c r="G840" s="70"/>
      <c r="H840" s="16" t="s">
        <v>108</v>
      </c>
      <c r="I840" s="16" t="s">
        <v>243</v>
      </c>
      <c r="J840" s="16" t="s">
        <v>160</v>
      </c>
      <c r="K840" s="16" t="s">
        <v>161</v>
      </c>
      <c r="L840" s="35"/>
      <c r="M840" s="37"/>
      <c r="N840" s="37"/>
      <c r="O840" s="16" t="s">
        <v>11704</v>
      </c>
      <c r="P840" s="16"/>
      <c r="Q840" s="71" t="s">
        <v>11706</v>
      </c>
      <c r="R840" s="24" t="s">
        <v>11707</v>
      </c>
      <c r="S840" s="4" t="s">
        <v>11710</v>
      </c>
      <c r="T840" s="4"/>
      <c r="U840" s="72"/>
      <c r="V840" s="45"/>
      <c r="W840" s="73"/>
      <c r="X840" s="16" t="s">
        <v>3897</v>
      </c>
      <c r="Y840" s="16" t="s">
        <v>3907</v>
      </c>
      <c r="Z840" s="16"/>
      <c r="AA840" s="16"/>
      <c r="AB840" s="12" t="s">
        <v>201</v>
      </c>
      <c r="AC840" s="12"/>
      <c r="AD840" s="12"/>
      <c r="AE840" s="74"/>
      <c r="AF840" s="74"/>
      <c r="AG840" s="74"/>
      <c r="AH840" s="74"/>
      <c r="AI840" s="70"/>
      <c r="AJ840" s="70"/>
      <c r="AK840" s="16"/>
      <c r="AL840" s="35"/>
      <c r="AM840" s="70"/>
      <c r="AN840" s="74"/>
      <c r="AO840" s="74"/>
      <c r="AP840" s="74"/>
      <c r="AQ840" s="74"/>
      <c r="AR840" s="74"/>
      <c r="AS840" s="74"/>
    </row>
    <row r="841" ht="23.25" customHeight="1">
      <c r="A841" s="12" t="s">
        <v>11720</v>
      </c>
      <c r="B841" s="16" t="s">
        <v>265</v>
      </c>
      <c r="C841" s="12" t="s">
        <v>899</v>
      </c>
      <c r="D841" s="16" t="s">
        <v>11722</v>
      </c>
      <c r="E841" s="70"/>
      <c r="F841" s="16"/>
      <c r="G841" s="70"/>
      <c r="H841" s="16" t="s">
        <v>108</v>
      </c>
      <c r="I841" s="16" t="s">
        <v>243</v>
      </c>
      <c r="J841" s="16" t="s">
        <v>160</v>
      </c>
      <c r="K841" s="16" t="s">
        <v>161</v>
      </c>
      <c r="L841" s="35"/>
      <c r="M841" s="55"/>
      <c r="N841" s="55"/>
      <c r="O841" s="16" t="s">
        <v>11726</v>
      </c>
      <c r="P841" s="16"/>
      <c r="Q841" s="70"/>
      <c r="R841" s="24" t="s">
        <v>11728</v>
      </c>
      <c r="S841" s="4" t="s">
        <v>11730</v>
      </c>
      <c r="T841" s="4"/>
      <c r="U841" s="72"/>
      <c r="V841" s="45"/>
      <c r="W841" s="73"/>
      <c r="X841" s="50"/>
      <c r="Y841" s="55"/>
      <c r="Z841" s="16"/>
      <c r="AA841" s="16"/>
      <c r="AB841" s="12" t="s">
        <v>201</v>
      </c>
      <c r="AC841" s="12"/>
      <c r="AD841" s="12"/>
      <c r="AE841" s="74"/>
      <c r="AF841" s="74"/>
      <c r="AG841" s="74"/>
      <c r="AH841" s="74"/>
      <c r="AI841" s="70"/>
      <c r="AJ841" s="70"/>
      <c r="AK841" s="16"/>
      <c r="AL841" s="35"/>
      <c r="AM841" s="70"/>
      <c r="AN841" s="74"/>
      <c r="AO841" s="74"/>
      <c r="AP841" s="74"/>
      <c r="AQ841" s="74"/>
      <c r="AR841" s="74"/>
      <c r="AS841" s="74"/>
    </row>
    <row r="842" ht="23.25" customHeight="1">
      <c r="A842" s="12" t="s">
        <v>11739</v>
      </c>
      <c r="B842" s="16" t="s">
        <v>265</v>
      </c>
      <c r="C842" s="12" t="s">
        <v>354</v>
      </c>
      <c r="D842" s="16" t="s">
        <v>11741</v>
      </c>
      <c r="E842" s="16"/>
      <c r="F842" s="16"/>
      <c r="G842" s="16"/>
      <c r="H842" s="16" t="s">
        <v>108</v>
      </c>
      <c r="I842" s="16" t="s">
        <v>243</v>
      </c>
      <c r="J842" s="16" t="s">
        <v>160</v>
      </c>
      <c r="K842" s="35"/>
      <c r="L842" s="35"/>
      <c r="M842" s="55"/>
      <c r="N842" s="55"/>
      <c r="O842" s="16"/>
      <c r="P842" s="16"/>
      <c r="Q842" s="16"/>
      <c r="R842" s="50"/>
      <c r="S842" s="4" t="s">
        <v>11745</v>
      </c>
      <c r="T842" s="4"/>
      <c r="U842" s="38"/>
      <c r="V842" s="45"/>
      <c r="W842" s="24"/>
      <c r="X842" s="24"/>
      <c r="Y842" s="37"/>
      <c r="Z842" s="16"/>
      <c r="AA842" s="16"/>
      <c r="AB842" s="56"/>
      <c r="AC842" s="56"/>
      <c r="AD842" s="56"/>
      <c r="AE842" s="42"/>
      <c r="AF842" s="42"/>
      <c r="AG842" s="42"/>
      <c r="AH842" s="42"/>
      <c r="AI842" s="16"/>
      <c r="AJ842" s="16"/>
      <c r="AK842" s="16"/>
      <c r="AL842" s="16"/>
      <c r="AM842" s="35"/>
      <c r="AN842" s="42"/>
      <c r="AO842" s="42"/>
      <c r="AP842" s="42"/>
      <c r="AQ842" s="42"/>
      <c r="AR842" s="42"/>
      <c r="AS842" s="42"/>
    </row>
    <row r="843" ht="23.25" customHeight="1">
      <c r="A843" s="12" t="s">
        <v>3933</v>
      </c>
      <c r="B843" s="16"/>
      <c r="C843" s="12" t="s">
        <v>2479</v>
      </c>
      <c r="D843" s="16" t="s">
        <v>11758</v>
      </c>
      <c r="E843" s="16"/>
      <c r="F843" s="16"/>
      <c r="G843" s="16"/>
      <c r="H843" s="16" t="s">
        <v>108</v>
      </c>
      <c r="I843" s="16" t="s">
        <v>157</v>
      </c>
      <c r="J843" s="16" t="s">
        <v>160</v>
      </c>
      <c r="K843" s="35"/>
      <c r="L843" s="35"/>
      <c r="M843" s="55"/>
      <c r="N843" s="55"/>
      <c r="O843" s="16"/>
      <c r="P843" s="16"/>
      <c r="Q843" s="16"/>
      <c r="R843" s="24" t="s">
        <v>11760</v>
      </c>
      <c r="S843" s="4" t="s">
        <v>11761</v>
      </c>
      <c r="T843" s="4"/>
      <c r="U843" s="48"/>
      <c r="V843" s="45"/>
      <c r="W843" s="50"/>
      <c r="X843" s="50"/>
      <c r="Y843" s="16" t="s">
        <v>3929</v>
      </c>
      <c r="Z843" s="42"/>
      <c r="AA843" s="42"/>
      <c r="AB843" s="56"/>
      <c r="AC843" s="56"/>
      <c r="AD843" s="56"/>
      <c r="AE843" s="42"/>
      <c r="AF843" s="42"/>
      <c r="AG843" s="42"/>
      <c r="AH843" s="42"/>
      <c r="AI843" s="42"/>
      <c r="AJ843" s="42"/>
      <c r="AK843" s="16"/>
      <c r="AL843" s="35"/>
      <c r="AM843" s="42"/>
      <c r="AN843" s="42"/>
      <c r="AO843" s="42"/>
      <c r="AP843" s="42"/>
      <c r="AQ843" s="42"/>
      <c r="AR843" s="42"/>
      <c r="AS843" s="42"/>
    </row>
    <row r="844" ht="23.25" customHeight="1">
      <c r="A844" s="12" t="s">
        <v>9639</v>
      </c>
      <c r="B844" s="16" t="s">
        <v>265</v>
      </c>
      <c r="C844" s="12" t="s">
        <v>3292</v>
      </c>
      <c r="D844" s="16" t="s">
        <v>11770</v>
      </c>
      <c r="E844" s="16"/>
      <c r="F844" s="16"/>
      <c r="G844" s="16"/>
      <c r="H844" s="16" t="s">
        <v>108</v>
      </c>
      <c r="I844" s="16" t="s">
        <v>243</v>
      </c>
      <c r="J844" s="16" t="s">
        <v>160</v>
      </c>
      <c r="K844" s="35"/>
      <c r="L844" s="16" t="s">
        <v>11773</v>
      </c>
      <c r="M844" s="55"/>
      <c r="N844" s="55"/>
      <c r="O844" s="16" t="s">
        <v>11774</v>
      </c>
      <c r="P844" s="16"/>
      <c r="Q844" s="16"/>
      <c r="R844" s="50"/>
      <c r="S844" s="4"/>
      <c r="T844" s="4"/>
      <c r="U844" s="38"/>
      <c r="V844" s="45"/>
      <c r="W844" s="24"/>
      <c r="X844" s="24"/>
      <c r="Y844" s="16"/>
      <c r="Z844" s="75"/>
      <c r="AA844" s="75"/>
      <c r="AB844" s="12" t="s">
        <v>201</v>
      </c>
      <c r="AC844" s="56"/>
      <c r="AD844" s="56"/>
      <c r="AE844" s="42"/>
      <c r="AF844" s="42"/>
      <c r="AG844" s="42"/>
      <c r="AH844" s="42"/>
      <c r="AI844" s="75"/>
      <c r="AJ844" s="75"/>
      <c r="AK844" s="16"/>
      <c r="AL844" s="16"/>
      <c r="AM844" s="42"/>
      <c r="AN844" s="42"/>
      <c r="AO844" s="42"/>
      <c r="AP844" s="42"/>
      <c r="AQ844" s="42"/>
      <c r="AR844" s="42"/>
      <c r="AS844" s="42"/>
    </row>
    <row r="845" ht="23.25" customHeight="1">
      <c r="A845" s="12" t="s">
        <v>3941</v>
      </c>
      <c r="B845" s="16"/>
      <c r="C845" s="12" t="s">
        <v>11781</v>
      </c>
      <c r="D845" s="16" t="s">
        <v>11782</v>
      </c>
      <c r="E845" s="16"/>
      <c r="F845" s="16"/>
      <c r="G845" s="16"/>
      <c r="H845" s="16" t="s">
        <v>108</v>
      </c>
      <c r="I845" s="16" t="s">
        <v>157</v>
      </c>
      <c r="J845" s="16" t="s">
        <v>160</v>
      </c>
      <c r="K845" s="35"/>
      <c r="L845" s="35"/>
      <c r="M845" s="55"/>
      <c r="N845" s="55"/>
      <c r="O845" s="16"/>
      <c r="P845" s="16"/>
      <c r="Q845" s="16"/>
      <c r="R845" s="24" t="s">
        <v>11786</v>
      </c>
      <c r="S845" s="4" t="s">
        <v>11788</v>
      </c>
      <c r="T845" s="4"/>
      <c r="U845" s="48"/>
      <c r="V845" s="45"/>
      <c r="W845" s="50"/>
      <c r="X845" s="50"/>
      <c r="Y845" s="16" t="s">
        <v>3938</v>
      </c>
      <c r="Z845" s="16"/>
      <c r="AA845" s="16"/>
      <c r="AB845" s="56"/>
      <c r="AC845" s="56"/>
      <c r="AD845" s="56"/>
      <c r="AE845" s="42"/>
      <c r="AF845" s="42"/>
      <c r="AG845" s="42"/>
      <c r="AH845" s="42"/>
      <c r="AI845" s="16"/>
      <c r="AJ845" s="16"/>
      <c r="AK845" s="16"/>
      <c r="AL845" s="16"/>
      <c r="AM845" s="35"/>
      <c r="AN845" s="42"/>
      <c r="AO845" s="42"/>
      <c r="AP845" s="42"/>
      <c r="AQ845" s="42"/>
      <c r="AR845" s="42"/>
      <c r="AS845" s="42"/>
    </row>
    <row r="846" ht="23.25" customHeight="1">
      <c r="A846" s="12" t="s">
        <v>3949</v>
      </c>
      <c r="B846" s="16"/>
      <c r="C846" s="12" t="s">
        <v>2077</v>
      </c>
      <c r="D846" s="16" t="s">
        <v>11801</v>
      </c>
      <c r="E846" s="16"/>
      <c r="F846" s="16"/>
      <c r="G846" s="16"/>
      <c r="H846" s="16" t="s">
        <v>108</v>
      </c>
      <c r="I846" s="16" t="s">
        <v>157</v>
      </c>
      <c r="J846" s="16" t="s">
        <v>160</v>
      </c>
      <c r="K846" s="35"/>
      <c r="L846" s="35"/>
      <c r="M846" s="55"/>
      <c r="N846" s="55"/>
      <c r="O846" s="16"/>
      <c r="P846" s="16"/>
      <c r="Q846" s="16"/>
      <c r="R846" s="24" t="s">
        <v>11807</v>
      </c>
      <c r="S846" s="4" t="s">
        <v>11809</v>
      </c>
      <c r="T846" s="4"/>
      <c r="U846" s="38"/>
      <c r="V846" s="45"/>
      <c r="W846" s="24"/>
      <c r="X846" s="24"/>
      <c r="Y846" s="16" t="s">
        <v>3946</v>
      </c>
      <c r="Z846" s="42"/>
      <c r="AA846" s="42"/>
      <c r="AB846" s="56"/>
      <c r="AC846" s="56"/>
      <c r="AD846" s="56"/>
      <c r="AE846" s="42"/>
      <c r="AF846" s="42"/>
      <c r="AG846" s="42"/>
      <c r="AH846" s="42"/>
      <c r="AI846" s="42"/>
      <c r="AJ846" s="42"/>
      <c r="AK846" s="16"/>
      <c r="AL846" s="35"/>
      <c r="AM846" s="42"/>
      <c r="AN846" s="42"/>
      <c r="AO846" s="42"/>
      <c r="AP846" s="42"/>
      <c r="AQ846" s="42"/>
      <c r="AR846" s="42"/>
      <c r="AS846" s="42"/>
    </row>
    <row r="847" ht="23.25" customHeight="1">
      <c r="A847" s="12" t="s">
        <v>11817</v>
      </c>
      <c r="B847" s="16"/>
      <c r="C847" s="12" t="s">
        <v>11819</v>
      </c>
      <c r="D847" s="16" t="s">
        <v>11820</v>
      </c>
      <c r="E847" s="16"/>
      <c r="F847" s="16" t="s">
        <v>11821</v>
      </c>
      <c r="G847" s="16"/>
      <c r="H847" s="16" t="s">
        <v>108</v>
      </c>
      <c r="I847" s="16" t="s">
        <v>243</v>
      </c>
      <c r="J847" s="16" t="s">
        <v>160</v>
      </c>
      <c r="K847" s="35"/>
      <c r="L847" s="35"/>
      <c r="M847" s="55"/>
      <c r="N847" s="55"/>
      <c r="O847" s="16"/>
      <c r="P847" s="16"/>
      <c r="Q847" s="16"/>
      <c r="R847" s="24" t="s">
        <v>9148</v>
      </c>
      <c r="S847" s="4" t="s">
        <v>11826</v>
      </c>
      <c r="T847" s="4"/>
      <c r="U847" s="48"/>
      <c r="V847" s="45"/>
      <c r="W847" s="50"/>
      <c r="X847" s="50"/>
      <c r="Y847" s="16"/>
      <c r="Z847" s="16"/>
      <c r="AA847" s="16"/>
      <c r="AB847" s="56"/>
      <c r="AC847" s="56"/>
      <c r="AD847" s="56"/>
      <c r="AE847" s="42"/>
      <c r="AF847" s="42"/>
      <c r="AG847" s="42"/>
      <c r="AH847" s="42"/>
      <c r="AI847" s="16"/>
      <c r="AJ847" s="16"/>
      <c r="AK847" s="16"/>
      <c r="AL847" s="16"/>
      <c r="AM847" s="16"/>
      <c r="AN847" s="16"/>
      <c r="AO847" s="16"/>
      <c r="AP847" s="16"/>
      <c r="AQ847" s="42"/>
      <c r="AR847" s="42"/>
      <c r="AS847" s="42"/>
    </row>
    <row r="848" ht="23.25" customHeight="1">
      <c r="A848" s="12" t="s">
        <v>3954</v>
      </c>
      <c r="B848" s="16"/>
      <c r="C848" s="12" t="s">
        <v>11833</v>
      </c>
      <c r="D848" s="16" t="s">
        <v>11834</v>
      </c>
      <c r="E848" s="16"/>
      <c r="F848" s="16"/>
      <c r="G848" s="16"/>
      <c r="H848" s="16" t="s">
        <v>108</v>
      </c>
      <c r="I848" s="16" t="s">
        <v>157</v>
      </c>
      <c r="J848" s="16" t="s">
        <v>160</v>
      </c>
      <c r="K848" s="35"/>
      <c r="L848" s="35"/>
      <c r="M848" s="55"/>
      <c r="N848" s="55"/>
      <c r="O848" s="16"/>
      <c r="P848" s="16"/>
      <c r="Q848" s="16" t="s">
        <v>11837</v>
      </c>
      <c r="R848" s="24"/>
      <c r="S848" s="4" t="s">
        <v>11839</v>
      </c>
      <c r="T848" s="4"/>
      <c r="U848" s="38"/>
      <c r="V848" s="45"/>
      <c r="W848" s="24"/>
      <c r="X848" s="24"/>
      <c r="Y848" s="16" t="s">
        <v>3952</v>
      </c>
      <c r="Z848" s="16"/>
      <c r="AA848" s="16"/>
      <c r="AB848" s="56"/>
      <c r="AC848" s="56"/>
      <c r="AD848" s="56"/>
      <c r="AE848" s="42"/>
      <c r="AF848" s="42"/>
      <c r="AG848" s="42"/>
      <c r="AH848" s="42"/>
      <c r="AI848" s="16"/>
      <c r="AJ848" s="16"/>
      <c r="AK848" s="16"/>
      <c r="AL848" s="16"/>
      <c r="AM848" s="35"/>
      <c r="AN848" s="75"/>
      <c r="AO848" s="75"/>
      <c r="AP848" s="75"/>
      <c r="AQ848" s="42"/>
      <c r="AR848" s="42"/>
      <c r="AS848" s="42"/>
    </row>
    <row r="849" ht="23.25" customHeight="1">
      <c r="A849" s="12" t="s">
        <v>3976</v>
      </c>
      <c r="B849" s="16"/>
      <c r="C849" s="12" t="s">
        <v>800</v>
      </c>
      <c r="D849" s="16" t="s">
        <v>3352</v>
      </c>
      <c r="E849" s="16"/>
      <c r="F849" s="16"/>
      <c r="G849" s="16"/>
      <c r="H849" s="16" t="s">
        <v>108</v>
      </c>
      <c r="I849" s="16" t="s">
        <v>157</v>
      </c>
      <c r="J849" s="16" t="s">
        <v>160</v>
      </c>
      <c r="K849" s="35"/>
      <c r="L849" s="35"/>
      <c r="M849" s="55"/>
      <c r="N849" s="55"/>
      <c r="O849" s="16"/>
      <c r="P849" s="16"/>
      <c r="Q849" s="16"/>
      <c r="R849" s="24" t="s">
        <v>11848</v>
      </c>
      <c r="S849" s="4" t="s">
        <v>11850</v>
      </c>
      <c r="T849" s="4"/>
      <c r="U849" s="38"/>
      <c r="V849" s="45"/>
      <c r="W849" s="24"/>
      <c r="X849" s="24"/>
      <c r="Y849" s="16" t="s">
        <v>3974</v>
      </c>
      <c r="Z849" s="42"/>
      <c r="AA849" s="42"/>
      <c r="AB849" s="56"/>
      <c r="AC849" s="56"/>
      <c r="AD849" s="56"/>
      <c r="AE849" s="42"/>
      <c r="AF849" s="42"/>
      <c r="AG849" s="42"/>
      <c r="AH849" s="42"/>
      <c r="AI849" s="42"/>
      <c r="AJ849" s="42"/>
      <c r="AK849" s="16"/>
      <c r="AL849" s="35"/>
      <c r="AM849" s="42"/>
      <c r="AN849" s="42"/>
      <c r="AO849" s="42"/>
      <c r="AP849" s="42"/>
      <c r="AQ849" s="42"/>
      <c r="AR849" s="42"/>
      <c r="AS849" s="42"/>
    </row>
    <row r="850" ht="23.25" customHeight="1">
      <c r="A850" s="12" t="s">
        <v>11862</v>
      </c>
      <c r="B850" s="16" t="s">
        <v>265</v>
      </c>
      <c r="C850" s="12" t="s">
        <v>2881</v>
      </c>
      <c r="D850" s="16" t="s">
        <v>11863</v>
      </c>
      <c r="E850" s="16" t="s">
        <v>6025</v>
      </c>
      <c r="F850" s="16"/>
      <c r="G850" s="16"/>
      <c r="H850" s="16" t="s">
        <v>108</v>
      </c>
      <c r="I850" s="16" t="s">
        <v>243</v>
      </c>
      <c r="J850" s="16" t="s">
        <v>160</v>
      </c>
      <c r="K850" s="16" t="s">
        <v>161</v>
      </c>
      <c r="L850" s="35"/>
      <c r="M850" s="37"/>
      <c r="N850" s="37"/>
      <c r="O850" s="16" t="s">
        <v>11868</v>
      </c>
      <c r="P850" s="16"/>
      <c r="Q850" s="16"/>
      <c r="R850" s="24" t="s">
        <v>11869</v>
      </c>
      <c r="S850" s="24"/>
      <c r="T850" s="24"/>
      <c r="U850" s="38"/>
      <c r="V850" s="45"/>
      <c r="W850" s="24"/>
      <c r="X850" s="24"/>
      <c r="Y850" s="16"/>
      <c r="Z850" s="16"/>
      <c r="AA850" s="16"/>
      <c r="AB850" s="12" t="s">
        <v>201</v>
      </c>
      <c r="AC850" s="12"/>
      <c r="AD850" s="12"/>
      <c r="AE850" s="42"/>
      <c r="AF850" s="42"/>
      <c r="AG850" s="42"/>
      <c r="AH850" s="42"/>
      <c r="AI850" s="16"/>
      <c r="AJ850" s="16"/>
      <c r="AK850" s="16"/>
      <c r="AL850" s="24"/>
      <c r="AM850" s="35"/>
      <c r="AN850" s="40" t="s">
        <v>11877</v>
      </c>
      <c r="AO850" s="16"/>
      <c r="AP850" s="16"/>
      <c r="AQ850" s="42"/>
      <c r="AR850" s="42"/>
      <c r="AS850" s="42"/>
    </row>
    <row r="851" ht="23.25" customHeight="1">
      <c r="A851" s="12" t="s">
        <v>3981</v>
      </c>
      <c r="B851" s="16"/>
      <c r="C851" s="12" t="s">
        <v>332</v>
      </c>
      <c r="D851" s="16" t="s">
        <v>11879</v>
      </c>
      <c r="E851" s="16"/>
      <c r="F851" s="16"/>
      <c r="G851" s="16"/>
      <c r="H851" s="16" t="s">
        <v>108</v>
      </c>
      <c r="I851" s="16" t="s">
        <v>157</v>
      </c>
      <c r="J851" s="16" t="s">
        <v>160</v>
      </c>
      <c r="K851" s="35"/>
      <c r="L851" s="35"/>
      <c r="M851" s="55"/>
      <c r="N851" s="55"/>
      <c r="O851" s="16"/>
      <c r="P851" s="16"/>
      <c r="Q851" s="16" t="s">
        <v>11883</v>
      </c>
      <c r="R851" s="24"/>
      <c r="S851" s="4" t="s">
        <v>11885</v>
      </c>
      <c r="T851" s="4"/>
      <c r="U851" s="38"/>
      <c r="V851" s="45"/>
      <c r="W851" s="24"/>
      <c r="X851" s="24"/>
      <c r="Y851" s="16" t="s">
        <v>3979</v>
      </c>
      <c r="Z851" s="16"/>
      <c r="AA851" s="16"/>
      <c r="AB851" s="56"/>
      <c r="AC851" s="56"/>
      <c r="AD851" s="56"/>
      <c r="AE851" s="42"/>
      <c r="AF851" s="42"/>
      <c r="AG851" s="42"/>
      <c r="AH851" s="42"/>
      <c r="AI851" s="16"/>
      <c r="AJ851" s="16"/>
      <c r="AK851" s="16"/>
      <c r="AL851" s="16"/>
      <c r="AM851" s="35"/>
      <c r="AN851" s="42"/>
      <c r="AO851" s="42"/>
      <c r="AP851" s="42"/>
      <c r="AQ851" s="42"/>
      <c r="AR851" s="42"/>
      <c r="AS851" s="42"/>
    </row>
    <row r="852" ht="23.25" customHeight="1">
      <c r="A852" s="12" t="s">
        <v>3995</v>
      </c>
      <c r="B852" s="16"/>
      <c r="C852" s="12" t="s">
        <v>11890</v>
      </c>
      <c r="D852" s="16" t="s">
        <v>11891</v>
      </c>
      <c r="E852" s="16"/>
      <c r="F852" s="16"/>
      <c r="G852" s="16"/>
      <c r="H852" s="16" t="s">
        <v>108</v>
      </c>
      <c r="I852" s="16" t="s">
        <v>157</v>
      </c>
      <c r="J852" s="16" t="s">
        <v>160</v>
      </c>
      <c r="K852" s="35"/>
      <c r="L852" s="35"/>
      <c r="M852" s="55"/>
      <c r="N852" s="55"/>
      <c r="O852" s="16"/>
      <c r="P852" s="16"/>
      <c r="Q852" s="16"/>
      <c r="R852" s="24"/>
      <c r="S852" s="4" t="s">
        <v>11895</v>
      </c>
      <c r="T852" s="4"/>
      <c r="U852" s="81">
        <v>39168.0</v>
      </c>
      <c r="V852" s="45"/>
      <c r="W852" s="24"/>
      <c r="X852" s="24" t="s">
        <v>3987</v>
      </c>
      <c r="Y852" s="16"/>
      <c r="Z852" s="16"/>
      <c r="AA852" s="16"/>
      <c r="AB852" s="56"/>
      <c r="AC852" s="56"/>
      <c r="AD852" s="56"/>
      <c r="AE852" s="42"/>
      <c r="AF852" s="42"/>
      <c r="AG852" s="42"/>
      <c r="AH852" s="42"/>
      <c r="AI852" s="16"/>
      <c r="AJ852" s="16"/>
      <c r="AK852" s="16"/>
      <c r="AL852" s="16"/>
      <c r="AM852" s="35"/>
      <c r="AN852" s="42"/>
      <c r="AO852" s="42"/>
      <c r="AP852" s="42"/>
      <c r="AQ852" s="42"/>
      <c r="AR852" s="42"/>
      <c r="AS852" s="42"/>
    </row>
    <row r="853" ht="23.25" customHeight="1">
      <c r="A853" s="12" t="s">
        <v>3991</v>
      </c>
      <c r="B853" s="16"/>
      <c r="C853" s="12" t="s">
        <v>11908</v>
      </c>
      <c r="D853" s="16" t="s">
        <v>11891</v>
      </c>
      <c r="E853" s="16"/>
      <c r="F853" s="16"/>
      <c r="G853" s="16"/>
      <c r="H853" s="16" t="s">
        <v>108</v>
      </c>
      <c r="I853" s="16" t="s">
        <v>157</v>
      </c>
      <c r="J853" s="16" t="s">
        <v>160</v>
      </c>
      <c r="K853" s="35"/>
      <c r="L853" s="35"/>
      <c r="M853" s="55"/>
      <c r="N853" s="55"/>
      <c r="O853" s="16"/>
      <c r="P853" s="16"/>
      <c r="Q853" s="16"/>
      <c r="R853" s="24"/>
      <c r="S853" s="4" t="s">
        <v>11915</v>
      </c>
      <c r="T853" s="4"/>
      <c r="U853" s="38"/>
      <c r="V853" s="45"/>
      <c r="W853" s="24"/>
      <c r="X853" s="24"/>
      <c r="Y853" s="16" t="s">
        <v>3998</v>
      </c>
      <c r="Z853" s="16"/>
      <c r="AA853" s="16"/>
      <c r="AB853" s="56"/>
      <c r="AC853" s="56"/>
      <c r="AD853" s="56"/>
      <c r="AE853" s="42"/>
      <c r="AF853" s="42"/>
      <c r="AG853" s="42"/>
      <c r="AH853" s="42"/>
      <c r="AI853" s="16"/>
      <c r="AJ853" s="16"/>
      <c r="AK853" s="16"/>
      <c r="AL853" s="16"/>
      <c r="AM853" s="35"/>
      <c r="AN853" s="42"/>
      <c r="AO853" s="42"/>
      <c r="AP853" s="42"/>
      <c r="AQ853" s="42"/>
      <c r="AR853" s="42"/>
      <c r="AS853" s="42"/>
    </row>
    <row r="854" ht="23.25" customHeight="1">
      <c r="A854" s="12" t="s">
        <v>4016</v>
      </c>
      <c r="B854" s="16"/>
      <c r="C854" s="12" t="s">
        <v>4459</v>
      </c>
      <c r="D854" s="16" t="s">
        <v>11923</v>
      </c>
      <c r="E854" s="16"/>
      <c r="F854" s="16"/>
      <c r="G854" s="16"/>
      <c r="H854" s="16" t="s">
        <v>108</v>
      </c>
      <c r="I854" s="16" t="s">
        <v>157</v>
      </c>
      <c r="J854" s="16" t="s">
        <v>160</v>
      </c>
      <c r="K854" s="16" t="s">
        <v>161</v>
      </c>
      <c r="L854" s="35"/>
      <c r="M854" s="37"/>
      <c r="N854" s="37"/>
      <c r="O854" s="44" t="s">
        <v>11927</v>
      </c>
      <c r="P854" s="44"/>
      <c r="Q854" s="16" t="s">
        <v>11928</v>
      </c>
      <c r="R854" s="24"/>
      <c r="S854" s="4" t="s">
        <v>11930</v>
      </c>
      <c r="T854" s="4"/>
      <c r="U854" s="38" t="s">
        <v>11939</v>
      </c>
      <c r="V854" s="45"/>
      <c r="W854" s="24" t="s">
        <v>11940</v>
      </c>
      <c r="X854" s="24"/>
      <c r="Y854" s="16" t="s">
        <v>4013</v>
      </c>
      <c r="Z854" s="16" t="s">
        <v>4775</v>
      </c>
      <c r="AA854" s="16" t="s">
        <v>11944</v>
      </c>
      <c r="AB854" s="12" t="s">
        <v>201</v>
      </c>
      <c r="AC854" s="12"/>
      <c r="AD854" s="12"/>
      <c r="AE854" s="16"/>
      <c r="AF854" s="16"/>
      <c r="AG854" s="16"/>
      <c r="AH854" s="16"/>
      <c r="AI854" s="16"/>
      <c r="AJ854" s="16"/>
      <c r="AK854" s="16"/>
      <c r="AL854" s="16"/>
      <c r="AM854" s="16"/>
      <c r="AN854" s="40" t="s">
        <v>11951</v>
      </c>
      <c r="AO854" s="16"/>
      <c r="AP854" s="16"/>
      <c r="AQ854" s="16"/>
      <c r="AR854" s="16"/>
      <c r="AS854" s="16"/>
    </row>
    <row r="855" ht="23.25" customHeight="1">
      <c r="A855" s="12" t="s">
        <v>4024</v>
      </c>
      <c r="B855" s="16"/>
      <c r="C855" s="12" t="s">
        <v>293</v>
      </c>
      <c r="D855" s="16" t="s">
        <v>11956</v>
      </c>
      <c r="E855" s="70"/>
      <c r="F855" s="16"/>
      <c r="G855" s="70"/>
      <c r="H855" s="16" t="s">
        <v>108</v>
      </c>
      <c r="I855" s="16" t="s">
        <v>157</v>
      </c>
      <c r="J855" s="16" t="s">
        <v>160</v>
      </c>
      <c r="K855" s="16" t="s">
        <v>878</v>
      </c>
      <c r="L855" s="35"/>
      <c r="M855" s="37"/>
      <c r="N855" s="37"/>
      <c r="O855" s="16" t="s">
        <v>11959</v>
      </c>
      <c r="P855" s="16"/>
      <c r="Q855" s="70"/>
      <c r="R855" s="50"/>
      <c r="S855" s="95"/>
      <c r="T855" s="95"/>
      <c r="U855" s="72"/>
      <c r="V855" s="45"/>
      <c r="W855" s="73"/>
      <c r="X855" s="50"/>
      <c r="Y855" s="16" t="s">
        <v>4019</v>
      </c>
      <c r="Z855" s="16" t="s">
        <v>11962</v>
      </c>
      <c r="AA855" s="16"/>
      <c r="AB855" s="12" t="s">
        <v>201</v>
      </c>
      <c r="AC855" s="12" t="s">
        <v>1300</v>
      </c>
      <c r="AD855" s="12"/>
      <c r="AE855" s="77" t="s">
        <v>1302</v>
      </c>
      <c r="AF855" s="77"/>
      <c r="AG855" s="74"/>
      <c r="AH855" s="74"/>
      <c r="AI855" s="70"/>
      <c r="AJ855" s="70"/>
      <c r="AK855" s="16"/>
      <c r="AL855" s="35"/>
      <c r="AM855" s="40" t="s">
        <v>11969</v>
      </c>
      <c r="AN855" s="74"/>
      <c r="AO855" s="74"/>
      <c r="AP855" s="74"/>
      <c r="AQ855" s="74"/>
      <c r="AR855" s="74"/>
      <c r="AS855" s="74"/>
    </row>
    <row r="856" ht="23.25" customHeight="1">
      <c r="A856" s="12" t="s">
        <v>4041</v>
      </c>
      <c r="B856" s="16"/>
      <c r="C856" s="12" t="s">
        <v>3014</v>
      </c>
      <c r="D856" s="16" t="s">
        <v>6435</v>
      </c>
      <c r="E856" s="70"/>
      <c r="F856" s="16"/>
      <c r="G856" s="70"/>
      <c r="H856" s="16" t="s">
        <v>108</v>
      </c>
      <c r="I856" s="16" t="s">
        <v>243</v>
      </c>
      <c r="J856" s="16" t="s">
        <v>160</v>
      </c>
      <c r="K856" s="16"/>
      <c r="L856" s="35"/>
      <c r="M856" s="37"/>
      <c r="N856" s="37"/>
      <c r="O856" s="16"/>
      <c r="P856" s="16"/>
      <c r="Q856" s="70"/>
      <c r="R856" s="50"/>
      <c r="S856" s="95"/>
      <c r="T856" s="95"/>
      <c r="U856" s="72"/>
      <c r="V856" s="45"/>
      <c r="W856" s="73"/>
      <c r="X856" s="24" t="s">
        <v>4032</v>
      </c>
      <c r="Y856" s="16"/>
      <c r="Z856" s="16"/>
      <c r="AA856" s="16"/>
      <c r="AB856" s="12"/>
      <c r="AC856" s="12"/>
      <c r="AD856" s="12"/>
      <c r="AE856" s="74"/>
      <c r="AF856" s="74"/>
      <c r="AG856" s="74"/>
      <c r="AH856" s="74"/>
      <c r="AI856" s="70"/>
      <c r="AJ856" s="70"/>
      <c r="AK856" s="16"/>
      <c r="AL856" s="35"/>
      <c r="AM856" s="16"/>
      <c r="AN856" s="74"/>
      <c r="AO856" s="74"/>
      <c r="AP856" s="74"/>
      <c r="AQ856" s="74"/>
      <c r="AR856" s="74"/>
      <c r="AS856" s="74"/>
    </row>
    <row r="857" ht="23.25" customHeight="1">
      <c r="A857" s="12" t="s">
        <v>4044</v>
      </c>
      <c r="B857" s="16"/>
      <c r="C857" s="12" t="s">
        <v>538</v>
      </c>
      <c r="D857" s="16" t="s">
        <v>11976</v>
      </c>
      <c r="E857" s="16"/>
      <c r="F857" s="16"/>
      <c r="G857" s="16"/>
      <c r="H857" s="16" t="s">
        <v>108</v>
      </c>
      <c r="I857" s="16" t="s">
        <v>157</v>
      </c>
      <c r="J857" s="16" t="s">
        <v>160</v>
      </c>
      <c r="K857" s="35"/>
      <c r="L857" s="35"/>
      <c r="M857" s="55"/>
      <c r="N857" s="55"/>
      <c r="O857" s="16"/>
      <c r="P857" s="16"/>
      <c r="Q857" s="16"/>
      <c r="R857" s="24" t="s">
        <v>11977</v>
      </c>
      <c r="S857" s="4" t="s">
        <v>11978</v>
      </c>
      <c r="T857" s="4"/>
      <c r="U857" s="38"/>
      <c r="V857" s="45"/>
      <c r="W857" s="24"/>
      <c r="X857" s="24"/>
      <c r="Y857" s="16" t="s">
        <v>4042</v>
      </c>
      <c r="Z857" s="42"/>
      <c r="AA857" s="42"/>
      <c r="AB857" s="56"/>
      <c r="AC857" s="56"/>
      <c r="AD857" s="56"/>
      <c r="AE857" s="42"/>
      <c r="AF857" s="42"/>
      <c r="AG857" s="42"/>
      <c r="AH857" s="42"/>
      <c r="AI857" s="42"/>
      <c r="AJ857" s="42"/>
      <c r="AK857" s="16"/>
      <c r="AL857" s="35"/>
      <c r="AM857" s="42"/>
      <c r="AN857" s="42"/>
      <c r="AO857" s="42"/>
      <c r="AP857" s="42"/>
      <c r="AQ857" s="42"/>
      <c r="AR857" s="42"/>
      <c r="AS857" s="42"/>
    </row>
    <row r="858" ht="23.25" customHeight="1">
      <c r="A858" s="12" t="s">
        <v>11979</v>
      </c>
      <c r="B858" s="45"/>
      <c r="C858" s="12" t="s">
        <v>11980</v>
      </c>
      <c r="D858" s="16" t="s">
        <v>11981</v>
      </c>
      <c r="E858" s="16"/>
      <c r="F858" s="16"/>
      <c r="G858" s="16"/>
      <c r="H858" s="32" t="s">
        <v>108</v>
      </c>
      <c r="I858" s="16" t="s">
        <v>157</v>
      </c>
      <c r="J858" s="16" t="s">
        <v>160</v>
      </c>
      <c r="K858" s="16" t="s">
        <v>161</v>
      </c>
      <c r="L858" s="16" t="s">
        <v>5150</v>
      </c>
      <c r="M858" s="37"/>
      <c r="N858" s="37"/>
      <c r="O858" s="16" t="s">
        <v>11983</v>
      </c>
      <c r="P858" s="16"/>
      <c r="Q858" s="16"/>
      <c r="R858" s="24" t="s">
        <v>11984</v>
      </c>
      <c r="S858" s="16"/>
      <c r="T858" s="16"/>
      <c r="U858" s="48"/>
      <c r="V858" s="45"/>
      <c r="W858" s="50"/>
      <c r="X858" s="50"/>
      <c r="Y858" s="16"/>
      <c r="Z858" s="16" t="s">
        <v>9896</v>
      </c>
      <c r="AA858" s="16"/>
      <c r="AB858" s="12" t="s">
        <v>1300</v>
      </c>
      <c r="AC858" s="12"/>
      <c r="AD858" s="12"/>
      <c r="AE858" s="42"/>
      <c r="AF858" s="42"/>
      <c r="AG858" s="42"/>
      <c r="AH858" s="42"/>
      <c r="AI858" s="16"/>
      <c r="AJ858" s="16"/>
      <c r="AK858" s="16"/>
      <c r="AL858" s="16"/>
      <c r="AM858" s="16"/>
      <c r="AN858" s="42"/>
      <c r="AO858" s="42"/>
      <c r="AP858" s="42"/>
      <c r="AQ858" s="42"/>
      <c r="AR858" s="42"/>
      <c r="AS858" s="42"/>
    </row>
    <row r="859" ht="23.25" customHeight="1">
      <c r="A859" s="12" t="s">
        <v>11989</v>
      </c>
      <c r="B859" s="16"/>
      <c r="C859" s="12" t="s">
        <v>2881</v>
      </c>
      <c r="D859" s="16" t="s">
        <v>11990</v>
      </c>
      <c r="E859" s="16" t="s">
        <v>11991</v>
      </c>
      <c r="F859" s="16" t="s">
        <v>10603</v>
      </c>
      <c r="G859" s="70"/>
      <c r="H859" s="16" t="s">
        <v>108</v>
      </c>
      <c r="I859" s="16" t="s">
        <v>243</v>
      </c>
      <c r="J859" s="16" t="s">
        <v>160</v>
      </c>
      <c r="K859" s="16" t="s">
        <v>161</v>
      </c>
      <c r="L859" s="35"/>
      <c r="M859" s="37"/>
      <c r="N859" s="37"/>
      <c r="O859" s="16" t="s">
        <v>11995</v>
      </c>
      <c r="P859" s="16"/>
      <c r="Q859" s="16"/>
      <c r="R859" s="24" t="s">
        <v>11996</v>
      </c>
      <c r="S859" s="4" t="s">
        <v>11997</v>
      </c>
      <c r="T859" s="4"/>
      <c r="U859" s="72"/>
      <c r="V859" s="45"/>
      <c r="W859" s="73"/>
      <c r="X859" s="50"/>
      <c r="Y859" s="16"/>
      <c r="Z859" s="16" t="s">
        <v>11998</v>
      </c>
      <c r="AA859" s="16"/>
      <c r="AB859" s="12" t="s">
        <v>201</v>
      </c>
      <c r="AC859" s="12" t="s">
        <v>1300</v>
      </c>
      <c r="AD859" s="12"/>
      <c r="AE859" s="77" t="s">
        <v>1302</v>
      </c>
      <c r="AF859" s="77"/>
      <c r="AG859" s="74"/>
      <c r="AH859" s="74"/>
      <c r="AI859" s="70"/>
      <c r="AJ859" s="70"/>
      <c r="AK859" s="16"/>
      <c r="AL859" s="35"/>
      <c r="AM859" s="70"/>
      <c r="AN859" s="40" t="s">
        <v>12008</v>
      </c>
      <c r="AO859" s="40"/>
      <c r="AP859" s="40"/>
      <c r="AQ859" s="74"/>
      <c r="AR859" s="74"/>
      <c r="AS859" s="74"/>
    </row>
    <row r="860" ht="23.25" customHeight="1">
      <c r="A860" s="12" t="s">
        <v>4054</v>
      </c>
      <c r="B860" s="16"/>
      <c r="C860" s="12" t="s">
        <v>2077</v>
      </c>
      <c r="D860" s="16" t="s">
        <v>12012</v>
      </c>
      <c r="E860" s="16"/>
      <c r="F860" s="16"/>
      <c r="G860" s="16"/>
      <c r="H860" s="16" t="s">
        <v>108</v>
      </c>
      <c r="I860" s="16" t="s">
        <v>157</v>
      </c>
      <c r="J860" s="16" t="s">
        <v>160</v>
      </c>
      <c r="K860" s="35"/>
      <c r="L860" s="35"/>
      <c r="M860" s="55"/>
      <c r="N860" s="55"/>
      <c r="O860" s="16"/>
      <c r="P860" s="16"/>
      <c r="Q860" s="16"/>
      <c r="R860" s="24" t="s">
        <v>12017</v>
      </c>
      <c r="S860" s="4" t="s">
        <v>12021</v>
      </c>
      <c r="T860" s="4"/>
      <c r="U860" s="38"/>
      <c r="V860" s="45"/>
      <c r="W860" s="24"/>
      <c r="X860" s="24"/>
      <c r="Y860" s="16" t="s">
        <v>4051</v>
      </c>
      <c r="Z860" s="42"/>
      <c r="AA860" s="42"/>
      <c r="AB860" s="56"/>
      <c r="AC860" s="56"/>
      <c r="AD860" s="56"/>
      <c r="AE860" s="42"/>
      <c r="AF860" s="42"/>
      <c r="AG860" s="42"/>
      <c r="AH860" s="42"/>
      <c r="AI860" s="42"/>
      <c r="AJ860" s="42"/>
      <c r="AK860" s="16"/>
      <c r="AL860" s="35"/>
      <c r="AM860" s="42"/>
      <c r="AN860" s="42"/>
      <c r="AO860" s="42"/>
      <c r="AP860" s="42"/>
      <c r="AQ860" s="42"/>
      <c r="AR860" s="42"/>
      <c r="AS860" s="42"/>
    </row>
    <row r="861" ht="23.25" customHeight="1">
      <c r="A861" s="12" t="s">
        <v>4064</v>
      </c>
      <c r="B861" s="71" t="s">
        <v>265</v>
      </c>
      <c r="C861" s="12" t="s">
        <v>453</v>
      </c>
      <c r="D861" s="16" t="s">
        <v>4202</v>
      </c>
      <c r="E861" s="70"/>
      <c r="F861" s="16"/>
      <c r="G861" s="70"/>
      <c r="H861" s="71" t="s">
        <v>108</v>
      </c>
      <c r="I861" s="16" t="s">
        <v>243</v>
      </c>
      <c r="J861" s="16" t="s">
        <v>160</v>
      </c>
      <c r="K861" s="16" t="s">
        <v>161</v>
      </c>
      <c r="L861" s="35"/>
      <c r="M861" s="37"/>
      <c r="N861" s="37"/>
      <c r="O861" s="70"/>
      <c r="P861" s="70"/>
      <c r="Q861" s="70"/>
      <c r="R861" s="50"/>
      <c r="S861" s="35"/>
      <c r="T861" s="35"/>
      <c r="U861" s="72"/>
      <c r="V861" s="45"/>
      <c r="W861" s="73"/>
      <c r="X861" s="50"/>
      <c r="Y861" s="16" t="s">
        <v>4062</v>
      </c>
      <c r="Z861" s="16"/>
      <c r="AA861" s="16"/>
      <c r="AB861" s="12" t="s">
        <v>201</v>
      </c>
      <c r="AC861" s="12"/>
      <c r="AD861" s="12"/>
      <c r="AE861" s="74"/>
      <c r="AF861" s="74"/>
      <c r="AG861" s="74"/>
      <c r="AH861" s="74"/>
      <c r="AI861" s="70"/>
      <c r="AJ861" s="70"/>
      <c r="AK861" s="16"/>
      <c r="AL861" s="35"/>
      <c r="AM861" s="70"/>
      <c r="AN861" s="74"/>
      <c r="AO861" s="74"/>
      <c r="AP861" s="74"/>
      <c r="AQ861" s="74"/>
      <c r="AR861" s="74"/>
      <c r="AS861" s="74"/>
    </row>
    <row r="862" ht="23.25" customHeight="1">
      <c r="A862" s="12" t="s">
        <v>12085</v>
      </c>
      <c r="B862" s="4" t="s">
        <v>532</v>
      </c>
      <c r="C862" s="1" t="s">
        <v>1340</v>
      </c>
      <c r="D862" s="4" t="s">
        <v>1936</v>
      </c>
      <c r="E862" s="4"/>
      <c r="F862" s="4"/>
      <c r="G862" s="4"/>
      <c r="H862" s="4" t="s">
        <v>108</v>
      </c>
      <c r="I862" s="16" t="s">
        <v>157</v>
      </c>
      <c r="J862" s="16" t="s">
        <v>160</v>
      </c>
      <c r="K862" s="16" t="s">
        <v>161</v>
      </c>
      <c r="L862" s="35"/>
      <c r="M862" s="37"/>
      <c r="N862" s="37"/>
      <c r="O862" s="4" t="s">
        <v>12093</v>
      </c>
      <c r="P862" s="4"/>
      <c r="Q862" s="4"/>
      <c r="R862" s="61" t="s">
        <v>9253</v>
      </c>
      <c r="S862" s="4"/>
      <c r="T862" s="4"/>
      <c r="U862" s="62"/>
      <c r="V862" s="4"/>
      <c r="W862" s="61"/>
      <c r="X862" s="4"/>
      <c r="Y862" s="36"/>
      <c r="Z862" s="4" t="s">
        <v>12104</v>
      </c>
      <c r="AA862" s="4"/>
      <c r="AB862" s="12" t="s">
        <v>11661</v>
      </c>
      <c r="AC862" s="12"/>
      <c r="AD862" s="12"/>
      <c r="AE862" s="281"/>
      <c r="AF862" s="36"/>
      <c r="AG862" s="36"/>
      <c r="AH862" s="36"/>
      <c r="AI862" s="4"/>
      <c r="AJ862" s="4"/>
      <c r="AK862" s="16"/>
      <c r="AL862" s="4"/>
      <c r="AM862" s="46"/>
      <c r="AN862" s="63"/>
      <c r="AO862" s="63"/>
      <c r="AP862" s="36"/>
      <c r="AQ862" s="36"/>
      <c r="AR862" s="36"/>
      <c r="AS862" s="42"/>
    </row>
    <row r="863" ht="23.25" customHeight="1">
      <c r="A863" s="12" t="s">
        <v>4084</v>
      </c>
      <c r="B863" s="16" t="s">
        <v>331</v>
      </c>
      <c r="C863" s="12" t="s">
        <v>209</v>
      </c>
      <c r="D863" s="16" t="s">
        <v>1936</v>
      </c>
      <c r="E863" s="16"/>
      <c r="F863" s="16"/>
      <c r="G863" s="16"/>
      <c r="H863" s="16" t="s">
        <v>108</v>
      </c>
      <c r="I863" s="16" t="s">
        <v>157</v>
      </c>
      <c r="J863" s="16" t="s">
        <v>160</v>
      </c>
      <c r="K863" s="16" t="s">
        <v>161</v>
      </c>
      <c r="L863" s="35"/>
      <c r="M863" s="37"/>
      <c r="N863" s="37"/>
      <c r="O863" s="16" t="s">
        <v>12155</v>
      </c>
      <c r="P863" s="16"/>
      <c r="Q863" s="16" t="s">
        <v>12157</v>
      </c>
      <c r="R863" s="24"/>
      <c r="S863" s="4" t="s">
        <v>12162</v>
      </c>
      <c r="T863" s="4"/>
      <c r="U863" s="38"/>
      <c r="V863" s="45"/>
      <c r="W863" s="24"/>
      <c r="X863" s="24"/>
      <c r="Y863" s="16" t="s">
        <v>4077</v>
      </c>
      <c r="Z863" s="42"/>
      <c r="AA863" s="42"/>
      <c r="AB863" s="12" t="s">
        <v>201</v>
      </c>
      <c r="AC863" s="12" t="s">
        <v>1300</v>
      </c>
      <c r="AD863" s="12"/>
      <c r="AE863" s="75" t="s">
        <v>1302</v>
      </c>
      <c r="AF863" s="75"/>
      <c r="AG863" s="42"/>
      <c r="AH863" s="42"/>
      <c r="AI863" s="42"/>
      <c r="AJ863" s="42"/>
      <c r="AK863" s="16"/>
      <c r="AL863" s="35"/>
      <c r="AM863" s="42"/>
      <c r="AN863" s="40" t="s">
        <v>12199</v>
      </c>
      <c r="AO863" s="16"/>
      <c r="AP863" s="16"/>
      <c r="AQ863" s="42"/>
      <c r="AR863" s="42"/>
      <c r="AS863" s="42"/>
    </row>
    <row r="864" ht="23.25" customHeight="1">
      <c r="A864" s="12" t="s">
        <v>4074</v>
      </c>
      <c r="B864" s="16" t="s">
        <v>238</v>
      </c>
      <c r="C864" s="12" t="s">
        <v>3848</v>
      </c>
      <c r="D864" s="16" t="s">
        <v>1936</v>
      </c>
      <c r="E864" s="16"/>
      <c r="F864" s="16" t="s">
        <v>12210</v>
      </c>
      <c r="G864" s="16"/>
      <c r="H864" s="16" t="s">
        <v>108</v>
      </c>
      <c r="I864" s="16" t="s">
        <v>243</v>
      </c>
      <c r="J864" s="16" t="s">
        <v>160</v>
      </c>
      <c r="K864" s="35"/>
      <c r="L864" s="35"/>
      <c r="M864" s="55"/>
      <c r="N864" s="55"/>
      <c r="O864" s="16" t="s">
        <v>12219</v>
      </c>
      <c r="P864" s="16"/>
      <c r="Q864" s="16" t="s">
        <v>12221</v>
      </c>
      <c r="R864" s="24"/>
      <c r="S864" s="4" t="s">
        <v>12224</v>
      </c>
      <c r="T864" s="4"/>
      <c r="U864" s="38">
        <v>41164.0</v>
      </c>
      <c r="V864" s="45"/>
      <c r="W864" s="24"/>
      <c r="X864" s="16" t="s">
        <v>4068</v>
      </c>
      <c r="Y864" s="55"/>
      <c r="Z864" s="16"/>
      <c r="AA864" s="16"/>
      <c r="AB864" s="56"/>
      <c r="AC864" s="56"/>
      <c r="AD864" s="56"/>
      <c r="AE864" s="42"/>
      <c r="AF864" s="42"/>
      <c r="AG864" s="42"/>
      <c r="AH864" s="42"/>
      <c r="AI864" s="16"/>
      <c r="AJ864" s="16"/>
      <c r="AK864" s="16"/>
      <c r="AL864" s="16"/>
      <c r="AM864" s="35"/>
      <c r="AN864" s="42"/>
      <c r="AO864" s="42"/>
      <c r="AP864" s="42"/>
      <c r="AQ864" s="42"/>
      <c r="AR864" s="42"/>
      <c r="AS864" s="42"/>
    </row>
    <row r="865" ht="23.25" customHeight="1">
      <c r="A865" s="12" t="s">
        <v>12243</v>
      </c>
      <c r="B865" s="16"/>
      <c r="C865" s="12" t="s">
        <v>1196</v>
      </c>
      <c r="D865" s="16" t="s">
        <v>1936</v>
      </c>
      <c r="E865" s="16"/>
      <c r="F865" s="16"/>
      <c r="G865" s="16"/>
      <c r="H865" s="16" t="s">
        <v>108</v>
      </c>
      <c r="I865" s="16" t="s">
        <v>243</v>
      </c>
      <c r="J865" s="16" t="s">
        <v>160</v>
      </c>
      <c r="K865" s="35"/>
      <c r="L865" s="35"/>
      <c r="M865" s="55"/>
      <c r="N865" s="55"/>
      <c r="O865" s="16"/>
      <c r="P865" s="16"/>
      <c r="Q865" s="16"/>
      <c r="R865" s="24"/>
      <c r="S865" s="4" t="s">
        <v>12269</v>
      </c>
      <c r="T865" s="4"/>
      <c r="U865" s="48"/>
      <c r="V865" s="45"/>
      <c r="W865" s="50"/>
      <c r="X865" s="50"/>
      <c r="Y865" s="55"/>
      <c r="Z865" s="16"/>
      <c r="AA865" s="16"/>
      <c r="AB865" s="56"/>
      <c r="AC865" s="56"/>
      <c r="AD865" s="56"/>
      <c r="AE865" s="42"/>
      <c r="AF865" s="42"/>
      <c r="AG865" s="42"/>
      <c r="AH865" s="42"/>
      <c r="AI865" s="16"/>
      <c r="AJ865" s="16"/>
      <c r="AK865" s="16"/>
      <c r="AL865" s="16"/>
      <c r="AM865" s="35"/>
      <c r="AN865" s="42"/>
      <c r="AO865" s="42"/>
      <c r="AP865" s="42"/>
      <c r="AQ865" s="42"/>
      <c r="AR865" s="42"/>
      <c r="AS865" s="42"/>
    </row>
    <row r="866" ht="23.25" customHeight="1">
      <c r="A866" s="12" t="s">
        <v>4072</v>
      </c>
      <c r="B866" s="16"/>
      <c r="C866" s="12" t="s">
        <v>4900</v>
      </c>
      <c r="D866" s="16" t="s">
        <v>1936</v>
      </c>
      <c r="E866" s="16"/>
      <c r="F866" s="16"/>
      <c r="G866" s="16"/>
      <c r="H866" s="16" t="s">
        <v>108</v>
      </c>
      <c r="I866" s="16" t="s">
        <v>157</v>
      </c>
      <c r="J866" s="16" t="s">
        <v>160</v>
      </c>
      <c r="K866" s="35"/>
      <c r="L866" s="35"/>
      <c r="M866" s="55"/>
      <c r="N866" s="55"/>
      <c r="O866" s="16"/>
      <c r="P866" s="16"/>
      <c r="Q866" s="16" t="s">
        <v>12301</v>
      </c>
      <c r="R866" s="24"/>
      <c r="S866" s="4" t="s">
        <v>12224</v>
      </c>
      <c r="T866" s="4"/>
      <c r="U866" s="38"/>
      <c r="V866" s="45"/>
      <c r="W866" s="24"/>
      <c r="X866" s="24"/>
      <c r="Y866" s="16" t="s">
        <v>4068</v>
      </c>
      <c r="Z866" s="16"/>
      <c r="AA866" s="16"/>
      <c r="AB866" s="56"/>
      <c r="AC866" s="56"/>
      <c r="AD866" s="56"/>
      <c r="AE866" s="42"/>
      <c r="AF866" s="42"/>
      <c r="AG866" s="42"/>
      <c r="AH866" s="42"/>
      <c r="AI866" s="16"/>
      <c r="AJ866" s="16"/>
      <c r="AK866" s="16"/>
      <c r="AL866" s="16"/>
      <c r="AM866" s="35"/>
      <c r="AN866" s="42"/>
      <c r="AO866" s="42"/>
      <c r="AP866" s="42"/>
      <c r="AQ866" s="42"/>
      <c r="AR866" s="42"/>
      <c r="AS866" s="42"/>
    </row>
    <row r="867" ht="23.25" customHeight="1">
      <c r="A867" s="12" t="s">
        <v>4081</v>
      </c>
      <c r="B867" s="16" t="s">
        <v>265</v>
      </c>
      <c r="C867" s="12" t="s">
        <v>2239</v>
      </c>
      <c r="D867" s="16" t="s">
        <v>1936</v>
      </c>
      <c r="E867" s="70"/>
      <c r="F867" s="16"/>
      <c r="G867" s="70"/>
      <c r="H867" s="16" t="s">
        <v>108</v>
      </c>
      <c r="I867" s="16" t="s">
        <v>243</v>
      </c>
      <c r="J867" s="16" t="s">
        <v>160</v>
      </c>
      <c r="K867" s="16" t="s">
        <v>878</v>
      </c>
      <c r="L867" s="35"/>
      <c r="M867" s="37"/>
      <c r="N867" s="37"/>
      <c r="O867" s="283" t="s">
        <v>12309</v>
      </c>
      <c r="P867" s="283"/>
      <c r="Q867" s="71" t="s">
        <v>12315</v>
      </c>
      <c r="R867" s="24"/>
      <c r="S867" s="4" t="s">
        <v>12316</v>
      </c>
      <c r="T867" s="4"/>
      <c r="U867" s="72"/>
      <c r="V867" s="45"/>
      <c r="W867" s="73"/>
      <c r="X867" s="50"/>
      <c r="Y867" s="16" t="s">
        <v>4077</v>
      </c>
      <c r="Z867" s="16" t="s">
        <v>253</v>
      </c>
      <c r="AA867" s="16"/>
      <c r="AB867" s="12" t="s">
        <v>201</v>
      </c>
      <c r="AC867" s="12" t="s">
        <v>1300</v>
      </c>
      <c r="AD867" s="12"/>
      <c r="AE867" s="77" t="s">
        <v>1302</v>
      </c>
      <c r="AF867" s="77"/>
      <c r="AG867" s="74"/>
      <c r="AH867" s="74"/>
      <c r="AI867" s="70"/>
      <c r="AJ867" s="70"/>
      <c r="AK867" s="16"/>
      <c r="AL867" s="35"/>
      <c r="AM867" s="70"/>
      <c r="AN867" s="74"/>
      <c r="AO867" s="74"/>
      <c r="AP867" s="74"/>
      <c r="AQ867" s="74"/>
      <c r="AR867" s="74"/>
      <c r="AS867" s="74"/>
    </row>
    <row r="868" ht="23.25" customHeight="1">
      <c r="A868" s="12" t="s">
        <v>4105</v>
      </c>
      <c r="B868" s="16"/>
      <c r="C868" s="12" t="s">
        <v>1610</v>
      </c>
      <c r="D868" s="16" t="s">
        <v>12328</v>
      </c>
      <c r="E868" s="16"/>
      <c r="F868" s="16"/>
      <c r="G868" s="16"/>
      <c r="H868" s="16" t="s">
        <v>108</v>
      </c>
      <c r="I868" s="16" t="s">
        <v>157</v>
      </c>
      <c r="J868" s="16" t="s">
        <v>160</v>
      </c>
      <c r="K868" s="35"/>
      <c r="L868" s="35"/>
      <c r="M868" s="55"/>
      <c r="N868" s="55"/>
      <c r="O868" s="16"/>
      <c r="P868" s="16"/>
      <c r="Q868" s="16"/>
      <c r="R868" s="24" t="s">
        <v>12329</v>
      </c>
      <c r="S868" s="4" t="s">
        <v>12331</v>
      </c>
      <c r="T868" s="4"/>
      <c r="U868" s="48"/>
      <c r="V868" s="45"/>
      <c r="W868" s="50"/>
      <c r="X868" s="50"/>
      <c r="Y868" s="16" t="s">
        <v>4095</v>
      </c>
      <c r="Z868" s="16"/>
      <c r="AA868" s="16"/>
      <c r="AB868" s="56"/>
      <c r="AC868" s="56"/>
      <c r="AD868" s="56"/>
      <c r="AE868" s="42"/>
      <c r="AF868" s="42"/>
      <c r="AG868" s="42"/>
      <c r="AH868" s="42"/>
      <c r="AI868" s="16"/>
      <c r="AJ868" s="16"/>
      <c r="AK868" s="16"/>
      <c r="AL868" s="16"/>
      <c r="AM868" s="35"/>
      <c r="AN868" s="42"/>
      <c r="AO868" s="42"/>
      <c r="AP868" s="42"/>
      <c r="AQ868" s="42"/>
      <c r="AR868" s="42"/>
      <c r="AS868" s="42"/>
    </row>
    <row r="869" ht="23.25" customHeight="1">
      <c r="A869" s="12" t="s">
        <v>4114</v>
      </c>
      <c r="B869" s="16"/>
      <c r="C869" s="12" t="s">
        <v>12335</v>
      </c>
      <c r="D869" s="16" t="s">
        <v>12337</v>
      </c>
      <c r="E869" s="16"/>
      <c r="F869" s="16"/>
      <c r="G869" s="16"/>
      <c r="H869" s="16" t="s">
        <v>108</v>
      </c>
      <c r="I869" s="16" t="s">
        <v>243</v>
      </c>
      <c r="J869" s="16" t="s">
        <v>160</v>
      </c>
      <c r="K869" s="35"/>
      <c r="L869" s="35"/>
      <c r="M869" s="55"/>
      <c r="N869" s="55"/>
      <c r="O869" s="16"/>
      <c r="P869" s="16"/>
      <c r="Q869" s="16" t="s">
        <v>12346</v>
      </c>
      <c r="R869" s="24"/>
      <c r="S869" s="4" t="s">
        <v>12347</v>
      </c>
      <c r="T869" s="4"/>
      <c r="U869" s="48"/>
      <c r="V869" s="45"/>
      <c r="W869" s="50"/>
      <c r="X869" s="50"/>
      <c r="Y869" s="16" t="s">
        <v>4110</v>
      </c>
      <c r="Z869" s="16"/>
      <c r="AA869" s="16"/>
      <c r="AB869" s="56"/>
      <c r="AC869" s="56"/>
      <c r="AD869" s="56"/>
      <c r="AE869" s="42"/>
      <c r="AF869" s="42"/>
      <c r="AG869" s="42"/>
      <c r="AH869" s="42"/>
      <c r="AI869" s="16"/>
      <c r="AJ869" s="16"/>
      <c r="AK869" s="16"/>
      <c r="AL869" s="16"/>
      <c r="AM869" s="35"/>
      <c r="AN869" s="42"/>
      <c r="AO869" s="42"/>
      <c r="AP869" s="42"/>
      <c r="AQ869" s="42"/>
      <c r="AR869" s="42"/>
      <c r="AS869" s="42"/>
    </row>
    <row r="870" ht="23.25" customHeight="1">
      <c r="A870" s="12" t="s">
        <v>4125</v>
      </c>
      <c r="B870" s="16"/>
      <c r="C870" s="12" t="s">
        <v>4623</v>
      </c>
      <c r="D870" s="16" t="s">
        <v>4624</v>
      </c>
      <c r="E870" s="16" t="s">
        <v>5101</v>
      </c>
      <c r="F870" s="16"/>
      <c r="G870" s="16"/>
      <c r="H870" s="16" t="s">
        <v>170</v>
      </c>
      <c r="I870" s="16" t="s">
        <v>157</v>
      </c>
      <c r="J870" s="16" t="s">
        <v>160</v>
      </c>
      <c r="K870" s="16" t="s">
        <v>161</v>
      </c>
      <c r="L870" s="35"/>
      <c r="M870" s="37"/>
      <c r="N870" s="37"/>
      <c r="O870" s="16"/>
      <c r="P870" s="16"/>
      <c r="Q870" s="16" t="s">
        <v>12354</v>
      </c>
      <c r="R870" s="24"/>
      <c r="S870" s="4" t="s">
        <v>12356</v>
      </c>
      <c r="T870" s="4"/>
      <c r="U870" s="48"/>
      <c r="V870" s="45"/>
      <c r="W870" s="50"/>
      <c r="X870" s="16" t="s">
        <v>4120</v>
      </c>
      <c r="Y870" s="16" t="s">
        <v>4127</v>
      </c>
      <c r="Z870" s="16" t="s">
        <v>6895</v>
      </c>
      <c r="AA870" s="16"/>
      <c r="AB870" s="12" t="s">
        <v>201</v>
      </c>
      <c r="AC870" s="12"/>
      <c r="AD870" s="12"/>
      <c r="AE870" s="42"/>
      <c r="AF870" s="42"/>
      <c r="AG870" s="42"/>
      <c r="AH870" s="42"/>
      <c r="AI870" s="16"/>
      <c r="AJ870" s="16"/>
      <c r="AK870" s="16"/>
      <c r="AL870" s="16"/>
      <c r="AM870" s="35"/>
      <c r="AN870" s="42"/>
      <c r="AO870" s="42"/>
      <c r="AP870" s="42"/>
      <c r="AQ870" s="42"/>
      <c r="AR870" s="42"/>
      <c r="AS870" s="42"/>
    </row>
    <row r="871" ht="23.25" customHeight="1">
      <c r="A871" s="12" t="s">
        <v>4132</v>
      </c>
      <c r="B871" s="16"/>
      <c r="C871" s="12" t="s">
        <v>4778</v>
      </c>
      <c r="D871" s="16" t="s">
        <v>2236</v>
      </c>
      <c r="E871" s="16"/>
      <c r="F871" s="16" t="s">
        <v>12362</v>
      </c>
      <c r="G871" s="16"/>
      <c r="H871" s="16" t="s">
        <v>108</v>
      </c>
      <c r="I871" s="16" t="s">
        <v>157</v>
      </c>
      <c r="J871" s="16" t="s">
        <v>160</v>
      </c>
      <c r="K871" s="35"/>
      <c r="L871" s="35"/>
      <c r="M871" s="55"/>
      <c r="N871" s="55"/>
      <c r="O871" s="16"/>
      <c r="P871" s="16"/>
      <c r="Q871" s="16"/>
      <c r="R871" s="24"/>
      <c r="S871" s="4"/>
      <c r="T871" s="4"/>
      <c r="U871" s="38"/>
      <c r="V871" s="45"/>
      <c r="W871" s="24"/>
      <c r="X871" s="24"/>
      <c r="Y871" s="24" t="s">
        <v>4130</v>
      </c>
      <c r="Z871" s="16" t="s">
        <v>12367</v>
      </c>
      <c r="AA871" s="16"/>
      <c r="AB871" s="12"/>
      <c r="AC871" s="56"/>
      <c r="AD871" s="56"/>
      <c r="AE871" s="42"/>
      <c r="AF871" s="42"/>
      <c r="AG871" s="42"/>
      <c r="AH871" s="42"/>
      <c r="AI871" s="16"/>
      <c r="AJ871" s="16"/>
      <c r="AK871" s="16"/>
      <c r="AL871" s="16"/>
      <c r="AM871" s="16"/>
      <c r="AN871" s="42"/>
      <c r="AO871" s="42"/>
      <c r="AP871" s="42"/>
      <c r="AQ871" s="42"/>
      <c r="AR871" s="42"/>
      <c r="AS871" s="42"/>
    </row>
    <row r="872" ht="23.25" customHeight="1">
      <c r="A872" s="12" t="s">
        <v>1222</v>
      </c>
      <c r="B872" s="16" t="s">
        <v>238</v>
      </c>
      <c r="C872" s="12" t="s">
        <v>2194</v>
      </c>
      <c r="D872" s="16" t="s">
        <v>2236</v>
      </c>
      <c r="E872" s="16"/>
      <c r="F872" s="16" t="s">
        <v>12370</v>
      </c>
      <c r="G872" s="16"/>
      <c r="H872" s="16" t="s">
        <v>108</v>
      </c>
      <c r="I872" s="16" t="s">
        <v>243</v>
      </c>
      <c r="J872" s="16" t="s">
        <v>160</v>
      </c>
      <c r="K872" s="35"/>
      <c r="L872" s="35"/>
      <c r="M872" s="55"/>
      <c r="N872" s="55"/>
      <c r="O872" s="16" t="s">
        <v>12372</v>
      </c>
      <c r="P872" s="16"/>
      <c r="Q872" s="16" t="s">
        <v>12373</v>
      </c>
      <c r="R872" s="24"/>
      <c r="S872" s="4" t="s">
        <v>5107</v>
      </c>
      <c r="T872" s="4"/>
      <c r="U872" s="38">
        <v>34265.0</v>
      </c>
      <c r="V872" s="45"/>
      <c r="W872" s="24"/>
      <c r="X872" s="24" t="s">
        <v>4130</v>
      </c>
      <c r="Y872" s="16" t="s">
        <v>1220</v>
      </c>
      <c r="Z872" s="16" t="s">
        <v>12375</v>
      </c>
      <c r="AA872" s="16"/>
      <c r="AB872" s="12" t="s">
        <v>201</v>
      </c>
      <c r="AC872" s="56"/>
      <c r="AD872" s="56"/>
      <c r="AE872" s="42"/>
      <c r="AF872" s="42"/>
      <c r="AG872" s="42"/>
      <c r="AH872" s="42"/>
      <c r="AI872" s="16"/>
      <c r="AJ872" s="16"/>
      <c r="AK872" s="16"/>
      <c r="AL872" s="16"/>
      <c r="AM872" s="16"/>
      <c r="AN872" s="42"/>
      <c r="AO872" s="42"/>
      <c r="AP872" s="42"/>
      <c r="AQ872" s="42"/>
      <c r="AR872" s="42"/>
      <c r="AS872" s="42"/>
    </row>
    <row r="873" ht="23.25" customHeight="1">
      <c r="A873" s="12" t="s">
        <v>4133</v>
      </c>
      <c r="B873" s="16" t="s">
        <v>265</v>
      </c>
      <c r="C873" s="12" t="s">
        <v>4932</v>
      </c>
      <c r="D873" s="16" t="s">
        <v>2236</v>
      </c>
      <c r="E873" s="16"/>
      <c r="F873" s="16" t="s">
        <v>4932</v>
      </c>
      <c r="G873" s="16" t="s">
        <v>12377</v>
      </c>
      <c r="H873" s="16" t="s">
        <v>108</v>
      </c>
      <c r="I873" s="16" t="s">
        <v>243</v>
      </c>
      <c r="J873" s="16" t="s">
        <v>160</v>
      </c>
      <c r="K873" s="35"/>
      <c r="L873" s="35"/>
      <c r="M873" s="55"/>
      <c r="N873" s="55"/>
      <c r="O873" s="16"/>
      <c r="P873" s="16"/>
      <c r="Q873" s="16"/>
      <c r="R873" s="24"/>
      <c r="S873" s="4"/>
      <c r="T873" s="4"/>
      <c r="U873" s="38"/>
      <c r="V873" s="45"/>
      <c r="W873" s="24"/>
      <c r="X873" s="24"/>
      <c r="Y873" s="24" t="s">
        <v>4130</v>
      </c>
      <c r="Z873" s="16" t="s">
        <v>12379</v>
      </c>
      <c r="AA873" s="16"/>
      <c r="AB873" s="12" t="s">
        <v>201</v>
      </c>
      <c r="AC873" s="56"/>
      <c r="AD873" s="56"/>
      <c r="AE873" s="42"/>
      <c r="AF873" s="42"/>
      <c r="AG873" s="42"/>
      <c r="AH873" s="42"/>
      <c r="AI873" s="16"/>
      <c r="AJ873" s="16"/>
      <c r="AK873" s="16"/>
      <c r="AL873" s="16"/>
      <c r="AM873" s="16"/>
      <c r="AN873" s="42"/>
      <c r="AO873" s="42"/>
      <c r="AP873" s="42"/>
      <c r="AQ873" s="42"/>
      <c r="AR873" s="42"/>
      <c r="AS873" s="42"/>
    </row>
    <row r="874" ht="23.25" customHeight="1">
      <c r="A874" s="12" t="s">
        <v>12384</v>
      </c>
      <c r="B874" s="4"/>
      <c r="C874" s="1" t="s">
        <v>453</v>
      </c>
      <c r="D874" s="4" t="s">
        <v>5054</v>
      </c>
      <c r="E874" s="4" t="s">
        <v>8081</v>
      </c>
      <c r="F874" s="4"/>
      <c r="G874" s="4"/>
      <c r="H874" s="4" t="s">
        <v>108</v>
      </c>
      <c r="I874" s="16" t="s">
        <v>243</v>
      </c>
      <c r="J874" s="16" t="s">
        <v>160</v>
      </c>
      <c r="K874" s="16" t="s">
        <v>161</v>
      </c>
      <c r="L874" s="16" t="s">
        <v>12385</v>
      </c>
      <c r="M874" s="37"/>
      <c r="N874" s="37"/>
      <c r="O874" s="4" t="s">
        <v>12386</v>
      </c>
      <c r="P874" s="4"/>
      <c r="Q874" s="4" t="s">
        <v>12387</v>
      </c>
      <c r="R874" s="61"/>
      <c r="S874" s="4"/>
      <c r="T874" s="4"/>
      <c r="U874" s="62"/>
      <c r="V874" s="4"/>
      <c r="W874" s="61"/>
      <c r="X874" s="4"/>
      <c r="Y874" s="4" t="s">
        <v>1209</v>
      </c>
      <c r="Z874" s="4"/>
      <c r="AA874" s="4"/>
      <c r="AB874" s="12"/>
      <c r="AC874" s="12"/>
      <c r="AD874" s="12"/>
      <c r="AE874" s="4"/>
      <c r="AF874" s="4"/>
      <c r="AG874" s="4"/>
      <c r="AH874" s="4"/>
      <c r="AI874" s="4"/>
      <c r="AJ874" s="4"/>
      <c r="AK874" s="16"/>
      <c r="AL874" s="4"/>
      <c r="AM874" s="46"/>
      <c r="AN874" s="63"/>
      <c r="AO874" s="63"/>
      <c r="AP874" s="36"/>
      <c r="AQ874" s="36"/>
      <c r="AR874" s="36"/>
      <c r="AS874" s="42"/>
    </row>
    <row r="875" ht="23.25" customHeight="1">
      <c r="A875" s="12" t="s">
        <v>4137</v>
      </c>
      <c r="B875" s="16"/>
      <c r="C875" s="12" t="s">
        <v>5964</v>
      </c>
      <c r="D875" s="16" t="s">
        <v>5054</v>
      </c>
      <c r="E875" s="16"/>
      <c r="F875" s="16"/>
      <c r="G875" s="16"/>
      <c r="H875" s="16" t="s">
        <v>108</v>
      </c>
      <c r="I875" s="16" t="s">
        <v>157</v>
      </c>
      <c r="J875" s="16" t="s">
        <v>160</v>
      </c>
      <c r="K875" s="35"/>
      <c r="L875" s="35"/>
      <c r="M875" s="55"/>
      <c r="N875" s="55"/>
      <c r="O875" s="16"/>
      <c r="P875" s="16"/>
      <c r="Q875" s="16"/>
      <c r="R875" s="24" t="s">
        <v>12396</v>
      </c>
      <c r="S875" s="4" t="s">
        <v>12397</v>
      </c>
      <c r="T875" s="4"/>
      <c r="U875" s="38"/>
      <c r="V875" s="45"/>
      <c r="W875" s="24"/>
      <c r="X875" s="24"/>
      <c r="Y875" s="16" t="s">
        <v>4135</v>
      </c>
      <c r="Z875" s="16"/>
      <c r="AA875" s="16"/>
      <c r="AB875" s="56"/>
      <c r="AC875" s="56"/>
      <c r="AD875" s="56"/>
      <c r="AE875" s="42"/>
      <c r="AF875" s="42"/>
      <c r="AG875" s="42"/>
      <c r="AH875" s="42"/>
      <c r="AI875" s="16"/>
      <c r="AJ875" s="16"/>
      <c r="AK875" s="16"/>
      <c r="AL875" s="16"/>
      <c r="AM875" s="35"/>
      <c r="AN875" s="42"/>
      <c r="AO875" s="42"/>
      <c r="AP875" s="42"/>
      <c r="AQ875" s="42"/>
      <c r="AR875" s="42"/>
      <c r="AS875" s="42"/>
    </row>
    <row r="876" ht="23.25" customHeight="1">
      <c r="A876" s="12" t="s">
        <v>4147</v>
      </c>
      <c r="B876" s="16" t="s">
        <v>238</v>
      </c>
      <c r="C876" s="12" t="s">
        <v>10267</v>
      </c>
      <c r="D876" s="16" t="s">
        <v>12401</v>
      </c>
      <c r="E876" s="16"/>
      <c r="F876" s="16"/>
      <c r="G876" s="16"/>
      <c r="H876" s="16" t="s">
        <v>108</v>
      </c>
      <c r="I876" s="16" t="s">
        <v>243</v>
      </c>
      <c r="J876" s="16" t="s">
        <v>160</v>
      </c>
      <c r="K876" s="16" t="s">
        <v>161</v>
      </c>
      <c r="L876" s="35"/>
      <c r="M876" s="37"/>
      <c r="N876" s="37"/>
      <c r="O876" s="16"/>
      <c r="P876" s="16"/>
      <c r="Q876" s="16"/>
      <c r="R876" s="50"/>
      <c r="S876" s="4" t="s">
        <v>12402</v>
      </c>
      <c r="T876" s="4"/>
      <c r="U876" s="81">
        <v>38286.0</v>
      </c>
      <c r="V876" s="45"/>
      <c r="W876" s="24"/>
      <c r="X876" s="16" t="s">
        <v>4143</v>
      </c>
      <c r="Y876" s="55"/>
      <c r="Z876" s="16"/>
      <c r="AA876" s="16"/>
      <c r="AB876" s="12" t="s">
        <v>201</v>
      </c>
      <c r="AC876" s="12"/>
      <c r="AD876" s="12"/>
      <c r="AE876" s="42"/>
      <c r="AF876" s="42"/>
      <c r="AG876" s="42"/>
      <c r="AH876" s="42"/>
      <c r="AI876" s="16"/>
      <c r="AJ876" s="16"/>
      <c r="AK876" s="16"/>
      <c r="AL876" s="16"/>
      <c r="AM876" s="35"/>
      <c r="AN876" s="42"/>
      <c r="AO876" s="42"/>
      <c r="AP876" s="42"/>
      <c r="AQ876" s="42"/>
      <c r="AR876" s="42"/>
      <c r="AS876" s="42"/>
    </row>
    <row r="877" ht="23.25" customHeight="1">
      <c r="A877" s="12" t="s">
        <v>12404</v>
      </c>
      <c r="B877" s="16" t="s">
        <v>265</v>
      </c>
      <c r="C877" s="12" t="s">
        <v>1285</v>
      </c>
      <c r="D877" s="16" t="s">
        <v>5380</v>
      </c>
      <c r="E877" s="16"/>
      <c r="F877" s="16"/>
      <c r="G877" s="16"/>
      <c r="H877" s="16" t="s">
        <v>108</v>
      </c>
      <c r="I877" s="16" t="s">
        <v>243</v>
      </c>
      <c r="J877" s="16" t="s">
        <v>160</v>
      </c>
      <c r="K877" s="35"/>
      <c r="L877" s="35"/>
      <c r="M877" s="55"/>
      <c r="N877" s="55"/>
      <c r="O877" s="16"/>
      <c r="P877" s="16"/>
      <c r="Q877" s="16"/>
      <c r="R877" s="24" t="s">
        <v>12407</v>
      </c>
      <c r="S877" s="4" t="s">
        <v>12408</v>
      </c>
      <c r="T877" s="4"/>
      <c r="U877" s="48"/>
      <c r="V877" s="45"/>
      <c r="W877" s="50"/>
      <c r="X877" s="50"/>
      <c r="Y877" s="55"/>
      <c r="Z877" s="16"/>
      <c r="AA877" s="16"/>
      <c r="AB877" s="56"/>
      <c r="AC877" s="56"/>
      <c r="AD877" s="56"/>
      <c r="AE877" s="42"/>
      <c r="AF877" s="42"/>
      <c r="AG877" s="42"/>
      <c r="AH877" s="42"/>
      <c r="AI877" s="16"/>
      <c r="AJ877" s="16"/>
      <c r="AK877" s="16"/>
      <c r="AL877" s="16"/>
      <c r="AM877" s="35"/>
      <c r="AN877" s="42"/>
      <c r="AO877" s="42"/>
      <c r="AP877" s="42"/>
      <c r="AQ877" s="42"/>
      <c r="AR877" s="42"/>
      <c r="AS877" s="42"/>
    </row>
    <row r="878" ht="23.25" customHeight="1">
      <c r="A878" s="12" t="s">
        <v>4152</v>
      </c>
      <c r="B878" s="16"/>
      <c r="C878" s="12" t="s">
        <v>12411</v>
      </c>
      <c r="D878" s="16" t="s">
        <v>12412</v>
      </c>
      <c r="E878" s="16"/>
      <c r="F878" s="16"/>
      <c r="G878" s="16"/>
      <c r="H878" s="16" t="s">
        <v>108</v>
      </c>
      <c r="I878" s="16" t="s">
        <v>243</v>
      </c>
      <c r="J878" s="16" t="s">
        <v>160</v>
      </c>
      <c r="K878" s="35"/>
      <c r="L878" s="35"/>
      <c r="M878" s="55"/>
      <c r="N878" s="55"/>
      <c r="O878" s="16"/>
      <c r="P878" s="16"/>
      <c r="Q878" s="16"/>
      <c r="R878" s="24" t="s">
        <v>12414</v>
      </c>
      <c r="S878" s="4" t="s">
        <v>12415</v>
      </c>
      <c r="T878" s="4"/>
      <c r="U878" s="38"/>
      <c r="V878" s="45"/>
      <c r="W878" s="24"/>
      <c r="X878" s="24"/>
      <c r="Y878" s="16" t="s">
        <v>4149</v>
      </c>
      <c r="Z878" s="42"/>
      <c r="AA878" s="42"/>
      <c r="AB878" s="56"/>
      <c r="AC878" s="56"/>
      <c r="AD878" s="56"/>
      <c r="AE878" s="42"/>
      <c r="AF878" s="42"/>
      <c r="AG878" s="42"/>
      <c r="AH878" s="42"/>
      <c r="AI878" s="42"/>
      <c r="AJ878" s="42"/>
      <c r="AK878" s="16"/>
      <c r="AL878" s="35"/>
      <c r="AM878" s="42"/>
      <c r="AN878" s="42"/>
      <c r="AO878" s="42"/>
      <c r="AP878" s="42"/>
      <c r="AQ878" s="42"/>
      <c r="AR878" s="42"/>
      <c r="AS878" s="42"/>
    </row>
    <row r="879" ht="23.25" customHeight="1">
      <c r="A879" s="12" t="s">
        <v>4159</v>
      </c>
      <c r="B879" s="16"/>
      <c r="C879" s="12" t="s">
        <v>1728</v>
      </c>
      <c r="D879" s="16" t="s">
        <v>12419</v>
      </c>
      <c r="E879" s="16"/>
      <c r="F879" s="16"/>
      <c r="G879" s="16"/>
      <c r="H879" s="16" t="s">
        <v>108</v>
      </c>
      <c r="I879" s="16" t="s">
        <v>157</v>
      </c>
      <c r="J879" s="16" t="s">
        <v>160</v>
      </c>
      <c r="K879" s="35"/>
      <c r="L879" s="35"/>
      <c r="M879" s="55"/>
      <c r="N879" s="55"/>
      <c r="O879" s="16"/>
      <c r="P879" s="16"/>
      <c r="Q879" s="16"/>
      <c r="R879" s="24" t="s">
        <v>12420</v>
      </c>
      <c r="S879" s="4" t="s">
        <v>12421</v>
      </c>
      <c r="T879" s="4"/>
      <c r="U879" s="38"/>
      <c r="V879" s="45"/>
      <c r="W879" s="24"/>
      <c r="X879" s="24"/>
      <c r="Y879" s="16" t="s">
        <v>4157</v>
      </c>
      <c r="Z879" s="16"/>
      <c r="AA879" s="16"/>
      <c r="AB879" s="56"/>
      <c r="AC879" s="56"/>
      <c r="AD879" s="56"/>
      <c r="AE879" s="42"/>
      <c r="AF879" s="42"/>
      <c r="AG879" s="42"/>
      <c r="AH879" s="42"/>
      <c r="AI879" s="16"/>
      <c r="AJ879" s="16"/>
      <c r="AK879" s="16"/>
      <c r="AL879" s="16"/>
      <c r="AM879" s="35"/>
      <c r="AN879" s="42"/>
      <c r="AO879" s="42"/>
      <c r="AP879" s="42"/>
      <c r="AQ879" s="42"/>
      <c r="AR879" s="42"/>
      <c r="AS879" s="42"/>
    </row>
    <row r="880" ht="23.25" customHeight="1">
      <c r="A880" s="12" t="s">
        <v>4171</v>
      </c>
      <c r="B880" s="16" t="s">
        <v>265</v>
      </c>
      <c r="C880" s="12" t="s">
        <v>453</v>
      </c>
      <c r="D880" s="16" t="s">
        <v>12425</v>
      </c>
      <c r="E880" s="16"/>
      <c r="F880" s="16"/>
      <c r="G880" s="16"/>
      <c r="H880" s="16" t="s">
        <v>108</v>
      </c>
      <c r="I880" s="16" t="s">
        <v>243</v>
      </c>
      <c r="J880" s="16" t="s">
        <v>160</v>
      </c>
      <c r="K880" s="35"/>
      <c r="L880" s="35"/>
      <c r="M880" s="55"/>
      <c r="N880" s="55"/>
      <c r="O880" s="16"/>
      <c r="P880" s="16"/>
      <c r="Q880" s="16"/>
      <c r="R880" s="24" t="s">
        <v>12427</v>
      </c>
      <c r="S880" s="4" t="s">
        <v>12428</v>
      </c>
      <c r="T880" s="4"/>
      <c r="U880" s="38"/>
      <c r="V880" s="45"/>
      <c r="W880" s="24"/>
      <c r="X880" s="24"/>
      <c r="Y880" s="16" t="s">
        <v>4167</v>
      </c>
      <c r="Z880" s="42"/>
      <c r="AA880" s="42"/>
      <c r="AB880" s="56"/>
      <c r="AC880" s="56"/>
      <c r="AD880" s="56"/>
      <c r="AE880" s="42"/>
      <c r="AF880" s="42"/>
      <c r="AG880" s="42"/>
      <c r="AH880" s="42"/>
      <c r="AI880" s="42"/>
      <c r="AJ880" s="42"/>
      <c r="AK880" s="16"/>
      <c r="AL880" s="35"/>
      <c r="AM880" s="42"/>
      <c r="AN880" s="42"/>
      <c r="AO880" s="42"/>
      <c r="AP880" s="42"/>
      <c r="AQ880" s="42"/>
      <c r="AR880" s="42"/>
      <c r="AS880" s="42"/>
    </row>
    <row r="881" ht="23.25" customHeight="1">
      <c r="A881" s="12" t="s">
        <v>4179</v>
      </c>
      <c r="B881" s="16"/>
      <c r="C881" s="12" t="s">
        <v>12433</v>
      </c>
      <c r="D881" s="16" t="s">
        <v>2533</v>
      </c>
      <c r="E881" s="16"/>
      <c r="F881" s="16"/>
      <c r="G881" s="16" t="s">
        <v>12434</v>
      </c>
      <c r="H881" s="16" t="s">
        <v>108</v>
      </c>
      <c r="I881" s="16" t="s">
        <v>243</v>
      </c>
      <c r="J881" s="16" t="s">
        <v>160</v>
      </c>
      <c r="K881" s="16" t="s">
        <v>490</v>
      </c>
      <c r="L881" s="16" t="s">
        <v>12435</v>
      </c>
      <c r="M881" s="37"/>
      <c r="N881" s="37"/>
      <c r="O881" s="16"/>
      <c r="P881" s="16"/>
      <c r="Q881" s="16"/>
      <c r="R881" s="24" t="s">
        <v>12436</v>
      </c>
      <c r="S881" s="4" t="s">
        <v>12438</v>
      </c>
      <c r="T881" s="4"/>
      <c r="U881" s="48"/>
      <c r="V881" s="45"/>
      <c r="W881" s="50"/>
      <c r="X881" s="50"/>
      <c r="Y881" s="16" t="s">
        <v>4175</v>
      </c>
      <c r="Z881" s="16"/>
      <c r="AA881" s="16"/>
      <c r="AB881" s="12" t="s">
        <v>1300</v>
      </c>
      <c r="AC881" s="12"/>
      <c r="AD881" s="12"/>
      <c r="AE881" s="16"/>
      <c r="AF881" s="16"/>
      <c r="AG881" s="16"/>
      <c r="AH881" s="16"/>
      <c r="AI881" s="16"/>
      <c r="AJ881" s="16"/>
      <c r="AK881" s="16"/>
      <c r="AL881" s="16"/>
      <c r="AM881" s="35"/>
      <c r="AN881" s="16"/>
      <c r="AO881" s="16"/>
      <c r="AP881" s="16"/>
      <c r="AQ881" s="16"/>
      <c r="AR881" s="16"/>
      <c r="AS881" s="16"/>
    </row>
    <row r="882" ht="23.25" customHeight="1">
      <c r="A882" s="12" t="s">
        <v>4178</v>
      </c>
      <c r="B882" s="16"/>
      <c r="C882" s="12" t="s">
        <v>1662</v>
      </c>
      <c r="D882" s="16" t="s">
        <v>2533</v>
      </c>
      <c r="E882" s="16"/>
      <c r="F882" s="16"/>
      <c r="G882" s="16"/>
      <c r="H882" s="16" t="s">
        <v>108</v>
      </c>
      <c r="I882" s="16" t="s">
        <v>157</v>
      </c>
      <c r="J882" s="16" t="s">
        <v>160</v>
      </c>
      <c r="K882" s="16" t="s">
        <v>161</v>
      </c>
      <c r="L882" s="35"/>
      <c r="M882" s="37"/>
      <c r="N882" s="37"/>
      <c r="O882" s="16" t="s">
        <v>12449</v>
      </c>
      <c r="P882" s="16"/>
      <c r="Q882" s="16"/>
      <c r="R882" s="24" t="s">
        <v>12436</v>
      </c>
      <c r="S882" s="4" t="s">
        <v>12438</v>
      </c>
      <c r="T882" s="4"/>
      <c r="U882" s="48"/>
      <c r="V882" s="45"/>
      <c r="W882" s="50"/>
      <c r="X882" s="50"/>
      <c r="Y882" s="16" t="s">
        <v>4175</v>
      </c>
      <c r="Z882" s="16"/>
      <c r="AA882" s="16"/>
      <c r="AB882" s="12" t="s">
        <v>201</v>
      </c>
      <c r="AC882" s="12"/>
      <c r="AD882" s="12"/>
      <c r="AE882" s="16"/>
      <c r="AF882" s="16"/>
      <c r="AG882" s="16"/>
      <c r="AH882" s="16"/>
      <c r="AI882" s="16"/>
      <c r="AJ882" s="16"/>
      <c r="AK882" s="16"/>
      <c r="AL882" s="16"/>
      <c r="AM882" s="35"/>
      <c r="AN882" s="16"/>
      <c r="AO882" s="16"/>
      <c r="AP882" s="16"/>
      <c r="AQ882" s="16"/>
      <c r="AR882" s="16"/>
      <c r="AS882" s="16"/>
    </row>
    <row r="883" ht="23.25" customHeight="1">
      <c r="A883" s="12" t="s">
        <v>679</v>
      </c>
      <c r="B883" s="4" t="s">
        <v>265</v>
      </c>
      <c r="C883" s="1" t="s">
        <v>6597</v>
      </c>
      <c r="D883" s="4" t="s">
        <v>12456</v>
      </c>
      <c r="E883" s="4"/>
      <c r="F883" s="4" t="s">
        <v>12457</v>
      </c>
      <c r="G883" s="4" t="s">
        <v>12458</v>
      </c>
      <c r="H883" s="4" t="s">
        <v>108</v>
      </c>
      <c r="I883" s="4" t="s">
        <v>243</v>
      </c>
      <c r="J883" s="16" t="s">
        <v>160</v>
      </c>
      <c r="K883" s="16" t="s">
        <v>161</v>
      </c>
      <c r="L883" s="35"/>
      <c r="M883" s="37"/>
      <c r="N883" s="37"/>
      <c r="O883" s="4" t="s">
        <v>12459</v>
      </c>
      <c r="P883" s="4"/>
      <c r="Q883" s="4" t="s">
        <v>12460</v>
      </c>
      <c r="R883" s="61"/>
      <c r="S883" s="4" t="s">
        <v>12462</v>
      </c>
      <c r="T883" s="4"/>
      <c r="U883" s="62">
        <v>31049.0</v>
      </c>
      <c r="V883" s="4" t="s">
        <v>5171</v>
      </c>
      <c r="W883" s="61"/>
      <c r="X883" s="4" t="s">
        <v>672</v>
      </c>
      <c r="Y883" s="4" t="s">
        <v>4195</v>
      </c>
      <c r="Z883" s="4" t="s">
        <v>8555</v>
      </c>
      <c r="AA883" s="4"/>
      <c r="AB883" s="12"/>
      <c r="AC883" s="12"/>
      <c r="AD883" s="12"/>
      <c r="AE883" s="36"/>
      <c r="AF883" s="36"/>
      <c r="AG883" s="36"/>
      <c r="AH883" s="36"/>
      <c r="AI883" s="4"/>
      <c r="AJ883" s="4"/>
      <c r="AK883" s="16" t="s">
        <v>5912</v>
      </c>
      <c r="AL883" s="16" t="s">
        <v>217</v>
      </c>
      <c r="AM883" s="46"/>
      <c r="AN883" s="63"/>
      <c r="AO883" s="63"/>
      <c r="AP883" s="36"/>
      <c r="AQ883" s="36"/>
      <c r="AR883" s="36"/>
      <c r="AS883" s="42"/>
    </row>
    <row r="884" ht="23.25" customHeight="1">
      <c r="A884" s="12" t="s">
        <v>4199</v>
      </c>
      <c r="B884" s="4"/>
      <c r="C884" s="1" t="s">
        <v>12465</v>
      </c>
      <c r="D884" s="4" t="s">
        <v>12466</v>
      </c>
      <c r="E884" s="4"/>
      <c r="F884" s="4"/>
      <c r="G884" s="4"/>
      <c r="H884" s="4" t="s">
        <v>108</v>
      </c>
      <c r="I884" s="4" t="s">
        <v>157</v>
      </c>
      <c r="J884" s="16" t="s">
        <v>160</v>
      </c>
      <c r="K884" s="16" t="s">
        <v>161</v>
      </c>
      <c r="L884" s="35"/>
      <c r="M884" s="37"/>
      <c r="N884" s="37"/>
      <c r="O884" s="4"/>
      <c r="P884" s="4"/>
      <c r="Q884" s="4"/>
      <c r="R884" s="61"/>
      <c r="S884" s="4" t="s">
        <v>12462</v>
      </c>
      <c r="T884" s="4"/>
      <c r="U884" s="62">
        <v>40649.0</v>
      </c>
      <c r="V884" s="4"/>
      <c r="W884" s="61"/>
      <c r="X884" s="4" t="s">
        <v>4195</v>
      </c>
      <c r="Y884" s="36"/>
      <c r="Z884" s="4"/>
      <c r="AA884" s="4"/>
      <c r="AB884" s="12"/>
      <c r="AC884" s="12"/>
      <c r="AD884" s="12"/>
      <c r="AE884" s="36"/>
      <c r="AF884" s="36"/>
      <c r="AG884" s="36"/>
      <c r="AH884" s="36"/>
      <c r="AI884" s="4"/>
      <c r="AJ884" s="4"/>
      <c r="AK884" s="16"/>
      <c r="AL884" s="4"/>
      <c r="AM884" s="46"/>
      <c r="AN884" s="63"/>
      <c r="AO884" s="63"/>
      <c r="AP884" s="36"/>
      <c r="AQ884" s="36"/>
      <c r="AR884" s="36"/>
      <c r="AS884" s="42"/>
    </row>
    <row r="885" ht="23.25" customHeight="1">
      <c r="A885" s="12" t="s">
        <v>4198</v>
      </c>
      <c r="B885" s="4"/>
      <c r="C885" s="1" t="s">
        <v>12477</v>
      </c>
      <c r="D885" s="4" t="s">
        <v>12466</v>
      </c>
      <c r="E885" s="4"/>
      <c r="F885" s="4" t="s">
        <v>12478</v>
      </c>
      <c r="G885" s="4"/>
      <c r="H885" s="4" t="s">
        <v>108</v>
      </c>
      <c r="I885" s="4" t="s">
        <v>157</v>
      </c>
      <c r="J885" s="16" t="s">
        <v>160</v>
      </c>
      <c r="K885" s="16" t="s">
        <v>161</v>
      </c>
      <c r="L885" s="35"/>
      <c r="M885" s="37"/>
      <c r="N885" s="37"/>
      <c r="O885" s="4" t="s">
        <v>12481</v>
      </c>
      <c r="P885" s="4"/>
      <c r="Q885" s="4" t="s">
        <v>12482</v>
      </c>
      <c r="R885" s="61"/>
      <c r="S885" s="4" t="s">
        <v>12462</v>
      </c>
      <c r="T885" s="4"/>
      <c r="U885" s="62">
        <v>29493.0</v>
      </c>
      <c r="V885" s="4" t="s">
        <v>5171</v>
      </c>
      <c r="W885" s="61"/>
      <c r="X885" s="4"/>
      <c r="Y885" s="4" t="s">
        <v>4195</v>
      </c>
      <c r="Z885" s="4" t="s">
        <v>12485</v>
      </c>
      <c r="AA885" s="4"/>
      <c r="AB885" s="12"/>
      <c r="AC885" s="12"/>
      <c r="AD885" s="12"/>
      <c r="AE885" s="36"/>
      <c r="AF885" s="36"/>
      <c r="AG885" s="36"/>
      <c r="AH885" s="36"/>
      <c r="AI885" s="4"/>
      <c r="AJ885" s="4"/>
      <c r="AK885" s="16" t="s">
        <v>5912</v>
      </c>
      <c r="AL885" s="16" t="s">
        <v>217</v>
      </c>
      <c r="AM885" s="46"/>
      <c r="AN885" s="63"/>
      <c r="AO885" s="63"/>
      <c r="AP885" s="36"/>
      <c r="AQ885" s="36"/>
      <c r="AR885" s="36"/>
      <c r="AS885" s="42"/>
    </row>
    <row r="886" ht="23.25" customHeight="1">
      <c r="A886" s="12" t="s">
        <v>4200</v>
      </c>
      <c r="B886" s="4"/>
      <c r="C886" s="1" t="s">
        <v>12487</v>
      </c>
      <c r="D886" s="4" t="s">
        <v>12466</v>
      </c>
      <c r="E886" s="4"/>
      <c r="F886" s="4"/>
      <c r="G886" s="4"/>
      <c r="H886" s="4" t="s">
        <v>108</v>
      </c>
      <c r="I886" s="4" t="s">
        <v>157</v>
      </c>
      <c r="J886" s="16" t="s">
        <v>160</v>
      </c>
      <c r="K886" s="16" t="s">
        <v>161</v>
      </c>
      <c r="L886" s="35"/>
      <c r="M886" s="37"/>
      <c r="N886" s="37"/>
      <c r="O886" s="4"/>
      <c r="P886" s="4"/>
      <c r="Q886" s="4"/>
      <c r="R886" s="61"/>
      <c r="S886" s="4" t="s">
        <v>12462</v>
      </c>
      <c r="T886" s="4"/>
      <c r="U886" s="62">
        <v>42513.0</v>
      </c>
      <c r="V886" s="4"/>
      <c r="W886" s="61"/>
      <c r="X886" s="4" t="s">
        <v>4195</v>
      </c>
      <c r="Y886" s="36"/>
      <c r="Z886" s="4"/>
      <c r="AA886" s="4"/>
      <c r="AB886" s="12"/>
      <c r="AC886" s="12"/>
      <c r="AD886" s="12"/>
      <c r="AE886" s="36"/>
      <c r="AF886" s="36"/>
      <c r="AG886" s="36"/>
      <c r="AH886" s="36"/>
      <c r="AI886" s="4"/>
      <c r="AJ886" s="4"/>
      <c r="AK886" s="16"/>
      <c r="AL886" s="4"/>
      <c r="AM886" s="46"/>
      <c r="AN886" s="63"/>
      <c r="AO886" s="63"/>
      <c r="AP886" s="36"/>
      <c r="AQ886" s="36"/>
      <c r="AR886" s="36"/>
      <c r="AS886" s="42"/>
    </row>
    <row r="887" ht="23.25" customHeight="1">
      <c r="A887" s="12" t="s">
        <v>4206</v>
      </c>
      <c r="B887" s="16"/>
      <c r="C887" s="12" t="s">
        <v>2567</v>
      </c>
      <c r="D887" s="16" t="s">
        <v>9222</v>
      </c>
      <c r="E887" s="16"/>
      <c r="F887" s="16"/>
      <c r="G887" s="16"/>
      <c r="H887" s="16" t="s">
        <v>108</v>
      </c>
      <c r="I887" s="16" t="s">
        <v>157</v>
      </c>
      <c r="J887" s="16" t="s">
        <v>160</v>
      </c>
      <c r="K887" s="35"/>
      <c r="L887" s="35"/>
      <c r="M887" s="55"/>
      <c r="N887" s="55"/>
      <c r="O887" s="16"/>
      <c r="P887" s="16"/>
      <c r="Q887" s="16"/>
      <c r="R887" s="50"/>
      <c r="S887" s="4" t="s">
        <v>12490</v>
      </c>
      <c r="T887" s="4"/>
      <c r="U887" s="48"/>
      <c r="V887" s="45"/>
      <c r="W887" s="50"/>
      <c r="X887" s="50"/>
      <c r="Y887" s="16" t="s">
        <v>4203</v>
      </c>
      <c r="Z887" s="42"/>
      <c r="AA887" s="42"/>
      <c r="AB887" s="56"/>
      <c r="AC887" s="56"/>
      <c r="AD887" s="56"/>
      <c r="AE887" s="42"/>
      <c r="AF887" s="42"/>
      <c r="AG887" s="42"/>
      <c r="AH887" s="42"/>
      <c r="AI887" s="42"/>
      <c r="AJ887" s="42"/>
      <c r="AK887" s="16"/>
      <c r="AL887" s="35"/>
      <c r="AM887" s="42"/>
      <c r="AN887" s="42"/>
      <c r="AO887" s="42"/>
      <c r="AP887" s="42"/>
      <c r="AQ887" s="42"/>
      <c r="AR887" s="42"/>
      <c r="AS887" s="42"/>
    </row>
    <row r="888" ht="23.25" customHeight="1">
      <c r="A888" s="12" t="s">
        <v>4212</v>
      </c>
      <c r="B888" s="16" t="s">
        <v>265</v>
      </c>
      <c r="C888" s="12" t="s">
        <v>1574</v>
      </c>
      <c r="D888" s="16" t="s">
        <v>9222</v>
      </c>
      <c r="E888" s="16"/>
      <c r="F888" s="16"/>
      <c r="G888" s="16"/>
      <c r="H888" s="16" t="s">
        <v>108</v>
      </c>
      <c r="I888" s="16" t="s">
        <v>243</v>
      </c>
      <c r="J888" s="16" t="s">
        <v>160</v>
      </c>
      <c r="K888" s="35"/>
      <c r="L888" s="35"/>
      <c r="M888" s="55"/>
      <c r="N888" s="55"/>
      <c r="O888" s="16"/>
      <c r="P888" s="16"/>
      <c r="Q888" s="16"/>
      <c r="R888" s="50"/>
      <c r="S888" s="4" t="s">
        <v>12491</v>
      </c>
      <c r="T888" s="4"/>
      <c r="U888" s="38"/>
      <c r="V888" s="45"/>
      <c r="W888" s="24"/>
      <c r="X888" s="24"/>
      <c r="Y888" s="16" t="s">
        <v>4211</v>
      </c>
      <c r="Z888" s="42"/>
      <c r="AA888" s="42"/>
      <c r="AB888" s="56"/>
      <c r="AC888" s="56"/>
      <c r="AD888" s="56"/>
      <c r="AE888" s="42"/>
      <c r="AF888" s="42"/>
      <c r="AG888" s="42"/>
      <c r="AH888" s="42"/>
      <c r="AI888" s="42"/>
      <c r="AJ888" s="42"/>
      <c r="AK888" s="16"/>
      <c r="AL888" s="35"/>
      <c r="AM888" s="42"/>
      <c r="AN888" s="42"/>
      <c r="AO888" s="42"/>
      <c r="AP888" s="42"/>
      <c r="AQ888" s="42"/>
      <c r="AR888" s="42"/>
      <c r="AS888" s="42"/>
    </row>
    <row r="889" ht="23.25" customHeight="1">
      <c r="A889" s="12" t="s">
        <v>4217</v>
      </c>
      <c r="B889" s="16"/>
      <c r="C889" s="12" t="s">
        <v>930</v>
      </c>
      <c r="D889" s="16" t="s">
        <v>9222</v>
      </c>
      <c r="E889" s="70"/>
      <c r="F889" s="16"/>
      <c r="G889" s="70"/>
      <c r="H889" s="16" t="s">
        <v>108</v>
      </c>
      <c r="I889" s="16" t="s">
        <v>157</v>
      </c>
      <c r="J889" s="16" t="s">
        <v>160</v>
      </c>
      <c r="K889" s="16" t="s">
        <v>878</v>
      </c>
      <c r="L889" s="35"/>
      <c r="M889" s="37"/>
      <c r="N889" s="37"/>
      <c r="O889" s="16" t="s">
        <v>12496</v>
      </c>
      <c r="P889" s="16"/>
      <c r="Q889" s="70"/>
      <c r="R889" s="24" t="s">
        <v>12497</v>
      </c>
      <c r="S889" s="4" t="s">
        <v>12498</v>
      </c>
      <c r="T889" s="4"/>
      <c r="U889" s="72"/>
      <c r="V889" s="45"/>
      <c r="W889" s="73"/>
      <c r="X889" s="50"/>
      <c r="Y889" s="16" t="s">
        <v>4215</v>
      </c>
      <c r="Z889" s="16"/>
      <c r="AA889" s="16"/>
      <c r="AB889" s="12" t="s">
        <v>201</v>
      </c>
      <c r="AC889" s="12" t="s">
        <v>1300</v>
      </c>
      <c r="AD889" s="12"/>
      <c r="AE889" s="77" t="s">
        <v>1302</v>
      </c>
      <c r="AF889" s="77"/>
      <c r="AG889" s="74"/>
      <c r="AH889" s="74"/>
      <c r="AI889" s="70"/>
      <c r="AJ889" s="70"/>
      <c r="AK889" s="16"/>
      <c r="AL889" s="35"/>
      <c r="AM889" s="70"/>
      <c r="AN889" s="74"/>
      <c r="AO889" s="74"/>
      <c r="AP889" s="74"/>
      <c r="AQ889" s="74"/>
      <c r="AR889" s="74"/>
      <c r="AS889" s="74"/>
    </row>
    <row r="890" ht="23.25" customHeight="1">
      <c r="A890" s="12" t="s">
        <v>4218</v>
      </c>
      <c r="B890" s="16" t="s">
        <v>265</v>
      </c>
      <c r="C890" s="12" t="s">
        <v>453</v>
      </c>
      <c r="D890" s="16" t="s">
        <v>9222</v>
      </c>
      <c r="E890" s="70"/>
      <c r="F890" s="16"/>
      <c r="G890" s="16" t="s">
        <v>7817</v>
      </c>
      <c r="H890" s="16" t="s">
        <v>108</v>
      </c>
      <c r="I890" s="16" t="s">
        <v>243</v>
      </c>
      <c r="J890" s="16" t="s">
        <v>160</v>
      </c>
      <c r="K890" s="16" t="s">
        <v>878</v>
      </c>
      <c r="L890" s="35"/>
      <c r="M890" s="37"/>
      <c r="N890" s="37"/>
      <c r="O890" s="16" t="s">
        <v>12505</v>
      </c>
      <c r="P890" s="16"/>
      <c r="Q890" s="70"/>
      <c r="R890" s="24" t="s">
        <v>12497</v>
      </c>
      <c r="S890" s="4" t="s">
        <v>12498</v>
      </c>
      <c r="T890" s="4"/>
      <c r="U890" s="72"/>
      <c r="V890" s="45"/>
      <c r="W890" s="73"/>
      <c r="X890" s="50"/>
      <c r="Y890" s="16" t="s">
        <v>4215</v>
      </c>
      <c r="Z890" s="16" t="s">
        <v>12507</v>
      </c>
      <c r="AA890" s="16"/>
      <c r="AB890" s="12" t="s">
        <v>201</v>
      </c>
      <c r="AC890" s="12" t="s">
        <v>1300</v>
      </c>
      <c r="AD890" s="12"/>
      <c r="AE890" s="77" t="s">
        <v>1302</v>
      </c>
      <c r="AF890" s="77"/>
      <c r="AG890" s="74"/>
      <c r="AH890" s="74"/>
      <c r="AI890" s="70"/>
      <c r="AJ890" s="70"/>
      <c r="AK890" s="16"/>
      <c r="AL890" s="35"/>
      <c r="AM890" s="70"/>
      <c r="AN890" s="40" t="s">
        <v>12510</v>
      </c>
      <c r="AO890" s="40"/>
      <c r="AP890" s="40"/>
      <c r="AQ890" s="74"/>
      <c r="AR890" s="74"/>
      <c r="AS890" s="74"/>
    </row>
    <row r="891" ht="23.25" customHeight="1">
      <c r="A891" s="12" t="s">
        <v>4228</v>
      </c>
      <c r="B891" s="16"/>
      <c r="C891" s="12" t="s">
        <v>12513</v>
      </c>
      <c r="D891" s="16" t="s">
        <v>12514</v>
      </c>
      <c r="E891" s="16"/>
      <c r="F891" s="16" t="s">
        <v>12515</v>
      </c>
      <c r="G891" s="16"/>
      <c r="H891" s="16" t="s">
        <v>108</v>
      </c>
      <c r="I891" s="16" t="s">
        <v>157</v>
      </c>
      <c r="J891" s="16" t="s">
        <v>160</v>
      </c>
      <c r="K891" s="16" t="s">
        <v>161</v>
      </c>
      <c r="L891" s="35"/>
      <c r="M891" s="37"/>
      <c r="N891" s="37"/>
      <c r="O891" s="16"/>
      <c r="P891" s="16"/>
      <c r="Q891" s="16"/>
      <c r="R891" s="24" t="s">
        <v>12518</v>
      </c>
      <c r="S891" s="4" t="s">
        <v>12519</v>
      </c>
      <c r="T891" s="4"/>
      <c r="U891" s="38">
        <v>41169.0</v>
      </c>
      <c r="V891" s="45"/>
      <c r="W891" s="24"/>
      <c r="X891" s="16" t="s">
        <v>4220</v>
      </c>
      <c r="Y891" s="24"/>
      <c r="Z891" s="16"/>
      <c r="AA891" s="16"/>
      <c r="AB891" s="12" t="s">
        <v>201</v>
      </c>
      <c r="AC891" s="12"/>
      <c r="AD891" s="12"/>
      <c r="AE891" s="16"/>
      <c r="AF891" s="16"/>
      <c r="AG891" s="16"/>
      <c r="AH891" s="16"/>
      <c r="AI891" s="16"/>
      <c r="AJ891" s="16"/>
      <c r="AK891" s="16"/>
      <c r="AL891" s="16"/>
      <c r="AM891" s="35"/>
      <c r="AN891" s="16"/>
      <c r="AO891" s="16"/>
      <c r="AP891" s="16"/>
      <c r="AQ891" s="16"/>
      <c r="AR891" s="16"/>
      <c r="AS891" s="16"/>
    </row>
    <row r="892" ht="23.25" customHeight="1">
      <c r="A892" s="12" t="s">
        <v>4226</v>
      </c>
      <c r="B892" s="16"/>
      <c r="C892" s="12" t="s">
        <v>1354</v>
      </c>
      <c r="D892" s="16" t="s">
        <v>12514</v>
      </c>
      <c r="E892" s="16"/>
      <c r="F892" s="16" t="s">
        <v>12526</v>
      </c>
      <c r="G892" s="16"/>
      <c r="H892" s="16" t="s">
        <v>108</v>
      </c>
      <c r="I892" s="16" t="s">
        <v>157</v>
      </c>
      <c r="J892" s="16" t="s">
        <v>160</v>
      </c>
      <c r="K892" s="16" t="s">
        <v>161</v>
      </c>
      <c r="L892" s="35"/>
      <c r="M892" s="37"/>
      <c r="N892" s="37"/>
      <c r="O892" s="16" t="s">
        <v>12528</v>
      </c>
      <c r="P892" s="16"/>
      <c r="Q892" s="16"/>
      <c r="R892" s="24" t="s">
        <v>12518</v>
      </c>
      <c r="S892" s="4" t="s">
        <v>12519</v>
      </c>
      <c r="T892" s="4"/>
      <c r="U892" s="38">
        <v>27026.0</v>
      </c>
      <c r="V892" s="45"/>
      <c r="W892" s="24"/>
      <c r="X892" s="24"/>
      <c r="Y892" s="16" t="s">
        <v>4220</v>
      </c>
      <c r="Z892" s="16"/>
      <c r="AA892" s="16"/>
      <c r="AB892" s="12" t="s">
        <v>201</v>
      </c>
      <c r="AC892" s="12"/>
      <c r="AD892" s="12"/>
      <c r="AE892" s="16"/>
      <c r="AF892" s="16"/>
      <c r="AG892" s="16"/>
      <c r="AH892" s="16"/>
      <c r="AI892" s="16"/>
      <c r="AJ892" s="16"/>
      <c r="AK892" s="16"/>
      <c r="AL892" s="16"/>
      <c r="AM892" s="35"/>
      <c r="AN892" s="16"/>
      <c r="AO892" s="16"/>
      <c r="AP892" s="16"/>
      <c r="AQ892" s="16"/>
      <c r="AR892" s="16"/>
      <c r="AS892" s="16"/>
    </row>
    <row r="893" ht="23.25" customHeight="1">
      <c r="A893" s="12" t="s">
        <v>4227</v>
      </c>
      <c r="B893" s="16" t="s">
        <v>265</v>
      </c>
      <c r="C893" s="12" t="s">
        <v>12532</v>
      </c>
      <c r="D893" s="16" t="s">
        <v>12514</v>
      </c>
      <c r="E893" s="16" t="s">
        <v>12533</v>
      </c>
      <c r="F893" s="16" t="s">
        <v>12534</v>
      </c>
      <c r="G893" s="16" t="s">
        <v>7084</v>
      </c>
      <c r="H893" s="16" t="s">
        <v>108</v>
      </c>
      <c r="I893" s="16" t="s">
        <v>243</v>
      </c>
      <c r="J893" s="16" t="s">
        <v>160</v>
      </c>
      <c r="K893" s="16" t="s">
        <v>161</v>
      </c>
      <c r="L893" s="35"/>
      <c r="M893" s="37"/>
      <c r="N893" s="37"/>
      <c r="O893" s="16" t="s">
        <v>12536</v>
      </c>
      <c r="P893" s="16"/>
      <c r="Q893" s="16" t="s">
        <v>12537</v>
      </c>
      <c r="R893" s="24"/>
      <c r="S893" s="4" t="s">
        <v>12519</v>
      </c>
      <c r="T893" s="4"/>
      <c r="U893" s="38">
        <v>26497.0</v>
      </c>
      <c r="V893" s="45"/>
      <c r="W893" s="24"/>
      <c r="X893" s="24"/>
      <c r="Y893" s="16" t="s">
        <v>4220</v>
      </c>
      <c r="Z893" s="16" t="s">
        <v>12539</v>
      </c>
      <c r="AA893" s="16"/>
      <c r="AB893" s="12" t="s">
        <v>201</v>
      </c>
      <c r="AC893" s="12"/>
      <c r="AD893" s="12"/>
      <c r="AE893" s="16"/>
      <c r="AF893" s="16"/>
      <c r="AG893" s="16"/>
      <c r="AH893" s="16"/>
      <c r="AI893" s="16"/>
      <c r="AJ893" s="16"/>
      <c r="AK893" s="16"/>
      <c r="AL893" s="16"/>
      <c r="AM893" s="35"/>
      <c r="AN893" s="16"/>
      <c r="AO893" s="16"/>
      <c r="AP893" s="16"/>
      <c r="AQ893" s="16"/>
      <c r="AR893" s="16"/>
      <c r="AS893" s="16"/>
    </row>
    <row r="894" ht="23.25" customHeight="1">
      <c r="A894" s="12" t="s">
        <v>4231</v>
      </c>
      <c r="B894" s="16"/>
      <c r="C894" s="12" t="s">
        <v>5745</v>
      </c>
      <c r="D894" s="16" t="s">
        <v>12540</v>
      </c>
      <c r="E894" s="16"/>
      <c r="F894" s="16"/>
      <c r="G894" s="16"/>
      <c r="H894" s="16" t="s">
        <v>108</v>
      </c>
      <c r="I894" s="16" t="s">
        <v>157</v>
      </c>
      <c r="J894" s="16" t="s">
        <v>160</v>
      </c>
      <c r="K894" s="16" t="s">
        <v>161</v>
      </c>
      <c r="L894" s="35"/>
      <c r="M894" s="55"/>
      <c r="N894" s="55"/>
      <c r="O894" s="16" t="s">
        <v>12541</v>
      </c>
      <c r="P894" s="16"/>
      <c r="Q894" s="16" t="s">
        <v>12542</v>
      </c>
      <c r="R894" s="24" t="s">
        <v>12543</v>
      </c>
      <c r="S894" s="4" t="s">
        <v>12544</v>
      </c>
      <c r="T894" s="4" t="s">
        <v>12545</v>
      </c>
      <c r="U894" s="38"/>
      <c r="V894" s="45"/>
      <c r="W894" s="24"/>
      <c r="X894" s="24"/>
      <c r="Y894" s="16" t="s">
        <v>4229</v>
      </c>
      <c r="Z894" s="16"/>
      <c r="AA894" s="16"/>
      <c r="AB894" s="12" t="s">
        <v>201</v>
      </c>
      <c r="AD894" s="56"/>
      <c r="AE894" s="75" t="s">
        <v>1019</v>
      </c>
      <c r="AF894" s="42"/>
      <c r="AG894" s="42"/>
      <c r="AH894" s="42"/>
      <c r="AI894" s="16" t="s">
        <v>193</v>
      </c>
      <c r="AJ894" s="16"/>
      <c r="AK894" s="16" t="s">
        <v>214</v>
      </c>
      <c r="AL894" s="16"/>
      <c r="AM894" s="35"/>
      <c r="AN894" s="16"/>
      <c r="AO894" s="16"/>
      <c r="AP894" s="16"/>
      <c r="AQ894" s="42"/>
      <c r="AR894" s="42"/>
      <c r="AS894" s="42"/>
    </row>
    <row r="895" ht="23.25" customHeight="1">
      <c r="A895" s="12" t="s">
        <v>4233</v>
      </c>
      <c r="B895" s="16"/>
      <c r="C895" s="12" t="s">
        <v>12548</v>
      </c>
      <c r="D895" s="16" t="s">
        <v>12540</v>
      </c>
      <c r="E895" s="16"/>
      <c r="F895" s="16"/>
      <c r="G895" s="16"/>
      <c r="H895" s="16" t="s">
        <v>108</v>
      </c>
      <c r="I895" s="16" t="s">
        <v>243</v>
      </c>
      <c r="J895" s="16" t="s">
        <v>160</v>
      </c>
      <c r="K895" s="16" t="s">
        <v>161</v>
      </c>
      <c r="L895" s="35"/>
      <c r="M895" s="55"/>
      <c r="N895" s="55"/>
      <c r="O895" s="16"/>
      <c r="P895" s="16"/>
      <c r="Q895" s="16"/>
      <c r="R895" s="24" t="s">
        <v>12543</v>
      </c>
      <c r="S895" s="4" t="s">
        <v>12544</v>
      </c>
      <c r="T895" s="4" t="s">
        <v>12545</v>
      </c>
      <c r="U895" s="38"/>
      <c r="V895" s="45"/>
      <c r="W895" s="24"/>
      <c r="X895" s="16" t="s">
        <v>4229</v>
      </c>
      <c r="Y895" s="16"/>
      <c r="Z895" s="16"/>
      <c r="AA895" s="16"/>
      <c r="AB895" s="12" t="s">
        <v>201</v>
      </c>
      <c r="AD895" s="56"/>
      <c r="AE895" s="75" t="s">
        <v>1019</v>
      </c>
      <c r="AF895" s="42"/>
      <c r="AG895" s="42"/>
      <c r="AH895" s="42"/>
      <c r="AI895" s="16"/>
      <c r="AJ895" s="16"/>
      <c r="AK895" s="16" t="s">
        <v>214</v>
      </c>
      <c r="AL895" s="16"/>
      <c r="AM895" s="35"/>
      <c r="AN895" s="16"/>
      <c r="AO895" s="16"/>
      <c r="AP895" s="16"/>
      <c r="AQ895" s="42"/>
      <c r="AR895" s="42"/>
      <c r="AS895" s="42"/>
    </row>
    <row r="896" ht="23.25" customHeight="1">
      <c r="A896" s="12" t="s">
        <v>4234</v>
      </c>
      <c r="B896" s="16"/>
      <c r="C896" s="12" t="s">
        <v>12550</v>
      </c>
      <c r="D896" s="16" t="s">
        <v>12540</v>
      </c>
      <c r="E896" s="16"/>
      <c r="F896" s="16"/>
      <c r="G896" s="16"/>
      <c r="H896" s="16" t="s">
        <v>108</v>
      </c>
      <c r="I896" s="16" t="s">
        <v>243</v>
      </c>
      <c r="J896" s="16" t="s">
        <v>160</v>
      </c>
      <c r="K896" s="16" t="s">
        <v>161</v>
      </c>
      <c r="L896" s="35"/>
      <c r="M896" s="55"/>
      <c r="N896" s="55"/>
      <c r="O896" s="16"/>
      <c r="P896" s="16"/>
      <c r="Q896" s="16"/>
      <c r="R896" s="24" t="s">
        <v>12543</v>
      </c>
      <c r="S896" s="4" t="s">
        <v>12544</v>
      </c>
      <c r="T896" s="4" t="s">
        <v>12545</v>
      </c>
      <c r="U896" s="38">
        <v>38716.0</v>
      </c>
      <c r="V896" s="45"/>
      <c r="W896" s="24"/>
      <c r="X896" s="16" t="s">
        <v>4229</v>
      </c>
      <c r="Y896" s="16"/>
      <c r="Z896" s="16"/>
      <c r="AA896" s="16"/>
      <c r="AB896" s="12" t="s">
        <v>201</v>
      </c>
      <c r="AD896" s="56"/>
      <c r="AE896" s="75" t="s">
        <v>1019</v>
      </c>
      <c r="AF896" s="42"/>
      <c r="AG896" s="42"/>
      <c r="AH896" s="42"/>
      <c r="AI896" s="16"/>
      <c r="AJ896" s="16"/>
      <c r="AK896" s="16" t="s">
        <v>214</v>
      </c>
      <c r="AL896" s="16"/>
      <c r="AM896" s="35"/>
      <c r="AN896" s="16"/>
      <c r="AO896" s="16"/>
      <c r="AP896" s="16"/>
      <c r="AQ896" s="42"/>
      <c r="AR896" s="42"/>
      <c r="AS896" s="42"/>
    </row>
    <row r="897" ht="23.25" customHeight="1">
      <c r="A897" s="12" t="s">
        <v>4232</v>
      </c>
      <c r="B897" s="16"/>
      <c r="C897" s="12" t="s">
        <v>12554</v>
      </c>
      <c r="D897" s="16" t="s">
        <v>12540</v>
      </c>
      <c r="E897" s="16"/>
      <c r="F897" s="16"/>
      <c r="G897" s="16"/>
      <c r="H897" s="16" t="s">
        <v>108</v>
      </c>
      <c r="I897" s="16" t="s">
        <v>243</v>
      </c>
      <c r="J897" s="16" t="s">
        <v>160</v>
      </c>
      <c r="K897" s="16" t="s">
        <v>161</v>
      </c>
      <c r="L897" s="35"/>
      <c r="M897" s="55"/>
      <c r="N897" s="55"/>
      <c r="O897" s="16"/>
      <c r="P897" s="16"/>
      <c r="Q897" s="16" t="s">
        <v>12555</v>
      </c>
      <c r="R897" s="24" t="s">
        <v>12543</v>
      </c>
      <c r="S897" s="4" t="s">
        <v>12544</v>
      </c>
      <c r="T897" s="4" t="s">
        <v>12545</v>
      </c>
      <c r="U897" s="38"/>
      <c r="V897" s="45"/>
      <c r="W897" s="24"/>
      <c r="X897" s="24"/>
      <c r="Y897" s="16" t="s">
        <v>4229</v>
      </c>
      <c r="Z897" s="16"/>
      <c r="AA897" s="16"/>
      <c r="AB897" s="12" t="s">
        <v>201</v>
      </c>
      <c r="AD897" s="56"/>
      <c r="AE897" s="75" t="s">
        <v>1019</v>
      </c>
      <c r="AF897" s="42"/>
      <c r="AG897" s="42"/>
      <c r="AH897" s="42"/>
      <c r="AI897" s="16" t="s">
        <v>193</v>
      </c>
      <c r="AJ897" s="16"/>
      <c r="AK897" s="16" t="s">
        <v>214</v>
      </c>
      <c r="AL897" s="16"/>
      <c r="AM897" s="35"/>
      <c r="AN897" s="16"/>
      <c r="AO897" s="16"/>
      <c r="AP897" s="16"/>
      <c r="AQ897" s="42"/>
      <c r="AR897" s="42"/>
      <c r="AS897" s="42"/>
    </row>
    <row r="898" ht="23.25" customHeight="1">
      <c r="A898" s="12" t="s">
        <v>4244</v>
      </c>
      <c r="B898" s="16"/>
      <c r="C898" s="12" t="s">
        <v>5920</v>
      </c>
      <c r="D898" s="16" t="s">
        <v>12559</v>
      </c>
      <c r="E898" s="16"/>
      <c r="F898" s="16" t="s">
        <v>12560</v>
      </c>
      <c r="G898" s="16"/>
      <c r="H898" s="16" t="s">
        <v>108</v>
      </c>
      <c r="I898" s="16" t="s">
        <v>157</v>
      </c>
      <c r="J898" s="16" t="s">
        <v>160</v>
      </c>
      <c r="K898" s="16" t="s">
        <v>161</v>
      </c>
      <c r="L898" s="16" t="s">
        <v>12561</v>
      </c>
      <c r="M898" s="37"/>
      <c r="N898" s="37"/>
      <c r="O898" s="16"/>
      <c r="P898" s="16"/>
      <c r="Q898" s="16"/>
      <c r="R898" s="24"/>
      <c r="S898" s="4" t="s">
        <v>12562</v>
      </c>
      <c r="T898" s="4"/>
      <c r="U898" s="81">
        <v>42734.0</v>
      </c>
      <c r="V898" s="45"/>
      <c r="W898" s="24"/>
      <c r="X898" s="24" t="s">
        <v>4236</v>
      </c>
      <c r="Y898" s="16"/>
      <c r="Z898" s="16"/>
      <c r="AA898" s="16"/>
      <c r="AB898" s="12" t="s">
        <v>201</v>
      </c>
      <c r="AC898" s="12"/>
      <c r="AD898" s="12"/>
      <c r="AE898" s="42"/>
      <c r="AF898" s="42"/>
      <c r="AG898" s="42"/>
      <c r="AH898" s="42"/>
      <c r="AI898" s="16"/>
      <c r="AJ898" s="16"/>
      <c r="AK898" s="16"/>
      <c r="AL898" s="16"/>
      <c r="AM898" s="16"/>
      <c r="AN898" s="16" t="s">
        <v>12566</v>
      </c>
      <c r="AO898" s="16"/>
      <c r="AP898" s="16"/>
      <c r="AQ898" s="42"/>
      <c r="AR898" s="42"/>
      <c r="AS898" s="42"/>
    </row>
    <row r="899" ht="23.25" customHeight="1">
      <c r="A899" s="12" t="s">
        <v>4241</v>
      </c>
      <c r="B899" s="16" t="s">
        <v>238</v>
      </c>
      <c r="C899" s="12" t="s">
        <v>12567</v>
      </c>
      <c r="D899" s="16" t="s">
        <v>12559</v>
      </c>
      <c r="E899" s="16" t="s">
        <v>12568</v>
      </c>
      <c r="F899" s="16"/>
      <c r="G899" s="16" t="s">
        <v>12569</v>
      </c>
      <c r="H899" s="16" t="s">
        <v>108</v>
      </c>
      <c r="I899" s="16" t="s">
        <v>243</v>
      </c>
      <c r="J899" s="16" t="s">
        <v>160</v>
      </c>
      <c r="K899" s="16" t="s">
        <v>161</v>
      </c>
      <c r="L899" s="35"/>
      <c r="M899" s="37"/>
      <c r="N899" s="37"/>
      <c r="O899" s="16" t="s">
        <v>12573</v>
      </c>
      <c r="P899" s="16"/>
      <c r="Q899" s="16" t="s">
        <v>12574</v>
      </c>
      <c r="R899" s="24"/>
      <c r="S899" s="4" t="s">
        <v>12562</v>
      </c>
      <c r="T899" s="4"/>
      <c r="U899" s="81">
        <v>32212.0</v>
      </c>
      <c r="V899" s="45"/>
      <c r="W899" s="24"/>
      <c r="X899" s="24"/>
      <c r="Y899" s="16" t="s">
        <v>4236</v>
      </c>
      <c r="Z899" s="16" t="s">
        <v>12579</v>
      </c>
      <c r="AA899" s="16"/>
      <c r="AB899" s="12" t="s">
        <v>201</v>
      </c>
      <c r="AC899" s="12"/>
      <c r="AD899" s="12"/>
      <c r="AE899" s="42"/>
      <c r="AF899" s="42"/>
      <c r="AG899" s="42"/>
      <c r="AH899" s="42"/>
      <c r="AI899" s="16"/>
      <c r="AJ899" s="16"/>
      <c r="AK899" s="16"/>
      <c r="AL899" s="16"/>
      <c r="AM899" s="35"/>
      <c r="AN899" s="40" t="s">
        <v>12583</v>
      </c>
      <c r="AO899" s="16"/>
      <c r="AP899" s="16"/>
      <c r="AQ899" s="42"/>
      <c r="AR899" s="42"/>
      <c r="AS899" s="42"/>
    </row>
    <row r="900" ht="23.25" customHeight="1">
      <c r="A900" s="12" t="s">
        <v>4240</v>
      </c>
      <c r="B900" s="16"/>
      <c r="C900" s="12" t="s">
        <v>12585</v>
      </c>
      <c r="D900" s="16" t="s">
        <v>12559</v>
      </c>
      <c r="E900" s="16" t="s">
        <v>12586</v>
      </c>
      <c r="F900" s="16" t="s">
        <v>12587</v>
      </c>
      <c r="G900" s="16"/>
      <c r="H900" s="16" t="s">
        <v>108</v>
      </c>
      <c r="I900" s="16" t="s">
        <v>157</v>
      </c>
      <c r="J900" s="16" t="s">
        <v>160</v>
      </c>
      <c r="K900" s="16" t="s">
        <v>161</v>
      </c>
      <c r="L900" s="16" t="s">
        <v>12561</v>
      </c>
      <c r="M900" s="37"/>
      <c r="N900" s="37"/>
      <c r="O900" s="16" t="s">
        <v>12593</v>
      </c>
      <c r="P900" s="16"/>
      <c r="Q900" s="16" t="s">
        <v>12594</v>
      </c>
      <c r="R900" s="24"/>
      <c r="S900" s="4" t="s">
        <v>12562</v>
      </c>
      <c r="T900" s="4"/>
      <c r="U900" s="81">
        <v>32385.0</v>
      </c>
      <c r="V900" s="45"/>
      <c r="W900" s="24"/>
      <c r="X900" s="24"/>
      <c r="Y900" s="16" t="s">
        <v>4236</v>
      </c>
      <c r="Z900" s="16" t="s">
        <v>12596</v>
      </c>
      <c r="AA900" s="16"/>
      <c r="AB900" s="12" t="s">
        <v>201</v>
      </c>
      <c r="AC900" s="12"/>
      <c r="AD900" s="12"/>
      <c r="AE900" s="42"/>
      <c r="AF900" s="42"/>
      <c r="AG900" s="42"/>
      <c r="AH900" s="42"/>
      <c r="AI900" s="16"/>
      <c r="AJ900" s="16"/>
      <c r="AK900" s="16"/>
      <c r="AL900" s="16"/>
      <c r="AM900" s="16"/>
      <c r="AN900" s="40" t="s">
        <v>12566</v>
      </c>
      <c r="AO900" s="16"/>
      <c r="AP900" s="16"/>
      <c r="AQ900" s="42"/>
      <c r="AR900" s="42"/>
      <c r="AS900" s="42"/>
    </row>
    <row r="901" ht="23.25" customHeight="1">
      <c r="A901" s="12" t="s">
        <v>4243</v>
      </c>
      <c r="B901" s="16"/>
      <c r="C901" s="12" t="s">
        <v>11782</v>
      </c>
      <c r="D901" s="16" t="s">
        <v>12559</v>
      </c>
      <c r="E901" s="16"/>
      <c r="F901" s="16"/>
      <c r="G901" s="16"/>
      <c r="H901" s="16" t="s">
        <v>108</v>
      </c>
      <c r="I901" s="16" t="s">
        <v>157</v>
      </c>
      <c r="J901" s="16" t="s">
        <v>160</v>
      </c>
      <c r="K901" s="16" t="s">
        <v>161</v>
      </c>
      <c r="L901" s="16"/>
      <c r="M901" s="37"/>
      <c r="N901" s="37"/>
      <c r="O901" s="16"/>
      <c r="P901" s="16"/>
      <c r="Q901" s="16"/>
      <c r="R901" s="24"/>
      <c r="S901" s="4" t="s">
        <v>12562</v>
      </c>
      <c r="T901" s="4"/>
      <c r="U901" s="81"/>
      <c r="V901" s="45"/>
      <c r="W901" s="24"/>
      <c r="X901" s="24" t="s">
        <v>4236</v>
      </c>
      <c r="Y901" s="16"/>
      <c r="Z901" s="16"/>
      <c r="AA901" s="16"/>
      <c r="AB901" s="12" t="s">
        <v>201</v>
      </c>
      <c r="AC901" s="12"/>
      <c r="AD901" s="12"/>
      <c r="AE901" s="42"/>
      <c r="AF901" s="42"/>
      <c r="AG901" s="42"/>
      <c r="AH901" s="42"/>
      <c r="AI901" s="16"/>
      <c r="AJ901" s="16"/>
      <c r="AK901" s="16"/>
      <c r="AL901" s="16"/>
      <c r="AM901" s="16"/>
      <c r="AN901" s="40" t="s">
        <v>12566</v>
      </c>
      <c r="AO901" s="16"/>
      <c r="AP901" s="16"/>
      <c r="AQ901" s="42"/>
      <c r="AR901" s="42"/>
      <c r="AS901" s="42"/>
    </row>
    <row r="902" ht="23.25" customHeight="1">
      <c r="A902" s="12" t="s">
        <v>4250</v>
      </c>
      <c r="B902" s="16" t="s">
        <v>9655</v>
      </c>
      <c r="C902" s="12" t="s">
        <v>12611</v>
      </c>
      <c r="D902" s="16" t="s">
        <v>12612</v>
      </c>
      <c r="E902" s="16"/>
      <c r="F902" s="16"/>
      <c r="G902" s="16"/>
      <c r="H902" s="16" t="s">
        <v>108</v>
      </c>
      <c r="I902" s="16" t="s">
        <v>157</v>
      </c>
      <c r="J902" s="16" t="s">
        <v>160</v>
      </c>
      <c r="K902" s="35"/>
      <c r="L902" s="35"/>
      <c r="M902" s="55"/>
      <c r="N902" s="55"/>
      <c r="O902" s="16"/>
      <c r="P902" s="16"/>
      <c r="Q902" s="16"/>
      <c r="R902" s="24" t="s">
        <v>12615</v>
      </c>
      <c r="S902" s="4" t="s">
        <v>12617</v>
      </c>
      <c r="T902" s="4"/>
      <c r="U902" s="38"/>
      <c r="V902" s="45"/>
      <c r="W902" s="24"/>
      <c r="X902" s="24"/>
      <c r="Y902" s="16" t="s">
        <v>4245</v>
      </c>
      <c r="Z902" s="42"/>
      <c r="AA902" s="42"/>
      <c r="AB902" s="56"/>
      <c r="AC902" s="56"/>
      <c r="AD902" s="56"/>
      <c r="AE902" s="42"/>
      <c r="AF902" s="42"/>
      <c r="AG902" s="42"/>
      <c r="AH902" s="42"/>
      <c r="AI902" s="42"/>
      <c r="AJ902" s="42"/>
      <c r="AK902" s="16"/>
      <c r="AL902" s="35"/>
      <c r="AM902" s="42"/>
      <c r="AN902" s="16"/>
      <c r="AO902" s="16"/>
      <c r="AP902" s="16"/>
      <c r="AQ902" s="42"/>
      <c r="AR902" s="42"/>
      <c r="AS902" s="42"/>
    </row>
    <row r="903" ht="23.25" customHeight="1">
      <c r="A903" s="12" t="s">
        <v>4258</v>
      </c>
      <c r="B903" s="4"/>
      <c r="C903" s="1" t="s">
        <v>12623</v>
      </c>
      <c r="D903" s="4" t="s">
        <v>484</v>
      </c>
      <c r="E903" s="4"/>
      <c r="F903" s="4"/>
      <c r="G903" s="4"/>
      <c r="H903" s="4" t="s">
        <v>108</v>
      </c>
      <c r="I903" s="4" t="s">
        <v>157</v>
      </c>
      <c r="J903" s="16" t="s">
        <v>160</v>
      </c>
      <c r="K903" s="16" t="s">
        <v>161</v>
      </c>
      <c r="L903" s="16"/>
      <c r="M903" s="37"/>
      <c r="N903" s="37"/>
      <c r="O903" s="4"/>
      <c r="P903" s="4"/>
      <c r="Q903" s="4"/>
      <c r="R903" s="61"/>
      <c r="S903" s="4" t="s">
        <v>1039</v>
      </c>
      <c r="T903" s="4"/>
      <c r="U903" s="62">
        <v>39691.0</v>
      </c>
      <c r="V903" s="4"/>
      <c r="W903" s="61"/>
      <c r="X903" s="4" t="s">
        <v>1042</v>
      </c>
      <c r="Y903" s="4"/>
      <c r="Z903" s="4"/>
      <c r="AA903" s="4"/>
      <c r="AB903" s="12"/>
      <c r="AC903" s="12"/>
      <c r="AD903" s="12"/>
      <c r="AE903" s="4"/>
      <c r="AF903" s="4"/>
      <c r="AG903" s="4"/>
      <c r="AH903" s="4"/>
      <c r="AI903" s="4" t="s">
        <v>193</v>
      </c>
      <c r="AJ903" s="4"/>
      <c r="AK903" s="16"/>
      <c r="AL903" s="4"/>
      <c r="AM903" s="46"/>
      <c r="AN903" s="63"/>
      <c r="AO903" s="63"/>
      <c r="AP903" s="36"/>
      <c r="AQ903" s="36"/>
      <c r="AR903" s="36"/>
      <c r="AS903" s="42"/>
    </row>
    <row r="904" ht="23.25" customHeight="1">
      <c r="A904" s="12" t="s">
        <v>4256</v>
      </c>
      <c r="B904" s="4"/>
      <c r="C904" s="1" t="s">
        <v>8008</v>
      </c>
      <c r="D904" s="4" t="s">
        <v>484</v>
      </c>
      <c r="E904" s="4"/>
      <c r="F904" s="4"/>
      <c r="G904" s="4"/>
      <c r="H904" s="4" t="s">
        <v>108</v>
      </c>
      <c r="I904" s="4" t="s">
        <v>157</v>
      </c>
      <c r="J904" s="16" t="s">
        <v>160</v>
      </c>
      <c r="K904" s="16" t="s">
        <v>161</v>
      </c>
      <c r="L904" s="16"/>
      <c r="M904" s="37"/>
      <c r="N904" s="37"/>
      <c r="O904" s="4"/>
      <c r="P904" s="4"/>
      <c r="Q904" s="4"/>
      <c r="R904" s="61"/>
      <c r="S904" s="4" t="s">
        <v>1039</v>
      </c>
      <c r="T904" s="4"/>
      <c r="U904" s="62"/>
      <c r="V904" s="4"/>
      <c r="W904" s="61"/>
      <c r="X904" s="4"/>
      <c r="Y904" s="4" t="s">
        <v>1042</v>
      </c>
      <c r="Z904" s="4"/>
      <c r="AA904" s="4"/>
      <c r="AB904" s="12"/>
      <c r="AC904" s="12"/>
      <c r="AD904" s="12"/>
      <c r="AE904" s="4"/>
      <c r="AF904" s="4"/>
      <c r="AG904" s="4"/>
      <c r="AH904" s="4"/>
      <c r="AI904" s="4" t="s">
        <v>193</v>
      </c>
      <c r="AJ904" s="4"/>
      <c r="AK904" s="16"/>
      <c r="AL904" s="4"/>
      <c r="AM904" s="46"/>
      <c r="AN904" s="63"/>
      <c r="AO904" s="63"/>
      <c r="AP904" s="36"/>
      <c r="AQ904" s="36"/>
      <c r="AR904" s="36"/>
      <c r="AS904" s="42"/>
    </row>
    <row r="905" ht="23.25" customHeight="1">
      <c r="A905" s="12" t="s">
        <v>4259</v>
      </c>
      <c r="B905" s="4"/>
      <c r="C905" s="1" t="s">
        <v>4197</v>
      </c>
      <c r="D905" s="4" t="s">
        <v>484</v>
      </c>
      <c r="E905" s="4"/>
      <c r="F905" s="4"/>
      <c r="G905" s="4"/>
      <c r="H905" s="4" t="s">
        <v>108</v>
      </c>
      <c r="I905" s="4" t="s">
        <v>157</v>
      </c>
      <c r="J905" s="16" t="s">
        <v>160</v>
      </c>
      <c r="K905" s="16" t="s">
        <v>161</v>
      </c>
      <c r="L905" s="16"/>
      <c r="M905" s="37"/>
      <c r="N905" s="37"/>
      <c r="O905" s="4"/>
      <c r="P905" s="4"/>
      <c r="Q905" s="4"/>
      <c r="R905" s="61"/>
      <c r="S905" s="4" t="s">
        <v>1039</v>
      </c>
      <c r="T905" s="4"/>
      <c r="U905" s="62">
        <v>40663.0</v>
      </c>
      <c r="V905" s="4"/>
      <c r="W905" s="61"/>
      <c r="X905" s="4" t="s">
        <v>1042</v>
      </c>
      <c r="Y905" s="4"/>
      <c r="Z905" s="4"/>
      <c r="AA905" s="4"/>
      <c r="AB905" s="12"/>
      <c r="AC905" s="12"/>
      <c r="AD905" s="12"/>
      <c r="AE905" s="4"/>
      <c r="AF905" s="4"/>
      <c r="AG905" s="4"/>
      <c r="AH905" s="4"/>
      <c r="AI905" s="4" t="s">
        <v>193</v>
      </c>
      <c r="AJ905" s="4"/>
      <c r="AK905" s="16"/>
      <c r="AL905" s="4"/>
      <c r="AM905" s="46"/>
      <c r="AN905" s="63"/>
      <c r="AO905" s="63"/>
      <c r="AP905" s="36"/>
      <c r="AQ905" s="36"/>
      <c r="AR905" s="36"/>
      <c r="AS905" s="42"/>
    </row>
    <row r="906" ht="23.25" customHeight="1">
      <c r="A906" s="12" t="s">
        <v>4263</v>
      </c>
      <c r="B906" s="16" t="s">
        <v>265</v>
      </c>
      <c r="C906" s="12" t="s">
        <v>1226</v>
      </c>
      <c r="D906" s="16" t="s">
        <v>3823</v>
      </c>
      <c r="E906" s="16"/>
      <c r="F906" s="16"/>
      <c r="G906" s="16"/>
      <c r="H906" s="16" t="s">
        <v>108</v>
      </c>
      <c r="I906" s="16" t="s">
        <v>243</v>
      </c>
      <c r="J906" s="16" t="s">
        <v>160</v>
      </c>
      <c r="K906" s="16" t="s">
        <v>161</v>
      </c>
      <c r="L906" s="35"/>
      <c r="M906" s="37"/>
      <c r="N906" s="37"/>
      <c r="O906" s="16"/>
      <c r="P906" s="16"/>
      <c r="Q906" s="16"/>
      <c r="R906" s="24" t="s">
        <v>12642</v>
      </c>
      <c r="S906" s="4" t="s">
        <v>12644</v>
      </c>
      <c r="T906" s="4"/>
      <c r="U906" s="38"/>
      <c r="V906" s="45"/>
      <c r="W906" s="24"/>
      <c r="X906" s="24"/>
      <c r="Y906" s="16" t="s">
        <v>4260</v>
      </c>
      <c r="Z906" s="16"/>
      <c r="AA906" s="16"/>
      <c r="AB906" s="12" t="s">
        <v>201</v>
      </c>
      <c r="AC906" s="12"/>
      <c r="AD906" s="12"/>
      <c r="AE906" s="42"/>
      <c r="AF906" s="42"/>
      <c r="AG906" s="42"/>
      <c r="AH906" s="42"/>
      <c r="AI906" s="16"/>
      <c r="AJ906" s="16"/>
      <c r="AK906" s="16"/>
      <c r="AL906" s="16"/>
      <c r="AM906" s="35"/>
      <c r="AN906" s="42"/>
      <c r="AO906" s="42"/>
      <c r="AP906" s="42"/>
      <c r="AQ906" s="42"/>
      <c r="AR906" s="42"/>
      <c r="AS906" s="42"/>
    </row>
    <row r="907" ht="23.25" customHeight="1">
      <c r="A907" s="12" t="s">
        <v>4272</v>
      </c>
      <c r="B907" s="16"/>
      <c r="C907" s="12" t="s">
        <v>1728</v>
      </c>
      <c r="D907" s="16" t="s">
        <v>3823</v>
      </c>
      <c r="E907" s="16"/>
      <c r="F907" s="16"/>
      <c r="G907" s="16"/>
      <c r="H907" s="16" t="s">
        <v>108</v>
      </c>
      <c r="I907" s="16" t="s">
        <v>157</v>
      </c>
      <c r="J907" s="16" t="s">
        <v>160</v>
      </c>
      <c r="K907" s="16" t="s">
        <v>161</v>
      </c>
      <c r="L907" s="35"/>
      <c r="M907" s="37"/>
      <c r="N907" s="37"/>
      <c r="O907" s="16"/>
      <c r="P907" s="16"/>
      <c r="Q907" s="16"/>
      <c r="R907" s="50"/>
      <c r="S907" s="16"/>
      <c r="T907" s="16"/>
      <c r="U907" s="38"/>
      <c r="V907" s="45"/>
      <c r="W907" s="24"/>
      <c r="X907" s="16" t="s">
        <v>4265</v>
      </c>
      <c r="Y907" s="16"/>
      <c r="Z907" s="16"/>
      <c r="AA907" s="16"/>
      <c r="AB907" s="12" t="s">
        <v>201</v>
      </c>
      <c r="AC907" s="12"/>
      <c r="AD907" s="12"/>
      <c r="AE907" s="16"/>
      <c r="AF907" s="16"/>
      <c r="AG907" s="16" t="s">
        <v>4868</v>
      </c>
      <c r="AH907" s="16"/>
      <c r="AI907" s="16"/>
      <c r="AJ907" s="16"/>
      <c r="AK907" s="16"/>
      <c r="AL907" s="16"/>
      <c r="AM907" s="35"/>
      <c r="AN907" s="42"/>
      <c r="AO907" s="42"/>
      <c r="AP907" s="42"/>
      <c r="AQ907" s="42"/>
      <c r="AR907" s="42"/>
      <c r="AS907" s="42"/>
    </row>
    <row r="908" ht="23.25" customHeight="1">
      <c r="A908" s="12" t="s">
        <v>4262</v>
      </c>
      <c r="B908" s="16"/>
      <c r="C908" s="12" t="s">
        <v>398</v>
      </c>
      <c r="D908" s="16" t="s">
        <v>3823</v>
      </c>
      <c r="E908" s="16"/>
      <c r="F908" s="16"/>
      <c r="G908" s="16"/>
      <c r="H908" s="16" t="s">
        <v>108</v>
      </c>
      <c r="I908" s="16" t="s">
        <v>157</v>
      </c>
      <c r="J908" s="16" t="s">
        <v>160</v>
      </c>
      <c r="K908" s="16" t="s">
        <v>161</v>
      </c>
      <c r="L908" s="35"/>
      <c r="M908" s="37"/>
      <c r="N908" s="37"/>
      <c r="O908" s="16"/>
      <c r="P908" s="16"/>
      <c r="Q908" s="16" t="s">
        <v>12652</v>
      </c>
      <c r="R908" s="24" t="s">
        <v>12642</v>
      </c>
      <c r="S908" s="4" t="s">
        <v>12644</v>
      </c>
      <c r="T908" s="4"/>
      <c r="U908" s="38"/>
      <c r="V908" s="45"/>
      <c r="W908" s="24"/>
      <c r="X908" s="16" t="s">
        <v>4265</v>
      </c>
      <c r="Y908" s="16" t="s">
        <v>4260</v>
      </c>
      <c r="Z908" s="16" t="s">
        <v>12654</v>
      </c>
      <c r="AA908" s="16"/>
      <c r="AB908" s="12" t="s">
        <v>201</v>
      </c>
      <c r="AC908" s="12"/>
      <c r="AD908" s="12"/>
      <c r="AE908" s="42"/>
      <c r="AF908" s="42"/>
      <c r="AG908" s="42"/>
      <c r="AH908" s="42"/>
      <c r="AI908" s="16"/>
      <c r="AJ908" s="16"/>
      <c r="AK908" s="16"/>
      <c r="AL908" s="16"/>
      <c r="AM908" s="16"/>
      <c r="AN908" s="42"/>
      <c r="AO908" s="42"/>
      <c r="AP908" s="42"/>
      <c r="AQ908" s="16"/>
      <c r="AR908" s="16"/>
      <c r="AS908" s="16"/>
    </row>
    <row r="909" ht="23.25" customHeight="1">
      <c r="A909" s="12" t="s">
        <v>12659</v>
      </c>
      <c r="B909" s="16"/>
      <c r="C909" s="12" t="s">
        <v>385</v>
      </c>
      <c r="D909" s="16" t="s">
        <v>12660</v>
      </c>
      <c r="E909" s="16" t="s">
        <v>12661</v>
      </c>
      <c r="F909" s="16" t="s">
        <v>12662</v>
      </c>
      <c r="G909" s="70"/>
      <c r="H909" s="16" t="s">
        <v>108</v>
      </c>
      <c r="I909" s="16" t="s">
        <v>157</v>
      </c>
      <c r="J909" s="16" t="s">
        <v>160</v>
      </c>
      <c r="K909" s="16" t="s">
        <v>161</v>
      </c>
      <c r="L909" s="35"/>
      <c r="M909" s="37"/>
      <c r="N909" s="37"/>
      <c r="O909" s="16" t="s">
        <v>12663</v>
      </c>
      <c r="P909" s="16"/>
      <c r="Q909" s="16"/>
      <c r="R909" s="24" t="s">
        <v>12664</v>
      </c>
      <c r="S909" s="4" t="s">
        <v>12665</v>
      </c>
      <c r="T909" s="4"/>
      <c r="U909" s="72"/>
      <c r="V909" s="45"/>
      <c r="W909" s="73"/>
      <c r="X909" s="50"/>
      <c r="Y909" s="55"/>
      <c r="Z909" s="16"/>
      <c r="AA909" s="16"/>
      <c r="AB909" s="12" t="s">
        <v>201</v>
      </c>
      <c r="AC909" s="12" t="s">
        <v>1300</v>
      </c>
      <c r="AD909" s="12"/>
      <c r="AE909" s="77" t="s">
        <v>1302</v>
      </c>
      <c r="AF909" s="77"/>
      <c r="AG909" s="74"/>
      <c r="AH909" s="74"/>
      <c r="AI909" s="70"/>
      <c r="AJ909" s="70"/>
      <c r="AK909" s="16"/>
      <c r="AL909" s="35"/>
      <c r="AM909" s="70"/>
      <c r="AN909" s="74"/>
      <c r="AO909" s="74"/>
      <c r="AP909" s="74"/>
      <c r="AQ909" s="74"/>
      <c r="AR909" s="74"/>
      <c r="AS909" s="74"/>
    </row>
    <row r="910" ht="23.25" customHeight="1">
      <c r="A910" s="12" t="s">
        <v>4275</v>
      </c>
      <c r="B910" s="16"/>
      <c r="C910" s="12" t="s">
        <v>1728</v>
      </c>
      <c r="D910" s="16" t="s">
        <v>2663</v>
      </c>
      <c r="E910" s="35"/>
      <c r="F910" s="16"/>
      <c r="G910" s="70"/>
      <c r="H910" s="16" t="s">
        <v>108</v>
      </c>
      <c r="I910" s="16" t="s">
        <v>157</v>
      </c>
      <c r="J910" s="16" t="s">
        <v>160</v>
      </c>
      <c r="K910" s="16" t="s">
        <v>161</v>
      </c>
      <c r="L910" s="35"/>
      <c r="M910" s="37"/>
      <c r="N910" s="37"/>
      <c r="O910" s="16" t="s">
        <v>12671</v>
      </c>
      <c r="P910" s="35"/>
      <c r="Q910" s="35"/>
      <c r="R910" s="24" t="s">
        <v>12672</v>
      </c>
      <c r="S910" s="4" t="s">
        <v>12674</v>
      </c>
      <c r="T910" s="4"/>
      <c r="U910" s="48"/>
      <c r="V910" s="45"/>
      <c r="W910" s="73"/>
      <c r="X910" s="16" t="s">
        <v>4287</v>
      </c>
      <c r="Y910" s="16" t="s">
        <v>4273</v>
      </c>
      <c r="Z910" s="16"/>
      <c r="AA910" s="16"/>
      <c r="AB910" s="12" t="s">
        <v>201</v>
      </c>
      <c r="AC910" s="12"/>
      <c r="AD910" s="12"/>
      <c r="AE910" s="74"/>
      <c r="AF910" s="74"/>
      <c r="AG910" s="74"/>
      <c r="AH910" s="74"/>
      <c r="AI910" s="70"/>
      <c r="AJ910" s="70"/>
      <c r="AK910" s="16"/>
      <c r="AL910" s="35"/>
      <c r="AM910" s="70"/>
      <c r="AN910" s="74"/>
      <c r="AO910" s="74"/>
      <c r="AP910" s="74"/>
      <c r="AQ910" s="71"/>
      <c r="AR910" s="71"/>
      <c r="AS910" s="71"/>
    </row>
    <row r="911" ht="23.25" customHeight="1">
      <c r="A911" s="12" t="s">
        <v>4285</v>
      </c>
      <c r="B911" s="16"/>
      <c r="C911" s="12" t="s">
        <v>1728</v>
      </c>
      <c r="D911" s="16" t="s">
        <v>2663</v>
      </c>
      <c r="E911" s="16" t="s">
        <v>5101</v>
      </c>
      <c r="F911" s="16"/>
      <c r="G911" s="70"/>
      <c r="H911" s="16" t="s">
        <v>170</v>
      </c>
      <c r="I911" s="16" t="s">
        <v>157</v>
      </c>
      <c r="J911" s="16" t="s">
        <v>160</v>
      </c>
      <c r="K911" s="16" t="s">
        <v>161</v>
      </c>
      <c r="L911" s="35"/>
      <c r="M911" s="37"/>
      <c r="N911" s="37"/>
      <c r="O911" s="16"/>
      <c r="P911" s="16"/>
      <c r="Q911" s="16"/>
      <c r="R911" s="24" t="s">
        <v>12672</v>
      </c>
      <c r="S911" s="4" t="s">
        <v>12674</v>
      </c>
      <c r="T911" s="4"/>
      <c r="U911" s="48"/>
      <c r="V911" s="45"/>
      <c r="W911" s="73"/>
      <c r="X911" s="16" t="s">
        <v>4282</v>
      </c>
      <c r="Y911" s="46"/>
      <c r="Z911" s="16"/>
      <c r="AA911" s="16"/>
      <c r="AB911" s="12" t="s">
        <v>201</v>
      </c>
      <c r="AC911" s="12"/>
      <c r="AD911" s="12"/>
      <c r="AE911" s="71"/>
      <c r="AF911" s="71"/>
      <c r="AG911" s="71" t="s">
        <v>4868</v>
      </c>
      <c r="AH911" s="71"/>
      <c r="AI911" s="70"/>
      <c r="AJ911" s="70"/>
      <c r="AK911" s="16"/>
      <c r="AL911" s="35"/>
      <c r="AM911" s="70"/>
      <c r="AN911" s="74"/>
      <c r="AO911" s="74"/>
      <c r="AP911" s="74"/>
      <c r="AQ911" s="71"/>
      <c r="AR911" s="71"/>
      <c r="AS911" s="71"/>
    </row>
    <row r="912" ht="23.25" customHeight="1">
      <c r="A912" s="12" t="s">
        <v>4278</v>
      </c>
      <c r="B912" s="16"/>
      <c r="C912" s="12" t="s">
        <v>1188</v>
      </c>
      <c r="D912" s="16" t="s">
        <v>2663</v>
      </c>
      <c r="E912" s="16"/>
      <c r="F912" s="16"/>
      <c r="G912" s="16"/>
      <c r="H912" s="16" t="s">
        <v>108</v>
      </c>
      <c r="I912" s="16" t="s">
        <v>157</v>
      </c>
      <c r="J912" s="16" t="s">
        <v>160</v>
      </c>
      <c r="K912" s="16" t="s">
        <v>161</v>
      </c>
      <c r="L912" s="35"/>
      <c r="M912" s="37"/>
      <c r="N912" s="37"/>
      <c r="O912" s="16"/>
      <c r="P912" s="16"/>
      <c r="Q912" s="16"/>
      <c r="R912" s="24" t="s">
        <v>12672</v>
      </c>
      <c r="S912" s="4" t="s">
        <v>12674</v>
      </c>
      <c r="T912" s="4"/>
      <c r="U912" s="38"/>
      <c r="V912" s="45"/>
      <c r="W912" s="24"/>
      <c r="X912" s="16" t="s">
        <v>4273</v>
      </c>
      <c r="Y912" s="16" t="s">
        <v>4282</v>
      </c>
      <c r="Z912" s="16"/>
      <c r="AA912" s="16"/>
      <c r="AB912" s="12" t="s">
        <v>201</v>
      </c>
      <c r="AC912" s="12"/>
      <c r="AD912" s="12"/>
      <c r="AE912" s="42"/>
      <c r="AF912" s="42"/>
      <c r="AG912" s="42"/>
      <c r="AH912" s="42"/>
      <c r="AI912" s="16"/>
      <c r="AJ912" s="16"/>
      <c r="AK912" s="16"/>
      <c r="AL912" s="16"/>
      <c r="AM912" s="35"/>
      <c r="AN912" s="42"/>
      <c r="AO912" s="42"/>
      <c r="AP912" s="42"/>
      <c r="AQ912" s="42"/>
      <c r="AR912" s="42"/>
      <c r="AS912" s="42"/>
    </row>
    <row r="913" ht="23.25" customHeight="1">
      <c r="A913" s="12" t="s">
        <v>4277</v>
      </c>
      <c r="B913" s="16" t="s">
        <v>265</v>
      </c>
      <c r="C913" s="12" t="s">
        <v>12688</v>
      </c>
      <c r="D913" s="16" t="s">
        <v>2663</v>
      </c>
      <c r="E913" s="16"/>
      <c r="F913" s="16"/>
      <c r="G913" s="16"/>
      <c r="H913" s="16" t="s">
        <v>108</v>
      </c>
      <c r="I913" s="16" t="s">
        <v>243</v>
      </c>
      <c r="J913" s="16" t="s">
        <v>160</v>
      </c>
      <c r="K913" s="16" t="s">
        <v>161</v>
      </c>
      <c r="L913" s="35"/>
      <c r="M913" s="37"/>
      <c r="N913" s="37"/>
      <c r="O913" s="16" t="s">
        <v>12671</v>
      </c>
      <c r="P913" s="16"/>
      <c r="Q913" s="16"/>
      <c r="R913" s="24" t="s">
        <v>12672</v>
      </c>
      <c r="S913" s="4" t="s">
        <v>12674</v>
      </c>
      <c r="T913" s="4"/>
      <c r="U913" s="38"/>
      <c r="V913" s="45"/>
      <c r="W913" s="24"/>
      <c r="X913" s="24"/>
      <c r="Y913" s="16" t="s">
        <v>4273</v>
      </c>
      <c r="Z913" s="16"/>
      <c r="AA913" s="16"/>
      <c r="AB913" s="12" t="s">
        <v>201</v>
      </c>
      <c r="AC913" s="12"/>
      <c r="AD913" s="12"/>
      <c r="AE913" s="42"/>
      <c r="AF913" s="42"/>
      <c r="AG913" s="42"/>
      <c r="AH913" s="42"/>
      <c r="AI913" s="16"/>
      <c r="AJ913" s="16"/>
      <c r="AK913" s="16"/>
      <c r="AL913" s="16"/>
      <c r="AM913" s="35"/>
      <c r="AN913" s="42"/>
      <c r="AO913" s="42"/>
      <c r="AP913" s="42"/>
      <c r="AQ913" s="42"/>
      <c r="AR913" s="42"/>
      <c r="AS913" s="42"/>
    </row>
    <row r="914" ht="23.25" customHeight="1">
      <c r="A914" s="12" t="s">
        <v>12698</v>
      </c>
      <c r="B914" s="16" t="s">
        <v>265</v>
      </c>
      <c r="C914" s="12" t="s">
        <v>354</v>
      </c>
      <c r="D914" s="16" t="s">
        <v>12699</v>
      </c>
      <c r="E914" s="16"/>
      <c r="F914" s="16"/>
      <c r="G914" s="16"/>
      <c r="H914" s="16" t="s">
        <v>108</v>
      </c>
      <c r="I914" s="16" t="s">
        <v>243</v>
      </c>
      <c r="J914" s="16" t="s">
        <v>160</v>
      </c>
      <c r="K914" s="35"/>
      <c r="L914" s="35"/>
      <c r="M914" s="55"/>
      <c r="N914" s="55"/>
      <c r="O914" s="16"/>
      <c r="P914" s="16"/>
      <c r="Q914" s="16"/>
      <c r="R914" s="50"/>
      <c r="S914" s="4" t="s">
        <v>12700</v>
      </c>
      <c r="T914" s="4"/>
      <c r="U914" s="38"/>
      <c r="V914" s="45"/>
      <c r="W914" s="24"/>
      <c r="X914" s="24"/>
      <c r="Y914" s="37"/>
      <c r="Z914" s="42"/>
      <c r="AA914" s="42"/>
      <c r="AB914" s="56"/>
      <c r="AC914" s="56"/>
      <c r="AD914" s="56"/>
      <c r="AE914" s="42"/>
      <c r="AF914" s="42"/>
      <c r="AG914" s="42"/>
      <c r="AH914" s="42"/>
      <c r="AI914" s="42"/>
      <c r="AJ914" s="42"/>
      <c r="AK914" s="16"/>
      <c r="AL914" s="35"/>
      <c r="AM914" s="42"/>
      <c r="AN914" s="42"/>
      <c r="AO914" s="42"/>
      <c r="AP914" s="42"/>
      <c r="AQ914" s="42"/>
      <c r="AR914" s="42"/>
      <c r="AS914" s="42"/>
    </row>
    <row r="915" ht="23.25" customHeight="1">
      <c r="A915" s="12" t="s">
        <v>12706</v>
      </c>
      <c r="B915" s="16"/>
      <c r="C915" s="12" t="s">
        <v>12707</v>
      </c>
      <c r="D915" s="16" t="s">
        <v>12708</v>
      </c>
      <c r="E915" s="16"/>
      <c r="F915" s="16"/>
      <c r="G915" s="16"/>
      <c r="H915" s="16" t="s">
        <v>108</v>
      </c>
      <c r="I915" s="16" t="s">
        <v>157</v>
      </c>
      <c r="J915" s="16" t="s">
        <v>160</v>
      </c>
      <c r="K915" s="35"/>
      <c r="L915" s="16" t="s">
        <v>7004</v>
      </c>
      <c r="M915" s="55"/>
      <c r="N915" s="55"/>
      <c r="O915" s="16"/>
      <c r="P915" s="16"/>
      <c r="Q915" s="16"/>
      <c r="R915" s="24"/>
      <c r="S915" s="4" t="s">
        <v>12711</v>
      </c>
      <c r="T915" s="4"/>
      <c r="U915" s="48"/>
      <c r="V915" s="45"/>
      <c r="W915" s="50"/>
      <c r="X915" s="50"/>
      <c r="Y915" s="55"/>
      <c r="Z915" s="16"/>
      <c r="AA915" s="16"/>
      <c r="AB915" s="56"/>
      <c r="AC915" s="56"/>
      <c r="AD915" s="56"/>
      <c r="AE915" s="42"/>
      <c r="AF915" s="42"/>
      <c r="AG915" s="42"/>
      <c r="AH915" s="42"/>
      <c r="AI915" s="16"/>
      <c r="AJ915" s="16"/>
      <c r="AK915" s="16"/>
      <c r="AL915" s="16"/>
      <c r="AM915" s="16"/>
      <c r="AN915" s="16"/>
      <c r="AO915" s="16"/>
      <c r="AP915" s="16"/>
      <c r="AQ915" s="42"/>
      <c r="AR915" s="42"/>
      <c r="AS915" s="42"/>
    </row>
    <row r="916" ht="23.25" customHeight="1">
      <c r="A916" s="12" t="s">
        <v>12714</v>
      </c>
      <c r="B916" s="16" t="s">
        <v>4967</v>
      </c>
      <c r="C916" s="12" t="s">
        <v>1662</v>
      </c>
      <c r="D916" s="16" t="s">
        <v>12717</v>
      </c>
      <c r="E916" s="16" t="s">
        <v>12721</v>
      </c>
      <c r="F916" s="16" t="s">
        <v>1662</v>
      </c>
      <c r="G916" s="16"/>
      <c r="H916" s="16" t="s">
        <v>108</v>
      </c>
      <c r="I916" s="16" t="s">
        <v>157</v>
      </c>
      <c r="J916" s="16" t="s">
        <v>160</v>
      </c>
      <c r="K916" s="16" t="s">
        <v>161</v>
      </c>
      <c r="L916" s="35"/>
      <c r="M916" s="37"/>
      <c r="N916" s="37"/>
      <c r="O916" s="16" t="s">
        <v>12725</v>
      </c>
      <c r="P916" s="16"/>
      <c r="Q916" s="16"/>
      <c r="R916" s="24" t="s">
        <v>12726</v>
      </c>
      <c r="S916" s="16"/>
      <c r="T916" s="16"/>
      <c r="U916" s="38"/>
      <c r="V916" s="45"/>
      <c r="W916" s="24"/>
      <c r="X916" s="24"/>
      <c r="Y916" s="46"/>
      <c r="Z916" s="16" t="s">
        <v>12729</v>
      </c>
      <c r="AA916" s="16"/>
      <c r="AB916" s="12" t="s">
        <v>201</v>
      </c>
      <c r="AC916" s="12"/>
      <c r="AD916" s="12"/>
      <c r="AE916" s="42"/>
      <c r="AF916" s="42"/>
      <c r="AG916" s="42"/>
      <c r="AH916" s="42"/>
      <c r="AI916" s="16"/>
      <c r="AJ916" s="16"/>
      <c r="AK916" s="16"/>
      <c r="AL916" s="16"/>
      <c r="AM916" s="35"/>
      <c r="AN916" s="42"/>
      <c r="AO916" s="42"/>
      <c r="AP916" s="42"/>
      <c r="AQ916" s="42"/>
      <c r="AR916" s="42"/>
      <c r="AS916" s="42"/>
    </row>
    <row r="917" ht="23.25" customHeight="1">
      <c r="A917" s="12" t="s">
        <v>2787</v>
      </c>
      <c r="B917" s="4"/>
      <c r="C917" s="1" t="s">
        <v>9129</v>
      </c>
      <c r="D917" s="4" t="s">
        <v>12733</v>
      </c>
      <c r="E917" s="4"/>
      <c r="F917" s="4"/>
      <c r="G917" s="4" t="s">
        <v>7835</v>
      </c>
      <c r="H917" s="4" t="s">
        <v>108</v>
      </c>
      <c r="I917" s="4" t="s">
        <v>243</v>
      </c>
      <c r="J917" s="16" t="s">
        <v>160</v>
      </c>
      <c r="K917" s="16"/>
      <c r="L917" s="35"/>
      <c r="M917" s="37"/>
      <c r="N917" s="37"/>
      <c r="O917" s="4"/>
      <c r="P917" s="4"/>
      <c r="Q917" s="4"/>
      <c r="R917" s="61"/>
      <c r="S917" s="4"/>
      <c r="T917" s="4"/>
      <c r="U917" s="62"/>
      <c r="V917" s="4"/>
      <c r="W917" s="61"/>
      <c r="X917" s="4" t="s">
        <v>2783</v>
      </c>
      <c r="Y917" s="4" t="s">
        <v>4300</v>
      </c>
      <c r="Z917" s="4"/>
      <c r="AA917" s="4"/>
      <c r="AB917" s="12"/>
      <c r="AC917" s="12"/>
      <c r="AD917" s="12"/>
      <c r="AE917" s="4"/>
      <c r="AF917" s="4"/>
      <c r="AG917" s="4"/>
      <c r="AH917" s="4"/>
      <c r="AI917" s="4"/>
      <c r="AJ917" s="4"/>
      <c r="AK917" s="16"/>
      <c r="AL917" s="4"/>
      <c r="AM917" s="46"/>
      <c r="AN917" s="63"/>
      <c r="AO917" s="63"/>
      <c r="AP917" s="36"/>
      <c r="AQ917" s="36"/>
      <c r="AR917" s="36"/>
      <c r="AS917" s="42"/>
    </row>
    <row r="918" ht="23.25" customHeight="1">
      <c r="A918" s="12" t="s">
        <v>4315</v>
      </c>
      <c r="B918" s="16"/>
      <c r="C918" s="12" t="s">
        <v>5392</v>
      </c>
      <c r="D918" s="16" t="s">
        <v>6187</v>
      </c>
      <c r="E918" s="16"/>
      <c r="F918" s="16" t="s">
        <v>12737</v>
      </c>
      <c r="G918" s="16"/>
      <c r="H918" s="16" t="s">
        <v>108</v>
      </c>
      <c r="I918" s="16" t="s">
        <v>157</v>
      </c>
      <c r="J918" s="16" t="s">
        <v>160</v>
      </c>
      <c r="K918" s="16" t="s">
        <v>161</v>
      </c>
      <c r="L918" s="35"/>
      <c r="M918" s="37"/>
      <c r="N918" s="37"/>
      <c r="O918" s="16"/>
      <c r="P918" s="16"/>
      <c r="Q918" s="16"/>
      <c r="R918" s="24"/>
      <c r="S918" s="4" t="s">
        <v>7688</v>
      </c>
      <c r="T918" s="4"/>
      <c r="U918" s="38">
        <v>41621.0</v>
      </c>
      <c r="V918" s="45"/>
      <c r="W918" s="50"/>
      <c r="X918" s="16" t="s">
        <v>4308</v>
      </c>
      <c r="Y918" s="55"/>
      <c r="Z918" s="16"/>
      <c r="AA918" s="16"/>
      <c r="AB918" s="12" t="s">
        <v>201</v>
      </c>
      <c r="AC918" s="12"/>
      <c r="AD918" s="12"/>
      <c r="AE918" s="42"/>
      <c r="AF918" s="42"/>
      <c r="AG918" s="42"/>
      <c r="AH918" s="42"/>
      <c r="AI918" s="16"/>
      <c r="AJ918" s="16"/>
      <c r="AK918" s="16"/>
      <c r="AL918" s="16"/>
      <c r="AM918" s="49"/>
      <c r="AN918" s="16"/>
      <c r="AO918" s="16"/>
      <c r="AP918" s="16"/>
      <c r="AQ918" s="42"/>
      <c r="AR918" s="42"/>
      <c r="AS918" s="42"/>
    </row>
    <row r="919" ht="23.25" customHeight="1">
      <c r="A919" s="1" t="s">
        <v>4310</v>
      </c>
      <c r="B919" s="16"/>
      <c r="C919" s="12" t="s">
        <v>12746</v>
      </c>
      <c r="D919" s="16" t="s">
        <v>6187</v>
      </c>
      <c r="E919" s="16"/>
      <c r="F919" s="16" t="s">
        <v>1376</v>
      </c>
      <c r="G919" s="16"/>
      <c r="H919" s="16" t="s">
        <v>108</v>
      </c>
      <c r="I919" s="16" t="s">
        <v>157</v>
      </c>
      <c r="J919" s="16" t="s">
        <v>160</v>
      </c>
      <c r="K919" s="16" t="s">
        <v>161</v>
      </c>
      <c r="L919" s="35"/>
      <c r="M919" s="37"/>
      <c r="N919" s="37"/>
      <c r="O919" s="16" t="s">
        <v>12748</v>
      </c>
      <c r="P919" s="16"/>
      <c r="Q919" s="16" t="s">
        <v>12749</v>
      </c>
      <c r="R919" s="24"/>
      <c r="S919" s="4" t="s">
        <v>7688</v>
      </c>
      <c r="T919" s="4"/>
      <c r="U919" s="48"/>
      <c r="V919" s="45"/>
      <c r="W919" s="50"/>
      <c r="X919" s="50"/>
      <c r="Y919" s="16" t="s">
        <v>4308</v>
      </c>
      <c r="Z919" s="16" t="s">
        <v>12751</v>
      </c>
      <c r="AA919" s="16"/>
      <c r="AB919" s="12" t="s">
        <v>201</v>
      </c>
      <c r="AC919" s="12"/>
      <c r="AD919" s="12"/>
      <c r="AE919" s="42"/>
      <c r="AF919" s="42"/>
      <c r="AG919" s="42"/>
      <c r="AH919" s="42"/>
      <c r="AI919" s="16"/>
      <c r="AJ919" s="16"/>
      <c r="AK919" s="16"/>
      <c r="AL919" s="16"/>
      <c r="AM919" s="35"/>
      <c r="AN919" s="40" t="s">
        <v>7690</v>
      </c>
      <c r="AO919" s="16"/>
      <c r="AP919" s="16"/>
      <c r="AQ919" s="42"/>
      <c r="AR919" s="42"/>
      <c r="AS919" s="42"/>
    </row>
    <row r="920" ht="23.25" customHeight="1">
      <c r="A920" s="12" t="s">
        <v>4312</v>
      </c>
      <c r="B920" s="16" t="s">
        <v>238</v>
      </c>
      <c r="C920" s="12" t="s">
        <v>12753</v>
      </c>
      <c r="D920" s="16" t="s">
        <v>6187</v>
      </c>
      <c r="E920" s="16"/>
      <c r="F920" s="16" t="s">
        <v>12754</v>
      </c>
      <c r="G920" s="16"/>
      <c r="H920" s="16" t="s">
        <v>108</v>
      </c>
      <c r="I920" s="16" t="s">
        <v>243</v>
      </c>
      <c r="J920" s="16" t="s">
        <v>160</v>
      </c>
      <c r="K920" s="16" t="s">
        <v>161</v>
      </c>
      <c r="L920" s="35"/>
      <c r="M920" s="37"/>
      <c r="N920" s="37"/>
      <c r="O920" s="16"/>
      <c r="P920" s="16"/>
      <c r="Q920" s="16"/>
      <c r="R920" s="24"/>
      <c r="S920" s="4" t="s">
        <v>7688</v>
      </c>
      <c r="T920" s="4"/>
      <c r="U920" s="81">
        <v>40694.0</v>
      </c>
      <c r="V920" s="45"/>
      <c r="W920" s="50"/>
      <c r="X920" s="16" t="s">
        <v>4308</v>
      </c>
      <c r="Y920" s="55"/>
      <c r="Z920" s="16"/>
      <c r="AA920" s="16"/>
      <c r="AB920" s="12" t="s">
        <v>201</v>
      </c>
      <c r="AC920" s="12"/>
      <c r="AD920" s="12"/>
      <c r="AE920" s="42"/>
      <c r="AF920" s="42"/>
      <c r="AG920" s="42"/>
      <c r="AH920" s="42"/>
      <c r="AI920" s="16"/>
      <c r="AJ920" s="16"/>
      <c r="AK920" s="16"/>
      <c r="AL920" s="16"/>
      <c r="AM920" s="35"/>
      <c r="AN920" s="16"/>
      <c r="AO920" s="16"/>
      <c r="AP920" s="16"/>
      <c r="AQ920" s="42"/>
      <c r="AR920" s="42"/>
      <c r="AS920" s="42"/>
    </row>
    <row r="921" ht="23.25" customHeight="1">
      <c r="A921" s="12" t="s">
        <v>4322</v>
      </c>
      <c r="B921" s="16"/>
      <c r="C921" s="12" t="s">
        <v>2827</v>
      </c>
      <c r="D921" s="16" t="s">
        <v>12759</v>
      </c>
      <c r="E921" s="16"/>
      <c r="F921" s="16"/>
      <c r="G921" s="16"/>
      <c r="H921" s="16" t="s">
        <v>108</v>
      </c>
      <c r="I921" s="16" t="s">
        <v>157</v>
      </c>
      <c r="J921" s="16" t="s">
        <v>160</v>
      </c>
      <c r="K921" s="16" t="s">
        <v>161</v>
      </c>
      <c r="L921" s="35"/>
      <c r="M921" s="37"/>
      <c r="N921" s="37"/>
      <c r="O921" s="16" t="s">
        <v>12760</v>
      </c>
      <c r="P921" s="16"/>
      <c r="Q921" s="16"/>
      <c r="R921" s="24"/>
      <c r="S921" s="4" t="s">
        <v>12761</v>
      </c>
      <c r="T921" s="16"/>
      <c r="U921" s="38"/>
      <c r="V921" s="45"/>
      <c r="W921" s="24"/>
      <c r="X921" s="24"/>
      <c r="Y921" s="16" t="s">
        <v>4317</v>
      </c>
      <c r="Z921" s="16"/>
      <c r="AA921" s="16"/>
      <c r="AB921" s="12" t="s">
        <v>201</v>
      </c>
      <c r="AC921" s="12"/>
      <c r="AD921" s="12"/>
      <c r="AE921" s="42"/>
      <c r="AF921" s="42"/>
      <c r="AG921" s="42"/>
      <c r="AH921" s="42"/>
      <c r="AI921" s="16"/>
      <c r="AJ921" s="16"/>
      <c r="AK921" s="16"/>
      <c r="AL921" s="16"/>
      <c r="AM921" s="35"/>
      <c r="AN921" s="16"/>
      <c r="AO921" s="42"/>
      <c r="AP921" s="42"/>
      <c r="AQ921" s="42"/>
      <c r="AR921" s="42"/>
      <c r="AS921" s="42"/>
    </row>
    <row r="922" ht="23.25" customHeight="1">
      <c r="A922" s="12" t="s">
        <v>3294</v>
      </c>
      <c r="B922" s="16" t="s">
        <v>265</v>
      </c>
      <c r="C922" s="12" t="s">
        <v>4663</v>
      </c>
      <c r="D922" s="16" t="s">
        <v>12759</v>
      </c>
      <c r="E922" s="16"/>
      <c r="F922" s="16"/>
      <c r="G922" s="16" t="s">
        <v>2026</v>
      </c>
      <c r="H922" s="16" t="s">
        <v>108</v>
      </c>
      <c r="I922" s="16" t="s">
        <v>243</v>
      </c>
      <c r="J922" s="16" t="s">
        <v>160</v>
      </c>
      <c r="K922" s="16" t="s">
        <v>161</v>
      </c>
      <c r="L922" s="35"/>
      <c r="M922" s="37"/>
      <c r="N922" s="37"/>
      <c r="O922" s="16" t="s">
        <v>12766</v>
      </c>
      <c r="P922" s="16"/>
      <c r="Q922" s="16"/>
      <c r="R922" s="24"/>
      <c r="S922" s="4" t="s">
        <v>12761</v>
      </c>
      <c r="T922" s="16"/>
      <c r="U922" s="38"/>
      <c r="V922" s="45"/>
      <c r="W922" s="24"/>
      <c r="X922" s="24" t="s">
        <v>3288</v>
      </c>
      <c r="Y922" s="16" t="s">
        <v>4317</v>
      </c>
      <c r="Z922" s="16"/>
      <c r="AA922" s="16"/>
      <c r="AB922" s="12" t="s">
        <v>201</v>
      </c>
      <c r="AC922" s="12"/>
      <c r="AD922" s="12"/>
      <c r="AE922" s="42"/>
      <c r="AF922" s="42"/>
      <c r="AG922" s="42"/>
      <c r="AH922" s="42"/>
      <c r="AI922" s="16"/>
      <c r="AJ922" s="16"/>
      <c r="AK922" s="16" t="s">
        <v>5912</v>
      </c>
      <c r="AL922" s="16" t="s">
        <v>217</v>
      </c>
      <c r="AM922" s="35"/>
      <c r="AN922" s="40" t="s">
        <v>12768</v>
      </c>
      <c r="AO922" s="42"/>
      <c r="AP922" s="42"/>
      <c r="AQ922" s="42"/>
      <c r="AR922" s="42"/>
      <c r="AS922" s="42"/>
    </row>
    <row r="923" ht="23.25" customHeight="1">
      <c r="A923" s="12" t="s">
        <v>12770</v>
      </c>
      <c r="B923" s="16" t="s">
        <v>265</v>
      </c>
      <c r="C923" s="12" t="s">
        <v>4357</v>
      </c>
      <c r="D923" s="16" t="s">
        <v>246</v>
      </c>
      <c r="E923" s="16"/>
      <c r="F923" s="16"/>
      <c r="G923" s="16"/>
      <c r="H923" s="16" t="s">
        <v>108</v>
      </c>
      <c r="I923" s="16" t="s">
        <v>243</v>
      </c>
      <c r="J923" s="16" t="s">
        <v>160</v>
      </c>
      <c r="K923" s="35"/>
      <c r="L923" s="35"/>
      <c r="M923" s="55"/>
      <c r="N923" s="55"/>
      <c r="O923" s="16"/>
      <c r="P923" s="16"/>
      <c r="Q923" s="16"/>
      <c r="R923" s="24"/>
      <c r="S923" s="16"/>
      <c r="T923" s="16"/>
      <c r="U923" s="38"/>
      <c r="V923" s="45"/>
      <c r="W923" s="24"/>
      <c r="X923" s="24"/>
      <c r="Y923" s="37"/>
      <c r="Z923" s="16"/>
      <c r="AA923" s="16"/>
      <c r="AB923" s="56"/>
      <c r="AC923" s="56"/>
      <c r="AD923" s="56"/>
      <c r="AE923" s="42"/>
      <c r="AF923" s="42"/>
      <c r="AG923" s="42"/>
      <c r="AH923" s="42"/>
      <c r="AI923" s="16"/>
      <c r="AJ923" s="16"/>
      <c r="AK923" s="16"/>
      <c r="AL923" s="16"/>
      <c r="AM923" s="35"/>
      <c r="AN923" s="42"/>
      <c r="AO923" s="42"/>
      <c r="AP923" s="42"/>
      <c r="AQ923" s="42"/>
      <c r="AR923" s="42"/>
      <c r="AS923" s="42"/>
    </row>
    <row r="924" ht="23.25" customHeight="1">
      <c r="A924" s="12" t="s">
        <v>12774</v>
      </c>
      <c r="B924" s="16"/>
      <c r="C924" s="12" t="s">
        <v>315</v>
      </c>
      <c r="D924" s="16" t="s">
        <v>246</v>
      </c>
      <c r="E924" s="16"/>
      <c r="F924" s="16"/>
      <c r="G924" s="16"/>
      <c r="H924" s="16" t="s">
        <v>108</v>
      </c>
      <c r="I924" s="16" t="s">
        <v>243</v>
      </c>
      <c r="J924" s="16" t="s">
        <v>160</v>
      </c>
      <c r="K924" s="35"/>
      <c r="L924" s="35"/>
      <c r="M924" s="55"/>
      <c r="N924" s="55"/>
      <c r="O924" s="16"/>
      <c r="P924" s="16"/>
      <c r="Q924" s="16"/>
      <c r="R924" s="24" t="s">
        <v>12794</v>
      </c>
      <c r="S924" s="4" t="s">
        <v>12796</v>
      </c>
      <c r="T924" s="4"/>
      <c r="U924" s="38"/>
      <c r="V924" s="45"/>
      <c r="W924" s="24"/>
      <c r="X924" s="24"/>
      <c r="Y924" s="37"/>
      <c r="Z924" s="42"/>
      <c r="AA924" s="42"/>
      <c r="AB924" s="56"/>
      <c r="AC924" s="56"/>
      <c r="AD924" s="56"/>
      <c r="AE924" s="42"/>
      <c r="AF924" s="42"/>
      <c r="AG924" s="42"/>
      <c r="AH924" s="42"/>
      <c r="AI924" s="42"/>
      <c r="AJ924" s="42"/>
      <c r="AK924" s="16"/>
      <c r="AL924" s="35"/>
      <c r="AM924" s="42"/>
      <c r="AN924" s="42"/>
      <c r="AO924" s="42"/>
      <c r="AP924" s="42"/>
      <c r="AQ924" s="42"/>
      <c r="AR924" s="42"/>
      <c r="AS924" s="42"/>
    </row>
    <row r="925" ht="23.25" customHeight="1">
      <c r="A925" s="12" t="s">
        <v>4329</v>
      </c>
      <c r="B925" s="16" t="s">
        <v>238</v>
      </c>
      <c r="C925" s="12" t="s">
        <v>12805</v>
      </c>
      <c r="D925" s="16" t="s">
        <v>12806</v>
      </c>
      <c r="E925" s="16"/>
      <c r="F925" s="16" t="s">
        <v>12807</v>
      </c>
      <c r="G925" s="16"/>
      <c r="H925" s="16" t="s">
        <v>108</v>
      </c>
      <c r="I925" s="16" t="s">
        <v>243</v>
      </c>
      <c r="J925" s="16" t="s">
        <v>160</v>
      </c>
      <c r="K925" s="16" t="s">
        <v>161</v>
      </c>
      <c r="L925" s="35"/>
      <c r="M925" s="37"/>
      <c r="N925" s="37"/>
      <c r="O925" s="16"/>
      <c r="P925" s="16"/>
      <c r="Q925" s="16" t="s">
        <v>12808</v>
      </c>
      <c r="R925" s="24"/>
      <c r="S925" s="4" t="s">
        <v>12809</v>
      </c>
      <c r="T925" s="4"/>
      <c r="U925" s="38">
        <v>42692.0</v>
      </c>
      <c r="V925" s="45"/>
      <c r="W925" s="16"/>
      <c r="X925" s="4" t="s">
        <v>4324</v>
      </c>
      <c r="Y925" s="4"/>
      <c r="Z925" s="16"/>
      <c r="AA925" s="16"/>
      <c r="AB925" s="12" t="s">
        <v>201</v>
      </c>
      <c r="AC925" s="12"/>
      <c r="AD925" s="12"/>
      <c r="AE925" s="42"/>
      <c r="AF925" s="42"/>
      <c r="AG925" s="42"/>
      <c r="AH925" s="42"/>
      <c r="AI925" s="16"/>
      <c r="AJ925" s="16"/>
      <c r="AK925" s="16"/>
      <c r="AL925" s="16"/>
      <c r="AM925" s="16"/>
      <c r="AN925" s="42"/>
      <c r="AO925" s="42"/>
      <c r="AP925" s="42"/>
      <c r="AQ925" s="42"/>
      <c r="AR925" s="42"/>
      <c r="AS925" s="42"/>
    </row>
    <row r="926" ht="23.25" customHeight="1">
      <c r="A926" s="12" t="s">
        <v>4326</v>
      </c>
      <c r="B926" s="16"/>
      <c r="C926" s="12" t="s">
        <v>2958</v>
      </c>
      <c r="D926" s="16" t="s">
        <v>12806</v>
      </c>
      <c r="E926" s="16"/>
      <c r="F926" s="16" t="s">
        <v>12818</v>
      </c>
      <c r="G926" s="16"/>
      <c r="H926" s="16" t="s">
        <v>108</v>
      </c>
      <c r="I926" s="16" t="s">
        <v>157</v>
      </c>
      <c r="J926" s="16" t="s">
        <v>160</v>
      </c>
      <c r="K926" s="16" t="s">
        <v>161</v>
      </c>
      <c r="L926" s="35"/>
      <c r="M926" s="37"/>
      <c r="N926" s="37"/>
      <c r="O926" s="16" t="s">
        <v>12821</v>
      </c>
      <c r="P926" s="16"/>
      <c r="Q926" s="16" t="s">
        <v>12822</v>
      </c>
      <c r="R926" s="24"/>
      <c r="S926" s="4" t="s">
        <v>12809</v>
      </c>
      <c r="T926" s="4"/>
      <c r="U926" s="38">
        <v>31148.0</v>
      </c>
      <c r="V926" s="45"/>
      <c r="W926" s="24" t="s">
        <v>2514</v>
      </c>
      <c r="X926" s="16" t="s">
        <v>4330</v>
      </c>
      <c r="Y926" s="16" t="s">
        <v>4324</v>
      </c>
      <c r="Z926" s="16"/>
      <c r="AA926" s="16"/>
      <c r="AB926" s="12" t="s">
        <v>201</v>
      </c>
      <c r="AC926" s="12"/>
      <c r="AD926" s="12"/>
      <c r="AE926" s="42"/>
      <c r="AF926" s="42"/>
      <c r="AG926" s="42"/>
      <c r="AH926" s="42"/>
      <c r="AI926" s="16"/>
      <c r="AJ926" s="16"/>
      <c r="AK926" s="16"/>
      <c r="AL926" s="16"/>
      <c r="AM926" s="16"/>
      <c r="AN926" s="42"/>
      <c r="AO926" s="42"/>
      <c r="AP926" s="42"/>
      <c r="AQ926" s="42"/>
      <c r="AR926" s="42"/>
      <c r="AS926" s="42"/>
    </row>
    <row r="927" ht="23.25" customHeight="1">
      <c r="A927" s="12" t="s">
        <v>4328</v>
      </c>
      <c r="B927" s="16"/>
      <c r="C927" s="12" t="s">
        <v>6424</v>
      </c>
      <c r="D927" s="16" t="s">
        <v>12806</v>
      </c>
      <c r="E927" s="70"/>
      <c r="F927" s="16" t="s">
        <v>12832</v>
      </c>
      <c r="G927" s="70"/>
      <c r="H927" s="16" t="s">
        <v>108</v>
      </c>
      <c r="I927" s="16" t="s">
        <v>157</v>
      </c>
      <c r="J927" s="16" t="s">
        <v>160</v>
      </c>
      <c r="K927" s="16" t="s">
        <v>161</v>
      </c>
      <c r="L927" s="35"/>
      <c r="M927" s="37"/>
      <c r="N927" s="37"/>
      <c r="O927" s="70"/>
      <c r="P927" s="70"/>
      <c r="Q927" s="70"/>
      <c r="R927" s="24" t="s">
        <v>12835</v>
      </c>
      <c r="S927" s="4" t="s">
        <v>12809</v>
      </c>
      <c r="T927" s="4"/>
      <c r="U927" s="38">
        <v>41683.0</v>
      </c>
      <c r="V927" s="45"/>
      <c r="W927" s="73"/>
      <c r="X927" s="16" t="s">
        <v>4324</v>
      </c>
      <c r="Y927" s="55"/>
      <c r="Z927" s="16"/>
      <c r="AA927" s="16"/>
      <c r="AB927" s="12" t="s">
        <v>201</v>
      </c>
      <c r="AC927" s="12"/>
      <c r="AD927" s="12"/>
      <c r="AE927" s="74"/>
      <c r="AF927" s="74"/>
      <c r="AG927" s="74"/>
      <c r="AH927" s="74"/>
      <c r="AI927" s="70"/>
      <c r="AJ927" s="70"/>
      <c r="AK927" s="16"/>
      <c r="AL927" s="35"/>
      <c r="AM927" s="35"/>
      <c r="AN927" s="74"/>
      <c r="AO927" s="74"/>
      <c r="AP927" s="74"/>
      <c r="AQ927" s="74"/>
      <c r="AR927" s="74"/>
      <c r="AS927" s="74"/>
    </row>
    <row r="928" ht="23.25" customHeight="1">
      <c r="A928" s="12" t="s">
        <v>2575</v>
      </c>
      <c r="B928" s="16" t="s">
        <v>265</v>
      </c>
      <c r="C928" s="12" t="s">
        <v>5625</v>
      </c>
      <c r="D928" s="16" t="s">
        <v>12806</v>
      </c>
      <c r="E928" s="16"/>
      <c r="F928" s="16" t="s">
        <v>1211</v>
      </c>
      <c r="G928" s="16" t="s">
        <v>12838</v>
      </c>
      <c r="H928" s="16" t="s">
        <v>108</v>
      </c>
      <c r="I928" s="16" t="s">
        <v>243</v>
      </c>
      <c r="J928" s="16" t="s">
        <v>160</v>
      </c>
      <c r="K928" s="16" t="s">
        <v>161</v>
      </c>
      <c r="L928" s="35"/>
      <c r="M928" s="37"/>
      <c r="N928" s="37"/>
      <c r="O928" s="16" t="s">
        <v>12844</v>
      </c>
      <c r="P928" s="16"/>
      <c r="Q928" s="16" t="s">
        <v>12808</v>
      </c>
      <c r="R928" s="24"/>
      <c r="S928" s="4" t="s">
        <v>12809</v>
      </c>
      <c r="T928" s="4"/>
      <c r="U928" s="38">
        <v>30356.0</v>
      </c>
      <c r="V928" s="45"/>
      <c r="W928" s="16" t="s">
        <v>12846</v>
      </c>
      <c r="X928" s="4" t="s">
        <v>2570</v>
      </c>
      <c r="Y928" s="4" t="s">
        <v>4324</v>
      </c>
      <c r="Z928" s="16"/>
      <c r="AA928" s="16"/>
      <c r="AB928" s="12" t="s">
        <v>201</v>
      </c>
      <c r="AC928" s="12"/>
      <c r="AD928" s="12"/>
      <c r="AE928" s="42"/>
      <c r="AF928" s="42"/>
      <c r="AG928" s="42"/>
      <c r="AH928" s="42"/>
      <c r="AI928" s="16"/>
      <c r="AJ928" s="16"/>
      <c r="AK928" s="16"/>
      <c r="AL928" s="16"/>
      <c r="AM928" s="16"/>
      <c r="AN928" s="42"/>
      <c r="AO928" s="42"/>
      <c r="AP928" s="42"/>
      <c r="AQ928" s="42"/>
      <c r="AR928" s="42"/>
      <c r="AS928" s="42"/>
    </row>
    <row r="929" ht="23.25" customHeight="1">
      <c r="A929" s="12" t="s">
        <v>4338</v>
      </c>
      <c r="B929" s="16"/>
      <c r="C929" s="12" t="s">
        <v>1376</v>
      </c>
      <c r="D929" s="16" t="s">
        <v>12854</v>
      </c>
      <c r="E929" s="16"/>
      <c r="F929" s="16"/>
      <c r="G929" s="16"/>
      <c r="H929" s="16" t="s">
        <v>108</v>
      </c>
      <c r="I929" s="16" t="s">
        <v>157</v>
      </c>
      <c r="J929" s="16" t="s">
        <v>160</v>
      </c>
      <c r="K929" s="35"/>
      <c r="L929" s="35"/>
      <c r="M929" s="55"/>
      <c r="N929" s="55"/>
      <c r="O929" s="16"/>
      <c r="P929" s="16"/>
      <c r="Q929" s="16" t="s">
        <v>12860</v>
      </c>
      <c r="R929" s="24"/>
      <c r="S929" s="4" t="s">
        <v>12862</v>
      </c>
      <c r="T929" s="4"/>
      <c r="U929" s="38"/>
      <c r="V929" s="45"/>
      <c r="W929" s="24"/>
      <c r="X929" s="24"/>
      <c r="Y929" s="16" t="s">
        <v>4336</v>
      </c>
      <c r="Z929" s="16"/>
      <c r="AA929" s="16"/>
      <c r="AB929" s="56"/>
      <c r="AC929" s="56"/>
      <c r="AD929" s="56"/>
      <c r="AE929" s="42"/>
      <c r="AF929" s="42"/>
      <c r="AG929" s="42"/>
      <c r="AH929" s="42"/>
      <c r="AI929" s="16"/>
      <c r="AJ929" s="16"/>
      <c r="AK929" s="16"/>
      <c r="AL929" s="16"/>
      <c r="AM929" s="35"/>
      <c r="AN929" s="42"/>
      <c r="AO929" s="42"/>
      <c r="AP929" s="42"/>
      <c r="AQ929" s="42"/>
      <c r="AR929" s="42"/>
      <c r="AS929" s="42"/>
    </row>
    <row r="930" ht="23.25" customHeight="1">
      <c r="A930" s="12" t="s">
        <v>4346</v>
      </c>
      <c r="B930" s="16"/>
      <c r="C930" s="12" t="s">
        <v>398</v>
      </c>
      <c r="D930" s="16" t="s">
        <v>12869</v>
      </c>
      <c r="E930" s="16"/>
      <c r="F930" s="16"/>
      <c r="G930" s="16"/>
      <c r="H930" s="16" t="s">
        <v>108</v>
      </c>
      <c r="I930" s="16" t="s">
        <v>157</v>
      </c>
      <c r="J930" s="16" t="s">
        <v>160</v>
      </c>
      <c r="K930" s="35"/>
      <c r="L930" s="35"/>
      <c r="M930" s="55"/>
      <c r="N930" s="55"/>
      <c r="O930" s="16" t="s">
        <v>12870</v>
      </c>
      <c r="P930" s="16"/>
      <c r="Q930" s="16"/>
      <c r="R930" s="24" t="s">
        <v>12871</v>
      </c>
      <c r="S930" s="4" t="s">
        <v>12872</v>
      </c>
      <c r="T930" s="4"/>
      <c r="U930" s="38"/>
      <c r="V930" s="45"/>
      <c r="W930" s="24"/>
      <c r="X930" s="24"/>
      <c r="Y930" s="16" t="s">
        <v>4342</v>
      </c>
      <c r="Z930" s="16"/>
      <c r="AA930" s="16"/>
      <c r="AB930" s="56"/>
      <c r="AC930" s="56"/>
      <c r="AD930" s="56"/>
      <c r="AE930" s="42"/>
      <c r="AF930" s="42"/>
      <c r="AG930" s="42"/>
      <c r="AH930" s="42"/>
      <c r="AI930" s="16"/>
      <c r="AJ930" s="16"/>
      <c r="AK930" s="16"/>
      <c r="AL930" s="16"/>
      <c r="AM930" s="35"/>
      <c r="AN930" s="16"/>
      <c r="AO930" s="16"/>
      <c r="AP930" s="16"/>
      <c r="AQ930" s="42"/>
      <c r="AR930" s="42"/>
      <c r="AS930" s="42"/>
    </row>
    <row r="931" ht="23.25" customHeight="1">
      <c r="A931" s="12" t="s">
        <v>12879</v>
      </c>
      <c r="B931" s="16"/>
      <c r="C931" s="12" t="s">
        <v>12880</v>
      </c>
      <c r="D931" s="16" t="s">
        <v>12881</v>
      </c>
      <c r="E931" s="16"/>
      <c r="F931" s="16"/>
      <c r="G931" s="16"/>
      <c r="H931" s="16" t="s">
        <v>108</v>
      </c>
      <c r="I931" s="16" t="s">
        <v>157</v>
      </c>
      <c r="J931" s="16" t="s">
        <v>160</v>
      </c>
      <c r="K931" s="35"/>
      <c r="L931" s="35"/>
      <c r="M931" s="55"/>
      <c r="N931" s="55"/>
      <c r="O931" s="16"/>
      <c r="P931" s="16"/>
      <c r="Q931" s="16" t="s">
        <v>12883</v>
      </c>
      <c r="R931" s="24"/>
      <c r="S931" s="4" t="s">
        <v>12885</v>
      </c>
      <c r="T931" s="4"/>
      <c r="U931" s="38"/>
      <c r="V931" s="45"/>
      <c r="W931" s="24"/>
      <c r="X931" s="24"/>
      <c r="Y931" s="16"/>
      <c r="Z931" s="16"/>
      <c r="AA931" s="16"/>
      <c r="AB931" s="56"/>
      <c r="AC931" s="56"/>
      <c r="AD931" s="56"/>
      <c r="AE931" s="42"/>
      <c r="AF931" s="42"/>
      <c r="AG931" s="42"/>
      <c r="AH931" s="42"/>
      <c r="AI931" s="16"/>
      <c r="AJ931" s="16"/>
      <c r="AK931" s="16"/>
      <c r="AL931" s="16"/>
      <c r="AM931" s="35"/>
      <c r="AN931" s="16"/>
      <c r="AO931" s="16"/>
      <c r="AP931" s="16"/>
      <c r="AQ931" s="42"/>
      <c r="AR931" s="42"/>
      <c r="AS931" s="42"/>
    </row>
    <row r="932" ht="23.25" customHeight="1">
      <c r="A932" s="12" t="s">
        <v>4353</v>
      </c>
      <c r="B932" s="16"/>
      <c r="C932" s="12" t="s">
        <v>385</v>
      </c>
      <c r="D932" s="16" t="s">
        <v>12891</v>
      </c>
      <c r="E932" s="16"/>
      <c r="F932" s="16"/>
      <c r="G932" s="16"/>
      <c r="H932" s="16" t="s">
        <v>108</v>
      </c>
      <c r="I932" s="16" t="s">
        <v>157</v>
      </c>
      <c r="J932" s="16" t="s">
        <v>160</v>
      </c>
      <c r="K932" s="35"/>
      <c r="L932" s="35"/>
      <c r="M932" s="55"/>
      <c r="N932" s="55"/>
      <c r="O932" s="16"/>
      <c r="P932" s="16"/>
      <c r="Q932" s="16"/>
      <c r="R932" s="24"/>
      <c r="S932" s="4" t="s">
        <v>12892</v>
      </c>
      <c r="T932" s="4"/>
      <c r="U932" s="38"/>
      <c r="V932" s="45"/>
      <c r="W932" s="24"/>
      <c r="X932" s="24"/>
      <c r="Y932" s="16" t="s">
        <v>4351</v>
      </c>
      <c r="Z932" s="16"/>
      <c r="AA932" s="16"/>
      <c r="AB932" s="56"/>
      <c r="AC932" s="56"/>
      <c r="AD932" s="56"/>
      <c r="AE932" s="42"/>
      <c r="AF932" s="42"/>
      <c r="AG932" s="42"/>
      <c r="AH932" s="42"/>
      <c r="AI932" s="16"/>
      <c r="AJ932" s="16"/>
      <c r="AK932" s="16"/>
      <c r="AL932" s="16"/>
      <c r="AM932" s="35"/>
      <c r="AN932" s="16"/>
      <c r="AO932" s="16"/>
      <c r="AP932" s="16"/>
      <c r="AQ932" s="42"/>
      <c r="AR932" s="42"/>
      <c r="AS932" s="42"/>
    </row>
    <row r="933" ht="23.25" customHeight="1">
      <c r="A933" s="12" t="s">
        <v>12894</v>
      </c>
      <c r="B933" s="16"/>
      <c r="C933" s="12" t="s">
        <v>12895</v>
      </c>
      <c r="D933" s="16" t="s">
        <v>339</v>
      </c>
      <c r="E933" s="70"/>
      <c r="F933" s="16"/>
      <c r="G933" s="70"/>
      <c r="H933" s="16" t="s">
        <v>108</v>
      </c>
      <c r="I933" s="16" t="s">
        <v>157</v>
      </c>
      <c r="J933" s="16" t="s">
        <v>160</v>
      </c>
      <c r="K933" s="16" t="s">
        <v>878</v>
      </c>
      <c r="L933" s="35"/>
      <c r="M933" s="37"/>
      <c r="N933" s="37"/>
      <c r="O933" s="16" t="s">
        <v>12897</v>
      </c>
      <c r="P933" s="16"/>
      <c r="Q933" s="70"/>
      <c r="R933" s="50"/>
      <c r="S933" s="4" t="s">
        <v>12900</v>
      </c>
      <c r="T933" s="4"/>
      <c r="U933" s="72"/>
      <c r="V933" s="45"/>
      <c r="W933" s="73"/>
      <c r="X933" s="50"/>
      <c r="Y933" s="16"/>
      <c r="Z933" s="16" t="s">
        <v>12901</v>
      </c>
      <c r="AA933" s="16"/>
      <c r="AB933" s="12" t="s">
        <v>201</v>
      </c>
      <c r="AC933" s="12" t="s">
        <v>1300</v>
      </c>
      <c r="AD933" s="12"/>
      <c r="AE933" s="77" t="s">
        <v>1302</v>
      </c>
      <c r="AF933" s="77"/>
      <c r="AG933" s="74"/>
      <c r="AH933" s="74"/>
      <c r="AI933" s="70"/>
      <c r="AJ933" s="70"/>
      <c r="AK933" s="16"/>
      <c r="AL933" s="35"/>
      <c r="AM933" s="70"/>
      <c r="AN933" s="102" t="s">
        <v>12909</v>
      </c>
      <c r="AO933" s="74"/>
      <c r="AP933" s="74"/>
      <c r="AQ933" s="74"/>
      <c r="AR933" s="74"/>
      <c r="AS933" s="74"/>
    </row>
    <row r="934" ht="23.25" customHeight="1">
      <c r="A934" s="12" t="s">
        <v>12911</v>
      </c>
      <c r="B934" s="16" t="s">
        <v>331</v>
      </c>
      <c r="C934" s="12" t="s">
        <v>12912</v>
      </c>
      <c r="D934" s="16" t="s">
        <v>12914</v>
      </c>
      <c r="E934" s="16"/>
      <c r="F934" s="16"/>
      <c r="G934" s="16"/>
      <c r="H934" s="16" t="s">
        <v>108</v>
      </c>
      <c r="I934" s="16" t="s">
        <v>157</v>
      </c>
      <c r="J934" s="16" t="s">
        <v>160</v>
      </c>
      <c r="K934" s="35"/>
      <c r="L934" s="35"/>
      <c r="M934" s="55"/>
      <c r="N934" s="55"/>
      <c r="O934" s="16" t="s">
        <v>12917</v>
      </c>
      <c r="P934" s="16"/>
      <c r="Q934" s="16"/>
      <c r="R934" s="24" t="s">
        <v>12918</v>
      </c>
      <c r="S934" s="16"/>
      <c r="T934" s="16"/>
      <c r="U934" s="38"/>
      <c r="V934" s="45"/>
      <c r="W934" s="24"/>
      <c r="X934" s="24"/>
      <c r="Y934" s="16"/>
      <c r="Z934" s="16" t="s">
        <v>1296</v>
      </c>
      <c r="AA934" s="16"/>
      <c r="AB934" s="12" t="s">
        <v>201</v>
      </c>
      <c r="AC934" s="12"/>
      <c r="AD934" s="12"/>
      <c r="AE934" s="42"/>
      <c r="AF934" s="42"/>
      <c r="AG934" s="42"/>
      <c r="AH934" s="42"/>
      <c r="AI934" s="16"/>
      <c r="AJ934" s="16"/>
      <c r="AK934" s="16"/>
      <c r="AL934" s="16"/>
      <c r="AM934" s="35"/>
      <c r="AN934" s="42"/>
      <c r="AO934" s="42"/>
      <c r="AP934" s="42"/>
      <c r="AQ934" s="42"/>
      <c r="AR934" s="42"/>
      <c r="AS934" s="42"/>
    </row>
    <row r="935" ht="23.25" customHeight="1">
      <c r="A935" s="12" t="s">
        <v>12928</v>
      </c>
      <c r="B935" s="16"/>
      <c r="C935" s="12" t="s">
        <v>12930</v>
      </c>
      <c r="D935" s="16" t="s">
        <v>12931</v>
      </c>
      <c r="E935" s="16"/>
      <c r="F935" s="16"/>
      <c r="G935" s="16"/>
      <c r="H935" s="16" t="s">
        <v>108</v>
      </c>
      <c r="I935" s="16" t="s">
        <v>243</v>
      </c>
      <c r="J935" s="16" t="s">
        <v>160</v>
      </c>
      <c r="K935" s="35"/>
      <c r="L935" s="35"/>
      <c r="M935" s="55"/>
      <c r="N935" s="55"/>
      <c r="O935" s="16"/>
      <c r="P935" s="16"/>
      <c r="Q935" s="16"/>
      <c r="R935" s="24" t="s">
        <v>12935</v>
      </c>
      <c r="S935" s="4" t="s">
        <v>12937</v>
      </c>
      <c r="T935" s="4"/>
      <c r="U935" s="48"/>
      <c r="V935" s="45"/>
      <c r="W935" s="50"/>
      <c r="X935" s="50"/>
      <c r="Y935" s="16"/>
      <c r="Z935" s="16"/>
      <c r="AA935" s="16"/>
      <c r="AB935" s="56"/>
      <c r="AC935" s="56"/>
      <c r="AD935" s="56"/>
      <c r="AE935" s="42"/>
      <c r="AF935" s="42"/>
      <c r="AG935" s="42"/>
      <c r="AH935" s="42"/>
      <c r="AI935" s="16"/>
      <c r="AJ935" s="16"/>
      <c r="AK935" s="16"/>
      <c r="AL935" s="16"/>
      <c r="AM935" s="35"/>
      <c r="AN935" s="42"/>
      <c r="AO935" s="42"/>
      <c r="AP935" s="42"/>
      <c r="AQ935" s="42"/>
      <c r="AR935" s="42"/>
      <c r="AS935" s="42"/>
    </row>
    <row r="936" ht="23.25" customHeight="1">
      <c r="A936" s="12" t="s">
        <v>4358</v>
      </c>
      <c r="B936" s="16"/>
      <c r="C936" s="12" t="s">
        <v>12942</v>
      </c>
      <c r="D936" s="16" t="s">
        <v>12943</v>
      </c>
      <c r="E936" s="16"/>
      <c r="F936" s="16"/>
      <c r="G936" s="16"/>
      <c r="H936" s="16" t="s">
        <v>108</v>
      </c>
      <c r="I936" s="16" t="s">
        <v>157</v>
      </c>
      <c r="J936" s="16" t="s">
        <v>160</v>
      </c>
      <c r="K936" s="35"/>
      <c r="L936" s="16" t="s">
        <v>12944</v>
      </c>
      <c r="M936" s="55"/>
      <c r="N936" s="55"/>
      <c r="O936" s="16" t="s">
        <v>12945</v>
      </c>
      <c r="P936" s="16"/>
      <c r="Q936" s="16"/>
      <c r="R936" s="24" t="s">
        <v>12946</v>
      </c>
      <c r="S936" s="4" t="s">
        <v>12948</v>
      </c>
      <c r="T936" s="4"/>
      <c r="U936" s="38"/>
      <c r="V936" s="45"/>
      <c r="W936" s="24"/>
      <c r="X936" s="24"/>
      <c r="Y936" s="16" t="s">
        <v>4355</v>
      </c>
      <c r="Z936" s="16"/>
      <c r="AA936" s="16"/>
      <c r="AB936" s="56"/>
      <c r="AC936" s="56"/>
      <c r="AD936" s="56"/>
      <c r="AE936" s="42"/>
      <c r="AF936" s="42"/>
      <c r="AG936" s="42"/>
      <c r="AH936" s="42"/>
      <c r="AI936" s="16"/>
      <c r="AJ936" s="16"/>
      <c r="AK936" s="16"/>
      <c r="AL936" s="16"/>
      <c r="AM936" s="16"/>
      <c r="AN936" s="16"/>
      <c r="AO936" s="16"/>
      <c r="AP936" s="16"/>
      <c r="AQ936" s="42"/>
      <c r="AR936" s="42"/>
      <c r="AS936" s="42"/>
    </row>
    <row r="937" ht="23.25" customHeight="1">
      <c r="A937" s="12" t="s">
        <v>1838</v>
      </c>
      <c r="B937" s="16" t="s">
        <v>265</v>
      </c>
      <c r="C937" s="12" t="s">
        <v>7449</v>
      </c>
      <c r="D937" s="16" t="s">
        <v>418</v>
      </c>
      <c r="E937" s="70"/>
      <c r="F937" s="16"/>
      <c r="G937" s="71" t="s">
        <v>379</v>
      </c>
      <c r="H937" s="16" t="s">
        <v>108</v>
      </c>
      <c r="I937" s="16" t="s">
        <v>243</v>
      </c>
      <c r="J937" s="16" t="s">
        <v>160</v>
      </c>
      <c r="K937" s="16" t="s">
        <v>161</v>
      </c>
      <c r="L937" s="35"/>
      <c r="M937" s="37"/>
      <c r="N937" s="37"/>
      <c r="O937" s="16" t="s">
        <v>12960</v>
      </c>
      <c r="P937" s="16"/>
      <c r="Q937" s="70"/>
      <c r="R937" s="24" t="s">
        <v>12962</v>
      </c>
      <c r="S937" s="4" t="s">
        <v>12968</v>
      </c>
      <c r="T937" s="4"/>
      <c r="U937" s="72"/>
      <c r="V937" s="45"/>
      <c r="W937" s="73"/>
      <c r="X937" s="50"/>
      <c r="Y937" s="16"/>
      <c r="Z937" s="16"/>
      <c r="AA937" s="16"/>
      <c r="AB937" s="12" t="s">
        <v>201</v>
      </c>
      <c r="AC937" s="12" t="s">
        <v>1300</v>
      </c>
      <c r="AD937" s="12"/>
      <c r="AE937" s="77" t="s">
        <v>1302</v>
      </c>
      <c r="AF937" s="77"/>
      <c r="AG937" s="74"/>
      <c r="AH937" s="74"/>
      <c r="AI937" s="70"/>
      <c r="AJ937" s="70"/>
      <c r="AK937" s="16"/>
      <c r="AL937" s="35"/>
      <c r="AM937" s="70"/>
      <c r="AN937" s="40" t="s">
        <v>12976</v>
      </c>
      <c r="AO937" s="40"/>
      <c r="AP937" s="40"/>
      <c r="AQ937" s="74"/>
      <c r="AR937" s="74"/>
      <c r="AS937" s="74"/>
    </row>
    <row r="938" ht="23.25" customHeight="1">
      <c r="A938" s="12" t="s">
        <v>12985</v>
      </c>
      <c r="B938" s="16"/>
      <c r="C938" s="12" t="s">
        <v>12986</v>
      </c>
      <c r="D938" s="16" t="s">
        <v>12987</v>
      </c>
      <c r="E938" s="16"/>
      <c r="F938" s="16" t="s">
        <v>12988</v>
      </c>
      <c r="G938" s="16"/>
      <c r="H938" s="16" t="s">
        <v>108</v>
      </c>
      <c r="I938" s="16" t="s">
        <v>157</v>
      </c>
      <c r="J938" s="16" t="s">
        <v>160</v>
      </c>
      <c r="K938" s="35"/>
      <c r="L938" s="35"/>
      <c r="M938" s="55"/>
      <c r="N938" s="55"/>
      <c r="O938" s="16"/>
      <c r="P938" s="16"/>
      <c r="Q938" s="16"/>
      <c r="R938" s="24" t="s">
        <v>12995</v>
      </c>
      <c r="S938" s="4" t="s">
        <v>12998</v>
      </c>
      <c r="T938" s="4"/>
      <c r="U938" s="48"/>
      <c r="V938" s="45"/>
      <c r="W938" s="50"/>
      <c r="X938" s="50"/>
      <c r="Y938" s="16"/>
      <c r="Z938" s="16"/>
      <c r="AA938" s="16"/>
      <c r="AB938" s="56"/>
      <c r="AC938" s="56"/>
      <c r="AD938" s="56"/>
      <c r="AE938" s="42"/>
      <c r="AF938" s="42"/>
      <c r="AG938" s="42"/>
      <c r="AH938" s="42"/>
      <c r="AI938" s="16"/>
      <c r="AJ938" s="16"/>
      <c r="AK938" s="16"/>
      <c r="AL938" s="16"/>
      <c r="AM938" s="35"/>
      <c r="AN938" s="42"/>
      <c r="AO938" s="42"/>
      <c r="AP938" s="42"/>
      <c r="AQ938" s="42"/>
      <c r="AR938" s="42"/>
      <c r="AS938" s="42"/>
    </row>
    <row r="939" ht="23.25" customHeight="1">
      <c r="A939" s="12" t="s">
        <v>4369</v>
      </c>
      <c r="B939" s="71" t="s">
        <v>265</v>
      </c>
      <c r="C939" s="12" t="s">
        <v>13001</v>
      </c>
      <c r="D939" s="16" t="s">
        <v>13002</v>
      </c>
      <c r="E939" s="70"/>
      <c r="F939" s="16" t="s">
        <v>13003</v>
      </c>
      <c r="G939" s="16" t="s">
        <v>7315</v>
      </c>
      <c r="H939" s="71" t="s">
        <v>108</v>
      </c>
      <c r="I939" s="16" t="s">
        <v>243</v>
      </c>
      <c r="J939" s="16" t="s">
        <v>160</v>
      </c>
      <c r="K939" s="16" t="s">
        <v>161</v>
      </c>
      <c r="L939" s="35"/>
      <c r="M939" s="37"/>
      <c r="N939" s="37"/>
      <c r="O939" s="16" t="s">
        <v>13005</v>
      </c>
      <c r="P939" s="16"/>
      <c r="Q939" s="71" t="s">
        <v>13006</v>
      </c>
      <c r="R939" s="24"/>
      <c r="S939" s="4" t="s">
        <v>13007</v>
      </c>
      <c r="T939" s="4"/>
      <c r="U939" s="81">
        <v>29073.0</v>
      </c>
      <c r="V939" s="45"/>
      <c r="W939" s="73"/>
      <c r="X939" s="50"/>
      <c r="Y939" s="16" t="s">
        <v>4365</v>
      </c>
      <c r="Z939" s="16"/>
      <c r="AA939" s="16"/>
      <c r="AB939" s="12" t="s">
        <v>201</v>
      </c>
      <c r="AC939" s="12"/>
      <c r="AD939" s="12"/>
      <c r="AE939" s="74"/>
      <c r="AF939" s="74"/>
      <c r="AG939" s="74"/>
      <c r="AH939" s="74"/>
      <c r="AI939" s="74"/>
      <c r="AJ939" s="74"/>
      <c r="AK939" s="16"/>
      <c r="AL939" s="35"/>
      <c r="AM939" s="74"/>
      <c r="AN939" s="74"/>
      <c r="AO939" s="74"/>
      <c r="AP939" s="74"/>
      <c r="AQ939" s="74"/>
      <c r="AR939" s="74"/>
      <c r="AS939" s="74"/>
    </row>
    <row r="940" ht="23.25" customHeight="1">
      <c r="A940" s="12" t="s">
        <v>4368</v>
      </c>
      <c r="B940" s="16"/>
      <c r="C940" s="12" t="s">
        <v>4780</v>
      </c>
      <c r="D940" s="16" t="s">
        <v>13002</v>
      </c>
      <c r="E940" s="16"/>
      <c r="F940" s="16"/>
      <c r="G940" s="16"/>
      <c r="H940" s="16" t="s">
        <v>108</v>
      </c>
      <c r="I940" s="16" t="s">
        <v>157</v>
      </c>
      <c r="J940" s="16" t="s">
        <v>160</v>
      </c>
      <c r="K940" s="16" t="s">
        <v>161</v>
      </c>
      <c r="L940" s="35"/>
      <c r="M940" s="37"/>
      <c r="N940" s="37"/>
      <c r="O940" s="16"/>
      <c r="P940" s="16"/>
      <c r="Q940" s="16" t="s">
        <v>13006</v>
      </c>
      <c r="R940" s="24"/>
      <c r="S940" s="4" t="s">
        <v>13007</v>
      </c>
      <c r="T940" s="4"/>
      <c r="U940" s="81">
        <v>28893.0</v>
      </c>
      <c r="V940" s="45"/>
      <c r="W940" s="24"/>
      <c r="X940" s="24"/>
      <c r="Y940" s="16" t="s">
        <v>4365</v>
      </c>
      <c r="Z940" s="16"/>
      <c r="AA940" s="16"/>
      <c r="AB940" s="12" t="s">
        <v>201</v>
      </c>
      <c r="AC940" s="12"/>
      <c r="AD940" s="12"/>
      <c r="AE940" s="42"/>
      <c r="AF940" s="42"/>
      <c r="AG940" s="42"/>
      <c r="AH940" s="42"/>
      <c r="AI940" s="16"/>
      <c r="AJ940" s="16"/>
      <c r="AK940" s="16"/>
      <c r="AL940" s="16"/>
      <c r="AM940" s="35"/>
      <c r="AN940" s="42"/>
      <c r="AO940" s="42"/>
      <c r="AP940" s="42"/>
      <c r="AQ940" s="42"/>
      <c r="AR940" s="42"/>
      <c r="AS940" s="42"/>
    </row>
    <row r="941" ht="23.25" customHeight="1">
      <c r="A941" s="12" t="s">
        <v>4370</v>
      </c>
      <c r="B941" s="16"/>
      <c r="C941" s="12" t="s">
        <v>4091</v>
      </c>
      <c r="D941" s="16" t="s">
        <v>13002</v>
      </c>
      <c r="E941" s="35"/>
      <c r="F941" s="16" t="s">
        <v>13015</v>
      </c>
      <c r="G941" s="35"/>
      <c r="H941" s="16" t="s">
        <v>108</v>
      </c>
      <c r="I941" s="16" t="s">
        <v>157</v>
      </c>
      <c r="J941" s="16" t="s">
        <v>160</v>
      </c>
      <c r="K941" s="16" t="s">
        <v>161</v>
      </c>
      <c r="L941" s="35"/>
      <c r="M941" s="37"/>
      <c r="N941" s="37"/>
      <c r="O941" s="35"/>
      <c r="P941" s="35"/>
      <c r="Q941" s="16" t="s">
        <v>13006</v>
      </c>
      <c r="R941" s="24"/>
      <c r="S941" s="4" t="s">
        <v>13007</v>
      </c>
      <c r="T941" s="4"/>
      <c r="U941" s="81">
        <v>41863.0</v>
      </c>
      <c r="V941" s="45"/>
      <c r="W941" s="24"/>
      <c r="X941" s="16" t="s">
        <v>4365</v>
      </c>
      <c r="Y941" s="35"/>
      <c r="Z941" s="16"/>
      <c r="AA941" s="16"/>
      <c r="AB941" s="12" t="s">
        <v>201</v>
      </c>
      <c r="AC941" s="12"/>
      <c r="AD941" s="12"/>
      <c r="AE941" s="42"/>
      <c r="AF941" s="42"/>
      <c r="AG941" s="42"/>
      <c r="AH941" s="42"/>
      <c r="AI941" s="42"/>
      <c r="AJ941" s="42"/>
      <c r="AK941" s="16"/>
      <c r="AL941" s="35"/>
      <c r="AM941" s="42"/>
      <c r="AN941" s="42"/>
      <c r="AO941" s="42"/>
      <c r="AP941" s="42"/>
      <c r="AQ941" s="42"/>
      <c r="AR941" s="42"/>
      <c r="AS941" s="42"/>
    </row>
    <row r="942" ht="23.25" customHeight="1">
      <c r="A942" s="12" t="s">
        <v>13018</v>
      </c>
      <c r="B942" s="16" t="s">
        <v>265</v>
      </c>
      <c r="C942" s="12" t="s">
        <v>4886</v>
      </c>
      <c r="D942" s="16" t="s">
        <v>13020</v>
      </c>
      <c r="E942" s="16"/>
      <c r="F942" s="16"/>
      <c r="G942" s="16"/>
      <c r="H942" s="16" t="s">
        <v>108</v>
      </c>
      <c r="I942" s="16" t="s">
        <v>243</v>
      </c>
      <c r="J942" s="16" t="s">
        <v>160</v>
      </c>
      <c r="K942" s="35"/>
      <c r="L942" s="35"/>
      <c r="M942" s="55"/>
      <c r="N942" s="55"/>
      <c r="O942" s="16"/>
      <c r="P942" s="16"/>
      <c r="Q942" s="16"/>
      <c r="R942" s="24" t="s">
        <v>13027</v>
      </c>
      <c r="S942" s="4" t="s">
        <v>13030</v>
      </c>
      <c r="T942" s="4"/>
      <c r="U942" s="38"/>
      <c r="V942" s="45"/>
      <c r="W942" s="24"/>
      <c r="X942" s="24"/>
      <c r="Y942" s="37"/>
      <c r="Z942" s="16"/>
      <c r="AA942" s="16"/>
      <c r="AB942" s="56"/>
      <c r="AC942" s="56"/>
      <c r="AD942" s="56"/>
      <c r="AE942" s="42"/>
      <c r="AF942" s="42"/>
      <c r="AG942" s="42"/>
      <c r="AH942" s="42"/>
      <c r="AI942" s="16"/>
      <c r="AJ942" s="16"/>
      <c r="AK942" s="16"/>
      <c r="AL942" s="16"/>
      <c r="AM942" s="35"/>
      <c r="AN942" s="42"/>
      <c r="AO942" s="42"/>
      <c r="AP942" s="42"/>
      <c r="AQ942" s="42"/>
      <c r="AR942" s="42"/>
      <c r="AS942" s="42"/>
    </row>
    <row r="943" ht="23.25" customHeight="1">
      <c r="A943" s="12" t="s">
        <v>4379</v>
      </c>
      <c r="B943" s="4"/>
      <c r="C943" s="1" t="s">
        <v>948</v>
      </c>
      <c r="D943" s="4" t="s">
        <v>13051</v>
      </c>
      <c r="E943" s="4"/>
      <c r="F943" s="4"/>
      <c r="G943" s="4"/>
      <c r="H943" s="4" t="s">
        <v>108</v>
      </c>
      <c r="I943" s="4" t="s">
        <v>243</v>
      </c>
      <c r="J943" s="16" t="s">
        <v>160</v>
      </c>
      <c r="K943" s="16"/>
      <c r="L943" s="16"/>
      <c r="M943" s="37"/>
      <c r="N943" s="37"/>
      <c r="O943" s="4"/>
      <c r="P943" s="4"/>
      <c r="Q943" s="4"/>
      <c r="R943" s="61"/>
      <c r="S943" s="4" t="s">
        <v>13055</v>
      </c>
      <c r="T943" s="4"/>
      <c r="U943" s="62">
        <v>41955.0</v>
      </c>
      <c r="V943" s="4"/>
      <c r="W943" s="61"/>
      <c r="X943" s="4" t="s">
        <v>4373</v>
      </c>
      <c r="Y943" s="36"/>
      <c r="Z943" s="4"/>
      <c r="AA943" s="4"/>
      <c r="AB943" s="12"/>
      <c r="AC943" s="12"/>
      <c r="AD943" s="12"/>
      <c r="AE943" s="4"/>
      <c r="AF943" s="4"/>
      <c r="AG943" s="4"/>
      <c r="AH943" s="4"/>
      <c r="AI943" s="4"/>
      <c r="AJ943" s="4"/>
      <c r="AK943" s="16"/>
      <c r="AL943" s="4"/>
      <c r="AM943" s="46"/>
      <c r="AN943" s="63"/>
      <c r="AO943" s="63"/>
      <c r="AP943" s="36"/>
      <c r="AQ943" s="36"/>
      <c r="AR943" s="36"/>
      <c r="AS943" s="42"/>
    </row>
    <row r="944" ht="23.25" customHeight="1">
      <c r="A944" s="12" t="s">
        <v>4375</v>
      </c>
      <c r="B944" s="4"/>
      <c r="C944" s="1" t="s">
        <v>4216</v>
      </c>
      <c r="D944" s="4" t="s">
        <v>13051</v>
      </c>
      <c r="E944" s="4"/>
      <c r="F944" s="4"/>
      <c r="G944" s="4"/>
      <c r="H944" s="4" t="s">
        <v>108</v>
      </c>
      <c r="I944" s="4" t="s">
        <v>157</v>
      </c>
      <c r="J944" s="16" t="s">
        <v>160</v>
      </c>
      <c r="K944" s="16"/>
      <c r="L944" s="16"/>
      <c r="M944" s="37"/>
      <c r="N944" s="37"/>
      <c r="O944" s="4"/>
      <c r="P944" s="4"/>
      <c r="Q944" s="4"/>
      <c r="R944" s="61"/>
      <c r="S944" s="4" t="s">
        <v>13055</v>
      </c>
      <c r="T944" s="4"/>
      <c r="U944" s="62"/>
      <c r="V944" s="4"/>
      <c r="W944" s="61"/>
      <c r="X944" s="4"/>
      <c r="Y944" s="4" t="s">
        <v>4373</v>
      </c>
      <c r="Z944" s="4"/>
      <c r="AA944" s="4"/>
      <c r="AB944" s="12"/>
      <c r="AC944" s="12"/>
      <c r="AD944" s="12"/>
      <c r="AE944" s="4"/>
      <c r="AF944" s="4"/>
      <c r="AG944" s="4"/>
      <c r="AH944" s="4"/>
      <c r="AI944" s="4"/>
      <c r="AJ944" s="4"/>
      <c r="AK944" s="16"/>
      <c r="AL944" s="4"/>
      <c r="AM944" s="46"/>
      <c r="AN944" s="63"/>
      <c r="AO944" s="63"/>
      <c r="AP944" s="36"/>
      <c r="AQ944" s="36"/>
      <c r="AR944" s="36"/>
      <c r="AS944" s="42"/>
    </row>
    <row r="945" ht="23.25" customHeight="1">
      <c r="A945" s="12" t="s">
        <v>4377</v>
      </c>
      <c r="B945" s="4"/>
      <c r="C945" s="1" t="s">
        <v>612</v>
      </c>
      <c r="D945" s="4" t="s">
        <v>13051</v>
      </c>
      <c r="E945" s="4"/>
      <c r="F945" s="4"/>
      <c r="G945" s="4" t="s">
        <v>11384</v>
      </c>
      <c r="H945" s="4" t="s">
        <v>108</v>
      </c>
      <c r="I945" s="4" t="s">
        <v>243</v>
      </c>
      <c r="J945" s="16" t="s">
        <v>160</v>
      </c>
      <c r="K945" s="16"/>
      <c r="L945" s="16" t="s">
        <v>13081</v>
      </c>
      <c r="M945" s="37"/>
      <c r="N945" s="37"/>
      <c r="O945" s="4" t="s">
        <v>13083</v>
      </c>
      <c r="P945" s="4"/>
      <c r="Q945" s="4" t="s">
        <v>13084</v>
      </c>
      <c r="R945" s="61"/>
      <c r="S945" s="4" t="s">
        <v>13055</v>
      </c>
      <c r="T945" s="4"/>
      <c r="U945" s="62"/>
      <c r="V945" s="4"/>
      <c r="W945" s="61"/>
      <c r="X945" s="4"/>
      <c r="Y945" s="4" t="s">
        <v>4373</v>
      </c>
      <c r="Z945" s="4"/>
      <c r="AA945" s="4"/>
      <c r="AB945" s="12" t="s">
        <v>201</v>
      </c>
      <c r="AC945" s="12"/>
      <c r="AD945" s="12"/>
      <c r="AE945" s="4"/>
      <c r="AF945" s="4"/>
      <c r="AG945" s="4"/>
      <c r="AH945" s="4"/>
      <c r="AI945" s="4"/>
      <c r="AJ945" s="4"/>
      <c r="AK945" s="16"/>
      <c r="AL945" s="4"/>
      <c r="AM945" s="46"/>
      <c r="AN945" s="63"/>
      <c r="AO945" s="63"/>
      <c r="AP945" s="36"/>
      <c r="AQ945" s="36"/>
      <c r="AR945" s="36"/>
      <c r="AS945" s="42"/>
    </row>
    <row r="946" ht="23.25" customHeight="1">
      <c r="A946" s="12" t="s">
        <v>4378</v>
      </c>
      <c r="B946" s="4"/>
      <c r="C946" s="1" t="s">
        <v>13096</v>
      </c>
      <c r="D946" s="4" t="s">
        <v>13051</v>
      </c>
      <c r="E946" s="4"/>
      <c r="F946" s="4"/>
      <c r="G946" s="4"/>
      <c r="H946" s="4" t="s">
        <v>108</v>
      </c>
      <c r="I946" s="4" t="s">
        <v>157</v>
      </c>
      <c r="J946" s="16" t="s">
        <v>160</v>
      </c>
      <c r="K946" s="16"/>
      <c r="L946" s="16"/>
      <c r="M946" s="37"/>
      <c r="N946" s="37"/>
      <c r="O946" s="4"/>
      <c r="P946" s="4"/>
      <c r="Q946" s="4"/>
      <c r="R946" s="61"/>
      <c r="S946" s="4" t="s">
        <v>13055</v>
      </c>
      <c r="T946" s="4"/>
      <c r="U946" s="62"/>
      <c r="V946" s="4"/>
      <c r="W946" s="61"/>
      <c r="X946" s="4" t="s">
        <v>4373</v>
      </c>
      <c r="Y946" s="36"/>
      <c r="Z946" s="4"/>
      <c r="AA946" s="4"/>
      <c r="AB946" s="12" t="s">
        <v>201</v>
      </c>
      <c r="AC946" s="12"/>
      <c r="AD946" s="12"/>
      <c r="AE946" s="4"/>
      <c r="AF946" s="4"/>
      <c r="AG946" s="4"/>
      <c r="AH946" s="4"/>
      <c r="AI946" s="4"/>
      <c r="AJ946" s="4"/>
      <c r="AK946" s="16"/>
      <c r="AL946" s="4"/>
      <c r="AM946" s="46"/>
      <c r="AN946" s="63"/>
      <c r="AO946" s="63"/>
      <c r="AP946" s="36"/>
      <c r="AQ946" s="36"/>
      <c r="AR946" s="36"/>
      <c r="AS946" s="42"/>
    </row>
    <row r="947" ht="23.25" customHeight="1">
      <c r="A947" s="12" t="s">
        <v>13100</v>
      </c>
      <c r="B947" s="16"/>
      <c r="C947" s="12" t="s">
        <v>9460</v>
      </c>
      <c r="D947" s="16" t="s">
        <v>13102</v>
      </c>
      <c r="E947" s="16"/>
      <c r="F947" s="16"/>
      <c r="G947" s="16"/>
      <c r="H947" s="16" t="s">
        <v>108</v>
      </c>
      <c r="I947" s="16" t="s">
        <v>243</v>
      </c>
      <c r="J947" s="16" t="s">
        <v>160</v>
      </c>
      <c r="K947" s="35"/>
      <c r="L947" s="35"/>
      <c r="M947" s="55"/>
      <c r="N947" s="55"/>
      <c r="O947" s="16" t="s">
        <v>13104</v>
      </c>
      <c r="P947" s="16"/>
      <c r="Q947" s="16"/>
      <c r="R947" s="24" t="s">
        <v>13105</v>
      </c>
      <c r="S947" s="4" t="s">
        <v>13106</v>
      </c>
      <c r="T947" s="4"/>
      <c r="U947" s="38"/>
      <c r="V947" s="45"/>
      <c r="W947" s="24"/>
      <c r="X947" s="24"/>
      <c r="Y947" s="37"/>
      <c r="Z947" s="16"/>
      <c r="AA947" s="16"/>
      <c r="AB947" s="56"/>
      <c r="AC947" s="56"/>
      <c r="AD947" s="56"/>
      <c r="AE947" s="42"/>
      <c r="AF947" s="42"/>
      <c r="AG947" s="42"/>
      <c r="AH947" s="42"/>
      <c r="AI947" s="16"/>
      <c r="AJ947" s="16"/>
      <c r="AK947" s="16"/>
      <c r="AL947" s="16"/>
      <c r="AM947" s="35"/>
      <c r="AN947" s="16"/>
      <c r="AO947" s="16"/>
      <c r="AP947" s="16"/>
      <c r="AQ947" s="42"/>
      <c r="AR947" s="42"/>
      <c r="AS947" s="42"/>
    </row>
    <row r="948" ht="23.25" customHeight="1">
      <c r="A948" s="12" t="s">
        <v>4383</v>
      </c>
      <c r="B948" s="16"/>
      <c r="C948" s="12" t="s">
        <v>3768</v>
      </c>
      <c r="D948" s="16" t="s">
        <v>13110</v>
      </c>
      <c r="E948" s="16"/>
      <c r="F948" s="16"/>
      <c r="G948" s="16"/>
      <c r="H948" s="16" t="s">
        <v>108</v>
      </c>
      <c r="I948" s="16" t="s">
        <v>157</v>
      </c>
      <c r="J948" s="16" t="s">
        <v>160</v>
      </c>
      <c r="K948" s="35"/>
      <c r="L948" s="35"/>
      <c r="M948" s="55"/>
      <c r="N948" s="55"/>
      <c r="O948" s="16"/>
      <c r="P948" s="16"/>
      <c r="Q948" s="16"/>
      <c r="R948" s="24" t="s">
        <v>13111</v>
      </c>
      <c r="S948" s="4" t="s">
        <v>13112</v>
      </c>
      <c r="T948" s="4"/>
      <c r="U948" s="38"/>
      <c r="V948" s="45"/>
      <c r="W948" s="24"/>
      <c r="X948" s="24"/>
      <c r="Y948" s="16" t="s">
        <v>4381</v>
      </c>
      <c r="Z948" s="16"/>
      <c r="AA948" s="16"/>
      <c r="AB948" s="56"/>
      <c r="AC948" s="56"/>
      <c r="AD948" s="56"/>
      <c r="AE948" s="42"/>
      <c r="AF948" s="42"/>
      <c r="AG948" s="42"/>
      <c r="AH948" s="42"/>
      <c r="AI948" s="16"/>
      <c r="AJ948" s="16"/>
      <c r="AK948" s="16"/>
      <c r="AL948" s="16"/>
      <c r="AM948" s="35"/>
      <c r="AN948" s="16"/>
      <c r="AO948" s="16"/>
      <c r="AP948" s="16"/>
      <c r="AQ948" s="42"/>
      <c r="AR948" s="42"/>
      <c r="AS948" s="42"/>
    </row>
    <row r="949" ht="23.25" customHeight="1">
      <c r="A949" s="12" t="s">
        <v>13116</v>
      </c>
      <c r="B949" s="16" t="s">
        <v>265</v>
      </c>
      <c r="C949" s="12" t="s">
        <v>12411</v>
      </c>
      <c r="D949" s="16" t="s">
        <v>13117</v>
      </c>
      <c r="E949" s="16"/>
      <c r="F949" s="16"/>
      <c r="G949" s="16"/>
      <c r="H949" s="16" t="s">
        <v>108</v>
      </c>
      <c r="I949" s="16" t="s">
        <v>243</v>
      </c>
      <c r="J949" s="16" t="s">
        <v>160</v>
      </c>
      <c r="K949" s="35"/>
      <c r="L949" s="35"/>
      <c r="M949" s="55"/>
      <c r="N949" s="55"/>
      <c r="O949" s="16"/>
      <c r="P949" s="16"/>
      <c r="Q949" s="16"/>
      <c r="R949" s="24" t="s">
        <v>13118</v>
      </c>
      <c r="S949" s="4" t="s">
        <v>13119</v>
      </c>
      <c r="T949" s="4"/>
      <c r="U949" s="48"/>
      <c r="V949" s="45"/>
      <c r="W949" s="50"/>
      <c r="X949" s="50"/>
      <c r="Y949" s="16"/>
      <c r="Z949" s="16"/>
      <c r="AA949" s="16"/>
      <c r="AB949" s="56"/>
      <c r="AC949" s="56"/>
      <c r="AD949" s="56"/>
      <c r="AE949" s="42"/>
      <c r="AF949" s="42"/>
      <c r="AG949" s="42"/>
      <c r="AH949" s="42"/>
      <c r="AI949" s="16"/>
      <c r="AJ949" s="16"/>
      <c r="AK949" s="16"/>
      <c r="AL949" s="16"/>
      <c r="AM949" s="35"/>
      <c r="AN949" s="42"/>
      <c r="AO949" s="42"/>
      <c r="AP949" s="42"/>
      <c r="AQ949" s="42"/>
      <c r="AR949" s="42"/>
      <c r="AS949" s="42"/>
    </row>
    <row r="950" ht="23.25" customHeight="1">
      <c r="A950" s="12" t="s">
        <v>4390</v>
      </c>
      <c r="B950" s="16" t="s">
        <v>265</v>
      </c>
      <c r="C950" s="12" t="s">
        <v>2661</v>
      </c>
      <c r="D950" s="16" t="s">
        <v>13125</v>
      </c>
      <c r="E950" s="16"/>
      <c r="F950" s="16"/>
      <c r="G950" s="16"/>
      <c r="H950" s="16" t="s">
        <v>108</v>
      </c>
      <c r="I950" s="16" t="s">
        <v>243</v>
      </c>
      <c r="J950" s="16" t="s">
        <v>160</v>
      </c>
      <c r="K950" s="35"/>
      <c r="L950" s="35"/>
      <c r="M950" s="55"/>
      <c r="N950" s="55"/>
      <c r="O950" s="16"/>
      <c r="P950" s="16"/>
      <c r="Q950" s="16"/>
      <c r="R950" s="24" t="s">
        <v>13127</v>
      </c>
      <c r="S950" s="4" t="s">
        <v>13128</v>
      </c>
      <c r="T950" s="4"/>
      <c r="U950" s="38"/>
      <c r="V950" s="45"/>
      <c r="W950" s="24"/>
      <c r="X950" s="24"/>
      <c r="Y950" s="16" t="s">
        <v>4388</v>
      </c>
      <c r="Z950" s="16"/>
      <c r="AA950" s="16"/>
      <c r="AB950" s="56"/>
      <c r="AC950" s="56"/>
      <c r="AD950" s="56"/>
      <c r="AE950" s="42"/>
      <c r="AF950" s="42"/>
      <c r="AG950" s="42"/>
      <c r="AH950" s="42"/>
      <c r="AI950" s="16"/>
      <c r="AJ950" s="16"/>
      <c r="AK950" s="16"/>
      <c r="AL950" s="16"/>
      <c r="AM950" s="35"/>
      <c r="AN950" s="42"/>
      <c r="AO950" s="42"/>
      <c r="AP950" s="42"/>
      <c r="AQ950" s="42"/>
      <c r="AR950" s="42"/>
      <c r="AS950" s="42"/>
    </row>
    <row r="951" ht="23.25" customHeight="1">
      <c r="A951" s="12" t="s">
        <v>13129</v>
      </c>
      <c r="B951" s="16" t="s">
        <v>265</v>
      </c>
      <c r="C951" s="12" t="s">
        <v>1980</v>
      </c>
      <c r="D951" s="16" t="s">
        <v>13131</v>
      </c>
      <c r="E951" s="16" t="s">
        <v>6025</v>
      </c>
      <c r="F951" s="16" t="s">
        <v>1629</v>
      </c>
      <c r="G951" s="16"/>
      <c r="H951" s="16" t="s">
        <v>108</v>
      </c>
      <c r="I951" s="16" t="s">
        <v>243</v>
      </c>
      <c r="J951" s="16" t="s">
        <v>160</v>
      </c>
      <c r="K951" s="16" t="s">
        <v>161</v>
      </c>
      <c r="L951" s="16" t="s">
        <v>6027</v>
      </c>
      <c r="M951" s="37"/>
      <c r="N951" s="37"/>
      <c r="O951" s="16" t="s">
        <v>13135</v>
      </c>
      <c r="P951" s="16"/>
      <c r="Q951" s="16"/>
      <c r="R951" s="24" t="s">
        <v>13136</v>
      </c>
      <c r="S951" s="24"/>
      <c r="T951" s="24"/>
      <c r="U951" s="38"/>
      <c r="V951" s="45"/>
      <c r="W951" s="24"/>
      <c r="X951" s="24"/>
      <c r="Y951" s="16"/>
      <c r="Z951" s="16"/>
      <c r="AA951" s="16"/>
      <c r="AB951" s="12" t="s">
        <v>201</v>
      </c>
      <c r="AC951" s="12"/>
      <c r="AD951" s="12"/>
      <c r="AE951" s="42"/>
      <c r="AF951" s="42"/>
      <c r="AG951" s="42"/>
      <c r="AH951" s="42"/>
      <c r="AI951" s="16"/>
      <c r="AJ951" s="16"/>
      <c r="AK951" s="16"/>
      <c r="AL951" s="24"/>
      <c r="AM951" s="35"/>
      <c r="AN951" s="40" t="s">
        <v>13137</v>
      </c>
      <c r="AO951" s="16"/>
      <c r="AP951" s="16"/>
      <c r="AQ951" s="42"/>
      <c r="AR951" s="42"/>
      <c r="AS951" s="42"/>
    </row>
    <row r="952" ht="23.25" customHeight="1">
      <c r="A952" s="12" t="s">
        <v>13138</v>
      </c>
      <c r="B952" s="16"/>
      <c r="C952" s="12" t="s">
        <v>899</v>
      </c>
      <c r="D952" s="16" t="s">
        <v>13139</v>
      </c>
      <c r="E952" s="16"/>
      <c r="F952" s="16"/>
      <c r="G952" s="16"/>
      <c r="H952" s="16" t="s">
        <v>108</v>
      </c>
      <c r="I952" s="16" t="s">
        <v>243</v>
      </c>
      <c r="J952" s="16" t="s">
        <v>160</v>
      </c>
      <c r="K952" s="35"/>
      <c r="L952" s="35"/>
      <c r="M952" s="55"/>
      <c r="N952" s="55"/>
      <c r="O952" s="16"/>
      <c r="P952" s="16"/>
      <c r="Q952" s="16"/>
      <c r="R952" s="24" t="s">
        <v>13140</v>
      </c>
      <c r="S952" s="4" t="s">
        <v>13142</v>
      </c>
      <c r="T952" s="4"/>
      <c r="U952" s="48"/>
      <c r="V952" s="45"/>
      <c r="W952" s="50"/>
      <c r="X952" s="50"/>
      <c r="Y952" s="16"/>
      <c r="Z952" s="16"/>
      <c r="AA952" s="16"/>
      <c r="AB952" s="56"/>
      <c r="AC952" s="56"/>
      <c r="AD952" s="56"/>
      <c r="AE952" s="42"/>
      <c r="AF952" s="42"/>
      <c r="AG952" s="42"/>
      <c r="AH952" s="42"/>
      <c r="AI952" s="16"/>
      <c r="AJ952" s="16"/>
      <c r="AK952" s="16"/>
      <c r="AL952" s="16"/>
      <c r="AM952" s="35"/>
      <c r="AN952" s="16"/>
      <c r="AO952" s="16"/>
      <c r="AP952" s="16"/>
      <c r="AQ952" s="42"/>
      <c r="AR952" s="42"/>
      <c r="AS952" s="42"/>
    </row>
    <row r="953" ht="23.25" customHeight="1">
      <c r="A953" s="12" t="s">
        <v>4399</v>
      </c>
      <c r="B953" s="16"/>
      <c r="C953" s="12" t="s">
        <v>4459</v>
      </c>
      <c r="D953" s="16" t="s">
        <v>13144</v>
      </c>
      <c r="E953" s="16"/>
      <c r="F953" s="16" t="s">
        <v>13145</v>
      </c>
      <c r="G953" s="16"/>
      <c r="H953" s="16" t="s">
        <v>108</v>
      </c>
      <c r="I953" s="16" t="s">
        <v>157</v>
      </c>
      <c r="J953" s="16" t="s">
        <v>160</v>
      </c>
      <c r="K953" s="16" t="s">
        <v>161</v>
      </c>
      <c r="L953" s="35"/>
      <c r="M953" s="37"/>
      <c r="N953" s="37"/>
      <c r="O953" s="16"/>
      <c r="P953" s="16"/>
      <c r="Q953" s="16" t="s">
        <v>13146</v>
      </c>
      <c r="R953" s="24"/>
      <c r="S953" s="4" t="s">
        <v>13147</v>
      </c>
      <c r="T953" s="4"/>
      <c r="U953" s="48"/>
      <c r="V953" s="45"/>
      <c r="W953" s="50"/>
      <c r="X953" s="50"/>
      <c r="Y953" s="16" t="s">
        <v>4396</v>
      </c>
      <c r="Z953" s="16"/>
      <c r="AA953" s="16"/>
      <c r="AB953" s="56"/>
      <c r="AC953" s="56"/>
      <c r="AD953" s="56"/>
      <c r="AE953" s="42"/>
      <c r="AF953" s="42"/>
      <c r="AG953" s="42"/>
      <c r="AH953" s="42"/>
      <c r="AI953" s="16"/>
      <c r="AJ953" s="16"/>
      <c r="AK953" s="16"/>
      <c r="AL953" s="16"/>
      <c r="AM953" s="35"/>
      <c r="AN953" s="16"/>
      <c r="AO953" s="16"/>
      <c r="AP953" s="16"/>
      <c r="AQ953" s="42"/>
      <c r="AR953" s="42"/>
      <c r="AS953" s="42"/>
    </row>
    <row r="954" ht="23.25" customHeight="1">
      <c r="A954" s="12" t="s">
        <v>4405</v>
      </c>
      <c r="B954" s="16"/>
      <c r="C954" s="12" t="s">
        <v>368</v>
      </c>
      <c r="D954" s="16" t="s">
        <v>13144</v>
      </c>
      <c r="E954" s="16"/>
      <c r="F954" s="16"/>
      <c r="G954" s="16"/>
      <c r="H954" s="16" t="s">
        <v>108</v>
      </c>
      <c r="I954" s="16" t="s">
        <v>157</v>
      </c>
      <c r="J954" s="16" t="s">
        <v>160</v>
      </c>
      <c r="K954" s="16" t="s">
        <v>161</v>
      </c>
      <c r="L954" s="35"/>
      <c r="M954" s="37"/>
      <c r="N954" s="37"/>
      <c r="O954" s="16"/>
      <c r="P954" s="16"/>
      <c r="Q954" s="16"/>
      <c r="R954" s="24" t="s">
        <v>13153</v>
      </c>
      <c r="S954" s="4" t="s">
        <v>13154</v>
      </c>
      <c r="T954" s="4"/>
      <c r="U954" s="38"/>
      <c r="V954" s="45"/>
      <c r="W954" s="24"/>
      <c r="X954" s="24"/>
      <c r="Y954" s="16" t="s">
        <v>4404</v>
      </c>
      <c r="Z954" s="42"/>
      <c r="AA954" s="42"/>
      <c r="AB954" s="56"/>
      <c r="AC954" s="56"/>
      <c r="AD954" s="56"/>
      <c r="AE954" s="42"/>
      <c r="AF954" s="42"/>
      <c r="AG954" s="42"/>
      <c r="AH954" s="42"/>
      <c r="AI954" s="42"/>
      <c r="AJ954" s="42"/>
      <c r="AK954" s="16"/>
      <c r="AL954" s="35"/>
      <c r="AM954" s="42"/>
      <c r="AN954" s="42"/>
      <c r="AO954" s="42"/>
      <c r="AP954" s="42"/>
      <c r="AQ954" s="42"/>
      <c r="AR954" s="42"/>
      <c r="AS954" s="42"/>
    </row>
    <row r="955" ht="23.25" customHeight="1">
      <c r="A955" s="12" t="s">
        <v>4400</v>
      </c>
      <c r="B955" s="16" t="s">
        <v>265</v>
      </c>
      <c r="C955" s="12" t="s">
        <v>7902</v>
      </c>
      <c r="D955" s="16" t="s">
        <v>13144</v>
      </c>
      <c r="E955" s="16"/>
      <c r="F955" s="16" t="s">
        <v>13159</v>
      </c>
      <c r="G955" s="16"/>
      <c r="H955" s="16" t="s">
        <v>108</v>
      </c>
      <c r="I955" s="16" t="s">
        <v>243</v>
      </c>
      <c r="J955" s="16" t="s">
        <v>160</v>
      </c>
      <c r="K955" s="16" t="s">
        <v>161</v>
      </c>
      <c r="L955" s="35"/>
      <c r="M955" s="37"/>
      <c r="N955" s="37"/>
      <c r="O955" s="16" t="s">
        <v>13160</v>
      </c>
      <c r="P955" s="16"/>
      <c r="Q955" s="16" t="s">
        <v>13161</v>
      </c>
      <c r="R955" s="24"/>
      <c r="S955" s="4" t="s">
        <v>13147</v>
      </c>
      <c r="T955" s="4"/>
      <c r="U955" s="48"/>
      <c r="V955" s="45"/>
      <c r="W955" s="50"/>
      <c r="X955" s="50"/>
      <c r="Y955" s="16" t="s">
        <v>4396</v>
      </c>
      <c r="Z955" s="16"/>
      <c r="AA955" s="16"/>
      <c r="AB955" s="12" t="s">
        <v>201</v>
      </c>
      <c r="AC955" s="12"/>
      <c r="AD955" s="12"/>
      <c r="AE955" s="42"/>
      <c r="AF955" s="42"/>
      <c r="AG955" s="42"/>
      <c r="AH955" s="42"/>
      <c r="AI955" s="16"/>
      <c r="AJ955" s="16"/>
      <c r="AK955" s="16"/>
      <c r="AL955" s="16"/>
      <c r="AM955" s="35"/>
      <c r="AN955" s="35"/>
      <c r="AO955" s="35"/>
      <c r="AP955" s="35"/>
      <c r="AQ955" s="42"/>
      <c r="AR955" s="42"/>
      <c r="AS955" s="42"/>
    </row>
    <row r="956" ht="23.25" customHeight="1">
      <c r="A956" s="12" t="s">
        <v>13164</v>
      </c>
      <c r="B956" s="16"/>
      <c r="C956" s="12" t="s">
        <v>13165</v>
      </c>
      <c r="D956" s="16" t="s">
        <v>5358</v>
      </c>
      <c r="E956" s="16"/>
      <c r="F956" s="16"/>
      <c r="G956" s="16"/>
      <c r="H956" s="16" t="s">
        <v>108</v>
      </c>
      <c r="I956" s="16" t="s">
        <v>243</v>
      </c>
      <c r="J956" s="16" t="s">
        <v>160</v>
      </c>
      <c r="K956" s="35"/>
      <c r="L956" s="35"/>
      <c r="M956" s="55"/>
      <c r="N956" s="55"/>
      <c r="O956" s="16"/>
      <c r="P956" s="16"/>
      <c r="Q956" s="16"/>
      <c r="R956" s="24" t="s">
        <v>13166</v>
      </c>
      <c r="S956" s="4" t="s">
        <v>13167</v>
      </c>
      <c r="T956" s="4"/>
      <c r="U956" s="48"/>
      <c r="V956" s="45"/>
      <c r="W956" s="50"/>
      <c r="X956" s="50"/>
      <c r="Y956" s="55"/>
      <c r="Z956" s="16"/>
      <c r="AA956" s="16"/>
      <c r="AB956" s="56"/>
      <c r="AC956" s="56"/>
      <c r="AD956" s="56"/>
      <c r="AE956" s="42"/>
      <c r="AF956" s="42"/>
      <c r="AG956" s="42"/>
      <c r="AH956" s="42"/>
      <c r="AI956" s="16"/>
      <c r="AJ956" s="16"/>
      <c r="AK956" s="16"/>
      <c r="AL956" s="16"/>
      <c r="AM956" s="35"/>
      <c r="AN956" s="42"/>
      <c r="AO956" s="42"/>
      <c r="AP956" s="42"/>
      <c r="AQ956" s="42"/>
      <c r="AR956" s="42"/>
      <c r="AS956" s="42"/>
    </row>
    <row r="957" ht="23.25" customHeight="1">
      <c r="A957" s="12" t="s">
        <v>4414</v>
      </c>
      <c r="B957" s="16"/>
      <c r="C957" s="12" t="s">
        <v>7673</v>
      </c>
      <c r="D957" s="16" t="s">
        <v>2162</v>
      </c>
      <c r="E957" s="16"/>
      <c r="F957" s="16" t="s">
        <v>13170</v>
      </c>
      <c r="G957" s="16"/>
      <c r="H957" s="16" t="s">
        <v>108</v>
      </c>
      <c r="I957" s="16" t="s">
        <v>157</v>
      </c>
      <c r="J957" s="16" t="s">
        <v>160</v>
      </c>
      <c r="K957" s="16" t="s">
        <v>161</v>
      </c>
      <c r="L957" s="35"/>
      <c r="M957" s="37"/>
      <c r="N957" s="37"/>
      <c r="O957" s="16"/>
      <c r="P957" s="16"/>
      <c r="Q957" s="16" t="s">
        <v>3744</v>
      </c>
      <c r="R957" s="24"/>
      <c r="S957" s="4" t="s">
        <v>3753</v>
      </c>
      <c r="T957" s="4"/>
      <c r="U957" s="38">
        <v>41950.0</v>
      </c>
      <c r="V957" s="45"/>
      <c r="W957" s="24"/>
      <c r="X957" s="16" t="s">
        <v>3759</v>
      </c>
      <c r="Y957" s="37"/>
      <c r="Z957" s="49"/>
      <c r="AA957" s="49"/>
      <c r="AB957" s="12" t="s">
        <v>201</v>
      </c>
      <c r="AC957" s="12"/>
      <c r="AD957" s="12"/>
      <c r="AE957" s="16"/>
      <c r="AF957" s="16"/>
      <c r="AG957" s="16"/>
      <c r="AH957" s="16"/>
      <c r="AI957" s="16"/>
      <c r="AJ957" s="16"/>
      <c r="AK957" s="16"/>
      <c r="AL957" s="16"/>
      <c r="AM957" s="35"/>
      <c r="AN957" s="16"/>
      <c r="AO957" s="16"/>
      <c r="AP957" s="16"/>
      <c r="AQ957" s="16"/>
      <c r="AR957" s="16"/>
      <c r="AS957" s="16"/>
    </row>
    <row r="958" ht="23.25" customHeight="1">
      <c r="A958" s="12" t="s">
        <v>1685</v>
      </c>
      <c r="B958" s="16"/>
      <c r="C958" s="12" t="s">
        <v>3063</v>
      </c>
      <c r="D958" s="16" t="s">
        <v>2162</v>
      </c>
      <c r="E958" s="16"/>
      <c r="F958" s="16"/>
      <c r="G958" s="16"/>
      <c r="H958" s="16" t="s">
        <v>108</v>
      </c>
      <c r="I958" s="16" t="s">
        <v>157</v>
      </c>
      <c r="J958" s="16" t="s">
        <v>160</v>
      </c>
      <c r="K958" s="16" t="s">
        <v>161</v>
      </c>
      <c r="L958" s="35"/>
      <c r="M958" s="37"/>
      <c r="N958" s="37"/>
      <c r="O958" s="16" t="s">
        <v>13177</v>
      </c>
      <c r="P958" s="16"/>
      <c r="Q958" s="24" t="s">
        <v>13178</v>
      </c>
      <c r="R958" s="24"/>
      <c r="S958" s="4" t="s">
        <v>3753</v>
      </c>
      <c r="T958" s="4"/>
      <c r="U958" s="38">
        <v>32851.0</v>
      </c>
      <c r="V958" s="45"/>
      <c r="W958" s="24" t="s">
        <v>3755</v>
      </c>
      <c r="X958" s="16" t="s">
        <v>1680</v>
      </c>
      <c r="Y958" s="16" t="s">
        <v>3759</v>
      </c>
      <c r="Z958" s="16" t="s">
        <v>13180</v>
      </c>
      <c r="AA958" s="16"/>
      <c r="AB958" s="12" t="s">
        <v>201</v>
      </c>
      <c r="AC958" s="12"/>
      <c r="AD958" s="12"/>
      <c r="AE958" s="16"/>
      <c r="AF958" s="16"/>
      <c r="AG958" s="16"/>
      <c r="AH958" s="16"/>
      <c r="AI958" s="16"/>
      <c r="AJ958" s="16"/>
      <c r="AK958" s="16"/>
      <c r="AL958" s="16"/>
      <c r="AM958" s="35"/>
      <c r="AN958" s="16"/>
      <c r="AO958" s="16"/>
      <c r="AP958" s="16"/>
      <c r="AQ958" s="16"/>
      <c r="AR958" s="16"/>
      <c r="AS958" s="16"/>
    </row>
    <row r="959" ht="23.25" customHeight="1">
      <c r="A959" s="12" t="s">
        <v>13187</v>
      </c>
      <c r="B959" s="16" t="s">
        <v>3476</v>
      </c>
      <c r="C959" s="12" t="s">
        <v>8429</v>
      </c>
      <c r="D959" s="16" t="s">
        <v>13188</v>
      </c>
      <c r="E959" s="16"/>
      <c r="F959" s="16" t="s">
        <v>1728</v>
      </c>
      <c r="G959" s="16"/>
      <c r="H959" s="16" t="s">
        <v>108</v>
      </c>
      <c r="I959" s="16" t="s">
        <v>157</v>
      </c>
      <c r="J959" s="16" t="s">
        <v>160</v>
      </c>
      <c r="K959" s="16" t="s">
        <v>161</v>
      </c>
      <c r="L959" s="35"/>
      <c r="M959" s="37"/>
      <c r="N959" s="37"/>
      <c r="O959" s="16" t="s">
        <v>13190</v>
      </c>
      <c r="P959" s="16"/>
      <c r="Q959" s="16"/>
      <c r="R959" s="24" t="s">
        <v>13191</v>
      </c>
      <c r="S959" s="16"/>
      <c r="T959" s="16"/>
      <c r="U959" s="72"/>
      <c r="V959" s="45"/>
      <c r="W959" s="24"/>
      <c r="X959" s="24"/>
      <c r="Y959" s="16"/>
      <c r="Z959" s="16" t="s">
        <v>1296</v>
      </c>
      <c r="AA959" s="16"/>
      <c r="AB959" s="12" t="s">
        <v>201</v>
      </c>
      <c r="AC959" s="12"/>
      <c r="AD959" s="12"/>
      <c r="AE959" s="42"/>
      <c r="AF959" s="42"/>
      <c r="AG959" s="42"/>
      <c r="AH959" s="42"/>
      <c r="AI959" s="16"/>
      <c r="AJ959" s="16"/>
      <c r="AK959" s="16"/>
      <c r="AL959" s="16"/>
      <c r="AM959" s="35"/>
      <c r="AN959" s="42"/>
      <c r="AO959" s="42"/>
      <c r="AP959" s="42"/>
      <c r="AQ959" s="42"/>
      <c r="AR959" s="42"/>
      <c r="AS959" s="42"/>
    </row>
    <row r="960" ht="23.25" customHeight="1">
      <c r="A960" s="12" t="s">
        <v>3651</v>
      </c>
      <c r="B960" s="16" t="s">
        <v>265</v>
      </c>
      <c r="C960" s="12" t="s">
        <v>10223</v>
      </c>
      <c r="D960" s="16" t="s">
        <v>13194</v>
      </c>
      <c r="E960" s="16"/>
      <c r="F960" s="16"/>
      <c r="G960" s="16" t="s">
        <v>3304</v>
      </c>
      <c r="H960" s="16" t="s">
        <v>108</v>
      </c>
      <c r="I960" s="16" t="s">
        <v>243</v>
      </c>
      <c r="J960" s="16" t="s">
        <v>160</v>
      </c>
      <c r="K960" s="35"/>
      <c r="L960" s="35"/>
      <c r="M960" s="55"/>
      <c r="N960" s="55"/>
      <c r="O960" s="16"/>
      <c r="P960" s="16"/>
      <c r="Q960" s="16" t="s">
        <v>13195</v>
      </c>
      <c r="R960" s="24"/>
      <c r="S960" s="16" t="s">
        <v>13196</v>
      </c>
      <c r="T960" s="16"/>
      <c r="U960" s="48"/>
      <c r="V960" s="45"/>
      <c r="W960" s="50"/>
      <c r="X960" s="50"/>
      <c r="Y960" s="16" t="s">
        <v>3646</v>
      </c>
      <c r="Z960" s="16" t="s">
        <v>13197</v>
      </c>
      <c r="AA960" s="16"/>
      <c r="AB960" s="12" t="s">
        <v>201</v>
      </c>
      <c r="AC960" s="12"/>
      <c r="AD960" s="12"/>
      <c r="AE960" s="42"/>
      <c r="AF960" s="42"/>
      <c r="AG960" s="42"/>
      <c r="AH960" s="42"/>
      <c r="AI960" s="16"/>
      <c r="AJ960" s="16"/>
      <c r="AK960" s="16"/>
      <c r="AL960" s="16"/>
      <c r="AM960" s="35"/>
      <c r="AN960" s="16"/>
      <c r="AO960" s="16"/>
      <c r="AP960" s="16"/>
      <c r="AQ960" s="42"/>
      <c r="AR960" s="42"/>
      <c r="AS960" s="42"/>
    </row>
    <row r="961" ht="23.25" customHeight="1">
      <c r="A961" s="12" t="s">
        <v>876</v>
      </c>
      <c r="B961" s="16" t="s">
        <v>265</v>
      </c>
      <c r="C961" s="12" t="s">
        <v>13199</v>
      </c>
      <c r="D961" s="16" t="s">
        <v>13200</v>
      </c>
      <c r="E961" s="16"/>
      <c r="F961" s="16"/>
      <c r="G961" s="16" t="s">
        <v>13200</v>
      </c>
      <c r="H961" s="16" t="s">
        <v>108</v>
      </c>
      <c r="I961" s="16" t="s">
        <v>243</v>
      </c>
      <c r="J961" s="16" t="s">
        <v>160</v>
      </c>
      <c r="K961" s="35"/>
      <c r="L961" s="35"/>
      <c r="M961" s="55"/>
      <c r="N961" s="55"/>
      <c r="O961" s="16"/>
      <c r="P961" s="16"/>
      <c r="Q961" s="16"/>
      <c r="R961" s="24"/>
      <c r="S961" s="16"/>
      <c r="T961" s="16"/>
      <c r="U961" s="48"/>
      <c r="V961" s="45"/>
      <c r="W961" s="50"/>
      <c r="X961" s="50"/>
      <c r="Y961" s="16"/>
      <c r="Z961" s="16" t="s">
        <v>13202</v>
      </c>
      <c r="AA961" s="16"/>
      <c r="AB961" s="12"/>
      <c r="AC961" s="12"/>
      <c r="AD961" s="12"/>
      <c r="AE961" s="42"/>
      <c r="AF961" s="42"/>
      <c r="AG961" s="42"/>
      <c r="AH961" s="42"/>
      <c r="AI961" s="16"/>
      <c r="AJ961" s="16"/>
      <c r="AK961" s="16"/>
      <c r="AL961" s="16"/>
      <c r="AM961" s="35"/>
      <c r="AN961" s="16"/>
      <c r="AO961" s="16"/>
      <c r="AP961" s="16"/>
      <c r="AQ961" s="42"/>
      <c r="AR961" s="42"/>
      <c r="AS961" s="42"/>
    </row>
    <row r="962" ht="23.25" customHeight="1">
      <c r="A962" s="12" t="s">
        <v>4417</v>
      </c>
      <c r="B962" s="16"/>
      <c r="C962" s="12" t="s">
        <v>2301</v>
      </c>
      <c r="D962" s="16" t="s">
        <v>13204</v>
      </c>
      <c r="E962" s="16"/>
      <c r="F962" s="16"/>
      <c r="G962" s="16"/>
      <c r="H962" s="16" t="s">
        <v>108</v>
      </c>
      <c r="I962" s="16" t="s">
        <v>157</v>
      </c>
      <c r="J962" s="16" t="s">
        <v>160</v>
      </c>
      <c r="K962" s="35"/>
      <c r="L962" s="35"/>
      <c r="M962" s="55"/>
      <c r="N962" s="55"/>
      <c r="O962" s="16"/>
      <c r="P962" s="16"/>
      <c r="Q962" s="16"/>
      <c r="R962" s="24" t="s">
        <v>13205</v>
      </c>
      <c r="S962" s="4" t="s">
        <v>13206</v>
      </c>
      <c r="T962" s="4"/>
      <c r="U962" s="38"/>
      <c r="V962" s="45"/>
      <c r="W962" s="24"/>
      <c r="X962" s="24"/>
      <c r="Y962" s="16" t="s">
        <v>4415</v>
      </c>
      <c r="Z962" s="16"/>
      <c r="AA962" s="16"/>
      <c r="AB962" s="56"/>
      <c r="AC962" s="56"/>
      <c r="AD962" s="56"/>
      <c r="AE962" s="42"/>
      <c r="AF962" s="42"/>
      <c r="AG962" s="42"/>
      <c r="AH962" s="42"/>
      <c r="AI962" s="16"/>
      <c r="AJ962" s="16"/>
      <c r="AK962" s="16"/>
      <c r="AL962" s="16"/>
      <c r="AM962" s="35"/>
      <c r="AN962" s="42"/>
      <c r="AO962" s="42"/>
      <c r="AP962" s="42"/>
      <c r="AQ962" s="42"/>
      <c r="AR962" s="42"/>
      <c r="AS962" s="42"/>
    </row>
    <row r="963" ht="23.25" customHeight="1">
      <c r="A963" s="12" t="s">
        <v>4426</v>
      </c>
      <c r="B963" s="16"/>
      <c r="C963" s="12" t="s">
        <v>2077</v>
      </c>
      <c r="D963" s="16" t="s">
        <v>5232</v>
      </c>
      <c r="E963" s="16"/>
      <c r="F963" s="16"/>
      <c r="G963" s="16"/>
      <c r="H963" s="16" t="s">
        <v>108</v>
      </c>
      <c r="I963" s="16" t="s">
        <v>157</v>
      </c>
      <c r="J963" s="16" t="s">
        <v>160</v>
      </c>
      <c r="K963" s="16" t="s">
        <v>161</v>
      </c>
      <c r="L963" s="35"/>
      <c r="M963" s="37"/>
      <c r="N963" s="37"/>
      <c r="O963" s="16"/>
      <c r="P963" s="16"/>
      <c r="Q963" s="16" t="s">
        <v>13209</v>
      </c>
      <c r="R963" s="24"/>
      <c r="S963" s="4" t="s">
        <v>13210</v>
      </c>
      <c r="T963" s="4"/>
      <c r="U963" s="38"/>
      <c r="V963" s="45"/>
      <c r="W963" s="24"/>
      <c r="X963" s="24"/>
      <c r="Y963" s="16" t="s">
        <v>4421</v>
      </c>
      <c r="Z963" s="16"/>
      <c r="AA963" s="16"/>
      <c r="AB963" s="56"/>
      <c r="AC963" s="56"/>
      <c r="AD963" s="56"/>
      <c r="AE963" s="42"/>
      <c r="AF963" s="42"/>
      <c r="AG963" s="42"/>
      <c r="AH963" s="42"/>
      <c r="AI963" s="16"/>
      <c r="AJ963" s="16"/>
      <c r="AK963" s="16"/>
      <c r="AL963" s="16"/>
      <c r="AM963" s="16"/>
      <c r="AN963" s="42"/>
      <c r="AO963" s="42"/>
      <c r="AP963" s="42"/>
      <c r="AQ963" s="42"/>
      <c r="AR963" s="42"/>
      <c r="AS963" s="42"/>
    </row>
    <row r="964" ht="23.25" customHeight="1">
      <c r="A964" s="12" t="s">
        <v>4436</v>
      </c>
      <c r="B964" s="16"/>
      <c r="C964" s="12" t="s">
        <v>2958</v>
      </c>
      <c r="D964" s="16" t="s">
        <v>13213</v>
      </c>
      <c r="E964" s="16" t="s">
        <v>13214</v>
      </c>
      <c r="F964" s="16" t="s">
        <v>13215</v>
      </c>
      <c r="G964" s="16"/>
      <c r="H964" s="16" t="s">
        <v>108</v>
      </c>
      <c r="I964" s="16" t="s">
        <v>157</v>
      </c>
      <c r="J964" s="16" t="s">
        <v>160</v>
      </c>
      <c r="K964" s="16" t="s">
        <v>161</v>
      </c>
      <c r="L964" s="35"/>
      <c r="M964" s="37"/>
      <c r="N964" s="37"/>
      <c r="O964" s="16" t="s">
        <v>13216</v>
      </c>
      <c r="P964" s="16"/>
      <c r="Q964" s="16" t="s">
        <v>13217</v>
      </c>
      <c r="R964" s="24"/>
      <c r="S964" s="4" t="s">
        <v>13218</v>
      </c>
      <c r="T964" s="4"/>
      <c r="U964" s="38">
        <v>30565.0</v>
      </c>
      <c r="V964" s="45"/>
      <c r="W964" s="24" t="s">
        <v>13220</v>
      </c>
      <c r="X964" s="24"/>
      <c r="Y964" s="16" t="s">
        <v>4433</v>
      </c>
      <c r="Z964" s="16"/>
      <c r="AA964" s="16"/>
      <c r="AB964" s="12" t="s">
        <v>1300</v>
      </c>
      <c r="AC964" s="12"/>
      <c r="AD964" s="12"/>
      <c r="AE964" s="42"/>
      <c r="AF964" s="42"/>
      <c r="AG964" s="42"/>
      <c r="AH964" s="42"/>
      <c r="AI964" s="16"/>
      <c r="AJ964" s="16"/>
      <c r="AK964" s="16"/>
      <c r="AL964" s="16"/>
      <c r="AM964" s="35"/>
      <c r="AN964" s="42"/>
      <c r="AO964" s="42"/>
      <c r="AP964" s="42"/>
      <c r="AQ964" s="42"/>
      <c r="AR964" s="42"/>
      <c r="AS964" s="42"/>
    </row>
    <row r="965" ht="23.25" customHeight="1">
      <c r="A965" s="12" t="s">
        <v>4438</v>
      </c>
      <c r="B965" s="16" t="s">
        <v>238</v>
      </c>
      <c r="C965" s="12" t="s">
        <v>1033</v>
      </c>
      <c r="D965" s="16" t="s">
        <v>13213</v>
      </c>
      <c r="E965" s="16" t="s">
        <v>13223</v>
      </c>
      <c r="F965" s="16"/>
      <c r="G965" s="16" t="s">
        <v>11151</v>
      </c>
      <c r="H965" s="16" t="s">
        <v>108</v>
      </c>
      <c r="I965" s="16" t="s">
        <v>243</v>
      </c>
      <c r="J965" s="16" t="s">
        <v>160</v>
      </c>
      <c r="K965" s="16" t="s">
        <v>161</v>
      </c>
      <c r="L965" s="35"/>
      <c r="M965" s="37"/>
      <c r="N965" s="37"/>
      <c r="O965" s="16" t="s">
        <v>13225</v>
      </c>
      <c r="P965" s="16"/>
      <c r="Q965" s="16" t="s">
        <v>13217</v>
      </c>
      <c r="R965" s="24"/>
      <c r="S965" s="4" t="s">
        <v>13218</v>
      </c>
      <c r="T965" s="4"/>
      <c r="U965" s="38">
        <v>30993.0</v>
      </c>
      <c r="V965" s="45"/>
      <c r="W965" s="24" t="s">
        <v>2514</v>
      </c>
      <c r="X965" s="24"/>
      <c r="Y965" s="16" t="s">
        <v>4433</v>
      </c>
      <c r="Z965" s="16" t="s">
        <v>13227</v>
      </c>
      <c r="AA965" s="16"/>
      <c r="AB965" s="12" t="s">
        <v>201</v>
      </c>
      <c r="AC965" s="12"/>
      <c r="AD965" s="12"/>
      <c r="AE965" s="42"/>
      <c r="AF965" s="42"/>
      <c r="AG965" s="42"/>
      <c r="AH965" s="42"/>
      <c r="AI965" s="16"/>
      <c r="AJ965" s="16"/>
      <c r="AK965" s="16"/>
      <c r="AL965" s="16"/>
      <c r="AM965" s="35"/>
      <c r="AN965" s="42"/>
      <c r="AO965" s="42"/>
      <c r="AP965" s="42"/>
      <c r="AQ965" s="42"/>
      <c r="AR965" s="42"/>
      <c r="AS965" s="42"/>
    </row>
    <row r="966" ht="23.25" customHeight="1">
      <c r="A966" s="12" t="s">
        <v>13228</v>
      </c>
      <c r="B966" s="16" t="s">
        <v>265</v>
      </c>
      <c r="C966" s="12" t="s">
        <v>1105</v>
      </c>
      <c r="D966" s="16" t="s">
        <v>236</v>
      </c>
      <c r="E966" s="16"/>
      <c r="F966" s="16"/>
      <c r="G966" s="16"/>
      <c r="H966" s="16" t="s">
        <v>108</v>
      </c>
      <c r="I966" s="16" t="s">
        <v>243</v>
      </c>
      <c r="J966" s="16" t="s">
        <v>160</v>
      </c>
      <c r="K966" s="35"/>
      <c r="L966" s="35"/>
      <c r="M966" s="55"/>
      <c r="N966" s="55"/>
      <c r="O966" s="16"/>
      <c r="P966" s="16"/>
      <c r="Q966" s="16"/>
      <c r="R966" s="24" t="s">
        <v>13229</v>
      </c>
      <c r="S966" s="4" t="s">
        <v>13231</v>
      </c>
      <c r="T966" s="4"/>
      <c r="U966" s="38"/>
      <c r="V966" s="45"/>
      <c r="W966" s="24"/>
      <c r="X966" s="24"/>
      <c r="Y966" s="37"/>
      <c r="Z966" s="16"/>
      <c r="AA966" s="16"/>
      <c r="AB966" s="56"/>
      <c r="AC966" s="56"/>
      <c r="AD966" s="56"/>
      <c r="AE966" s="42"/>
      <c r="AF966" s="42"/>
      <c r="AG966" s="42"/>
      <c r="AH966" s="42"/>
      <c r="AI966" s="16"/>
      <c r="AJ966" s="16"/>
      <c r="AK966" s="16"/>
      <c r="AL966" s="16"/>
      <c r="AM966" s="35"/>
      <c r="AN966" s="75"/>
      <c r="AO966" s="75"/>
      <c r="AP966" s="75"/>
      <c r="AQ966" s="42"/>
      <c r="AR966" s="42"/>
      <c r="AS966" s="42"/>
    </row>
    <row r="967" ht="23.25" customHeight="1">
      <c r="A967" s="12" t="s">
        <v>4444</v>
      </c>
      <c r="B967" s="16"/>
      <c r="C967" s="12" t="s">
        <v>4216</v>
      </c>
      <c r="D967" s="16" t="s">
        <v>13233</v>
      </c>
      <c r="E967" s="16"/>
      <c r="F967" s="16"/>
      <c r="G967" s="16"/>
      <c r="H967" s="16" t="s">
        <v>108</v>
      </c>
      <c r="I967" s="16" t="s">
        <v>157</v>
      </c>
      <c r="J967" s="16" t="s">
        <v>160</v>
      </c>
      <c r="K967" s="35"/>
      <c r="L967" s="35"/>
      <c r="M967" s="55"/>
      <c r="N967" s="55"/>
      <c r="O967" s="16"/>
      <c r="P967" s="16"/>
      <c r="Q967" s="16"/>
      <c r="R967" s="24" t="s">
        <v>13234</v>
      </c>
      <c r="S967" s="4" t="s">
        <v>13235</v>
      </c>
      <c r="T967" s="4"/>
      <c r="U967" s="48"/>
      <c r="V967" s="45"/>
      <c r="W967" s="50"/>
      <c r="X967" s="50"/>
      <c r="Y967" s="16" t="s">
        <v>4442</v>
      </c>
      <c r="Z967" s="42"/>
      <c r="AA967" s="42"/>
      <c r="AB967" s="56"/>
      <c r="AC967" s="56"/>
      <c r="AD967" s="56"/>
      <c r="AE967" s="42"/>
      <c r="AF967" s="42"/>
      <c r="AG967" s="42"/>
      <c r="AH967" s="42"/>
      <c r="AI967" s="42"/>
      <c r="AJ967" s="42"/>
      <c r="AK967" s="16"/>
      <c r="AL967" s="35"/>
      <c r="AM967" s="42"/>
      <c r="AN967" s="42"/>
      <c r="AO967" s="42"/>
      <c r="AP967" s="42"/>
      <c r="AQ967" s="42"/>
      <c r="AR967" s="42"/>
      <c r="AS967" s="42"/>
    </row>
    <row r="968" ht="23.25" customHeight="1">
      <c r="A968" s="12" t="s">
        <v>4453</v>
      </c>
      <c r="B968" s="16"/>
      <c r="C968" s="12" t="s">
        <v>13238</v>
      </c>
      <c r="D968" s="16" t="s">
        <v>13239</v>
      </c>
      <c r="E968" s="16"/>
      <c r="F968" s="16"/>
      <c r="G968" s="16"/>
      <c r="H968" s="16" t="s">
        <v>108</v>
      </c>
      <c r="I968" s="16" t="s">
        <v>157</v>
      </c>
      <c r="J968" s="16" t="s">
        <v>160</v>
      </c>
      <c r="K968" s="35"/>
      <c r="L968" s="35"/>
      <c r="M968" s="55"/>
      <c r="N968" s="55"/>
      <c r="O968" s="16"/>
      <c r="P968" s="16"/>
      <c r="Q968" s="16" t="s">
        <v>13240</v>
      </c>
      <c r="R968" s="24"/>
      <c r="S968" s="4" t="s">
        <v>13244</v>
      </c>
      <c r="T968" s="4"/>
      <c r="U968" s="38"/>
      <c r="V968" s="45"/>
      <c r="W968" s="24"/>
      <c r="X968" s="24"/>
      <c r="Y968" s="16" t="s">
        <v>4450</v>
      </c>
      <c r="Z968" s="16"/>
      <c r="AA968" s="16"/>
      <c r="AB968" s="56"/>
      <c r="AC968" s="56"/>
      <c r="AD968" s="56"/>
      <c r="AE968" s="42"/>
      <c r="AF968" s="42"/>
      <c r="AG968" s="42"/>
      <c r="AH968" s="42"/>
      <c r="AI968" s="16"/>
      <c r="AJ968" s="16"/>
      <c r="AK968" s="16"/>
      <c r="AL968" s="16"/>
      <c r="AM968" s="35"/>
      <c r="AN968" s="42"/>
      <c r="AO968" s="42"/>
      <c r="AP968" s="42"/>
      <c r="AQ968" s="42"/>
      <c r="AR968" s="42"/>
      <c r="AS968" s="42"/>
    </row>
    <row r="969" ht="23.25" customHeight="1">
      <c r="A969" s="12" t="s">
        <v>4460</v>
      </c>
      <c r="B969" s="16"/>
      <c r="C969" s="12" t="s">
        <v>4216</v>
      </c>
      <c r="D969" s="16" t="s">
        <v>13248</v>
      </c>
      <c r="E969" s="16"/>
      <c r="F969" s="16"/>
      <c r="G969" s="16"/>
      <c r="H969" s="16" t="s">
        <v>108</v>
      </c>
      <c r="I969" s="16" t="s">
        <v>157</v>
      </c>
      <c r="J969" s="16" t="s">
        <v>160</v>
      </c>
      <c r="K969" s="35"/>
      <c r="L969" s="35"/>
      <c r="M969" s="55"/>
      <c r="N969" s="55"/>
      <c r="O969" s="16"/>
      <c r="P969" s="16"/>
      <c r="Q969" s="16"/>
      <c r="R969" s="24"/>
      <c r="S969" s="4" t="s">
        <v>13249</v>
      </c>
      <c r="T969" s="4"/>
      <c r="U969" s="48"/>
      <c r="V969" s="45"/>
      <c r="W969" s="50"/>
      <c r="X969" s="50"/>
      <c r="Y969" s="16" t="s">
        <v>4457</v>
      </c>
      <c r="Z969" s="16"/>
      <c r="AA969" s="16"/>
      <c r="AB969" s="56"/>
      <c r="AC969" s="56"/>
      <c r="AD969" s="56"/>
      <c r="AE969" s="42"/>
      <c r="AF969" s="42"/>
      <c r="AG969" s="42"/>
      <c r="AH969" s="42"/>
      <c r="AI969" s="16"/>
      <c r="AJ969" s="16"/>
      <c r="AK969" s="16"/>
      <c r="AL969" s="16"/>
      <c r="AM969" s="35"/>
      <c r="AN969" s="42"/>
      <c r="AO969" s="42"/>
      <c r="AP969" s="42"/>
      <c r="AQ969" s="42"/>
      <c r="AR969" s="42"/>
      <c r="AS969" s="42"/>
    </row>
    <row r="970" ht="23.25" customHeight="1">
      <c r="A970" s="12" t="s">
        <v>4472</v>
      </c>
      <c r="B970" s="16" t="s">
        <v>238</v>
      </c>
      <c r="C970" s="12" t="s">
        <v>13250</v>
      </c>
      <c r="D970" s="16" t="s">
        <v>13251</v>
      </c>
      <c r="E970" s="16"/>
      <c r="F970" s="16" t="s">
        <v>13252</v>
      </c>
      <c r="G970" s="16" t="s">
        <v>13253</v>
      </c>
      <c r="H970" s="16" t="s">
        <v>108</v>
      </c>
      <c r="I970" s="16" t="s">
        <v>243</v>
      </c>
      <c r="J970" s="16" t="s">
        <v>160</v>
      </c>
      <c r="K970" s="16" t="s">
        <v>878</v>
      </c>
      <c r="L970" s="35"/>
      <c r="M970" s="37"/>
      <c r="N970" s="37"/>
      <c r="O970" s="16"/>
      <c r="P970" s="16"/>
      <c r="Q970" s="16"/>
      <c r="R970" s="24"/>
      <c r="S970" s="16" t="s">
        <v>6287</v>
      </c>
      <c r="T970" s="16"/>
      <c r="U970" s="38">
        <v>42691.0</v>
      </c>
      <c r="V970" s="32"/>
      <c r="W970" s="24"/>
      <c r="X970" s="24" t="s">
        <v>4467</v>
      </c>
      <c r="Y970" s="4"/>
      <c r="Z970" s="16"/>
      <c r="AA970" s="16"/>
      <c r="AB970" s="12" t="s">
        <v>1300</v>
      </c>
      <c r="AC970" s="12"/>
      <c r="AD970" s="12"/>
      <c r="AE970" s="42"/>
      <c r="AF970" s="42"/>
      <c r="AG970" s="42"/>
      <c r="AH970" s="42"/>
      <c r="AI970" s="16"/>
      <c r="AJ970" s="16"/>
      <c r="AK970" s="16"/>
      <c r="AL970" s="16"/>
      <c r="AM970" s="35"/>
      <c r="AN970" s="16"/>
      <c r="AO970" s="16"/>
      <c r="AP970" s="16"/>
      <c r="AQ970" s="42"/>
      <c r="AR970" s="42"/>
      <c r="AS970" s="42"/>
    </row>
    <row r="971" ht="23.25" customHeight="1">
      <c r="A971" s="12" t="s">
        <v>4469</v>
      </c>
      <c r="B971" s="16" t="s">
        <v>11631</v>
      </c>
      <c r="C971" s="12" t="s">
        <v>5459</v>
      </c>
      <c r="D971" s="16" t="s">
        <v>13251</v>
      </c>
      <c r="E971" s="16"/>
      <c r="F971" s="16" t="s">
        <v>13254</v>
      </c>
      <c r="G971" s="16"/>
      <c r="H971" s="16" t="s">
        <v>108</v>
      </c>
      <c r="I971" s="16" t="s">
        <v>157</v>
      </c>
      <c r="J971" s="16" t="s">
        <v>160</v>
      </c>
      <c r="K971" s="16"/>
      <c r="L971" s="35"/>
      <c r="M971" s="37"/>
      <c r="N971" s="37"/>
      <c r="O971" s="16"/>
      <c r="P971" s="16"/>
      <c r="Q971" s="16"/>
      <c r="R971" s="24"/>
      <c r="S971" s="16" t="s">
        <v>6287</v>
      </c>
      <c r="T971" s="16"/>
      <c r="U971" s="38"/>
      <c r="V971" s="32"/>
      <c r="W971" s="24"/>
      <c r="X971" s="24"/>
      <c r="Y971" s="4" t="s">
        <v>4467</v>
      </c>
      <c r="Z971" s="16"/>
      <c r="AA971" s="16"/>
      <c r="AB971" s="12" t="s">
        <v>201</v>
      </c>
      <c r="AC971" s="12"/>
      <c r="AD971" s="12"/>
      <c r="AE971" s="75" t="s">
        <v>1302</v>
      </c>
      <c r="AF971" s="75"/>
      <c r="AG971" s="42"/>
      <c r="AH971" s="42"/>
      <c r="AI971" s="16"/>
      <c r="AJ971" s="16"/>
      <c r="AK971" s="16"/>
      <c r="AL971" s="16"/>
      <c r="AM971" s="35"/>
      <c r="AN971" s="16"/>
      <c r="AO971" s="16"/>
      <c r="AP971" s="16"/>
      <c r="AQ971" s="42"/>
      <c r="AR971" s="42"/>
      <c r="AS971" s="42"/>
    </row>
    <row r="972" ht="23.25" customHeight="1">
      <c r="A972" s="12" t="s">
        <v>4465</v>
      </c>
      <c r="B972" s="16"/>
      <c r="C972" s="12" t="s">
        <v>4216</v>
      </c>
      <c r="D972" s="16" t="s">
        <v>13251</v>
      </c>
      <c r="E972" s="16"/>
      <c r="F972" s="16"/>
      <c r="G972" s="16"/>
      <c r="H972" s="16" t="s">
        <v>108</v>
      </c>
      <c r="I972" s="16" t="s">
        <v>157</v>
      </c>
      <c r="J972" s="16" t="s">
        <v>160</v>
      </c>
      <c r="K972" s="35"/>
      <c r="L972" s="35"/>
      <c r="M972" s="55"/>
      <c r="N972" s="55"/>
      <c r="O972" s="16"/>
      <c r="P972" s="16"/>
      <c r="Q972" s="16"/>
      <c r="R972" s="24" t="s">
        <v>13262</v>
      </c>
      <c r="S972" s="4" t="s">
        <v>13263</v>
      </c>
      <c r="T972" s="4"/>
      <c r="U972" s="48"/>
      <c r="V972" s="45"/>
      <c r="W972" s="50"/>
      <c r="X972" s="50"/>
      <c r="Y972" s="16" t="s">
        <v>4463</v>
      </c>
      <c r="Z972" s="16"/>
      <c r="AA972" s="16"/>
      <c r="AB972" s="56"/>
      <c r="AC972" s="56"/>
      <c r="AD972" s="56"/>
      <c r="AE972" s="42"/>
      <c r="AF972" s="42"/>
      <c r="AG972" s="42"/>
      <c r="AH972" s="42"/>
      <c r="AI972" s="16"/>
      <c r="AJ972" s="16"/>
      <c r="AK972" s="16"/>
      <c r="AL972" s="16"/>
      <c r="AM972" s="35"/>
      <c r="AN972" s="42"/>
      <c r="AO972" s="42"/>
      <c r="AP972" s="42"/>
      <c r="AQ972" s="42"/>
      <c r="AR972" s="42"/>
      <c r="AS972" s="42"/>
    </row>
    <row r="973" ht="23.25" customHeight="1">
      <c r="A973" s="12" t="s">
        <v>4471</v>
      </c>
      <c r="B973" s="16" t="s">
        <v>265</v>
      </c>
      <c r="C973" s="12" t="s">
        <v>7973</v>
      </c>
      <c r="D973" s="16" t="s">
        <v>13251</v>
      </c>
      <c r="E973" s="16"/>
      <c r="F973" s="16" t="s">
        <v>13267</v>
      </c>
      <c r="G973" s="16" t="s">
        <v>13253</v>
      </c>
      <c r="H973" s="16" t="s">
        <v>108</v>
      </c>
      <c r="I973" s="16" t="s">
        <v>243</v>
      </c>
      <c r="J973" s="16" t="s">
        <v>160</v>
      </c>
      <c r="K973" s="16" t="s">
        <v>878</v>
      </c>
      <c r="L973" s="35"/>
      <c r="M973" s="37"/>
      <c r="N973" s="37"/>
      <c r="O973" s="16" t="s">
        <v>13268</v>
      </c>
      <c r="P973" s="16"/>
      <c r="Q973" s="16" t="s">
        <v>13269</v>
      </c>
      <c r="R973" s="24"/>
      <c r="S973" s="16" t="s">
        <v>6287</v>
      </c>
      <c r="T973" s="16"/>
      <c r="U973" s="38"/>
      <c r="V973" s="32"/>
      <c r="W973" s="24"/>
      <c r="X973" s="24"/>
      <c r="Y973" s="4" t="s">
        <v>4467</v>
      </c>
      <c r="Z973" s="16" t="s">
        <v>13270</v>
      </c>
      <c r="AA973" s="16"/>
      <c r="AB973" s="12" t="s">
        <v>201</v>
      </c>
      <c r="AC973" s="12"/>
      <c r="AD973" s="12"/>
      <c r="AE973" s="42"/>
      <c r="AF973" s="42"/>
      <c r="AG973" s="42"/>
      <c r="AH973" s="42"/>
      <c r="AI973" s="16"/>
      <c r="AJ973" s="16"/>
      <c r="AK973" s="16"/>
      <c r="AL973" s="16"/>
      <c r="AM973" s="35"/>
      <c r="AN973" s="16"/>
      <c r="AO973" s="16"/>
      <c r="AP973" s="16"/>
      <c r="AQ973" s="42"/>
      <c r="AR973" s="42"/>
      <c r="AS973" s="42"/>
    </row>
    <row r="974" ht="23.25" customHeight="1">
      <c r="A974" s="12" t="s">
        <v>2776</v>
      </c>
      <c r="B974" s="45"/>
      <c r="C974" s="12" t="s">
        <v>11303</v>
      </c>
      <c r="D974" s="16" t="s">
        <v>13251</v>
      </c>
      <c r="E974" s="16"/>
      <c r="F974" s="16"/>
      <c r="G974" s="45"/>
      <c r="H974" s="32" t="s">
        <v>108</v>
      </c>
      <c r="I974" s="16" t="s">
        <v>243</v>
      </c>
      <c r="J974" s="16" t="s">
        <v>160</v>
      </c>
      <c r="K974" s="35"/>
      <c r="L974" s="35"/>
      <c r="M974" s="55"/>
      <c r="N974" s="55"/>
      <c r="O974" s="16"/>
      <c r="P974" s="16"/>
      <c r="Q974" s="16"/>
      <c r="R974" s="24" t="s">
        <v>13274</v>
      </c>
      <c r="S974" s="16"/>
      <c r="T974" s="16"/>
      <c r="U974" s="38"/>
      <c r="V974" s="45"/>
      <c r="W974" s="24"/>
      <c r="X974" s="24"/>
      <c r="Y974" s="16" t="s">
        <v>2771</v>
      </c>
      <c r="Z974" s="16"/>
      <c r="AA974" s="16"/>
      <c r="AB974" s="56"/>
      <c r="AC974" s="56"/>
      <c r="AD974" s="56"/>
      <c r="AE974" s="16"/>
      <c r="AF974" s="16"/>
      <c r="AG974" s="16"/>
      <c r="AH974" s="16"/>
      <c r="AI974" s="16"/>
      <c r="AJ974" s="16"/>
      <c r="AK974" s="16"/>
      <c r="AL974" s="16"/>
      <c r="AM974" s="35"/>
      <c r="AN974" s="16"/>
      <c r="AO974" s="16"/>
      <c r="AP974" s="16"/>
      <c r="AQ974" s="16"/>
      <c r="AR974" s="16"/>
      <c r="AS974" s="16"/>
    </row>
    <row r="975" ht="23.25" customHeight="1">
      <c r="A975" s="12" t="s">
        <v>12713</v>
      </c>
      <c r="B975" s="4"/>
      <c r="C975" s="1" t="s">
        <v>1728</v>
      </c>
      <c r="D975" s="4" t="s">
        <v>13251</v>
      </c>
      <c r="E975" s="4"/>
      <c r="F975" s="4"/>
      <c r="G975" s="4"/>
      <c r="H975" s="4" t="s">
        <v>108</v>
      </c>
      <c r="I975" s="4" t="s">
        <v>157</v>
      </c>
      <c r="J975" s="16" t="s">
        <v>160</v>
      </c>
      <c r="K975" s="16" t="s">
        <v>161</v>
      </c>
      <c r="L975" s="35"/>
      <c r="M975" s="55"/>
      <c r="N975" s="55"/>
      <c r="O975" s="4"/>
      <c r="P975" s="4"/>
      <c r="Q975" s="4"/>
      <c r="R975" s="61"/>
      <c r="S975" s="4"/>
      <c r="T975" s="4"/>
      <c r="U975" s="62"/>
      <c r="V975" s="4"/>
      <c r="W975" s="61"/>
      <c r="X975" s="4"/>
      <c r="Y975" s="36"/>
      <c r="Z975" s="4"/>
      <c r="AA975" s="4"/>
      <c r="AB975" s="12" t="s">
        <v>201</v>
      </c>
      <c r="AC975" s="12"/>
      <c r="AD975" s="12"/>
      <c r="AE975" s="36"/>
      <c r="AF975" s="36"/>
      <c r="AG975" s="36"/>
      <c r="AH975" s="36"/>
      <c r="AI975" s="4"/>
      <c r="AJ975" s="4"/>
      <c r="AK975" s="16"/>
      <c r="AL975" s="4"/>
      <c r="AM975" s="46"/>
      <c r="AN975" s="63"/>
      <c r="AO975" s="63"/>
      <c r="AP975" s="36"/>
      <c r="AQ975" s="36"/>
      <c r="AR975" s="36"/>
      <c r="AS975" s="42"/>
    </row>
    <row r="976" ht="23.25" customHeight="1">
      <c r="A976" s="12" t="s">
        <v>2525</v>
      </c>
      <c r="B976" s="16" t="s">
        <v>265</v>
      </c>
      <c r="C976" s="12" t="s">
        <v>13279</v>
      </c>
      <c r="D976" s="16" t="s">
        <v>13251</v>
      </c>
      <c r="E976" s="16"/>
      <c r="F976" s="16"/>
      <c r="G976" s="16" t="s">
        <v>4223</v>
      </c>
      <c r="H976" s="16" t="s">
        <v>108</v>
      </c>
      <c r="I976" s="16" t="s">
        <v>243</v>
      </c>
      <c r="J976" s="16" t="s">
        <v>160</v>
      </c>
      <c r="K976" s="35"/>
      <c r="L976" s="35"/>
      <c r="M976" s="55"/>
      <c r="N976" s="55"/>
      <c r="O976" s="16"/>
      <c r="P976" s="16"/>
      <c r="Q976" s="16"/>
      <c r="R976" s="24" t="s">
        <v>13262</v>
      </c>
      <c r="S976" s="4" t="s">
        <v>13263</v>
      </c>
      <c r="T976" s="4"/>
      <c r="U976" s="48"/>
      <c r="V976" s="45"/>
      <c r="W976" s="50"/>
      <c r="X976" s="50"/>
      <c r="Y976" s="16" t="s">
        <v>4463</v>
      </c>
      <c r="Z976" s="16"/>
      <c r="AA976" s="16"/>
      <c r="AB976" s="56"/>
      <c r="AC976" s="56"/>
      <c r="AD976" s="56"/>
      <c r="AE976" s="42"/>
      <c r="AF976" s="42"/>
      <c r="AG976" s="42"/>
      <c r="AH976" s="42"/>
      <c r="AI976" s="16"/>
      <c r="AJ976" s="16"/>
      <c r="AK976" s="16"/>
      <c r="AL976" s="16"/>
      <c r="AM976" s="35"/>
      <c r="AN976" s="42"/>
      <c r="AO976" s="42"/>
      <c r="AP976" s="42"/>
      <c r="AQ976" s="42"/>
      <c r="AR976" s="42"/>
      <c r="AS976" s="42"/>
    </row>
    <row r="977" ht="23.25" customHeight="1">
      <c r="A977" s="12" t="s">
        <v>4476</v>
      </c>
      <c r="B977" s="16" t="s">
        <v>265</v>
      </c>
      <c r="C977" s="12" t="s">
        <v>4573</v>
      </c>
      <c r="D977" s="16" t="s">
        <v>4761</v>
      </c>
      <c r="E977" s="16"/>
      <c r="F977" s="16" t="s">
        <v>13283</v>
      </c>
      <c r="G977" s="16"/>
      <c r="H977" s="16" t="s">
        <v>108</v>
      </c>
      <c r="I977" s="16" t="s">
        <v>243</v>
      </c>
      <c r="J977" s="16" t="s">
        <v>160</v>
      </c>
      <c r="K977" s="16" t="s">
        <v>161</v>
      </c>
      <c r="L977" s="35"/>
      <c r="M977" s="37"/>
      <c r="N977" s="37"/>
      <c r="O977" s="16" t="s">
        <v>13286</v>
      </c>
      <c r="P977" s="16"/>
      <c r="Q977" s="16"/>
      <c r="R977" s="24" t="s">
        <v>13287</v>
      </c>
      <c r="S977" s="16"/>
      <c r="T977" s="16"/>
      <c r="U977" s="38"/>
      <c r="V977" s="45"/>
      <c r="W977" s="24"/>
      <c r="X977" s="24"/>
      <c r="Y977" s="16" t="s">
        <v>4473</v>
      </c>
      <c r="Z977" s="16"/>
      <c r="AA977" s="16"/>
      <c r="AB977" s="12" t="s">
        <v>201</v>
      </c>
      <c r="AC977" s="12"/>
      <c r="AD977" s="12"/>
      <c r="AE977" s="42"/>
      <c r="AF977" s="42"/>
      <c r="AG977" s="42"/>
      <c r="AH977" s="42"/>
      <c r="AI977" s="16"/>
      <c r="AJ977" s="16"/>
      <c r="AK977" s="16"/>
      <c r="AL977" s="16"/>
      <c r="AM977" s="16"/>
      <c r="AN977" s="71"/>
      <c r="AO977" s="71"/>
      <c r="AP977" s="71"/>
      <c r="AQ977" s="42"/>
      <c r="AR977" s="42"/>
      <c r="AS977" s="42"/>
    </row>
    <row r="978" ht="23.25" customHeight="1">
      <c r="A978" s="12" t="s">
        <v>13289</v>
      </c>
      <c r="B978" s="16" t="s">
        <v>331</v>
      </c>
      <c r="C978" s="12" t="s">
        <v>560</v>
      </c>
      <c r="D978" s="16" t="s">
        <v>4281</v>
      </c>
      <c r="E978" s="16" t="s">
        <v>13290</v>
      </c>
      <c r="F978" s="16" t="s">
        <v>338</v>
      </c>
      <c r="G978" s="16"/>
      <c r="H978" s="16" t="s">
        <v>108</v>
      </c>
      <c r="I978" s="16" t="s">
        <v>157</v>
      </c>
      <c r="J978" s="16" t="s">
        <v>160</v>
      </c>
      <c r="K978" s="16" t="s">
        <v>161</v>
      </c>
      <c r="L978" s="35"/>
      <c r="M978" s="37"/>
      <c r="N978" s="37"/>
      <c r="O978" s="16" t="s">
        <v>13295</v>
      </c>
      <c r="P978" s="16"/>
      <c r="Q978" s="16"/>
      <c r="R978" s="24" t="s">
        <v>11158</v>
      </c>
      <c r="S978" s="16"/>
      <c r="T978" s="16"/>
      <c r="U978" s="38"/>
      <c r="V978" s="45"/>
      <c r="W978" s="24"/>
      <c r="X978" s="24"/>
      <c r="Y978" s="46"/>
      <c r="Z978" s="16" t="s">
        <v>13297</v>
      </c>
      <c r="AA978" s="16"/>
      <c r="AB978" s="12" t="s">
        <v>201</v>
      </c>
      <c r="AC978" s="12"/>
      <c r="AD978" s="12"/>
      <c r="AE978" s="42"/>
      <c r="AF978" s="42"/>
      <c r="AG978" s="42"/>
      <c r="AH978" s="42"/>
      <c r="AI978" s="16"/>
      <c r="AJ978" s="16"/>
      <c r="AK978" s="16"/>
      <c r="AL978" s="16"/>
      <c r="AM978" s="35"/>
      <c r="AN978" s="42"/>
      <c r="AO978" s="42"/>
      <c r="AP978" s="42"/>
      <c r="AQ978" s="42"/>
      <c r="AR978" s="42"/>
      <c r="AS978" s="42"/>
    </row>
    <row r="979" ht="23.25" customHeight="1">
      <c r="A979" s="12" t="s">
        <v>13298</v>
      </c>
      <c r="B979" s="16"/>
      <c r="C979" s="12" t="s">
        <v>368</v>
      </c>
      <c r="D979" s="16" t="s">
        <v>4281</v>
      </c>
      <c r="E979" s="70"/>
      <c r="F979" s="16"/>
      <c r="G979" s="70"/>
      <c r="H979" s="16" t="s">
        <v>108</v>
      </c>
      <c r="I979" s="16" t="s">
        <v>157</v>
      </c>
      <c r="J979" s="16" t="s">
        <v>160</v>
      </c>
      <c r="K979" s="16" t="s">
        <v>161</v>
      </c>
      <c r="L979" s="35"/>
      <c r="M979" s="37"/>
      <c r="N979" s="37"/>
      <c r="O979" s="16" t="s">
        <v>13300</v>
      </c>
      <c r="P979" s="16"/>
      <c r="Q979" s="70"/>
      <c r="R979" s="24" t="s">
        <v>13302</v>
      </c>
      <c r="S979" s="4" t="s">
        <v>13304</v>
      </c>
      <c r="T979" s="4"/>
      <c r="U979" s="72"/>
      <c r="V979" s="45"/>
      <c r="W979" s="73"/>
      <c r="X979" s="50"/>
      <c r="Y979" s="55"/>
      <c r="Z979" s="16"/>
      <c r="AA979" s="16"/>
      <c r="AB979" s="12" t="s">
        <v>201</v>
      </c>
      <c r="AC979" s="12"/>
      <c r="AD979" s="12"/>
      <c r="AE979" s="74"/>
      <c r="AF979" s="74"/>
      <c r="AG979" s="74"/>
      <c r="AH979" s="74"/>
      <c r="AI979" s="70"/>
      <c r="AJ979" s="70"/>
      <c r="AK979" s="16"/>
      <c r="AL979" s="35"/>
      <c r="AM979" s="70"/>
      <c r="AN979" s="74"/>
      <c r="AO979" s="74"/>
      <c r="AP979" s="74"/>
      <c r="AQ979" s="74"/>
      <c r="AR979" s="74"/>
      <c r="AS979" s="74"/>
    </row>
    <row r="980" ht="23.25" customHeight="1">
      <c r="A980" s="12" t="s">
        <v>4483</v>
      </c>
      <c r="B980" s="16" t="s">
        <v>265</v>
      </c>
      <c r="C980" s="12" t="s">
        <v>1629</v>
      </c>
      <c r="D980" s="16" t="s">
        <v>4281</v>
      </c>
      <c r="E980" s="16"/>
      <c r="F980" s="16" t="s">
        <v>1980</v>
      </c>
      <c r="G980" s="16"/>
      <c r="H980" s="16" t="s">
        <v>108</v>
      </c>
      <c r="I980" s="16" t="s">
        <v>243</v>
      </c>
      <c r="J980" s="16" t="s">
        <v>160</v>
      </c>
      <c r="K980" s="16" t="s">
        <v>161</v>
      </c>
      <c r="L980" s="16" t="s">
        <v>13311</v>
      </c>
      <c r="M980" s="37"/>
      <c r="N980" s="37"/>
      <c r="O980" s="16"/>
      <c r="P980" s="16"/>
      <c r="Q980" s="16"/>
      <c r="R980" s="24" t="s">
        <v>1214</v>
      </c>
      <c r="S980" s="4" t="s">
        <v>8687</v>
      </c>
      <c r="T980" s="4" t="s">
        <v>13313</v>
      </c>
      <c r="U980" s="48"/>
      <c r="V980" s="45"/>
      <c r="W980" s="50"/>
      <c r="X980" s="50"/>
      <c r="Y980" s="55"/>
      <c r="Z980" s="16"/>
      <c r="AA980" s="16"/>
      <c r="AB980" s="12" t="s">
        <v>201</v>
      </c>
      <c r="AC980" s="12"/>
      <c r="AD980" s="12"/>
      <c r="AE980" s="42"/>
      <c r="AF980" s="42"/>
      <c r="AG980" s="42"/>
      <c r="AH980" s="42"/>
      <c r="AI980" s="42"/>
      <c r="AJ980" s="42"/>
      <c r="AK980" s="16"/>
      <c r="AL980" s="35"/>
      <c r="AM980" s="16"/>
      <c r="AN980" s="42"/>
      <c r="AO980" s="42"/>
      <c r="AP980" s="42"/>
      <c r="AQ980" s="42"/>
      <c r="AR980" s="42"/>
      <c r="AS980" s="42"/>
    </row>
    <row r="981" ht="23.25" customHeight="1">
      <c r="A981" s="1" t="s">
        <v>628</v>
      </c>
      <c r="B981" s="16" t="s">
        <v>265</v>
      </c>
      <c r="C981" s="12" t="s">
        <v>2239</v>
      </c>
      <c r="D981" s="16" t="s">
        <v>4004</v>
      </c>
      <c r="E981" s="16"/>
      <c r="F981" s="16"/>
      <c r="G981" s="16"/>
      <c r="H981" s="16" t="s">
        <v>108</v>
      </c>
      <c r="I981" s="16" t="s">
        <v>243</v>
      </c>
      <c r="J981" s="16" t="s">
        <v>160</v>
      </c>
      <c r="K981" s="16" t="s">
        <v>161</v>
      </c>
      <c r="L981" s="35"/>
      <c r="M981" s="37"/>
      <c r="N981" s="37"/>
      <c r="O981" s="16" t="s">
        <v>13314</v>
      </c>
      <c r="P981" s="16"/>
      <c r="Q981" s="16"/>
      <c r="R981" s="24" t="s">
        <v>13315</v>
      </c>
      <c r="S981" s="4" t="s">
        <v>13317</v>
      </c>
      <c r="T981" s="4"/>
      <c r="U981" s="48"/>
      <c r="V981" s="45"/>
      <c r="W981" s="50"/>
      <c r="X981" s="16" t="s">
        <v>619</v>
      </c>
      <c r="Y981" s="16" t="s">
        <v>4484</v>
      </c>
      <c r="Z981" s="16"/>
      <c r="AA981" s="16"/>
      <c r="AB981" s="12" t="s">
        <v>201</v>
      </c>
      <c r="AC981" s="12"/>
      <c r="AD981" s="12"/>
      <c r="AE981" s="42"/>
      <c r="AF981" s="42"/>
      <c r="AG981" s="42"/>
      <c r="AH981" s="42"/>
      <c r="AI981" s="16"/>
      <c r="AJ981" s="16"/>
      <c r="AK981" s="16"/>
      <c r="AL981" s="16"/>
      <c r="AM981" s="35"/>
      <c r="AN981" s="16"/>
      <c r="AO981" s="16"/>
      <c r="AP981" s="16"/>
      <c r="AQ981" s="42"/>
      <c r="AR981" s="42"/>
      <c r="AS981" s="42"/>
    </row>
    <row r="982" ht="23.25" customHeight="1">
      <c r="A982" s="12" t="s">
        <v>4501</v>
      </c>
      <c r="B982" s="16"/>
      <c r="C982" s="12" t="s">
        <v>368</v>
      </c>
      <c r="D982" s="16" t="s">
        <v>13320</v>
      </c>
      <c r="E982" s="16"/>
      <c r="F982" s="16"/>
      <c r="G982" s="16"/>
      <c r="H982" s="16" t="s">
        <v>108</v>
      </c>
      <c r="I982" s="16" t="s">
        <v>157</v>
      </c>
      <c r="J982" s="16" t="s">
        <v>160</v>
      </c>
      <c r="K982" s="16" t="s">
        <v>161</v>
      </c>
      <c r="L982" s="35"/>
      <c r="M982" s="37"/>
      <c r="N982" s="37"/>
      <c r="O982" s="16" t="s">
        <v>8755</v>
      </c>
      <c r="P982" s="16"/>
      <c r="Q982" s="16" t="s">
        <v>13322</v>
      </c>
      <c r="R982" s="24"/>
      <c r="S982" s="4" t="s">
        <v>8757</v>
      </c>
      <c r="T982" s="4"/>
      <c r="U982" s="38">
        <v>29440.0</v>
      </c>
      <c r="V982" s="45"/>
      <c r="W982" s="24"/>
      <c r="X982" s="24"/>
      <c r="Y982" s="16" t="s">
        <v>4495</v>
      </c>
      <c r="Z982" s="16"/>
      <c r="AA982" s="16"/>
      <c r="AB982" s="56"/>
      <c r="AC982" s="56"/>
      <c r="AD982" s="56"/>
      <c r="AE982" s="42"/>
      <c r="AF982" s="42"/>
      <c r="AG982" s="42"/>
      <c r="AH982" s="42"/>
      <c r="AI982" s="16"/>
      <c r="AJ982" s="16"/>
      <c r="AK982" s="16"/>
      <c r="AL982" s="16"/>
      <c r="AM982" s="35"/>
      <c r="AN982" s="16"/>
      <c r="AO982" s="16"/>
      <c r="AP982" s="16"/>
      <c r="AQ982" s="42"/>
      <c r="AR982" s="42"/>
      <c r="AS982" s="42"/>
    </row>
    <row r="983" ht="23.25" customHeight="1">
      <c r="A983" s="1" t="s">
        <v>4511</v>
      </c>
      <c r="B983" s="16" t="s">
        <v>265</v>
      </c>
      <c r="C983" s="12" t="s">
        <v>2239</v>
      </c>
      <c r="D983" s="16" t="s">
        <v>13329</v>
      </c>
      <c r="E983" s="16"/>
      <c r="F983" s="16"/>
      <c r="G983" s="16"/>
      <c r="H983" s="16" t="s">
        <v>108</v>
      </c>
      <c r="I983" s="16" t="s">
        <v>243</v>
      </c>
      <c r="J983" s="16" t="s">
        <v>160</v>
      </c>
      <c r="K983" s="35"/>
      <c r="L983" s="35"/>
      <c r="M983" s="55"/>
      <c r="N983" s="55"/>
      <c r="O983" s="16" t="s">
        <v>13331</v>
      </c>
      <c r="P983" s="16"/>
      <c r="Q983" s="16" t="s">
        <v>13332</v>
      </c>
      <c r="R983" s="24"/>
      <c r="S983" s="4" t="s">
        <v>13333</v>
      </c>
      <c r="T983" s="4"/>
      <c r="U983" s="38"/>
      <c r="V983" s="45"/>
      <c r="W983" s="24"/>
      <c r="X983" s="24"/>
      <c r="Y983" s="16" t="s">
        <v>4504</v>
      </c>
      <c r="Z983" s="16"/>
      <c r="AA983" s="16"/>
      <c r="AB983" s="56"/>
      <c r="AC983" s="56"/>
      <c r="AD983" s="56"/>
      <c r="AE983" s="42"/>
      <c r="AF983" s="42"/>
      <c r="AG983" s="42"/>
      <c r="AH983" s="42"/>
      <c r="AI983" s="16"/>
      <c r="AJ983" s="16"/>
      <c r="AK983" s="16"/>
      <c r="AL983" s="16"/>
      <c r="AM983" s="35"/>
      <c r="AN983" s="16"/>
      <c r="AO983" s="16"/>
      <c r="AP983" s="16"/>
      <c r="AQ983" s="42"/>
      <c r="AR983" s="42"/>
      <c r="AS983" s="42"/>
    </row>
    <row r="984" ht="23.25" customHeight="1">
      <c r="A984" s="12" t="s">
        <v>4521</v>
      </c>
      <c r="B984" s="16"/>
      <c r="C984" s="12" t="s">
        <v>13336</v>
      </c>
      <c r="D984" s="16" t="s">
        <v>13337</v>
      </c>
      <c r="E984" s="16"/>
      <c r="F984" s="16" t="s">
        <v>13338</v>
      </c>
      <c r="G984" s="16"/>
      <c r="H984" s="16" t="s">
        <v>108</v>
      </c>
      <c r="I984" s="16" t="s">
        <v>157</v>
      </c>
      <c r="J984" s="16" t="s">
        <v>160</v>
      </c>
      <c r="K984" s="35"/>
      <c r="L984" s="16" t="s">
        <v>13340</v>
      </c>
      <c r="M984" s="55"/>
      <c r="N984" s="55"/>
      <c r="O984" s="16" t="s">
        <v>13341</v>
      </c>
      <c r="P984" s="16"/>
      <c r="Q984" s="16" t="s">
        <v>13342</v>
      </c>
      <c r="R984" s="24"/>
      <c r="S984" s="4" t="s">
        <v>13343</v>
      </c>
      <c r="T984" s="4"/>
      <c r="U984" s="38">
        <v>41585.0</v>
      </c>
      <c r="V984" s="45"/>
      <c r="W984" s="24"/>
      <c r="X984" s="16" t="s">
        <v>4516</v>
      </c>
      <c r="Y984" s="46"/>
      <c r="Z984" s="16"/>
      <c r="AA984" s="16"/>
      <c r="AB984" s="56"/>
      <c r="AC984" s="56"/>
      <c r="AD984" s="56"/>
      <c r="AE984" s="42"/>
      <c r="AF984" s="42"/>
      <c r="AG984" s="42"/>
      <c r="AH984" s="42"/>
      <c r="AI984" s="16"/>
      <c r="AJ984" s="16"/>
      <c r="AK984" s="16"/>
      <c r="AL984" s="16"/>
      <c r="AM984" s="16"/>
      <c r="AN984" s="42"/>
      <c r="AO984" s="42"/>
      <c r="AP984" s="42"/>
      <c r="AQ984" s="42"/>
      <c r="AR984" s="42"/>
      <c r="AS984" s="42"/>
    </row>
    <row r="985" ht="23.25" customHeight="1">
      <c r="A985" s="12" t="s">
        <v>4525</v>
      </c>
      <c r="B985" s="16" t="s">
        <v>265</v>
      </c>
      <c r="C985" s="12" t="s">
        <v>1331</v>
      </c>
      <c r="D985" s="16" t="s">
        <v>13337</v>
      </c>
      <c r="E985" s="16"/>
      <c r="F985" s="16"/>
      <c r="G985" s="16"/>
      <c r="H985" s="16" t="s">
        <v>108</v>
      </c>
      <c r="I985" s="16" t="s">
        <v>243</v>
      </c>
      <c r="J985" s="16" t="s">
        <v>160</v>
      </c>
      <c r="K985" s="35"/>
      <c r="L985" s="35"/>
      <c r="M985" s="55"/>
      <c r="N985" s="55"/>
      <c r="O985" s="16"/>
      <c r="P985" s="16"/>
      <c r="Q985" s="16"/>
      <c r="R985" s="50"/>
      <c r="S985" s="4" t="s">
        <v>13348</v>
      </c>
      <c r="T985" s="4"/>
      <c r="U985" s="48"/>
      <c r="V985" s="45"/>
      <c r="W985" s="50"/>
      <c r="X985" s="50"/>
      <c r="Y985" s="16" t="s">
        <v>4522</v>
      </c>
      <c r="Z985" s="42"/>
      <c r="AA985" s="42"/>
      <c r="AB985" s="56"/>
      <c r="AC985" s="56"/>
      <c r="AD985" s="56"/>
      <c r="AE985" s="42"/>
      <c r="AF985" s="42"/>
      <c r="AG985" s="42"/>
      <c r="AH985" s="42"/>
      <c r="AI985" s="42"/>
      <c r="AJ985" s="42"/>
      <c r="AK985" s="16"/>
      <c r="AL985" s="35"/>
      <c r="AM985" s="42"/>
      <c r="AN985" s="42"/>
      <c r="AO985" s="42"/>
      <c r="AP985" s="42"/>
      <c r="AQ985" s="42"/>
      <c r="AR985" s="42"/>
      <c r="AS985" s="42"/>
    </row>
    <row r="986" ht="23.25" customHeight="1">
      <c r="A986" s="12" t="s">
        <v>4531</v>
      </c>
      <c r="B986" s="16"/>
      <c r="C986" s="12" t="s">
        <v>574</v>
      </c>
      <c r="D986" s="16" t="s">
        <v>13350</v>
      </c>
      <c r="E986" s="16"/>
      <c r="F986" s="16"/>
      <c r="G986" s="16"/>
      <c r="H986" s="16" t="s">
        <v>108</v>
      </c>
      <c r="I986" s="16" t="s">
        <v>157</v>
      </c>
      <c r="J986" s="16" t="s">
        <v>160</v>
      </c>
      <c r="K986" s="35"/>
      <c r="L986" s="35"/>
      <c r="M986" s="55"/>
      <c r="N986" s="55"/>
      <c r="O986" s="16"/>
      <c r="P986" s="16"/>
      <c r="Q986" s="16"/>
      <c r="R986" s="24" t="s">
        <v>13352</v>
      </c>
      <c r="S986" s="4" t="s">
        <v>13354</v>
      </c>
      <c r="T986" s="4"/>
      <c r="U986" s="48"/>
      <c r="V986" s="45"/>
      <c r="W986" s="50"/>
      <c r="X986" s="50"/>
      <c r="Y986" s="16" t="s">
        <v>4529</v>
      </c>
      <c r="Z986" s="16"/>
      <c r="AA986" s="16"/>
      <c r="AB986" s="56"/>
      <c r="AC986" s="56"/>
      <c r="AD986" s="56"/>
      <c r="AE986" s="42"/>
      <c r="AF986" s="42"/>
      <c r="AG986" s="42"/>
      <c r="AH986" s="42"/>
      <c r="AI986" s="16"/>
      <c r="AJ986" s="16"/>
      <c r="AK986" s="16"/>
      <c r="AL986" s="16"/>
      <c r="AM986" s="35"/>
      <c r="AN986" s="42"/>
      <c r="AO986" s="42"/>
      <c r="AP986" s="42"/>
      <c r="AQ986" s="42"/>
      <c r="AR986" s="42"/>
      <c r="AS986" s="42"/>
    </row>
    <row r="987" ht="23.25" customHeight="1">
      <c r="A987" s="12" t="s">
        <v>13359</v>
      </c>
      <c r="B987" s="16"/>
      <c r="C987" s="12" t="s">
        <v>7726</v>
      </c>
      <c r="D987" s="16" t="s">
        <v>13360</v>
      </c>
      <c r="E987" s="16"/>
      <c r="F987" s="16"/>
      <c r="G987" s="16"/>
      <c r="H987" s="16" t="s">
        <v>108</v>
      </c>
      <c r="I987" s="16" t="s">
        <v>243</v>
      </c>
      <c r="J987" s="16" t="s">
        <v>160</v>
      </c>
      <c r="K987" s="35"/>
      <c r="L987" s="35"/>
      <c r="M987" s="55"/>
      <c r="N987" s="55"/>
      <c r="O987" s="16"/>
      <c r="P987" s="16"/>
      <c r="Q987" s="16"/>
      <c r="R987" s="50"/>
      <c r="S987" s="4" t="s">
        <v>13362</v>
      </c>
      <c r="T987" s="4"/>
      <c r="U987" s="48"/>
      <c r="V987" s="45"/>
      <c r="W987" s="50"/>
      <c r="X987" s="50"/>
      <c r="Y987" s="55"/>
      <c r="Z987" s="42"/>
      <c r="AA987" s="42"/>
      <c r="AB987" s="56"/>
      <c r="AC987" s="56"/>
      <c r="AD987" s="56"/>
      <c r="AE987" s="42"/>
      <c r="AF987" s="42"/>
      <c r="AG987" s="42"/>
      <c r="AH987" s="42"/>
      <c r="AI987" s="42"/>
      <c r="AJ987" s="42"/>
      <c r="AK987" s="16"/>
      <c r="AL987" s="35"/>
      <c r="AM987" s="42"/>
      <c r="AN987" s="42"/>
      <c r="AO987" s="42"/>
      <c r="AP987" s="42"/>
      <c r="AQ987" s="42"/>
      <c r="AR987" s="42"/>
      <c r="AS987" s="42"/>
    </row>
    <row r="988" ht="23.25" customHeight="1">
      <c r="A988" s="12" t="s">
        <v>13364</v>
      </c>
      <c r="B988" s="16"/>
      <c r="C988" s="12" t="s">
        <v>3667</v>
      </c>
      <c r="D988" s="16" t="s">
        <v>2214</v>
      </c>
      <c r="E988" s="16"/>
      <c r="F988" s="16"/>
      <c r="G988" s="16"/>
      <c r="H988" s="16" t="s">
        <v>108</v>
      </c>
      <c r="I988" s="16" t="s">
        <v>243</v>
      </c>
      <c r="J988" s="16" t="s">
        <v>160</v>
      </c>
      <c r="K988" s="16" t="s">
        <v>161</v>
      </c>
      <c r="L988" s="35"/>
      <c r="M988" s="37"/>
      <c r="N988" s="37"/>
      <c r="O988" s="16"/>
      <c r="P988" s="16"/>
      <c r="Q988" s="16"/>
      <c r="R988" s="24"/>
      <c r="S988" s="4" t="s">
        <v>13367</v>
      </c>
      <c r="T988" s="4"/>
      <c r="U988" s="48"/>
      <c r="V988" s="45"/>
      <c r="W988" s="50"/>
      <c r="X988" s="50"/>
      <c r="Y988" s="55"/>
      <c r="Z988" s="16"/>
      <c r="AA988" s="16"/>
      <c r="AB988" s="12" t="s">
        <v>201</v>
      </c>
      <c r="AC988" s="12"/>
      <c r="AD988" s="12"/>
      <c r="AE988" s="42"/>
      <c r="AF988" s="42"/>
      <c r="AG988" s="42"/>
      <c r="AH988" s="42"/>
      <c r="AI988" s="16"/>
      <c r="AJ988" s="16"/>
      <c r="AK988" s="16"/>
      <c r="AL988" s="16"/>
      <c r="AM988" s="16"/>
      <c r="AN988" s="42"/>
      <c r="AO988" s="42"/>
      <c r="AP988" s="42"/>
      <c r="AQ988" s="42"/>
      <c r="AR988" s="42"/>
      <c r="AS988" s="42"/>
    </row>
    <row r="989" ht="23.25" customHeight="1">
      <c r="A989" s="1" t="s">
        <v>4543</v>
      </c>
      <c r="B989" s="16"/>
      <c r="C989" s="12" t="s">
        <v>7014</v>
      </c>
      <c r="D989" s="16" t="s">
        <v>13372</v>
      </c>
      <c r="E989" s="16"/>
      <c r="F989" s="16" t="s">
        <v>13373</v>
      </c>
      <c r="G989" s="16"/>
      <c r="H989" s="16" t="s">
        <v>108</v>
      </c>
      <c r="I989" s="16" t="s">
        <v>157</v>
      </c>
      <c r="J989" s="16" t="s">
        <v>160</v>
      </c>
      <c r="K989" s="16" t="s">
        <v>878</v>
      </c>
      <c r="L989" s="35"/>
      <c r="M989" s="37"/>
      <c r="N989" s="37"/>
      <c r="O989" s="16" t="s">
        <v>13378</v>
      </c>
      <c r="P989" s="16"/>
      <c r="Q989" s="16"/>
      <c r="R989" s="24" t="s">
        <v>13380</v>
      </c>
      <c r="S989" s="4" t="s">
        <v>13383</v>
      </c>
      <c r="T989" s="4"/>
      <c r="U989" s="38"/>
      <c r="V989" s="45"/>
      <c r="W989" s="24"/>
      <c r="X989" s="24"/>
      <c r="Y989" s="16" t="s">
        <v>4540</v>
      </c>
      <c r="Z989" s="16"/>
      <c r="AA989" s="16"/>
      <c r="AB989" s="12" t="s">
        <v>201</v>
      </c>
      <c r="AC989" s="12"/>
      <c r="AD989" s="12"/>
      <c r="AE989" s="16"/>
      <c r="AF989" s="16"/>
      <c r="AG989" s="16"/>
      <c r="AH989" s="16"/>
      <c r="AI989" s="16"/>
      <c r="AJ989" s="16"/>
      <c r="AK989" s="16"/>
      <c r="AL989" s="16"/>
      <c r="AM989" s="35"/>
      <c r="AN989" s="16"/>
      <c r="AO989" s="16"/>
      <c r="AP989" s="16"/>
      <c r="AQ989" s="16"/>
      <c r="AR989" s="16"/>
      <c r="AS989" s="16"/>
    </row>
    <row r="990" ht="23.25" customHeight="1">
      <c r="A990" s="12" t="s">
        <v>4550</v>
      </c>
      <c r="B990" s="16"/>
      <c r="C990" s="12" t="s">
        <v>398</v>
      </c>
      <c r="D990" s="16" t="s">
        <v>13387</v>
      </c>
      <c r="E990" s="16"/>
      <c r="F990" s="16"/>
      <c r="G990" s="16"/>
      <c r="H990" s="16" t="s">
        <v>108</v>
      </c>
      <c r="I990" s="16" t="s">
        <v>157</v>
      </c>
      <c r="J990" s="16" t="s">
        <v>160</v>
      </c>
      <c r="K990" s="35"/>
      <c r="L990" s="35"/>
      <c r="M990" s="55"/>
      <c r="N990" s="55"/>
      <c r="O990" s="16" t="s">
        <v>13389</v>
      </c>
      <c r="P990" s="16"/>
      <c r="Q990" s="16"/>
      <c r="R990" s="24" t="s">
        <v>13390</v>
      </c>
      <c r="S990" s="4" t="s">
        <v>13392</v>
      </c>
      <c r="T990" s="4"/>
      <c r="U990" s="38"/>
      <c r="V990" s="45"/>
      <c r="W990" s="24"/>
      <c r="X990" s="24"/>
      <c r="Y990" s="16" t="s">
        <v>4546</v>
      </c>
      <c r="Z990" s="16"/>
      <c r="AA990" s="16"/>
      <c r="AB990" s="56"/>
      <c r="AC990" s="56"/>
      <c r="AD990" s="56"/>
      <c r="AE990" s="42"/>
      <c r="AF990" s="42"/>
      <c r="AG990" s="42"/>
      <c r="AH990" s="42"/>
      <c r="AI990" s="16"/>
      <c r="AJ990" s="16"/>
      <c r="AK990" s="16"/>
      <c r="AL990" s="16"/>
      <c r="AM990" s="35"/>
      <c r="AN990" s="16"/>
      <c r="AO990" s="16"/>
      <c r="AP990" s="16"/>
      <c r="AQ990" s="42"/>
      <c r="AR990" s="42"/>
      <c r="AS990" s="42"/>
    </row>
    <row r="991" ht="23.25" customHeight="1">
      <c r="A991" s="12" t="s">
        <v>4556</v>
      </c>
      <c r="B991" s="16"/>
      <c r="C991" s="12" t="s">
        <v>1334</v>
      </c>
      <c r="D991" s="16" t="s">
        <v>13398</v>
      </c>
      <c r="E991" s="16"/>
      <c r="F991" s="16" t="s">
        <v>13399</v>
      </c>
      <c r="G991" s="16"/>
      <c r="H991" s="16" t="s">
        <v>108</v>
      </c>
      <c r="I991" s="16" t="s">
        <v>243</v>
      </c>
      <c r="J991" s="16" t="s">
        <v>160</v>
      </c>
      <c r="K991" s="35"/>
      <c r="L991" s="35"/>
      <c r="M991" s="55"/>
      <c r="N991" s="55"/>
      <c r="O991" s="16" t="s">
        <v>13400</v>
      </c>
      <c r="P991" s="16"/>
      <c r="Q991" s="16"/>
      <c r="R991" s="24" t="s">
        <v>13401</v>
      </c>
      <c r="S991" s="4" t="s">
        <v>13402</v>
      </c>
      <c r="T991" s="4"/>
      <c r="U991" s="38"/>
      <c r="V991" s="45"/>
      <c r="W991" s="24"/>
      <c r="X991" s="24"/>
      <c r="Y991" s="16" t="s">
        <v>4553</v>
      </c>
      <c r="Z991" s="16"/>
      <c r="AA991" s="16"/>
      <c r="AB991" s="56"/>
      <c r="AC991" s="56"/>
      <c r="AD991" s="56"/>
      <c r="AE991" s="42"/>
      <c r="AF991" s="42"/>
      <c r="AG991" s="42"/>
      <c r="AH991" s="42"/>
      <c r="AI991" s="16"/>
      <c r="AJ991" s="16"/>
      <c r="AK991" s="16"/>
      <c r="AL991" s="16"/>
      <c r="AM991" s="35"/>
      <c r="AN991" s="16"/>
      <c r="AO991" s="16"/>
      <c r="AP991" s="16"/>
      <c r="AQ991" s="42"/>
      <c r="AR991" s="42"/>
      <c r="AS991" s="42"/>
    </row>
    <row r="992" ht="23.25" customHeight="1">
      <c r="A992" s="12" t="s">
        <v>2151</v>
      </c>
      <c r="B992" s="16" t="s">
        <v>265</v>
      </c>
      <c r="C992" s="12" t="s">
        <v>5030</v>
      </c>
      <c r="D992" s="16" t="s">
        <v>13403</v>
      </c>
      <c r="E992" s="70"/>
      <c r="F992" s="16"/>
      <c r="G992" s="71" t="s">
        <v>1126</v>
      </c>
      <c r="H992" s="16" t="s">
        <v>108</v>
      </c>
      <c r="I992" s="16" t="s">
        <v>243</v>
      </c>
      <c r="J992" s="16" t="s">
        <v>160</v>
      </c>
      <c r="K992" s="16" t="s">
        <v>161</v>
      </c>
      <c r="L992" s="16" t="s">
        <v>13404</v>
      </c>
      <c r="M992" s="37"/>
      <c r="N992" s="37"/>
      <c r="O992" s="16"/>
      <c r="P992" s="16"/>
      <c r="Q992" s="71"/>
      <c r="R992" s="24"/>
      <c r="S992" s="4"/>
      <c r="T992" s="4"/>
      <c r="U992" s="72"/>
      <c r="V992" s="45"/>
      <c r="W992" s="73"/>
      <c r="X992" s="24" t="s">
        <v>1146</v>
      </c>
      <c r="Y992" s="4"/>
      <c r="Z992" s="16"/>
      <c r="AA992" s="16"/>
      <c r="AB992" s="12" t="s">
        <v>201</v>
      </c>
      <c r="AC992" s="12"/>
      <c r="AD992" s="12"/>
      <c r="AE992" s="74"/>
      <c r="AF992" s="74"/>
      <c r="AG992" s="74"/>
      <c r="AH992" s="74"/>
      <c r="AI992" s="70"/>
      <c r="AJ992" s="70"/>
      <c r="AK992" s="16"/>
      <c r="AL992" s="36"/>
      <c r="AM992" s="70"/>
      <c r="AN992" s="74"/>
      <c r="AO992" s="74"/>
      <c r="AP992" s="74"/>
      <c r="AQ992" s="74"/>
      <c r="AR992" s="74"/>
      <c r="AS992" s="74"/>
    </row>
    <row r="993" ht="23.25" customHeight="1">
      <c r="A993" s="12" t="s">
        <v>4562</v>
      </c>
      <c r="B993" s="16"/>
      <c r="C993" s="12" t="s">
        <v>800</v>
      </c>
      <c r="D993" s="16" t="s">
        <v>13406</v>
      </c>
      <c r="E993" s="16"/>
      <c r="F993" s="16"/>
      <c r="G993" s="16"/>
      <c r="H993" s="16" t="s">
        <v>108</v>
      </c>
      <c r="I993" s="16" t="s">
        <v>157</v>
      </c>
      <c r="J993" s="16" t="s">
        <v>160</v>
      </c>
      <c r="K993" s="35"/>
      <c r="L993" s="35"/>
      <c r="M993" s="55"/>
      <c r="N993" s="55"/>
      <c r="O993" s="16"/>
      <c r="P993" s="16"/>
      <c r="Q993" s="16"/>
      <c r="R993" s="24"/>
      <c r="S993" s="4" t="s">
        <v>13408</v>
      </c>
      <c r="T993" s="4"/>
      <c r="U993" s="38"/>
      <c r="V993" s="45"/>
      <c r="W993" s="24"/>
      <c r="X993" s="24"/>
      <c r="Y993" s="16" t="s">
        <v>4560</v>
      </c>
      <c r="Z993" s="16"/>
      <c r="AA993" s="16"/>
      <c r="AB993" s="56"/>
      <c r="AC993" s="56"/>
      <c r="AD993" s="56"/>
      <c r="AE993" s="42"/>
      <c r="AF993" s="42"/>
      <c r="AG993" s="42"/>
      <c r="AH993" s="42"/>
      <c r="AI993" s="16"/>
      <c r="AJ993" s="16"/>
      <c r="AK993" s="16"/>
      <c r="AL993" s="16"/>
      <c r="AM993" s="35"/>
      <c r="AN993" s="42"/>
      <c r="AO993" s="42"/>
      <c r="AP993" s="42"/>
      <c r="AQ993" s="42"/>
      <c r="AR993" s="42"/>
      <c r="AS993" s="42"/>
    </row>
    <row r="994" ht="23.25" customHeight="1">
      <c r="A994" s="12" t="s">
        <v>680</v>
      </c>
      <c r="B994" s="4" t="s">
        <v>265</v>
      </c>
      <c r="C994" s="1" t="s">
        <v>13409</v>
      </c>
      <c r="D994" s="4" t="s">
        <v>13410</v>
      </c>
      <c r="E994" s="4"/>
      <c r="F994" s="4"/>
      <c r="G994" s="4" t="s">
        <v>13411</v>
      </c>
      <c r="H994" s="4" t="s">
        <v>108</v>
      </c>
      <c r="I994" s="4" t="s">
        <v>243</v>
      </c>
      <c r="J994" s="16" t="s">
        <v>160</v>
      </c>
      <c r="K994" s="35"/>
      <c r="L994" s="35"/>
      <c r="M994" s="55"/>
      <c r="N994" s="55"/>
      <c r="O994" s="4"/>
      <c r="P994" s="4"/>
      <c r="Q994" s="4"/>
      <c r="R994" s="61"/>
      <c r="S994" s="4"/>
      <c r="T994" s="4"/>
      <c r="U994" s="62"/>
      <c r="V994" s="4"/>
      <c r="W994" s="61"/>
      <c r="X994" s="4" t="s">
        <v>672</v>
      </c>
      <c r="Y994" s="36"/>
      <c r="Z994" s="4"/>
      <c r="AA994" s="4"/>
      <c r="AB994" s="12"/>
      <c r="AC994" s="12"/>
      <c r="AD994" s="12"/>
      <c r="AE994" s="36"/>
      <c r="AF994" s="36"/>
      <c r="AG994" s="36"/>
      <c r="AH994" s="36"/>
      <c r="AI994" s="4"/>
      <c r="AJ994" s="4"/>
      <c r="AK994" s="16"/>
      <c r="AL994" s="4"/>
      <c r="AM994" s="46"/>
      <c r="AN994" s="63"/>
      <c r="AO994" s="63"/>
      <c r="AP994" s="36"/>
      <c r="AQ994" s="36"/>
      <c r="AR994" s="36"/>
      <c r="AS994" s="42"/>
    </row>
    <row r="995" ht="23.25" customHeight="1">
      <c r="A995" s="12" t="s">
        <v>13413</v>
      </c>
      <c r="B995" s="4"/>
      <c r="C995" s="1" t="s">
        <v>13414</v>
      </c>
      <c r="D995" s="4" t="s">
        <v>13415</v>
      </c>
      <c r="E995" s="4"/>
      <c r="F995" s="4"/>
      <c r="G995" s="4"/>
      <c r="H995" s="4" t="s">
        <v>108</v>
      </c>
      <c r="I995" s="4" t="s">
        <v>157</v>
      </c>
      <c r="J995" s="16" t="s">
        <v>160</v>
      </c>
      <c r="K995" s="16"/>
      <c r="L995" s="35"/>
      <c r="M995" s="37"/>
      <c r="N995" s="37"/>
      <c r="O995" s="4" t="s">
        <v>13416</v>
      </c>
      <c r="P995" s="4"/>
      <c r="Q995" s="4"/>
      <c r="R995" s="61"/>
      <c r="S995" s="4"/>
      <c r="T995" s="4"/>
      <c r="U995" s="62"/>
      <c r="V995" s="4" t="s">
        <v>12145</v>
      </c>
      <c r="W995" s="61"/>
      <c r="X995" s="4"/>
      <c r="Y995" s="36"/>
      <c r="Z995" s="4"/>
      <c r="AA995" s="4"/>
      <c r="AB995" s="12"/>
      <c r="AC995" s="12"/>
      <c r="AD995" s="12"/>
      <c r="AE995" s="4" t="s">
        <v>3688</v>
      </c>
      <c r="AF995" s="4"/>
      <c r="AG995" s="4"/>
      <c r="AH995" s="4"/>
      <c r="AI995" s="4"/>
      <c r="AJ995" s="4"/>
      <c r="AK995" s="16"/>
      <c r="AL995" s="4"/>
      <c r="AM995" s="46"/>
      <c r="AN995" s="63"/>
      <c r="AO995" s="63"/>
      <c r="AP995" s="36"/>
      <c r="AQ995" s="36"/>
      <c r="AR995" s="36"/>
      <c r="AS995" s="42"/>
    </row>
    <row r="996" ht="23.25" customHeight="1">
      <c r="A996" s="12" t="s">
        <v>4570</v>
      </c>
      <c r="B996" s="4"/>
      <c r="C996" s="1" t="s">
        <v>13417</v>
      </c>
      <c r="D996" s="4" t="s">
        <v>13418</v>
      </c>
      <c r="E996" s="4"/>
      <c r="F996" s="4"/>
      <c r="G996" s="4"/>
      <c r="H996" s="4" t="s">
        <v>108</v>
      </c>
      <c r="I996" s="4" t="s">
        <v>157</v>
      </c>
      <c r="J996" s="16" t="s">
        <v>160</v>
      </c>
      <c r="K996" s="16"/>
      <c r="L996" s="16"/>
      <c r="M996" s="37"/>
      <c r="N996" s="37"/>
      <c r="O996" s="4"/>
      <c r="P996" s="4"/>
      <c r="Q996" s="4"/>
      <c r="R996" s="61"/>
      <c r="S996" s="4" t="s">
        <v>13420</v>
      </c>
      <c r="T996" s="4"/>
      <c r="U996" s="62"/>
      <c r="V996" s="4"/>
      <c r="W996" s="61"/>
      <c r="X996" s="4"/>
      <c r="Y996" s="4" t="s">
        <v>4567</v>
      </c>
      <c r="Z996" s="4" t="s">
        <v>13422</v>
      </c>
      <c r="AA996" s="4"/>
      <c r="AB996" s="12"/>
      <c r="AC996" s="12"/>
      <c r="AD996" s="12"/>
      <c r="AE996" s="4"/>
      <c r="AF996" s="4"/>
      <c r="AG996" s="4"/>
      <c r="AH996" s="4"/>
      <c r="AI996" s="4" t="s">
        <v>12209</v>
      </c>
      <c r="AJ996" s="4"/>
      <c r="AK996" s="16"/>
      <c r="AL996" s="4"/>
      <c r="AM996" s="46"/>
      <c r="AN996" s="63"/>
      <c r="AO996" s="63"/>
      <c r="AP996" s="36"/>
      <c r="AQ996" s="36"/>
      <c r="AR996" s="36"/>
      <c r="AS996" s="42"/>
    </row>
    <row r="997" ht="23.25" customHeight="1">
      <c r="A997" s="12" t="s">
        <v>4571</v>
      </c>
      <c r="B997" s="4"/>
      <c r="C997" s="1" t="s">
        <v>13428</v>
      </c>
      <c r="D997" s="4" t="s">
        <v>13418</v>
      </c>
      <c r="E997" s="4"/>
      <c r="F997" s="4"/>
      <c r="G997" s="4" t="s">
        <v>13429</v>
      </c>
      <c r="H997" s="4" t="s">
        <v>108</v>
      </c>
      <c r="I997" s="4" t="s">
        <v>243</v>
      </c>
      <c r="J997" s="16" t="s">
        <v>160</v>
      </c>
      <c r="K997" s="16"/>
      <c r="L997" s="16" t="s">
        <v>13432</v>
      </c>
      <c r="M997" s="37"/>
      <c r="N997" s="37"/>
      <c r="O997" s="4" t="s">
        <v>13433</v>
      </c>
      <c r="P997" s="4"/>
      <c r="Q997" s="4" t="s">
        <v>13434</v>
      </c>
      <c r="R997" s="61"/>
      <c r="S997" s="4" t="s">
        <v>13420</v>
      </c>
      <c r="T997" s="4"/>
      <c r="U997" s="62"/>
      <c r="V997" s="4"/>
      <c r="W997" s="61"/>
      <c r="X997" s="4"/>
      <c r="Y997" s="4" t="s">
        <v>4567</v>
      </c>
      <c r="Z997" s="4" t="s">
        <v>10400</v>
      </c>
      <c r="AA997" s="4"/>
      <c r="AB997" s="12"/>
      <c r="AC997" s="12"/>
      <c r="AD997" s="12"/>
      <c r="AE997" s="4"/>
      <c r="AF997" s="4"/>
      <c r="AG997" s="4"/>
      <c r="AH997" s="4"/>
      <c r="AI997" s="4" t="s">
        <v>12209</v>
      </c>
      <c r="AJ997" s="4"/>
      <c r="AK997" s="16"/>
      <c r="AL997" s="4"/>
      <c r="AM997" s="46"/>
      <c r="AN997" s="63"/>
      <c r="AO997" s="63"/>
      <c r="AP997" s="36"/>
      <c r="AQ997" s="36"/>
      <c r="AR997" s="36"/>
      <c r="AS997" s="42"/>
    </row>
    <row r="998" ht="23.25" customHeight="1">
      <c r="A998" s="12" t="s">
        <v>13436</v>
      </c>
      <c r="B998" s="16" t="s">
        <v>331</v>
      </c>
      <c r="C998" s="12" t="s">
        <v>13437</v>
      </c>
      <c r="D998" s="16" t="s">
        <v>13438</v>
      </c>
      <c r="E998" s="16" t="s">
        <v>13439</v>
      </c>
      <c r="F998" s="16"/>
      <c r="G998" s="16"/>
      <c r="H998" s="16" t="s">
        <v>108</v>
      </c>
      <c r="I998" s="16" t="s">
        <v>157</v>
      </c>
      <c r="J998" s="16" t="s">
        <v>160</v>
      </c>
      <c r="K998" s="16" t="s">
        <v>161</v>
      </c>
      <c r="L998" s="35"/>
      <c r="M998" s="37"/>
      <c r="N998" s="37"/>
      <c r="O998" s="16" t="s">
        <v>13441</v>
      </c>
      <c r="P998" s="16"/>
      <c r="Q998" s="16"/>
      <c r="R998" s="24" t="s">
        <v>9879</v>
      </c>
      <c r="S998" s="16"/>
      <c r="T998" s="16"/>
      <c r="U998" s="38"/>
      <c r="V998" s="32" t="s">
        <v>5171</v>
      </c>
      <c r="W998" s="24"/>
      <c r="X998" s="24"/>
      <c r="Y998" s="46"/>
      <c r="Z998" s="16" t="s">
        <v>13443</v>
      </c>
      <c r="AA998" s="16"/>
      <c r="AB998" s="12" t="s">
        <v>201</v>
      </c>
      <c r="AC998" s="12"/>
      <c r="AD998" s="12"/>
      <c r="AE998" s="42"/>
      <c r="AF998" s="42"/>
      <c r="AG998" s="42"/>
      <c r="AH998" s="42"/>
      <c r="AI998" s="16"/>
      <c r="AJ998" s="16"/>
      <c r="AK998" s="16"/>
      <c r="AL998" s="16"/>
      <c r="AM998" s="35"/>
      <c r="AN998" s="40" t="s">
        <v>13444</v>
      </c>
      <c r="AO998" s="16"/>
      <c r="AP998" s="16"/>
      <c r="AQ998" s="42"/>
      <c r="AR998" s="42"/>
      <c r="AS998" s="42"/>
    </row>
    <row r="999" ht="23.25" customHeight="1">
      <c r="A999" s="12" t="s">
        <v>442</v>
      </c>
      <c r="B999" s="84"/>
      <c r="C999" s="12" t="s">
        <v>354</v>
      </c>
      <c r="D999" s="16" t="s">
        <v>445</v>
      </c>
      <c r="E999" s="84"/>
      <c r="F999" s="16"/>
      <c r="G999" s="84"/>
      <c r="H999" s="32" t="s">
        <v>108</v>
      </c>
      <c r="I999" s="4" t="s">
        <v>243</v>
      </c>
      <c r="J999" s="16" t="s">
        <v>11580</v>
      </c>
      <c r="K999" s="16"/>
      <c r="L999" s="35"/>
      <c r="M999" s="37"/>
      <c r="N999" s="37"/>
      <c r="O999" s="84"/>
      <c r="P999" s="84"/>
      <c r="Q999" s="84"/>
      <c r="R999" s="50"/>
      <c r="S999" s="4"/>
      <c r="T999" s="4"/>
      <c r="U999" s="62"/>
      <c r="V999" s="84"/>
      <c r="W999" s="61"/>
      <c r="X999" s="84"/>
      <c r="Y999" s="4"/>
      <c r="Z999" s="84"/>
      <c r="AA999" s="84"/>
      <c r="AB999" s="12"/>
      <c r="AC999" s="12"/>
      <c r="AD999" s="12"/>
      <c r="AE999" s="4"/>
      <c r="AF999" s="4"/>
      <c r="AG999" s="4"/>
      <c r="AH999" s="4"/>
      <c r="AI999" s="84"/>
      <c r="AJ999" s="84"/>
      <c r="AK999" s="16"/>
      <c r="AL999" s="4"/>
      <c r="AM999" s="46"/>
      <c r="AN999" s="63"/>
      <c r="AO999" s="63"/>
      <c r="AP999" s="32"/>
      <c r="AQ999" s="32"/>
      <c r="AR999" s="32"/>
      <c r="AS999" s="42"/>
    </row>
    <row r="1000" ht="23.25" customHeight="1">
      <c r="A1000" s="12" t="s">
        <v>5997</v>
      </c>
      <c r="B1000" s="4"/>
      <c r="C1000" s="1" t="s">
        <v>5999</v>
      </c>
      <c r="D1000" s="4" t="s">
        <v>333</v>
      </c>
      <c r="E1000" s="4"/>
      <c r="F1000" s="4"/>
      <c r="G1000" s="4"/>
      <c r="H1000" s="4" t="s">
        <v>108</v>
      </c>
      <c r="I1000" s="4" t="s">
        <v>243</v>
      </c>
      <c r="J1000" s="16" t="s">
        <v>11580</v>
      </c>
      <c r="K1000" s="16"/>
      <c r="L1000" s="35"/>
      <c r="M1000" s="37"/>
      <c r="N1000" s="37"/>
      <c r="O1000" s="4"/>
      <c r="P1000" s="4"/>
      <c r="Q1000" s="4"/>
      <c r="R1000" s="61"/>
      <c r="S1000" s="4"/>
      <c r="T1000" s="4"/>
      <c r="U1000" s="62"/>
      <c r="V1000" s="4"/>
      <c r="W1000" s="61"/>
      <c r="X1000" s="4"/>
      <c r="Y1000" s="36"/>
      <c r="Z1000" s="4"/>
      <c r="AA1000" s="4"/>
      <c r="AB1000" s="12"/>
      <c r="AC1000" s="12"/>
      <c r="AD1000" s="12"/>
      <c r="AE1000" s="4"/>
      <c r="AF1000" s="4"/>
      <c r="AG1000" s="4"/>
      <c r="AH1000" s="4"/>
      <c r="AI1000" s="4"/>
      <c r="AJ1000" s="4"/>
      <c r="AK1000" s="16"/>
      <c r="AL1000" s="4"/>
      <c r="AM1000" s="46"/>
      <c r="AN1000" s="63"/>
      <c r="AO1000" s="63"/>
      <c r="AP1000" s="36"/>
      <c r="AQ1000" s="36"/>
      <c r="AR1000" s="36"/>
      <c r="AS1000" s="42"/>
    </row>
    <row r="1001" ht="23.25" customHeight="1">
      <c r="A1001" s="12" t="s">
        <v>6071</v>
      </c>
      <c r="B1001" s="4"/>
      <c r="C1001" s="1" t="s">
        <v>1331</v>
      </c>
      <c r="D1001" s="4" t="s">
        <v>6073</v>
      </c>
      <c r="E1001" s="4"/>
      <c r="F1001" s="4"/>
      <c r="G1001" s="4"/>
      <c r="H1001" s="4" t="s">
        <v>108</v>
      </c>
      <c r="I1001" s="4" t="s">
        <v>243</v>
      </c>
      <c r="J1001" s="16" t="s">
        <v>11580</v>
      </c>
      <c r="K1001" s="16"/>
      <c r="L1001" s="35"/>
      <c r="M1001" s="37"/>
      <c r="N1001" s="37"/>
      <c r="O1001" s="4"/>
      <c r="P1001" s="4"/>
      <c r="Q1001" s="4"/>
      <c r="R1001" s="61"/>
      <c r="S1001" s="4"/>
      <c r="T1001" s="4"/>
      <c r="U1001" s="62"/>
      <c r="V1001" s="4"/>
      <c r="W1001" s="61"/>
      <c r="X1001" s="4"/>
      <c r="Y1001" s="36"/>
      <c r="Z1001" s="4"/>
      <c r="AA1001" s="4"/>
      <c r="AB1001" s="12"/>
      <c r="AC1001" s="12"/>
      <c r="AD1001" s="12"/>
      <c r="AE1001" s="4"/>
      <c r="AF1001" s="4"/>
      <c r="AG1001" s="4"/>
      <c r="AH1001" s="4"/>
      <c r="AI1001" s="4"/>
      <c r="AJ1001" s="4"/>
      <c r="AK1001" s="16"/>
      <c r="AL1001" s="4"/>
      <c r="AM1001" s="46"/>
      <c r="AN1001" s="63"/>
      <c r="AO1001" s="63"/>
      <c r="AP1001" s="36"/>
      <c r="AQ1001" s="36"/>
      <c r="AR1001" s="36"/>
      <c r="AS1001" s="42"/>
    </row>
    <row r="1002" ht="23.25" customHeight="1">
      <c r="A1002" s="12" t="s">
        <v>291</v>
      </c>
      <c r="B1002" s="16" t="s">
        <v>331</v>
      </c>
      <c r="C1002" s="12" t="s">
        <v>293</v>
      </c>
      <c r="D1002" s="16" t="s">
        <v>295</v>
      </c>
      <c r="E1002" s="84"/>
      <c r="F1002" s="16"/>
      <c r="G1002" s="84"/>
      <c r="H1002" s="16" t="s">
        <v>108</v>
      </c>
      <c r="I1002" s="4" t="s">
        <v>157</v>
      </c>
      <c r="J1002" s="16" t="s">
        <v>11580</v>
      </c>
      <c r="K1002" s="16"/>
      <c r="L1002" s="35"/>
      <c r="M1002" s="37"/>
      <c r="N1002" s="37"/>
      <c r="O1002" s="84"/>
      <c r="P1002" s="84"/>
      <c r="Q1002" s="84"/>
      <c r="R1002" s="50"/>
      <c r="S1002" s="4"/>
      <c r="T1002" s="4"/>
      <c r="U1002" s="62"/>
      <c r="V1002" s="84"/>
      <c r="W1002" s="61"/>
      <c r="X1002" s="84"/>
      <c r="Y1002" s="4"/>
      <c r="Z1002" s="84"/>
      <c r="AA1002" s="84"/>
      <c r="AB1002" s="12"/>
      <c r="AC1002" s="12"/>
      <c r="AD1002" s="12"/>
      <c r="AE1002" s="4"/>
      <c r="AF1002" s="4"/>
      <c r="AG1002" s="4"/>
      <c r="AH1002" s="4"/>
      <c r="AI1002" s="84"/>
      <c r="AJ1002" s="84"/>
      <c r="AK1002" s="16"/>
      <c r="AL1002" s="4"/>
      <c r="AM1002" s="46"/>
      <c r="AN1002" s="63"/>
      <c r="AO1002" s="63"/>
      <c r="AP1002" s="32"/>
      <c r="AQ1002" s="32"/>
      <c r="AR1002" s="32"/>
      <c r="AS1002" s="42"/>
    </row>
    <row r="1003" ht="23.25" customHeight="1">
      <c r="A1003" s="12" t="s">
        <v>5822</v>
      </c>
      <c r="B1003" s="4"/>
      <c r="C1003" s="1" t="s">
        <v>315</v>
      </c>
      <c r="D1003" s="4" t="s">
        <v>295</v>
      </c>
      <c r="E1003" s="4"/>
      <c r="F1003" s="4"/>
      <c r="G1003" s="4"/>
      <c r="H1003" s="4" t="s">
        <v>108</v>
      </c>
      <c r="I1003" s="4" t="s">
        <v>243</v>
      </c>
      <c r="J1003" s="16" t="s">
        <v>11580</v>
      </c>
      <c r="K1003" s="16"/>
      <c r="L1003" s="35"/>
      <c r="M1003" s="37"/>
      <c r="N1003" s="37"/>
      <c r="O1003" s="4"/>
      <c r="P1003" s="4"/>
      <c r="Q1003" s="4"/>
      <c r="R1003" s="61"/>
      <c r="S1003" s="4"/>
      <c r="T1003" s="4"/>
      <c r="U1003" s="62"/>
      <c r="V1003" s="4"/>
      <c r="W1003" s="61"/>
      <c r="X1003" s="4"/>
      <c r="Y1003" s="36"/>
      <c r="Z1003" s="4"/>
      <c r="AA1003" s="4"/>
      <c r="AB1003" s="12"/>
      <c r="AC1003" s="12"/>
      <c r="AD1003" s="12"/>
      <c r="AE1003" s="4"/>
      <c r="AF1003" s="4"/>
      <c r="AG1003" s="4"/>
      <c r="AH1003" s="4"/>
      <c r="AI1003" s="4"/>
      <c r="AJ1003" s="4"/>
      <c r="AK1003" s="16"/>
      <c r="AL1003" s="4"/>
      <c r="AM1003" s="46"/>
      <c r="AN1003" s="63"/>
      <c r="AO1003" s="63"/>
      <c r="AP1003" s="36"/>
      <c r="AQ1003" s="36"/>
      <c r="AR1003" s="36"/>
      <c r="AS1003" s="42"/>
    </row>
    <row r="1004" ht="23.25" customHeight="1">
      <c r="A1004" s="12" t="s">
        <v>5919</v>
      </c>
      <c r="B1004" s="4"/>
      <c r="C1004" s="1" t="s">
        <v>5920</v>
      </c>
      <c r="D1004" s="4" t="s">
        <v>663</v>
      </c>
      <c r="E1004" s="4"/>
      <c r="F1004" s="4"/>
      <c r="G1004" s="4"/>
      <c r="H1004" s="4" t="s">
        <v>108</v>
      </c>
      <c r="I1004" s="4" t="s">
        <v>157</v>
      </c>
      <c r="J1004" s="16" t="s">
        <v>11580</v>
      </c>
      <c r="K1004" s="16"/>
      <c r="L1004" s="35"/>
      <c r="M1004" s="37"/>
      <c r="N1004" s="37"/>
      <c r="O1004" s="4"/>
      <c r="P1004" s="4"/>
      <c r="Q1004" s="4"/>
      <c r="R1004" s="61"/>
      <c r="S1004" s="4"/>
      <c r="T1004" s="4"/>
      <c r="U1004" s="62"/>
      <c r="V1004" s="4"/>
      <c r="W1004" s="61"/>
      <c r="X1004" s="4"/>
      <c r="Y1004" s="36"/>
      <c r="Z1004" s="4"/>
      <c r="AA1004" s="4"/>
      <c r="AB1004" s="12"/>
      <c r="AC1004" s="12"/>
      <c r="AD1004" s="12"/>
      <c r="AE1004" s="4"/>
      <c r="AF1004" s="4"/>
      <c r="AG1004" s="4"/>
      <c r="AH1004" s="4"/>
      <c r="AI1004" s="4"/>
      <c r="AJ1004" s="4"/>
      <c r="AK1004" s="16"/>
      <c r="AL1004" s="4"/>
      <c r="AM1004" s="46"/>
      <c r="AN1004" s="63"/>
      <c r="AO1004" s="63"/>
      <c r="AP1004" s="36"/>
      <c r="AQ1004" s="36"/>
      <c r="AR1004" s="36"/>
      <c r="AS1004" s="42"/>
    </row>
    <row r="1005" ht="23.25" customHeight="1">
      <c r="A1005" s="12" t="s">
        <v>5778</v>
      </c>
      <c r="B1005" s="4"/>
      <c r="C1005" s="1" t="s">
        <v>1226</v>
      </c>
      <c r="D1005" s="4" t="s">
        <v>663</v>
      </c>
      <c r="E1005" s="4"/>
      <c r="F1005" s="4"/>
      <c r="G1005" s="4"/>
      <c r="H1005" s="4" t="s">
        <v>108</v>
      </c>
      <c r="I1005" s="4" t="s">
        <v>243</v>
      </c>
      <c r="J1005" s="16" t="s">
        <v>11580</v>
      </c>
      <c r="K1005" s="16"/>
      <c r="L1005" s="35"/>
      <c r="M1005" s="37"/>
      <c r="N1005" s="37"/>
      <c r="O1005" s="4"/>
      <c r="P1005" s="4"/>
      <c r="Q1005" s="4"/>
      <c r="R1005" s="61"/>
      <c r="S1005" s="4"/>
      <c r="T1005" s="4"/>
      <c r="U1005" s="62"/>
      <c r="V1005" s="4"/>
      <c r="W1005" s="61"/>
      <c r="X1005" s="4"/>
      <c r="Y1005" s="36"/>
      <c r="Z1005" s="4"/>
      <c r="AA1005" s="4"/>
      <c r="AB1005" s="12"/>
      <c r="AC1005" s="12"/>
      <c r="AD1005" s="12"/>
      <c r="AE1005" s="4"/>
      <c r="AF1005" s="4"/>
      <c r="AG1005" s="4"/>
      <c r="AH1005" s="4"/>
      <c r="AI1005" s="4"/>
      <c r="AJ1005" s="4"/>
      <c r="AK1005" s="16"/>
      <c r="AL1005" s="4"/>
      <c r="AM1005" s="46"/>
      <c r="AN1005" s="63"/>
      <c r="AO1005" s="63"/>
      <c r="AP1005" s="36"/>
      <c r="AQ1005" s="36"/>
      <c r="AR1005" s="36"/>
      <c r="AS1005" s="42"/>
    </row>
    <row r="1006" ht="23.25" customHeight="1">
      <c r="A1006" s="12" t="s">
        <v>3845</v>
      </c>
      <c r="B1006" s="4"/>
      <c r="C1006" s="1" t="s">
        <v>362</v>
      </c>
      <c r="D1006" s="4" t="s">
        <v>663</v>
      </c>
      <c r="E1006" s="4"/>
      <c r="F1006" s="4"/>
      <c r="G1006" s="4"/>
      <c r="H1006" s="4" t="s">
        <v>108</v>
      </c>
      <c r="I1006" s="4" t="s">
        <v>157</v>
      </c>
      <c r="J1006" s="16" t="s">
        <v>11580</v>
      </c>
      <c r="K1006" s="16"/>
      <c r="L1006" s="35"/>
      <c r="M1006" s="37"/>
      <c r="N1006" s="37"/>
      <c r="O1006" s="4"/>
      <c r="P1006" s="4"/>
      <c r="Q1006" s="4"/>
      <c r="R1006" s="61"/>
      <c r="S1006" s="4"/>
      <c r="T1006" s="4"/>
      <c r="U1006" s="62"/>
      <c r="V1006" s="4"/>
      <c r="W1006" s="61"/>
      <c r="X1006" s="4"/>
      <c r="Y1006" s="36"/>
      <c r="Z1006" s="4"/>
      <c r="AA1006" s="4"/>
      <c r="AB1006" s="12"/>
      <c r="AC1006" s="12"/>
      <c r="AD1006" s="12"/>
      <c r="AE1006" s="4"/>
      <c r="AF1006" s="4"/>
      <c r="AG1006" s="4"/>
      <c r="AH1006" s="4"/>
      <c r="AI1006" s="4"/>
      <c r="AJ1006" s="4"/>
      <c r="AK1006" s="16"/>
      <c r="AL1006" s="4"/>
      <c r="AM1006" s="46"/>
      <c r="AN1006" s="63"/>
      <c r="AO1006" s="63"/>
      <c r="AP1006" s="36"/>
      <c r="AQ1006" s="36"/>
      <c r="AR1006" s="36"/>
      <c r="AS1006" s="42"/>
    </row>
    <row r="1007" ht="23.25" customHeight="1">
      <c r="A1007" s="12" t="s">
        <v>5657</v>
      </c>
      <c r="B1007" s="4"/>
      <c r="C1007" s="1" t="s">
        <v>800</v>
      </c>
      <c r="D1007" s="4" t="s">
        <v>1878</v>
      </c>
      <c r="E1007" s="4"/>
      <c r="F1007" s="4" t="s">
        <v>13470</v>
      </c>
      <c r="G1007" s="4"/>
      <c r="H1007" s="4" t="s">
        <v>108</v>
      </c>
      <c r="I1007" s="4" t="s">
        <v>157</v>
      </c>
      <c r="J1007" s="16" t="s">
        <v>11580</v>
      </c>
      <c r="K1007" s="16"/>
      <c r="L1007" s="35"/>
      <c r="M1007" s="37"/>
      <c r="N1007" s="37"/>
      <c r="O1007" s="4"/>
      <c r="P1007" s="4"/>
      <c r="Q1007" s="4"/>
      <c r="R1007" s="61"/>
      <c r="S1007" s="4"/>
      <c r="T1007" s="4"/>
      <c r="U1007" s="62"/>
      <c r="V1007" s="4"/>
      <c r="W1007" s="61"/>
      <c r="X1007" s="4"/>
      <c r="Y1007" s="36"/>
      <c r="Z1007" s="4"/>
      <c r="AA1007" s="4"/>
      <c r="AB1007" s="12"/>
      <c r="AC1007" s="12"/>
      <c r="AD1007" s="12"/>
      <c r="AE1007" s="4"/>
      <c r="AF1007" s="4"/>
      <c r="AG1007" s="4"/>
      <c r="AH1007" s="4"/>
      <c r="AI1007" s="4"/>
      <c r="AJ1007" s="4"/>
      <c r="AK1007" s="16"/>
      <c r="AL1007" s="4"/>
      <c r="AM1007" s="46"/>
      <c r="AN1007" s="63"/>
      <c r="AO1007" s="63"/>
      <c r="AP1007" s="36"/>
      <c r="AQ1007" s="36"/>
      <c r="AR1007" s="36"/>
      <c r="AS1007" s="42"/>
    </row>
    <row r="1008" ht="23.25" customHeight="1">
      <c r="A1008" s="12" t="s">
        <v>1872</v>
      </c>
      <c r="B1008" s="4"/>
      <c r="C1008" s="1" t="s">
        <v>293</v>
      </c>
      <c r="D1008" s="4" t="s">
        <v>1878</v>
      </c>
      <c r="E1008" s="4"/>
      <c r="F1008" s="4"/>
      <c r="G1008" s="4"/>
      <c r="H1008" s="4" t="s">
        <v>108</v>
      </c>
      <c r="I1008" s="4" t="s">
        <v>157</v>
      </c>
      <c r="J1008" s="16" t="s">
        <v>11580</v>
      </c>
      <c r="K1008" s="16"/>
      <c r="L1008" s="35"/>
      <c r="M1008" s="37"/>
      <c r="N1008" s="37"/>
      <c r="O1008" s="4"/>
      <c r="P1008" s="4"/>
      <c r="Q1008" s="4"/>
      <c r="R1008" s="61"/>
      <c r="S1008" s="4"/>
      <c r="T1008" s="4"/>
      <c r="U1008" s="62"/>
      <c r="V1008" s="4"/>
      <c r="W1008" s="61"/>
      <c r="X1008" s="4"/>
      <c r="Y1008" s="36"/>
      <c r="Z1008" s="4"/>
      <c r="AA1008" s="4"/>
      <c r="AB1008" s="12"/>
      <c r="AC1008" s="12"/>
      <c r="AD1008" s="12"/>
      <c r="AE1008" s="4"/>
      <c r="AF1008" s="4"/>
      <c r="AG1008" s="4"/>
      <c r="AH1008" s="4"/>
      <c r="AI1008" s="4"/>
      <c r="AJ1008" s="4"/>
      <c r="AK1008" s="16"/>
      <c r="AL1008" s="4"/>
      <c r="AM1008" s="46"/>
      <c r="AN1008" s="63"/>
      <c r="AO1008" s="63"/>
      <c r="AP1008" s="36"/>
      <c r="AQ1008" s="36"/>
      <c r="AR1008" s="36"/>
      <c r="AS1008" s="42"/>
    </row>
    <row r="1009" ht="23.25" customHeight="1">
      <c r="A1009" s="12" t="s">
        <v>5805</v>
      </c>
      <c r="B1009" s="4"/>
      <c r="C1009" s="1" t="s">
        <v>971</v>
      </c>
      <c r="D1009" s="4" t="s">
        <v>1878</v>
      </c>
      <c r="E1009" s="4"/>
      <c r="F1009" s="4" t="s">
        <v>13478</v>
      </c>
      <c r="G1009" s="4"/>
      <c r="H1009" s="4" t="s">
        <v>108</v>
      </c>
      <c r="I1009" s="4" t="s">
        <v>157</v>
      </c>
      <c r="J1009" s="16" t="s">
        <v>11580</v>
      </c>
      <c r="K1009" s="16"/>
      <c r="L1009" s="35"/>
      <c r="M1009" s="37"/>
      <c r="N1009" s="37"/>
      <c r="O1009" s="4"/>
      <c r="P1009" s="4"/>
      <c r="Q1009" s="4"/>
      <c r="R1009" s="61"/>
      <c r="S1009" s="4"/>
      <c r="T1009" s="4"/>
      <c r="U1009" s="62"/>
      <c r="V1009" s="4"/>
      <c r="W1009" s="61"/>
      <c r="X1009" s="4"/>
      <c r="Y1009" s="36"/>
      <c r="Z1009" s="4"/>
      <c r="AA1009" s="4"/>
      <c r="AB1009" s="12"/>
      <c r="AC1009" s="12"/>
      <c r="AD1009" s="12"/>
      <c r="AE1009" s="4"/>
      <c r="AF1009" s="4"/>
      <c r="AG1009" s="4"/>
      <c r="AH1009" s="4"/>
      <c r="AI1009" s="4"/>
      <c r="AJ1009" s="4"/>
      <c r="AK1009" s="16"/>
      <c r="AL1009" s="4"/>
      <c r="AM1009" s="46"/>
      <c r="AN1009" s="63"/>
      <c r="AO1009" s="63"/>
      <c r="AP1009" s="36"/>
      <c r="AQ1009" s="36"/>
      <c r="AR1009" s="36"/>
      <c r="AS1009" s="42"/>
    </row>
    <row r="1010" ht="23.25" customHeight="1">
      <c r="A1010" s="12" t="s">
        <v>4907</v>
      </c>
      <c r="B1010" s="4"/>
      <c r="C1010" s="1" t="s">
        <v>4911</v>
      </c>
      <c r="D1010" s="4" t="s">
        <v>1878</v>
      </c>
      <c r="E1010" s="4"/>
      <c r="F1010" s="4" t="s">
        <v>13480</v>
      </c>
      <c r="G1010" s="61"/>
      <c r="H1010" s="4" t="s">
        <v>108</v>
      </c>
      <c r="I1010" s="4" t="s">
        <v>243</v>
      </c>
      <c r="J1010" s="16" t="s">
        <v>11580</v>
      </c>
      <c r="K1010" s="16"/>
      <c r="L1010" s="35"/>
      <c r="M1010" s="37"/>
      <c r="N1010" s="37"/>
      <c r="O1010" s="4"/>
      <c r="P1010" s="4"/>
      <c r="Q1010" s="4"/>
      <c r="R1010" s="61"/>
      <c r="S1010" s="4"/>
      <c r="T1010" s="4"/>
      <c r="U1010" s="62"/>
      <c r="V1010" s="4"/>
      <c r="W1010" s="61"/>
      <c r="X1010" s="4"/>
      <c r="Y1010" s="36"/>
      <c r="Z1010" s="4"/>
      <c r="AA1010" s="4"/>
      <c r="AB1010" s="12"/>
      <c r="AC1010" s="12"/>
      <c r="AD1010" s="12"/>
      <c r="AE1010" s="4"/>
      <c r="AF1010" s="4"/>
      <c r="AG1010" s="4"/>
      <c r="AH1010" s="4"/>
      <c r="AI1010" s="4"/>
      <c r="AJ1010" s="4"/>
      <c r="AK1010" s="16"/>
      <c r="AL1010" s="4"/>
      <c r="AM1010" s="46"/>
      <c r="AN1010" s="63"/>
      <c r="AO1010" s="63"/>
      <c r="AP1010" s="36"/>
      <c r="AQ1010" s="36"/>
      <c r="AR1010" s="36"/>
      <c r="AS1010" s="42"/>
    </row>
    <row r="1011" ht="23.25" customHeight="1">
      <c r="A1011" s="12" t="s">
        <v>6618</v>
      </c>
      <c r="B1011" s="4"/>
      <c r="C1011" s="1" t="s">
        <v>315</v>
      </c>
      <c r="D1011" s="4" t="s">
        <v>1878</v>
      </c>
      <c r="E1011" s="4"/>
      <c r="F1011" s="4"/>
      <c r="G1011" s="4"/>
      <c r="H1011" s="4" t="s">
        <v>108</v>
      </c>
      <c r="I1011" s="4" t="s">
        <v>243</v>
      </c>
      <c r="J1011" s="16" t="s">
        <v>11580</v>
      </c>
      <c r="K1011" s="16"/>
      <c r="L1011" s="35"/>
      <c r="M1011" s="37"/>
      <c r="N1011" s="37"/>
      <c r="O1011" s="4"/>
      <c r="P1011" s="4"/>
      <c r="Q1011" s="4"/>
      <c r="R1011" s="61"/>
      <c r="S1011" s="4"/>
      <c r="T1011" s="4"/>
      <c r="U1011" s="62"/>
      <c r="V1011" s="4"/>
      <c r="W1011" s="61"/>
      <c r="X1011" s="4"/>
      <c r="Y1011" s="36"/>
      <c r="Z1011" s="4"/>
      <c r="AA1011" s="4"/>
      <c r="AB1011" s="12"/>
      <c r="AC1011" s="12"/>
      <c r="AD1011" s="12"/>
      <c r="AE1011" s="4"/>
      <c r="AF1011" s="4"/>
      <c r="AG1011" s="4"/>
      <c r="AH1011" s="4"/>
      <c r="AI1011" s="4"/>
      <c r="AJ1011" s="4"/>
      <c r="AK1011" s="16"/>
      <c r="AL1011" s="4"/>
      <c r="AM1011" s="46"/>
      <c r="AN1011" s="63"/>
      <c r="AO1011" s="63"/>
      <c r="AP1011" s="36"/>
      <c r="AQ1011" s="36"/>
      <c r="AR1011" s="36"/>
      <c r="AS1011" s="42"/>
    </row>
    <row r="1012" ht="23.25" customHeight="1">
      <c r="A1012" s="12" t="s">
        <v>233</v>
      </c>
      <c r="B1012" s="4"/>
      <c r="C1012" s="1" t="s">
        <v>1105</v>
      </c>
      <c r="D1012" s="4" t="s">
        <v>800</v>
      </c>
      <c r="E1012" s="4"/>
      <c r="F1012" s="4" t="s">
        <v>13484</v>
      </c>
      <c r="G1012" s="4"/>
      <c r="H1012" s="4" t="s">
        <v>108</v>
      </c>
      <c r="I1012" s="4" t="s">
        <v>243</v>
      </c>
      <c r="J1012" s="16" t="s">
        <v>11580</v>
      </c>
      <c r="K1012" s="16"/>
      <c r="L1012" s="35"/>
      <c r="M1012" s="37"/>
      <c r="N1012" s="37"/>
      <c r="O1012" s="4"/>
      <c r="P1012" s="4"/>
      <c r="Q1012" s="4"/>
      <c r="R1012" s="61"/>
      <c r="S1012" s="4"/>
      <c r="T1012" s="4"/>
      <c r="U1012" s="62"/>
      <c r="V1012" s="4"/>
      <c r="W1012" s="61"/>
      <c r="X1012" s="4"/>
      <c r="Y1012" s="36"/>
      <c r="Z1012" s="4"/>
      <c r="AA1012" s="4"/>
      <c r="AB1012" s="12"/>
      <c r="AC1012" s="12"/>
      <c r="AD1012" s="12"/>
      <c r="AE1012" s="4"/>
      <c r="AF1012" s="4"/>
      <c r="AG1012" s="4"/>
      <c r="AH1012" s="4"/>
      <c r="AI1012" s="4"/>
      <c r="AJ1012" s="4"/>
      <c r="AK1012" s="16"/>
      <c r="AL1012" s="4"/>
      <c r="AM1012" s="46"/>
      <c r="AN1012" s="63"/>
      <c r="AO1012" s="63"/>
      <c r="AP1012" s="36"/>
      <c r="AQ1012" s="36"/>
      <c r="AR1012" s="36"/>
      <c r="AS1012" s="42"/>
    </row>
    <row r="1013" ht="23.25" customHeight="1">
      <c r="A1013" s="12" t="s">
        <v>6247</v>
      </c>
      <c r="B1013" s="4"/>
      <c r="C1013" s="1" t="s">
        <v>2618</v>
      </c>
      <c r="D1013" s="4" t="s">
        <v>800</v>
      </c>
      <c r="E1013" s="4"/>
      <c r="F1013" s="4"/>
      <c r="G1013" s="4"/>
      <c r="H1013" s="4" t="s">
        <v>108</v>
      </c>
      <c r="I1013" s="4" t="s">
        <v>243</v>
      </c>
      <c r="J1013" s="16" t="s">
        <v>11580</v>
      </c>
      <c r="K1013" s="16"/>
      <c r="L1013" s="35"/>
      <c r="M1013" s="37"/>
      <c r="N1013" s="37"/>
      <c r="O1013" s="4"/>
      <c r="P1013" s="4"/>
      <c r="Q1013" s="4"/>
      <c r="R1013" s="61"/>
      <c r="S1013" s="4"/>
      <c r="T1013" s="4"/>
      <c r="U1013" s="62"/>
      <c r="V1013" s="4"/>
      <c r="W1013" s="61"/>
      <c r="X1013" s="4"/>
      <c r="Y1013" s="36"/>
      <c r="Z1013" s="4"/>
      <c r="AA1013" s="4"/>
      <c r="AB1013" s="12"/>
      <c r="AC1013" s="12"/>
      <c r="AD1013" s="12"/>
      <c r="AE1013" s="4"/>
      <c r="AF1013" s="4"/>
      <c r="AG1013" s="4"/>
      <c r="AH1013" s="4"/>
      <c r="AI1013" s="4"/>
      <c r="AJ1013" s="4"/>
      <c r="AK1013" s="16"/>
      <c r="AL1013" s="4"/>
      <c r="AM1013" s="46"/>
      <c r="AN1013" s="63"/>
      <c r="AO1013" s="63"/>
      <c r="AP1013" s="36"/>
      <c r="AQ1013" s="36"/>
      <c r="AR1013" s="36"/>
      <c r="AS1013" s="42"/>
    </row>
    <row r="1014" ht="23.25" customHeight="1">
      <c r="A1014" s="12" t="s">
        <v>1941</v>
      </c>
      <c r="B1014" s="4"/>
      <c r="C1014" s="1" t="s">
        <v>1943</v>
      </c>
      <c r="D1014" s="4" t="s">
        <v>800</v>
      </c>
      <c r="E1014" s="4"/>
      <c r="F1014" s="4"/>
      <c r="G1014" s="4"/>
      <c r="H1014" s="4" t="s">
        <v>108</v>
      </c>
      <c r="I1014" s="4" t="s">
        <v>243</v>
      </c>
      <c r="J1014" s="16" t="s">
        <v>11580</v>
      </c>
      <c r="K1014" s="16"/>
      <c r="L1014" s="35"/>
      <c r="M1014" s="37"/>
      <c r="N1014" s="37"/>
      <c r="O1014" s="4"/>
      <c r="P1014" s="4"/>
      <c r="Q1014" s="4"/>
      <c r="R1014" s="61"/>
      <c r="S1014" s="4"/>
      <c r="T1014" s="4"/>
      <c r="U1014" s="62"/>
      <c r="V1014" s="4"/>
      <c r="W1014" s="61"/>
      <c r="X1014" s="4"/>
      <c r="Y1014" s="36"/>
      <c r="Z1014" s="4"/>
      <c r="AA1014" s="4"/>
      <c r="AB1014" s="12"/>
      <c r="AC1014" s="12"/>
      <c r="AD1014" s="12"/>
      <c r="AE1014" s="4"/>
      <c r="AF1014" s="4"/>
      <c r="AG1014" s="4"/>
      <c r="AH1014" s="4"/>
      <c r="AI1014" s="4"/>
      <c r="AJ1014" s="4"/>
      <c r="AK1014" s="16"/>
      <c r="AL1014" s="4"/>
      <c r="AM1014" s="46"/>
      <c r="AN1014" s="63"/>
      <c r="AO1014" s="63"/>
      <c r="AP1014" s="36"/>
      <c r="AQ1014" s="36"/>
      <c r="AR1014" s="36"/>
      <c r="AS1014" s="42"/>
    </row>
    <row r="1015" ht="23.25" customHeight="1">
      <c r="A1015" s="12" t="s">
        <v>6449</v>
      </c>
      <c r="B1015" s="4"/>
      <c r="C1015" s="1" t="s">
        <v>398</v>
      </c>
      <c r="D1015" s="4" t="s">
        <v>800</v>
      </c>
      <c r="E1015" s="4"/>
      <c r="F1015" s="4"/>
      <c r="G1015" s="4"/>
      <c r="H1015" s="4" t="s">
        <v>108</v>
      </c>
      <c r="I1015" s="4" t="s">
        <v>157</v>
      </c>
      <c r="J1015" s="16" t="s">
        <v>11580</v>
      </c>
      <c r="K1015" s="16"/>
      <c r="L1015" s="35"/>
      <c r="M1015" s="37"/>
      <c r="N1015" s="37"/>
      <c r="O1015" s="4"/>
      <c r="P1015" s="4"/>
      <c r="Q1015" s="4"/>
      <c r="R1015" s="61"/>
      <c r="S1015" s="4"/>
      <c r="T1015" s="4"/>
      <c r="U1015" s="62"/>
      <c r="V1015" s="4"/>
      <c r="W1015" s="61"/>
      <c r="X1015" s="4"/>
      <c r="Y1015" s="36"/>
      <c r="Z1015" s="4"/>
      <c r="AA1015" s="4"/>
      <c r="AB1015" s="12"/>
      <c r="AC1015" s="12"/>
      <c r="AD1015" s="12"/>
      <c r="AE1015" s="4"/>
      <c r="AF1015" s="4"/>
      <c r="AG1015" s="4"/>
      <c r="AH1015" s="4"/>
      <c r="AI1015" s="4"/>
      <c r="AJ1015" s="4"/>
      <c r="AK1015" s="16"/>
      <c r="AL1015" s="4"/>
      <c r="AM1015" s="46"/>
      <c r="AN1015" s="63"/>
      <c r="AO1015" s="63"/>
      <c r="AP1015" s="36"/>
      <c r="AQ1015" s="36"/>
      <c r="AR1015" s="36"/>
      <c r="AS1015" s="42"/>
    </row>
    <row r="1016" ht="23.25" customHeight="1">
      <c r="A1016" s="12" t="s">
        <v>5715</v>
      </c>
      <c r="B1016" s="4"/>
      <c r="C1016" s="1" t="s">
        <v>484</v>
      </c>
      <c r="D1016" s="4" t="s">
        <v>800</v>
      </c>
      <c r="E1016" s="4"/>
      <c r="F1016" s="4"/>
      <c r="G1016" s="4"/>
      <c r="H1016" s="4" t="s">
        <v>108</v>
      </c>
      <c r="I1016" s="4" t="s">
        <v>157</v>
      </c>
      <c r="J1016" s="16" t="s">
        <v>11580</v>
      </c>
      <c r="K1016" s="16"/>
      <c r="L1016" s="35"/>
      <c r="M1016" s="37"/>
      <c r="N1016" s="37"/>
      <c r="O1016" s="4"/>
      <c r="P1016" s="4"/>
      <c r="Q1016" s="4"/>
      <c r="R1016" s="61"/>
      <c r="S1016" s="4"/>
      <c r="T1016" s="4"/>
      <c r="U1016" s="62"/>
      <c r="V1016" s="4"/>
      <c r="W1016" s="61"/>
      <c r="X1016" s="4"/>
      <c r="Y1016" s="36"/>
      <c r="Z1016" s="4"/>
      <c r="AA1016" s="4"/>
      <c r="AB1016" s="12"/>
      <c r="AC1016" s="12"/>
      <c r="AD1016" s="12"/>
      <c r="AE1016" s="4"/>
      <c r="AF1016" s="4"/>
      <c r="AG1016" s="4"/>
      <c r="AH1016" s="4"/>
      <c r="AI1016" s="4"/>
      <c r="AJ1016" s="4"/>
      <c r="AK1016" s="16"/>
      <c r="AL1016" s="4"/>
      <c r="AM1016" s="46"/>
      <c r="AN1016" s="63"/>
      <c r="AO1016" s="63"/>
      <c r="AP1016" s="36"/>
      <c r="AQ1016" s="36"/>
      <c r="AR1016" s="36"/>
      <c r="AS1016" s="42"/>
    </row>
    <row r="1017" ht="23.25" customHeight="1">
      <c r="A1017" s="12" t="s">
        <v>4393</v>
      </c>
      <c r="B1017" s="4"/>
      <c r="C1017" s="1" t="s">
        <v>1652</v>
      </c>
      <c r="D1017" s="4" t="s">
        <v>4398</v>
      </c>
      <c r="E1017" s="4"/>
      <c r="F1017" s="4"/>
      <c r="G1017" s="4"/>
      <c r="H1017" s="4" t="s">
        <v>108</v>
      </c>
      <c r="I1017" s="4" t="s">
        <v>157</v>
      </c>
      <c r="J1017" s="16" t="s">
        <v>11580</v>
      </c>
      <c r="K1017" s="16"/>
      <c r="L1017" s="35"/>
      <c r="M1017" s="37"/>
      <c r="N1017" s="37"/>
      <c r="O1017" s="4"/>
      <c r="P1017" s="4"/>
      <c r="Q1017" s="4"/>
      <c r="R1017" s="61"/>
      <c r="S1017" s="4"/>
      <c r="T1017" s="4"/>
      <c r="U1017" s="62"/>
      <c r="V1017" s="4"/>
      <c r="W1017" s="61"/>
      <c r="X1017" s="4"/>
      <c r="Y1017" s="36"/>
      <c r="Z1017" s="4"/>
      <c r="AA1017" s="4"/>
      <c r="AB1017" s="12"/>
      <c r="AC1017" s="12"/>
      <c r="AD1017" s="12"/>
      <c r="AE1017" s="4"/>
      <c r="AF1017" s="4"/>
      <c r="AG1017" s="4"/>
      <c r="AH1017" s="4"/>
      <c r="AI1017" s="4"/>
      <c r="AJ1017" s="4"/>
      <c r="AK1017" s="16"/>
      <c r="AL1017" s="4"/>
      <c r="AM1017" s="46"/>
      <c r="AN1017" s="63"/>
      <c r="AO1017" s="63"/>
      <c r="AP1017" s="36"/>
      <c r="AQ1017" s="36"/>
      <c r="AR1017" s="36"/>
      <c r="AS1017" s="42"/>
    </row>
    <row r="1018" ht="23.25" customHeight="1">
      <c r="A1018" s="12" t="s">
        <v>2780</v>
      </c>
      <c r="B1018" s="4"/>
      <c r="C1018" s="1" t="s">
        <v>2256</v>
      </c>
      <c r="D1018" s="4" t="s">
        <v>2782</v>
      </c>
      <c r="E1018" s="4"/>
      <c r="F1018" s="4"/>
      <c r="G1018" s="4"/>
      <c r="H1018" s="4" t="s">
        <v>108</v>
      </c>
      <c r="I1018" s="4" t="s">
        <v>157</v>
      </c>
      <c r="J1018" s="16" t="s">
        <v>11580</v>
      </c>
      <c r="K1018" s="16"/>
      <c r="L1018" s="35"/>
      <c r="M1018" s="37"/>
      <c r="N1018" s="37"/>
      <c r="O1018" s="4"/>
      <c r="P1018" s="4"/>
      <c r="Q1018" s="4"/>
      <c r="R1018" s="61"/>
      <c r="S1018" s="4"/>
      <c r="T1018" s="4"/>
      <c r="U1018" s="62"/>
      <c r="V1018" s="4"/>
      <c r="W1018" s="61"/>
      <c r="X1018" s="4"/>
      <c r="Y1018" s="36"/>
      <c r="Z1018" s="4"/>
      <c r="AA1018" s="4"/>
      <c r="AB1018" s="12"/>
      <c r="AC1018" s="12"/>
      <c r="AD1018" s="12"/>
      <c r="AE1018" s="4"/>
      <c r="AF1018" s="4"/>
      <c r="AG1018" s="4"/>
      <c r="AH1018" s="4"/>
      <c r="AI1018" s="4"/>
      <c r="AJ1018" s="4"/>
      <c r="AK1018" s="16"/>
      <c r="AL1018" s="4"/>
      <c r="AM1018" s="46"/>
      <c r="AN1018" s="63"/>
      <c r="AO1018" s="63"/>
      <c r="AP1018" s="36"/>
      <c r="AQ1018" s="36"/>
      <c r="AR1018" s="36"/>
      <c r="AS1018" s="42"/>
    </row>
    <row r="1019" ht="23.25" customHeight="1">
      <c r="A1019" s="12" t="s">
        <v>1603</v>
      </c>
      <c r="B1019" s="4"/>
      <c r="C1019" s="1" t="s">
        <v>453</v>
      </c>
      <c r="D1019" s="4" t="s">
        <v>1605</v>
      </c>
      <c r="E1019" s="4"/>
      <c r="F1019" s="4"/>
      <c r="G1019" s="4"/>
      <c r="H1019" s="4" t="s">
        <v>108</v>
      </c>
      <c r="I1019" s="4" t="s">
        <v>243</v>
      </c>
      <c r="J1019" s="16" t="s">
        <v>11580</v>
      </c>
      <c r="K1019" s="16"/>
      <c r="L1019" s="35"/>
      <c r="M1019" s="37"/>
      <c r="N1019" s="37"/>
      <c r="O1019" s="4"/>
      <c r="P1019" s="4"/>
      <c r="Q1019" s="4"/>
      <c r="R1019" s="61"/>
      <c r="S1019" s="4"/>
      <c r="T1019" s="4"/>
      <c r="U1019" s="62"/>
      <c r="V1019" s="4"/>
      <c r="W1019" s="61"/>
      <c r="X1019" s="4"/>
      <c r="Y1019" s="36"/>
      <c r="Z1019" s="4"/>
      <c r="AA1019" s="4"/>
      <c r="AB1019" s="12"/>
      <c r="AC1019" s="12"/>
      <c r="AD1019" s="12"/>
      <c r="AE1019" s="4"/>
      <c r="AF1019" s="4"/>
      <c r="AG1019" s="4"/>
      <c r="AH1019" s="4"/>
      <c r="AI1019" s="4"/>
      <c r="AJ1019" s="4"/>
      <c r="AK1019" s="16"/>
      <c r="AL1019" s="4"/>
      <c r="AM1019" s="46"/>
      <c r="AN1019" s="63"/>
      <c r="AO1019" s="63"/>
      <c r="AP1019" s="36"/>
      <c r="AQ1019" s="36"/>
      <c r="AR1019" s="36"/>
      <c r="AS1019" s="42"/>
    </row>
    <row r="1020" ht="23.25" customHeight="1">
      <c r="A1020" s="12" t="s">
        <v>4297</v>
      </c>
      <c r="B1020" s="4"/>
      <c r="C1020" s="1" t="s">
        <v>234</v>
      </c>
      <c r="D1020" s="4" t="s">
        <v>1605</v>
      </c>
      <c r="E1020" s="4"/>
      <c r="F1020" s="4"/>
      <c r="G1020" s="4"/>
      <c r="H1020" s="4" t="s">
        <v>108</v>
      </c>
      <c r="I1020" s="4" t="s">
        <v>157</v>
      </c>
      <c r="J1020" s="16" t="s">
        <v>11580</v>
      </c>
      <c r="K1020" s="16"/>
      <c r="L1020" s="35"/>
      <c r="M1020" s="37"/>
      <c r="N1020" s="37"/>
      <c r="O1020" s="4"/>
      <c r="P1020" s="4"/>
      <c r="Q1020" s="4"/>
      <c r="R1020" s="61"/>
      <c r="S1020" s="4"/>
      <c r="T1020" s="4"/>
      <c r="U1020" s="62"/>
      <c r="V1020" s="4"/>
      <c r="W1020" s="61"/>
      <c r="X1020" s="4"/>
      <c r="Y1020" s="36"/>
      <c r="Z1020" s="4"/>
      <c r="AA1020" s="4"/>
      <c r="AB1020" s="12"/>
      <c r="AC1020" s="12"/>
      <c r="AD1020" s="12"/>
      <c r="AE1020" s="4"/>
      <c r="AF1020" s="4"/>
      <c r="AG1020" s="4"/>
      <c r="AH1020" s="4"/>
      <c r="AI1020" s="4"/>
      <c r="AJ1020" s="4"/>
      <c r="AK1020" s="16"/>
      <c r="AL1020" s="4"/>
      <c r="AM1020" s="46"/>
      <c r="AN1020" s="63"/>
      <c r="AO1020" s="63"/>
      <c r="AP1020" s="36"/>
      <c r="AQ1020" s="36"/>
      <c r="AR1020" s="36"/>
      <c r="AS1020" s="42"/>
    </row>
    <row r="1021" ht="23.25" customHeight="1">
      <c r="A1021" s="12" t="s">
        <v>735</v>
      </c>
      <c r="B1021" s="84"/>
      <c r="C1021" s="12" t="s">
        <v>738</v>
      </c>
      <c r="D1021" s="16" t="s">
        <v>739</v>
      </c>
      <c r="E1021" s="84"/>
      <c r="F1021" s="16"/>
      <c r="G1021" s="84"/>
      <c r="H1021" s="32" t="s">
        <v>108</v>
      </c>
      <c r="I1021" s="4" t="s">
        <v>157</v>
      </c>
      <c r="J1021" s="16" t="s">
        <v>11580</v>
      </c>
      <c r="K1021" s="16"/>
      <c r="L1021" s="35"/>
      <c r="M1021" s="37"/>
      <c r="N1021" s="37"/>
      <c r="O1021" s="84"/>
      <c r="P1021" s="84"/>
      <c r="Q1021" s="84"/>
      <c r="R1021" s="50"/>
      <c r="S1021" s="4"/>
      <c r="T1021" s="4"/>
      <c r="U1021" s="62"/>
      <c r="V1021" s="84"/>
      <c r="W1021" s="61"/>
      <c r="X1021" s="84"/>
      <c r="Y1021" s="4"/>
      <c r="Z1021" s="84"/>
      <c r="AA1021" s="84"/>
      <c r="AB1021" s="12"/>
      <c r="AC1021" s="12"/>
      <c r="AD1021" s="12"/>
      <c r="AE1021" s="4"/>
      <c r="AF1021" s="4"/>
      <c r="AG1021" s="4"/>
      <c r="AH1021" s="4"/>
      <c r="AI1021" s="84"/>
      <c r="AJ1021" s="84"/>
      <c r="AK1021" s="16"/>
      <c r="AL1021" s="4"/>
      <c r="AM1021" s="46"/>
      <c r="AN1021" s="63"/>
      <c r="AO1021" s="63"/>
      <c r="AP1021" s="32"/>
      <c r="AQ1021" s="32"/>
      <c r="AR1021" s="32"/>
      <c r="AS1021" s="42"/>
    </row>
    <row r="1022" ht="23.25" customHeight="1">
      <c r="A1022" s="12" t="s">
        <v>5627</v>
      </c>
      <c r="B1022" s="4"/>
      <c r="C1022" s="1" t="s">
        <v>5629</v>
      </c>
      <c r="D1022" s="4" t="s">
        <v>5631</v>
      </c>
      <c r="E1022" s="4"/>
      <c r="F1022" s="4"/>
      <c r="G1022" s="4"/>
      <c r="H1022" s="4" t="s">
        <v>108</v>
      </c>
      <c r="I1022" s="4" t="s">
        <v>157</v>
      </c>
      <c r="J1022" s="16" t="s">
        <v>11580</v>
      </c>
      <c r="K1022" s="16"/>
      <c r="L1022" s="35"/>
      <c r="M1022" s="37"/>
      <c r="N1022" s="37"/>
      <c r="O1022" s="4"/>
      <c r="P1022" s="4"/>
      <c r="Q1022" s="4"/>
      <c r="R1022" s="61"/>
      <c r="S1022" s="4"/>
      <c r="T1022" s="4"/>
      <c r="U1022" s="62"/>
      <c r="V1022" s="4"/>
      <c r="W1022" s="61"/>
      <c r="X1022" s="4"/>
      <c r="Y1022" s="36"/>
      <c r="Z1022" s="4"/>
      <c r="AA1022" s="4"/>
      <c r="AB1022" s="12"/>
      <c r="AC1022" s="12"/>
      <c r="AD1022" s="12"/>
      <c r="AE1022" s="4"/>
      <c r="AF1022" s="4"/>
      <c r="AG1022" s="4"/>
      <c r="AH1022" s="4"/>
      <c r="AI1022" s="4"/>
      <c r="AJ1022" s="4"/>
      <c r="AK1022" s="16"/>
      <c r="AL1022" s="4"/>
      <c r="AM1022" s="46"/>
      <c r="AN1022" s="63"/>
      <c r="AO1022" s="63"/>
      <c r="AP1022" s="36"/>
      <c r="AQ1022" s="36"/>
      <c r="AR1022" s="36"/>
      <c r="AS1022" s="42"/>
    </row>
    <row r="1023" ht="23.25" customHeight="1">
      <c r="A1023" s="12" t="s">
        <v>242</v>
      </c>
      <c r="B1023" s="4"/>
      <c r="C1023" s="1" t="s">
        <v>5379</v>
      </c>
      <c r="D1023" s="4" t="s">
        <v>889</v>
      </c>
      <c r="E1023" s="4"/>
      <c r="F1023" s="4"/>
      <c r="G1023" s="4"/>
      <c r="H1023" s="4" t="s">
        <v>108</v>
      </c>
      <c r="I1023" s="4" t="s">
        <v>243</v>
      </c>
      <c r="J1023" s="16" t="s">
        <v>11580</v>
      </c>
      <c r="K1023" s="16"/>
      <c r="L1023" s="35"/>
      <c r="M1023" s="37"/>
      <c r="N1023" s="37"/>
      <c r="O1023" s="4"/>
      <c r="P1023" s="4"/>
      <c r="Q1023" s="4"/>
      <c r="R1023" s="61"/>
      <c r="S1023" s="4"/>
      <c r="T1023" s="4"/>
      <c r="U1023" s="62" t="s">
        <v>13520</v>
      </c>
      <c r="V1023" s="4"/>
      <c r="W1023" s="61"/>
      <c r="X1023" s="4"/>
      <c r="Y1023" s="4" t="s">
        <v>235</v>
      </c>
      <c r="Z1023" s="4"/>
      <c r="AA1023" s="4"/>
      <c r="AB1023" s="12" t="s">
        <v>201</v>
      </c>
      <c r="AC1023" s="12"/>
      <c r="AD1023" s="12"/>
      <c r="AE1023" s="4"/>
      <c r="AF1023" s="4"/>
      <c r="AG1023" s="4"/>
      <c r="AH1023" s="4"/>
      <c r="AI1023" s="4"/>
      <c r="AJ1023" s="4"/>
      <c r="AK1023" s="16"/>
      <c r="AL1023" s="4"/>
      <c r="AM1023" s="46"/>
      <c r="AN1023" s="63"/>
      <c r="AO1023" s="63"/>
      <c r="AP1023" s="36"/>
      <c r="AQ1023" s="36"/>
      <c r="AR1023" s="36"/>
      <c r="AS1023" s="42"/>
    </row>
    <row r="1024" ht="23.25" customHeight="1">
      <c r="A1024" s="12" t="s">
        <v>241</v>
      </c>
      <c r="B1024" s="4"/>
      <c r="C1024" s="1" t="s">
        <v>368</v>
      </c>
      <c r="D1024" s="4" t="s">
        <v>889</v>
      </c>
      <c r="E1024" s="4"/>
      <c r="F1024" s="4" t="s">
        <v>9775</v>
      </c>
      <c r="G1024" s="4"/>
      <c r="H1024" s="4" t="s">
        <v>108</v>
      </c>
      <c r="I1024" s="4" t="s">
        <v>157</v>
      </c>
      <c r="J1024" s="16" t="s">
        <v>11580</v>
      </c>
      <c r="K1024" s="16"/>
      <c r="L1024" s="16" t="s">
        <v>13523</v>
      </c>
      <c r="M1024" s="37"/>
      <c r="N1024" s="37"/>
      <c r="O1024" s="4"/>
      <c r="P1024" s="4"/>
      <c r="Q1024" s="4"/>
      <c r="R1024" s="61"/>
      <c r="S1024" s="4"/>
      <c r="T1024" s="4"/>
      <c r="U1024" s="62" t="s">
        <v>13525</v>
      </c>
      <c r="V1024" s="4"/>
      <c r="W1024" s="61"/>
      <c r="X1024" s="4"/>
      <c r="Y1024" s="4" t="s">
        <v>235</v>
      </c>
      <c r="Z1024" s="4" t="s">
        <v>13528</v>
      </c>
      <c r="AA1024" s="4"/>
      <c r="AB1024" s="12" t="s">
        <v>201</v>
      </c>
      <c r="AC1024" s="12"/>
      <c r="AD1024" s="12"/>
      <c r="AE1024" s="4"/>
      <c r="AF1024" s="4"/>
      <c r="AG1024" s="4"/>
      <c r="AH1024" s="4"/>
      <c r="AI1024" s="4"/>
      <c r="AJ1024" s="4"/>
      <c r="AK1024" s="16"/>
      <c r="AL1024" s="4"/>
      <c r="AM1024" s="46"/>
      <c r="AN1024" s="63"/>
      <c r="AO1024" s="63"/>
      <c r="AP1024" s="36"/>
      <c r="AQ1024" s="36"/>
      <c r="AR1024" s="36"/>
      <c r="AS1024" s="42"/>
    </row>
    <row r="1025" ht="23.25" customHeight="1">
      <c r="A1025" s="12" t="s">
        <v>5011</v>
      </c>
      <c r="B1025" s="4"/>
      <c r="C1025" s="1" t="s">
        <v>899</v>
      </c>
      <c r="D1025" s="4" t="s">
        <v>5013</v>
      </c>
      <c r="E1025" s="4"/>
      <c r="F1025" s="4"/>
      <c r="G1025" s="4"/>
      <c r="H1025" s="4" t="s">
        <v>108</v>
      </c>
      <c r="I1025" s="4" t="s">
        <v>243</v>
      </c>
      <c r="J1025" s="16" t="s">
        <v>11580</v>
      </c>
      <c r="K1025" s="16"/>
      <c r="L1025" s="35"/>
      <c r="M1025" s="37"/>
      <c r="N1025" s="37"/>
      <c r="O1025" s="4"/>
      <c r="P1025" s="4"/>
      <c r="Q1025" s="4"/>
      <c r="R1025" s="61"/>
      <c r="S1025" s="4"/>
      <c r="T1025" s="4"/>
      <c r="U1025" s="62"/>
      <c r="V1025" s="4"/>
      <c r="W1025" s="61"/>
      <c r="X1025" s="4"/>
      <c r="Y1025" s="36"/>
      <c r="Z1025" s="4"/>
      <c r="AA1025" s="4"/>
      <c r="AB1025" s="12"/>
      <c r="AC1025" s="12"/>
      <c r="AD1025" s="12"/>
      <c r="AE1025" s="4"/>
      <c r="AF1025" s="4"/>
      <c r="AG1025" s="4"/>
      <c r="AH1025" s="4"/>
      <c r="AI1025" s="4"/>
      <c r="AJ1025" s="4"/>
      <c r="AK1025" s="16"/>
      <c r="AL1025" s="4"/>
      <c r="AM1025" s="46"/>
      <c r="AN1025" s="63"/>
      <c r="AO1025" s="63"/>
      <c r="AP1025" s="36"/>
      <c r="AQ1025" s="36"/>
      <c r="AR1025" s="36"/>
      <c r="AS1025" s="42"/>
    </row>
    <row r="1026" ht="23.25" customHeight="1">
      <c r="A1026" s="12" t="s">
        <v>4878</v>
      </c>
      <c r="B1026" s="16" t="s">
        <v>331</v>
      </c>
      <c r="C1026" s="1" t="s">
        <v>332</v>
      </c>
      <c r="D1026" s="4" t="s">
        <v>4879</v>
      </c>
      <c r="E1026" s="4" t="s">
        <v>13535</v>
      </c>
      <c r="F1026" s="4"/>
      <c r="G1026" s="4"/>
      <c r="H1026" s="4" t="s">
        <v>108</v>
      </c>
      <c r="I1026" s="4" t="s">
        <v>157</v>
      </c>
      <c r="J1026" s="16" t="s">
        <v>11580</v>
      </c>
      <c r="K1026" s="16"/>
      <c r="L1026" s="35"/>
      <c r="M1026" s="37"/>
      <c r="N1026" s="37"/>
      <c r="O1026" s="4"/>
      <c r="P1026" s="4"/>
      <c r="Q1026" s="4"/>
      <c r="R1026" s="61"/>
      <c r="S1026" s="4"/>
      <c r="T1026" s="4"/>
      <c r="U1026" s="62"/>
      <c r="V1026" s="4"/>
      <c r="W1026" s="61"/>
      <c r="X1026" s="4"/>
      <c r="Y1026" s="36"/>
      <c r="Z1026" s="4"/>
      <c r="AA1026" s="4"/>
      <c r="AB1026" s="12"/>
      <c r="AC1026" s="12"/>
      <c r="AD1026" s="12"/>
      <c r="AE1026" s="4"/>
      <c r="AF1026" s="4"/>
      <c r="AG1026" s="4"/>
      <c r="AH1026" s="4"/>
      <c r="AI1026" s="4"/>
      <c r="AJ1026" s="4"/>
      <c r="AK1026" s="16"/>
      <c r="AL1026" s="4"/>
      <c r="AM1026" s="320"/>
      <c r="AN1026" s="63"/>
      <c r="AO1026" s="321" t="s">
        <v>13539</v>
      </c>
      <c r="AP1026" s="4"/>
      <c r="AQ1026" s="4"/>
      <c r="AR1026" s="4"/>
      <c r="AS1026" s="42"/>
    </row>
    <row r="1027" ht="23.25" customHeight="1">
      <c r="A1027" s="12" t="s">
        <v>2190</v>
      </c>
      <c r="B1027" s="4"/>
      <c r="C1027" s="1" t="s">
        <v>2194</v>
      </c>
      <c r="D1027" s="4" t="s">
        <v>2196</v>
      </c>
      <c r="E1027" s="4"/>
      <c r="F1027" s="4"/>
      <c r="G1027" s="4"/>
      <c r="H1027" s="4" t="s">
        <v>108</v>
      </c>
      <c r="I1027" s="4" t="s">
        <v>243</v>
      </c>
      <c r="J1027" s="16" t="s">
        <v>11580</v>
      </c>
      <c r="K1027" s="16"/>
      <c r="L1027" s="35"/>
      <c r="M1027" s="37"/>
      <c r="N1027" s="37"/>
      <c r="O1027" s="4"/>
      <c r="P1027" s="4"/>
      <c r="Q1027" s="4"/>
      <c r="R1027" s="61"/>
      <c r="S1027" s="4"/>
      <c r="T1027" s="4"/>
      <c r="U1027" s="62"/>
      <c r="V1027" s="4"/>
      <c r="W1027" s="61"/>
      <c r="X1027" s="4"/>
      <c r="Y1027" s="36"/>
      <c r="Z1027" s="4"/>
      <c r="AA1027" s="4"/>
      <c r="AB1027" s="12"/>
      <c r="AC1027" s="12"/>
      <c r="AD1027" s="12"/>
      <c r="AE1027" s="4"/>
      <c r="AF1027" s="4"/>
      <c r="AG1027" s="4"/>
      <c r="AH1027" s="4"/>
      <c r="AI1027" s="4"/>
      <c r="AJ1027" s="4"/>
      <c r="AK1027" s="16"/>
      <c r="AL1027" s="4"/>
      <c r="AM1027" s="46"/>
      <c r="AN1027" s="63"/>
      <c r="AO1027" s="63"/>
      <c r="AP1027" s="36"/>
      <c r="AQ1027" s="36"/>
      <c r="AR1027" s="36"/>
      <c r="AS1027" s="42"/>
    </row>
    <row r="1028" ht="23.25" customHeight="1">
      <c r="A1028" s="12" t="s">
        <v>292</v>
      </c>
      <c r="B1028" s="4"/>
      <c r="C1028" s="1" t="s">
        <v>5692</v>
      </c>
      <c r="D1028" s="4" t="s">
        <v>1207</v>
      </c>
      <c r="E1028" s="4"/>
      <c r="F1028" s="4"/>
      <c r="G1028" s="4"/>
      <c r="H1028" s="4" t="s">
        <v>108</v>
      </c>
      <c r="I1028" s="4" t="s">
        <v>157</v>
      </c>
      <c r="J1028" s="16" t="s">
        <v>11580</v>
      </c>
      <c r="K1028" s="16"/>
      <c r="L1028" s="35"/>
      <c r="M1028" s="37"/>
      <c r="N1028" s="37"/>
      <c r="O1028" s="4"/>
      <c r="P1028" s="4"/>
      <c r="Q1028" s="4"/>
      <c r="R1028" s="61"/>
      <c r="S1028" s="4"/>
      <c r="T1028" s="4"/>
      <c r="U1028" s="62"/>
      <c r="V1028" s="4"/>
      <c r="W1028" s="61"/>
      <c r="X1028" s="4"/>
      <c r="Y1028" s="36"/>
      <c r="Z1028" s="4"/>
      <c r="AA1028" s="4"/>
      <c r="AB1028" s="12"/>
      <c r="AC1028" s="12"/>
      <c r="AD1028" s="12"/>
      <c r="AE1028" s="4"/>
      <c r="AF1028" s="4"/>
      <c r="AG1028" s="4"/>
      <c r="AH1028" s="4"/>
      <c r="AI1028" s="4"/>
      <c r="AJ1028" s="4"/>
      <c r="AK1028" s="16"/>
      <c r="AL1028" s="4"/>
      <c r="AM1028" s="46"/>
      <c r="AN1028" s="63"/>
      <c r="AO1028" s="63"/>
      <c r="AP1028" s="36"/>
      <c r="AQ1028" s="36"/>
      <c r="AR1028" s="36"/>
      <c r="AS1028" s="42"/>
    </row>
    <row r="1029" ht="23.25" customHeight="1">
      <c r="A1029" s="12" t="s">
        <v>5468</v>
      </c>
      <c r="B1029" s="4"/>
      <c r="C1029" s="1" t="s">
        <v>3464</v>
      </c>
      <c r="D1029" s="4" t="s">
        <v>4449</v>
      </c>
      <c r="E1029" s="4"/>
      <c r="F1029" s="4"/>
      <c r="G1029" s="4"/>
      <c r="H1029" s="4" t="s">
        <v>108</v>
      </c>
      <c r="I1029" s="4" t="s">
        <v>157</v>
      </c>
      <c r="J1029" s="16" t="s">
        <v>11580</v>
      </c>
      <c r="K1029" s="16"/>
      <c r="L1029" s="35"/>
      <c r="M1029" s="37"/>
      <c r="N1029" s="37"/>
      <c r="O1029" s="4"/>
      <c r="P1029" s="4"/>
      <c r="Q1029" s="4"/>
      <c r="R1029" s="61"/>
      <c r="S1029" s="4"/>
      <c r="T1029" s="4"/>
      <c r="U1029" s="62"/>
      <c r="V1029" s="4"/>
      <c r="W1029" s="61"/>
      <c r="X1029" s="4"/>
      <c r="Y1029" s="46"/>
      <c r="Z1029" s="4"/>
      <c r="AA1029" s="4"/>
      <c r="AB1029" s="12"/>
      <c r="AC1029" s="12"/>
      <c r="AD1029" s="12"/>
      <c r="AE1029" s="4"/>
      <c r="AF1029" s="4"/>
      <c r="AG1029" s="4"/>
      <c r="AH1029" s="4"/>
      <c r="AI1029" s="4"/>
      <c r="AJ1029" s="4"/>
      <c r="AK1029" s="16"/>
      <c r="AL1029" s="4"/>
      <c r="AM1029" s="46"/>
      <c r="AN1029" s="63"/>
      <c r="AO1029" s="63"/>
      <c r="AP1029" s="46"/>
      <c r="AQ1029" s="46"/>
      <c r="AR1029" s="46"/>
      <c r="AS1029" s="42"/>
    </row>
    <row r="1030" ht="23.25" customHeight="1">
      <c r="A1030" s="12" t="s">
        <v>4744</v>
      </c>
      <c r="B1030" s="4"/>
      <c r="C1030" s="1" t="s">
        <v>1211</v>
      </c>
      <c r="D1030" s="4" t="s">
        <v>4449</v>
      </c>
      <c r="E1030" s="4"/>
      <c r="F1030" s="4"/>
      <c r="G1030" s="4"/>
      <c r="H1030" s="4" t="s">
        <v>108</v>
      </c>
      <c r="I1030" s="4" t="s">
        <v>243</v>
      </c>
      <c r="J1030" s="16" t="s">
        <v>11580</v>
      </c>
      <c r="K1030" s="16"/>
      <c r="L1030" s="35"/>
      <c r="M1030" s="37"/>
      <c r="N1030" s="37"/>
      <c r="O1030" s="4"/>
      <c r="P1030" s="4"/>
      <c r="Q1030" s="4"/>
      <c r="R1030" s="61"/>
      <c r="S1030" s="4"/>
      <c r="T1030" s="4"/>
      <c r="U1030" s="62"/>
      <c r="V1030" s="4"/>
      <c r="W1030" s="61"/>
      <c r="X1030" s="4"/>
      <c r="Y1030" s="36"/>
      <c r="Z1030" s="4"/>
      <c r="AA1030" s="4"/>
      <c r="AB1030" s="12"/>
      <c r="AC1030" s="12"/>
      <c r="AD1030" s="12"/>
      <c r="AE1030" s="4"/>
      <c r="AF1030" s="4"/>
      <c r="AG1030" s="4"/>
      <c r="AH1030" s="4"/>
      <c r="AI1030" s="4"/>
      <c r="AJ1030" s="4"/>
      <c r="AK1030" s="16"/>
      <c r="AL1030" s="4"/>
      <c r="AM1030" s="46"/>
      <c r="AN1030" s="63"/>
      <c r="AO1030" s="63"/>
      <c r="AP1030" s="36"/>
      <c r="AQ1030" s="36"/>
      <c r="AR1030" s="36"/>
      <c r="AS1030" s="42"/>
    </row>
    <row r="1031" ht="23.25" customHeight="1">
      <c r="A1031" s="12" t="s">
        <v>4445</v>
      </c>
      <c r="B1031" s="4"/>
      <c r="C1031" s="1" t="s">
        <v>398</v>
      </c>
      <c r="D1031" s="4" t="s">
        <v>4449</v>
      </c>
      <c r="E1031" s="4"/>
      <c r="F1031" s="4"/>
      <c r="G1031" s="4"/>
      <c r="H1031" s="4" t="s">
        <v>108</v>
      </c>
      <c r="I1031" s="4" t="s">
        <v>157</v>
      </c>
      <c r="J1031" s="16" t="s">
        <v>11580</v>
      </c>
      <c r="K1031" s="16"/>
      <c r="L1031" s="35"/>
      <c r="M1031" s="37"/>
      <c r="N1031" s="37"/>
      <c r="O1031" s="4"/>
      <c r="P1031" s="4"/>
      <c r="Q1031" s="4"/>
      <c r="R1031" s="61"/>
      <c r="S1031" s="4"/>
      <c r="T1031" s="4"/>
      <c r="U1031" s="62"/>
      <c r="V1031" s="4"/>
      <c r="W1031" s="61"/>
      <c r="X1031" s="4"/>
      <c r="Y1031" s="36"/>
      <c r="Z1031" s="4"/>
      <c r="AA1031" s="4"/>
      <c r="AB1031" s="12"/>
      <c r="AC1031" s="12"/>
      <c r="AD1031" s="12"/>
      <c r="AE1031" s="4"/>
      <c r="AF1031" s="4"/>
      <c r="AG1031" s="4"/>
      <c r="AH1031" s="4"/>
      <c r="AI1031" s="4"/>
      <c r="AJ1031" s="4"/>
      <c r="AK1031" s="16"/>
      <c r="AL1031" s="4"/>
      <c r="AM1031" s="46"/>
      <c r="AN1031" s="63"/>
      <c r="AO1031" s="63"/>
      <c r="AP1031" s="36"/>
      <c r="AQ1031" s="36"/>
      <c r="AR1031" s="36"/>
      <c r="AS1031" s="42"/>
    </row>
    <row r="1032" ht="23.25" customHeight="1">
      <c r="A1032" s="12" t="s">
        <v>6386</v>
      </c>
      <c r="B1032" s="4"/>
      <c r="C1032" s="1" t="s">
        <v>398</v>
      </c>
      <c r="D1032" s="4" t="s">
        <v>4449</v>
      </c>
      <c r="E1032" s="4"/>
      <c r="F1032" s="4"/>
      <c r="G1032" s="4"/>
      <c r="H1032" s="4" t="s">
        <v>170</v>
      </c>
      <c r="I1032" s="4" t="s">
        <v>157</v>
      </c>
      <c r="J1032" s="16" t="s">
        <v>11580</v>
      </c>
      <c r="K1032" s="16"/>
      <c r="L1032" s="35"/>
      <c r="M1032" s="37"/>
      <c r="N1032" s="37"/>
      <c r="O1032" s="4"/>
      <c r="P1032" s="4"/>
      <c r="Q1032" s="4"/>
      <c r="R1032" s="61"/>
      <c r="S1032" s="4"/>
      <c r="T1032" s="4"/>
      <c r="U1032" s="62"/>
      <c r="V1032" s="4"/>
      <c r="W1032" s="61"/>
      <c r="X1032" s="4"/>
      <c r="Y1032" s="36"/>
      <c r="Z1032" s="4"/>
      <c r="AA1032" s="4"/>
      <c r="AB1032" s="12"/>
      <c r="AC1032" s="12"/>
      <c r="AD1032" s="12"/>
      <c r="AE1032" s="4"/>
      <c r="AF1032" s="4"/>
      <c r="AG1032" s="4"/>
      <c r="AH1032" s="4"/>
      <c r="AI1032" s="4"/>
      <c r="AJ1032" s="4"/>
      <c r="AK1032" s="16"/>
      <c r="AL1032" s="4"/>
      <c r="AM1032" s="46"/>
      <c r="AN1032" s="63"/>
      <c r="AO1032" s="63"/>
      <c r="AP1032" s="36"/>
      <c r="AQ1032" s="36"/>
      <c r="AR1032" s="36"/>
      <c r="AS1032" s="42"/>
    </row>
    <row r="1033" ht="23.25" customHeight="1">
      <c r="A1033" s="12" t="s">
        <v>5534</v>
      </c>
      <c r="B1033" s="4"/>
      <c r="C1033" s="1" t="s">
        <v>484</v>
      </c>
      <c r="D1033" s="4" t="s">
        <v>4449</v>
      </c>
      <c r="E1033" s="4"/>
      <c r="F1033" s="4"/>
      <c r="G1033" s="4"/>
      <c r="H1033" s="4" t="s">
        <v>108</v>
      </c>
      <c r="I1033" s="4" t="s">
        <v>157</v>
      </c>
      <c r="J1033" s="16" t="s">
        <v>11580</v>
      </c>
      <c r="K1033" s="16"/>
      <c r="L1033" s="35"/>
      <c r="M1033" s="37"/>
      <c r="N1033" s="37"/>
      <c r="O1033" s="4"/>
      <c r="P1033" s="4"/>
      <c r="Q1033" s="4"/>
      <c r="R1033" s="61"/>
      <c r="S1033" s="4"/>
      <c r="T1033" s="4"/>
      <c r="U1033" s="62"/>
      <c r="V1033" s="4"/>
      <c r="W1033" s="61"/>
      <c r="X1033" s="4"/>
      <c r="Y1033" s="36"/>
      <c r="Z1033" s="4"/>
      <c r="AA1033" s="4"/>
      <c r="AB1033" s="12"/>
      <c r="AC1033" s="12"/>
      <c r="AD1033" s="12"/>
      <c r="AE1033" s="4"/>
      <c r="AF1033" s="4"/>
      <c r="AG1033" s="4"/>
      <c r="AH1033" s="4"/>
      <c r="AI1033" s="4"/>
      <c r="AJ1033" s="4"/>
      <c r="AK1033" s="16"/>
      <c r="AL1033" s="4"/>
      <c r="AM1033" s="46"/>
      <c r="AN1033" s="63"/>
      <c r="AO1033" s="63"/>
      <c r="AP1033" s="36"/>
      <c r="AQ1033" s="36"/>
      <c r="AR1033" s="36"/>
      <c r="AS1033" s="42"/>
    </row>
    <row r="1034" ht="23.25" customHeight="1">
      <c r="A1034" s="12" t="s">
        <v>6110</v>
      </c>
      <c r="B1034" s="4"/>
      <c r="C1034" s="1" t="s">
        <v>484</v>
      </c>
      <c r="D1034" s="4" t="s">
        <v>4449</v>
      </c>
      <c r="E1034" s="4"/>
      <c r="F1034" s="4"/>
      <c r="G1034" s="4"/>
      <c r="H1034" s="4" t="s">
        <v>170</v>
      </c>
      <c r="I1034" s="4" t="s">
        <v>157</v>
      </c>
      <c r="J1034" s="16" t="s">
        <v>11580</v>
      </c>
      <c r="K1034" s="16"/>
      <c r="L1034" s="35"/>
      <c r="M1034" s="37"/>
      <c r="N1034" s="37"/>
      <c r="O1034" s="4"/>
      <c r="P1034" s="4"/>
      <c r="Q1034" s="4"/>
      <c r="R1034" s="61"/>
      <c r="S1034" s="4"/>
      <c r="T1034" s="4"/>
      <c r="U1034" s="62"/>
      <c r="V1034" s="4"/>
      <c r="W1034" s="61"/>
      <c r="X1034" s="4"/>
      <c r="Y1034" s="36"/>
      <c r="Z1034" s="4"/>
      <c r="AA1034" s="4"/>
      <c r="AB1034" s="12"/>
      <c r="AC1034" s="12"/>
      <c r="AD1034" s="12"/>
      <c r="AE1034" s="4"/>
      <c r="AF1034" s="4"/>
      <c r="AG1034" s="4"/>
      <c r="AH1034" s="4"/>
      <c r="AI1034" s="4"/>
      <c r="AJ1034" s="4"/>
      <c r="AK1034" s="16"/>
      <c r="AL1034" s="4"/>
      <c r="AM1034" s="46"/>
      <c r="AN1034" s="63"/>
      <c r="AO1034" s="63"/>
      <c r="AP1034" s="36"/>
      <c r="AQ1034" s="36"/>
      <c r="AR1034" s="36"/>
      <c r="AS1034" s="42"/>
    </row>
    <row r="1035" ht="23.25" customHeight="1">
      <c r="A1035" s="12" t="s">
        <v>2409</v>
      </c>
      <c r="B1035" s="4"/>
      <c r="C1035" s="1" t="s">
        <v>1285</v>
      </c>
      <c r="D1035" s="4" t="s">
        <v>2410</v>
      </c>
      <c r="E1035" s="4"/>
      <c r="F1035" s="4"/>
      <c r="G1035" s="4"/>
      <c r="H1035" s="4" t="s">
        <v>108</v>
      </c>
      <c r="I1035" s="4" t="s">
        <v>243</v>
      </c>
      <c r="J1035" s="16" t="s">
        <v>11580</v>
      </c>
      <c r="K1035" s="16"/>
      <c r="L1035" s="35"/>
      <c r="M1035" s="37"/>
      <c r="N1035" s="37"/>
      <c r="O1035" s="4"/>
      <c r="P1035" s="4"/>
      <c r="Q1035" s="4"/>
      <c r="R1035" s="61"/>
      <c r="S1035" s="4"/>
      <c r="T1035" s="4"/>
      <c r="U1035" s="62"/>
      <c r="V1035" s="4"/>
      <c r="W1035" s="61"/>
      <c r="X1035" s="4"/>
      <c r="Y1035" s="36"/>
      <c r="Z1035" s="4"/>
      <c r="AA1035" s="4"/>
      <c r="AB1035" s="12"/>
      <c r="AC1035" s="12"/>
      <c r="AD1035" s="12"/>
      <c r="AE1035" s="4"/>
      <c r="AF1035" s="4"/>
      <c r="AG1035" s="4"/>
      <c r="AH1035" s="4"/>
      <c r="AI1035" s="4"/>
      <c r="AJ1035" s="4"/>
      <c r="AK1035" s="16"/>
      <c r="AL1035" s="4"/>
      <c r="AM1035" s="46"/>
      <c r="AN1035" s="63"/>
      <c r="AO1035" s="63"/>
      <c r="AP1035" s="36"/>
      <c r="AQ1035" s="36"/>
      <c r="AR1035" s="36"/>
      <c r="AS1035" s="42"/>
    </row>
    <row r="1036" ht="23.25" customHeight="1">
      <c r="A1036" s="12" t="s">
        <v>5720</v>
      </c>
      <c r="B1036" s="4"/>
      <c r="C1036" s="1" t="s">
        <v>829</v>
      </c>
      <c r="D1036" s="4" t="s">
        <v>3993</v>
      </c>
      <c r="E1036" s="4"/>
      <c r="F1036" s="4"/>
      <c r="G1036" s="4"/>
      <c r="H1036" s="4" t="s">
        <v>108</v>
      </c>
      <c r="I1036" s="4" t="s">
        <v>157</v>
      </c>
      <c r="J1036" s="16" t="s">
        <v>11580</v>
      </c>
      <c r="K1036" s="16"/>
      <c r="L1036" s="35"/>
      <c r="M1036" s="37"/>
      <c r="N1036" s="37"/>
      <c r="O1036" s="4"/>
      <c r="P1036" s="4"/>
      <c r="Q1036" s="4"/>
      <c r="R1036" s="61"/>
      <c r="S1036" s="4"/>
      <c r="T1036" s="4"/>
      <c r="U1036" s="62"/>
      <c r="V1036" s="4"/>
      <c r="W1036" s="61"/>
      <c r="X1036" s="4"/>
      <c r="Y1036" s="36"/>
      <c r="Z1036" s="4"/>
      <c r="AA1036" s="4"/>
      <c r="AB1036" s="12"/>
      <c r="AC1036" s="12"/>
      <c r="AD1036" s="12"/>
      <c r="AE1036" s="4"/>
      <c r="AF1036" s="4"/>
      <c r="AG1036" s="4"/>
      <c r="AH1036" s="4"/>
      <c r="AI1036" s="4"/>
      <c r="AJ1036" s="4"/>
      <c r="AK1036" s="16"/>
      <c r="AL1036" s="4"/>
      <c r="AM1036" s="46"/>
      <c r="AN1036" s="63"/>
      <c r="AO1036" s="63"/>
      <c r="AP1036" s="36"/>
      <c r="AQ1036" s="36"/>
      <c r="AR1036" s="36"/>
      <c r="AS1036" s="42"/>
    </row>
    <row r="1037" ht="23.25" customHeight="1">
      <c r="A1037" s="12" t="s">
        <v>3990</v>
      </c>
      <c r="B1037" s="4"/>
      <c r="C1037" s="1" t="s">
        <v>3992</v>
      </c>
      <c r="D1037" s="4" t="s">
        <v>3993</v>
      </c>
      <c r="E1037" s="4"/>
      <c r="F1037" s="4"/>
      <c r="G1037" s="4"/>
      <c r="H1037" s="4" t="s">
        <v>108</v>
      </c>
      <c r="I1037" s="4" t="s">
        <v>243</v>
      </c>
      <c r="J1037" s="16" t="s">
        <v>11580</v>
      </c>
      <c r="K1037" s="16"/>
      <c r="L1037" s="35"/>
      <c r="M1037" s="37"/>
      <c r="N1037" s="37"/>
      <c r="O1037" s="4"/>
      <c r="P1037" s="4"/>
      <c r="Q1037" s="4"/>
      <c r="R1037" s="61"/>
      <c r="S1037" s="4"/>
      <c r="T1037" s="4"/>
      <c r="U1037" s="62"/>
      <c r="V1037" s="4"/>
      <c r="W1037" s="61"/>
      <c r="X1037" s="4"/>
      <c r="Y1037" s="36"/>
      <c r="Z1037" s="4"/>
      <c r="AA1037" s="4"/>
      <c r="AB1037" s="12"/>
      <c r="AC1037" s="12"/>
      <c r="AD1037" s="12"/>
      <c r="AE1037" s="4"/>
      <c r="AF1037" s="4"/>
      <c r="AG1037" s="4"/>
      <c r="AH1037" s="4"/>
      <c r="AI1037" s="4"/>
      <c r="AJ1037" s="4"/>
      <c r="AK1037" s="16"/>
      <c r="AL1037" s="4"/>
      <c r="AM1037" s="46"/>
      <c r="AN1037" s="63"/>
      <c r="AO1037" s="63"/>
      <c r="AP1037" s="36"/>
      <c r="AQ1037" s="36"/>
      <c r="AR1037" s="36"/>
      <c r="AS1037" s="42"/>
    </row>
    <row r="1038" ht="23.25" customHeight="1">
      <c r="A1038" s="12" t="s">
        <v>3545</v>
      </c>
      <c r="B1038" s="4"/>
      <c r="C1038" s="1" t="s">
        <v>749</v>
      </c>
      <c r="D1038" s="4" t="s">
        <v>1240</v>
      </c>
      <c r="E1038" s="4"/>
      <c r="F1038" s="4"/>
      <c r="G1038" s="4"/>
      <c r="H1038" s="4" t="s">
        <v>108</v>
      </c>
      <c r="I1038" s="4" t="s">
        <v>243</v>
      </c>
      <c r="J1038" s="16" t="s">
        <v>11580</v>
      </c>
      <c r="K1038" s="16"/>
      <c r="L1038" s="35"/>
      <c r="M1038" s="37"/>
      <c r="N1038" s="37"/>
      <c r="O1038" s="4"/>
      <c r="P1038" s="4"/>
      <c r="Q1038" s="4"/>
      <c r="R1038" s="61"/>
      <c r="S1038" s="4"/>
      <c r="T1038" s="4"/>
      <c r="U1038" s="62"/>
      <c r="V1038" s="4"/>
      <c r="W1038" s="61"/>
      <c r="X1038" s="4"/>
      <c r="Y1038" s="36"/>
      <c r="Z1038" s="4"/>
      <c r="AA1038" s="4"/>
      <c r="AB1038" s="12"/>
      <c r="AC1038" s="12"/>
      <c r="AD1038" s="12"/>
      <c r="AE1038" s="4"/>
      <c r="AF1038" s="4"/>
      <c r="AG1038" s="4"/>
      <c r="AH1038" s="4"/>
      <c r="AI1038" s="4"/>
      <c r="AJ1038" s="4"/>
      <c r="AK1038" s="16"/>
      <c r="AL1038" s="4"/>
      <c r="AM1038" s="46"/>
      <c r="AN1038" s="63"/>
      <c r="AO1038" s="63"/>
      <c r="AP1038" s="36"/>
      <c r="AQ1038" s="36"/>
      <c r="AR1038" s="36"/>
      <c r="AS1038" s="42"/>
    </row>
    <row r="1039" ht="23.25" customHeight="1">
      <c r="A1039" s="12" t="s">
        <v>6590</v>
      </c>
      <c r="B1039" s="4"/>
      <c r="C1039" s="1" t="s">
        <v>5872</v>
      </c>
      <c r="D1039" s="4" t="s">
        <v>1240</v>
      </c>
      <c r="E1039" s="4"/>
      <c r="F1039" s="4"/>
      <c r="G1039" s="4"/>
      <c r="H1039" s="4" t="s">
        <v>108</v>
      </c>
      <c r="I1039" s="4" t="s">
        <v>243</v>
      </c>
      <c r="J1039" s="16" t="s">
        <v>11580</v>
      </c>
      <c r="K1039" s="16"/>
      <c r="L1039" s="35"/>
      <c r="M1039" s="37"/>
      <c r="N1039" s="37"/>
      <c r="O1039" s="4"/>
      <c r="P1039" s="4"/>
      <c r="Q1039" s="4"/>
      <c r="R1039" s="61"/>
      <c r="S1039" s="4"/>
      <c r="T1039" s="4"/>
      <c r="U1039" s="62"/>
      <c r="V1039" s="4"/>
      <c r="W1039" s="61"/>
      <c r="X1039" s="4"/>
      <c r="Y1039" s="36"/>
      <c r="Z1039" s="4"/>
      <c r="AA1039" s="4"/>
      <c r="AB1039" s="12"/>
      <c r="AC1039" s="12"/>
      <c r="AD1039" s="12"/>
      <c r="AE1039" s="4"/>
      <c r="AF1039" s="4"/>
      <c r="AG1039" s="4"/>
      <c r="AH1039" s="4"/>
      <c r="AI1039" s="4"/>
      <c r="AJ1039" s="4"/>
      <c r="AK1039" s="16"/>
      <c r="AL1039" s="4"/>
      <c r="AM1039" s="46"/>
      <c r="AN1039" s="63"/>
      <c r="AO1039" s="63"/>
      <c r="AP1039" s="36"/>
      <c r="AQ1039" s="36"/>
      <c r="AR1039" s="36"/>
      <c r="AS1039" s="42"/>
    </row>
    <row r="1040" ht="23.25" customHeight="1">
      <c r="A1040" s="12" t="s">
        <v>3556</v>
      </c>
      <c r="B1040" s="4"/>
      <c r="C1040" s="1" t="s">
        <v>368</v>
      </c>
      <c r="D1040" s="4" t="s">
        <v>1240</v>
      </c>
      <c r="E1040" s="4"/>
      <c r="F1040" s="4"/>
      <c r="G1040" s="4"/>
      <c r="H1040" s="4" t="s">
        <v>108</v>
      </c>
      <c r="I1040" s="4" t="s">
        <v>157</v>
      </c>
      <c r="J1040" s="16" t="s">
        <v>11580</v>
      </c>
      <c r="K1040" s="16"/>
      <c r="L1040" s="35"/>
      <c r="M1040" s="37"/>
      <c r="N1040" s="37"/>
      <c r="O1040" s="4"/>
      <c r="P1040" s="4"/>
      <c r="Q1040" s="4"/>
      <c r="R1040" s="61"/>
      <c r="S1040" s="4"/>
      <c r="T1040" s="4"/>
      <c r="U1040" s="62"/>
      <c r="V1040" s="4"/>
      <c r="W1040" s="61"/>
      <c r="X1040" s="4"/>
      <c r="Y1040" s="36"/>
      <c r="Z1040" s="4"/>
      <c r="AA1040" s="4"/>
      <c r="AB1040" s="12"/>
      <c r="AC1040" s="12"/>
      <c r="AD1040" s="12"/>
      <c r="AE1040" s="4"/>
      <c r="AF1040" s="4"/>
      <c r="AG1040" s="4"/>
      <c r="AH1040" s="4"/>
      <c r="AI1040" s="4"/>
      <c r="AJ1040" s="4"/>
      <c r="AK1040" s="16"/>
      <c r="AL1040" s="4"/>
      <c r="AM1040" s="46"/>
      <c r="AN1040" s="63"/>
      <c r="AO1040" s="63"/>
      <c r="AP1040" s="36"/>
      <c r="AQ1040" s="36"/>
      <c r="AR1040" s="36"/>
      <c r="AS1040" s="42"/>
    </row>
    <row r="1041" ht="23.25" customHeight="1">
      <c r="A1041" s="12" t="s">
        <v>2093</v>
      </c>
      <c r="B1041" s="4"/>
      <c r="C1041" s="1" t="s">
        <v>929</v>
      </c>
      <c r="D1041" s="4" t="s">
        <v>2094</v>
      </c>
      <c r="E1041" s="4"/>
      <c r="F1041" s="4"/>
      <c r="G1041" s="4"/>
      <c r="H1041" s="4" t="s">
        <v>108</v>
      </c>
      <c r="I1041" s="4" t="s">
        <v>157</v>
      </c>
      <c r="J1041" s="16" t="s">
        <v>11580</v>
      </c>
      <c r="K1041" s="16"/>
      <c r="L1041" s="35"/>
      <c r="M1041" s="37"/>
      <c r="N1041" s="37"/>
      <c r="O1041" s="4"/>
      <c r="P1041" s="4"/>
      <c r="Q1041" s="4"/>
      <c r="R1041" s="61"/>
      <c r="S1041" s="4"/>
      <c r="T1041" s="4"/>
      <c r="U1041" s="62"/>
      <c r="V1041" s="4"/>
      <c r="W1041" s="61"/>
      <c r="X1041" s="4"/>
      <c r="Y1041" s="36"/>
      <c r="Z1041" s="4"/>
      <c r="AA1041" s="4"/>
      <c r="AB1041" s="12"/>
      <c r="AC1041" s="12"/>
      <c r="AD1041" s="12"/>
      <c r="AE1041" s="4"/>
      <c r="AF1041" s="4"/>
      <c r="AG1041" s="4"/>
      <c r="AH1041" s="4"/>
      <c r="AI1041" s="4"/>
      <c r="AJ1041" s="4"/>
      <c r="AK1041" s="16"/>
      <c r="AL1041" s="4"/>
      <c r="AM1041" s="46"/>
      <c r="AN1041" s="63"/>
      <c r="AO1041" s="63"/>
      <c r="AP1041" s="36"/>
      <c r="AQ1041" s="36"/>
      <c r="AR1041" s="36"/>
      <c r="AS1041" s="42"/>
    </row>
    <row r="1042" ht="23.25" customHeight="1">
      <c r="A1042" s="12" t="s">
        <v>5126</v>
      </c>
      <c r="B1042" s="4"/>
      <c r="C1042" s="1" t="s">
        <v>2589</v>
      </c>
      <c r="D1042" s="4" t="s">
        <v>2094</v>
      </c>
      <c r="E1042" s="4"/>
      <c r="F1042" s="4"/>
      <c r="G1042" s="4"/>
      <c r="H1042" s="4" t="s">
        <v>108</v>
      </c>
      <c r="I1042" s="4" t="s">
        <v>243</v>
      </c>
      <c r="J1042" s="16" t="s">
        <v>11580</v>
      </c>
      <c r="K1042" s="16"/>
      <c r="L1042" s="35"/>
      <c r="M1042" s="37"/>
      <c r="N1042" s="37"/>
      <c r="O1042" s="4"/>
      <c r="P1042" s="4"/>
      <c r="Q1042" s="4"/>
      <c r="R1042" s="61"/>
      <c r="S1042" s="4"/>
      <c r="T1042" s="4"/>
      <c r="U1042" s="62"/>
      <c r="V1042" s="4"/>
      <c r="W1042" s="61"/>
      <c r="X1042" s="4"/>
      <c r="Y1042" s="36"/>
      <c r="Z1042" s="4"/>
      <c r="AA1042" s="4"/>
      <c r="AB1042" s="12"/>
      <c r="AC1042" s="12"/>
      <c r="AD1042" s="12"/>
      <c r="AE1042" s="4"/>
      <c r="AF1042" s="4"/>
      <c r="AG1042" s="4"/>
      <c r="AH1042" s="4"/>
      <c r="AI1042" s="4"/>
      <c r="AJ1042" s="4"/>
      <c r="AK1042" s="16"/>
      <c r="AL1042" s="4"/>
      <c r="AM1042" s="46"/>
      <c r="AN1042" s="63"/>
      <c r="AO1042" s="63"/>
      <c r="AP1042" s="36"/>
      <c r="AQ1042" s="36"/>
      <c r="AR1042" s="36"/>
      <c r="AS1042" s="42"/>
    </row>
    <row r="1043" ht="23.25" customHeight="1">
      <c r="A1043" s="12" t="s">
        <v>1055</v>
      </c>
      <c r="B1043" s="84"/>
      <c r="C1043" s="12" t="s">
        <v>522</v>
      </c>
      <c r="D1043" s="16" t="s">
        <v>1059</v>
      </c>
      <c r="E1043" s="84"/>
      <c r="F1043" s="16"/>
      <c r="G1043" s="84"/>
      <c r="H1043" s="32" t="s">
        <v>108</v>
      </c>
      <c r="I1043" s="4" t="s">
        <v>243</v>
      </c>
      <c r="J1043" s="16" t="s">
        <v>11580</v>
      </c>
      <c r="K1043" s="16"/>
      <c r="L1043" s="35"/>
      <c r="M1043" s="37"/>
      <c r="N1043" s="37"/>
      <c r="O1043" s="84"/>
      <c r="P1043" s="84"/>
      <c r="Q1043" s="84"/>
      <c r="R1043" s="50"/>
      <c r="S1043" s="4"/>
      <c r="T1043" s="4"/>
      <c r="U1043" s="62"/>
      <c r="V1043" s="84"/>
      <c r="W1043" s="61"/>
      <c r="X1043" s="84"/>
      <c r="Y1043" s="4"/>
      <c r="Z1043" s="84"/>
      <c r="AA1043" s="84"/>
      <c r="AB1043" s="12"/>
      <c r="AC1043" s="12"/>
      <c r="AD1043" s="12"/>
      <c r="AE1043" s="4"/>
      <c r="AF1043" s="4"/>
      <c r="AG1043" s="4"/>
      <c r="AH1043" s="4"/>
      <c r="AI1043" s="84"/>
      <c r="AJ1043" s="84"/>
      <c r="AK1043" s="16"/>
      <c r="AL1043" s="4"/>
      <c r="AM1043" s="46"/>
      <c r="AN1043" s="63"/>
      <c r="AO1043" s="63"/>
      <c r="AP1043" s="32"/>
      <c r="AQ1043" s="32"/>
      <c r="AR1043" s="32"/>
      <c r="AS1043" s="42"/>
    </row>
    <row r="1044" ht="23.25" customHeight="1">
      <c r="A1044" s="12" t="s">
        <v>1264</v>
      </c>
      <c r="B1044" s="84"/>
      <c r="C1044" s="12" t="s">
        <v>1265</v>
      </c>
      <c r="D1044" s="16" t="s">
        <v>1059</v>
      </c>
      <c r="E1044" s="84"/>
      <c r="F1044" s="16"/>
      <c r="G1044" s="84"/>
      <c r="H1044" s="32" t="s">
        <v>170</v>
      </c>
      <c r="I1044" s="4" t="s">
        <v>157</v>
      </c>
      <c r="J1044" s="16" t="s">
        <v>11580</v>
      </c>
      <c r="K1044" s="16"/>
      <c r="L1044" s="35"/>
      <c r="M1044" s="37"/>
      <c r="N1044" s="37"/>
      <c r="O1044" s="84"/>
      <c r="P1044" s="84"/>
      <c r="Q1044" s="84"/>
      <c r="R1044" s="50"/>
      <c r="S1044" s="4"/>
      <c r="T1044" s="4"/>
      <c r="U1044" s="62"/>
      <c r="V1044" s="84"/>
      <c r="W1044" s="61"/>
      <c r="X1044" s="84"/>
      <c r="Y1044" s="4"/>
      <c r="Z1044" s="84"/>
      <c r="AA1044" s="84"/>
      <c r="AB1044" s="12"/>
      <c r="AC1044" s="12"/>
      <c r="AD1044" s="12"/>
      <c r="AE1044" s="4"/>
      <c r="AF1044" s="4"/>
      <c r="AG1044" s="4"/>
      <c r="AH1044" s="4"/>
      <c r="AI1044" s="84"/>
      <c r="AJ1044" s="84"/>
      <c r="AK1044" s="16"/>
      <c r="AL1044" s="4"/>
      <c r="AM1044" s="46"/>
      <c r="AN1044" s="63"/>
      <c r="AO1044" s="63"/>
      <c r="AP1044" s="32"/>
      <c r="AQ1044" s="32"/>
      <c r="AR1044" s="32"/>
      <c r="AS1044" s="42"/>
    </row>
    <row r="1045" ht="23.25" customHeight="1">
      <c r="A1045" s="12" t="s">
        <v>4590</v>
      </c>
      <c r="B1045" s="4"/>
      <c r="C1045" s="1" t="s">
        <v>210</v>
      </c>
      <c r="D1045" s="4" t="s">
        <v>1059</v>
      </c>
      <c r="E1045" s="4"/>
      <c r="F1045" s="4"/>
      <c r="G1045" s="4"/>
      <c r="H1045" s="4" t="s">
        <v>108</v>
      </c>
      <c r="I1045" s="4" t="s">
        <v>157</v>
      </c>
      <c r="J1045" s="16" t="s">
        <v>11580</v>
      </c>
      <c r="K1045" s="16"/>
      <c r="L1045" s="35"/>
      <c r="M1045" s="37"/>
      <c r="N1045" s="37"/>
      <c r="O1045" s="4"/>
      <c r="P1045" s="4"/>
      <c r="Q1045" s="4"/>
      <c r="R1045" s="61"/>
      <c r="S1045" s="4"/>
      <c r="T1045" s="4"/>
      <c r="U1045" s="62"/>
      <c r="V1045" s="4"/>
      <c r="W1045" s="61"/>
      <c r="X1045" s="4"/>
      <c r="Y1045" s="36"/>
      <c r="Z1045" s="4"/>
      <c r="AA1045" s="4"/>
      <c r="AB1045" s="12"/>
      <c r="AC1045" s="12"/>
      <c r="AD1045" s="12"/>
      <c r="AE1045" s="4"/>
      <c r="AF1045" s="4"/>
      <c r="AG1045" s="4"/>
      <c r="AH1045" s="4"/>
      <c r="AI1045" s="4"/>
      <c r="AJ1045" s="4"/>
      <c r="AK1045" s="16"/>
      <c r="AL1045" s="4"/>
      <c r="AM1045" s="46"/>
      <c r="AN1045" s="63"/>
      <c r="AO1045" s="63"/>
      <c r="AP1045" s="36"/>
      <c r="AQ1045" s="36"/>
      <c r="AR1045" s="36"/>
      <c r="AS1045" s="42"/>
    </row>
    <row r="1046" ht="23.25" customHeight="1">
      <c r="A1046" s="12" t="s">
        <v>4679</v>
      </c>
      <c r="B1046" s="4"/>
      <c r="C1046" s="1" t="s">
        <v>210</v>
      </c>
      <c r="D1046" s="4" t="s">
        <v>1059</v>
      </c>
      <c r="E1046" s="4"/>
      <c r="F1046" s="4"/>
      <c r="G1046" s="4"/>
      <c r="H1046" s="4" t="s">
        <v>170</v>
      </c>
      <c r="I1046" s="4" t="s">
        <v>157</v>
      </c>
      <c r="J1046" s="16" t="s">
        <v>11580</v>
      </c>
      <c r="K1046" s="16"/>
      <c r="L1046" s="35"/>
      <c r="M1046" s="37"/>
      <c r="N1046" s="37"/>
      <c r="O1046" s="4"/>
      <c r="P1046" s="4"/>
      <c r="Q1046" s="4"/>
      <c r="R1046" s="61"/>
      <c r="S1046" s="4"/>
      <c r="T1046" s="4"/>
      <c r="U1046" s="62"/>
      <c r="V1046" s="4"/>
      <c r="W1046" s="61"/>
      <c r="X1046" s="4"/>
      <c r="Y1046" s="36"/>
      <c r="Z1046" s="4"/>
      <c r="AA1046" s="4"/>
      <c r="AB1046" s="12"/>
      <c r="AC1046" s="12"/>
      <c r="AD1046" s="12"/>
      <c r="AE1046" s="4"/>
      <c r="AF1046" s="4"/>
      <c r="AG1046" s="4"/>
      <c r="AH1046" s="4"/>
      <c r="AI1046" s="4"/>
      <c r="AJ1046" s="4"/>
      <c r="AK1046" s="16"/>
      <c r="AL1046" s="4"/>
      <c r="AM1046" s="46"/>
      <c r="AN1046" s="63"/>
      <c r="AO1046" s="63"/>
      <c r="AP1046" s="36"/>
      <c r="AQ1046" s="36"/>
      <c r="AR1046" s="36"/>
      <c r="AS1046" s="42"/>
    </row>
    <row r="1047" ht="23.25" customHeight="1">
      <c r="A1047" s="12" t="s">
        <v>3575</v>
      </c>
      <c r="B1047" s="4"/>
      <c r="C1047" s="1" t="s">
        <v>3464</v>
      </c>
      <c r="D1047" s="4" t="s">
        <v>1335</v>
      </c>
      <c r="E1047" s="4"/>
      <c r="F1047" s="4"/>
      <c r="G1047" s="4"/>
      <c r="H1047" s="4" t="s">
        <v>108</v>
      </c>
      <c r="I1047" s="4" t="s">
        <v>157</v>
      </c>
      <c r="J1047" s="16" t="s">
        <v>11580</v>
      </c>
      <c r="K1047" s="16"/>
      <c r="L1047" s="35"/>
      <c r="M1047" s="37"/>
      <c r="N1047" s="37"/>
      <c r="O1047" s="4"/>
      <c r="P1047" s="4"/>
      <c r="Q1047" s="4"/>
      <c r="R1047" s="61"/>
      <c r="S1047" s="4"/>
      <c r="T1047" s="4"/>
      <c r="U1047" s="62"/>
      <c r="V1047" s="4"/>
      <c r="W1047" s="61"/>
      <c r="X1047" s="4"/>
      <c r="Y1047" s="36"/>
      <c r="Z1047" s="4"/>
      <c r="AA1047" s="4"/>
      <c r="AB1047" s="12"/>
      <c r="AC1047" s="12"/>
      <c r="AD1047" s="12"/>
      <c r="AE1047" s="4"/>
      <c r="AF1047" s="4"/>
      <c r="AG1047" s="4"/>
      <c r="AH1047" s="4"/>
      <c r="AI1047" s="4"/>
      <c r="AJ1047" s="4"/>
      <c r="AK1047" s="16"/>
      <c r="AL1047" s="4"/>
      <c r="AM1047" s="46"/>
      <c r="AN1047" s="63"/>
      <c r="AO1047" s="63"/>
      <c r="AP1047" s="36"/>
      <c r="AQ1047" s="36"/>
      <c r="AR1047" s="36"/>
      <c r="AS1047" s="42"/>
    </row>
    <row r="1048" ht="23.25" customHeight="1">
      <c r="A1048" s="12" t="s">
        <v>4456</v>
      </c>
      <c r="B1048" s="4"/>
      <c r="C1048" s="1" t="s">
        <v>1546</v>
      </c>
      <c r="D1048" s="4" t="s">
        <v>4459</v>
      </c>
      <c r="E1048" s="4"/>
      <c r="F1048" s="4"/>
      <c r="G1048" s="4"/>
      <c r="H1048" s="4" t="s">
        <v>108</v>
      </c>
      <c r="I1048" s="4" t="s">
        <v>243</v>
      </c>
      <c r="J1048" s="16" t="s">
        <v>11580</v>
      </c>
      <c r="K1048" s="16"/>
      <c r="L1048" s="35"/>
      <c r="M1048" s="37"/>
      <c r="N1048" s="37"/>
      <c r="O1048" s="4"/>
      <c r="P1048" s="4"/>
      <c r="Q1048" s="4"/>
      <c r="R1048" s="61"/>
      <c r="S1048" s="4"/>
      <c r="T1048" s="4"/>
      <c r="U1048" s="62"/>
      <c r="V1048" s="4"/>
      <c r="W1048" s="61"/>
      <c r="X1048" s="4"/>
      <c r="Y1048" s="36"/>
      <c r="Z1048" s="4"/>
      <c r="AA1048" s="4"/>
      <c r="AB1048" s="12"/>
      <c r="AC1048" s="12"/>
      <c r="AD1048" s="12"/>
      <c r="AE1048" s="4"/>
      <c r="AF1048" s="4"/>
      <c r="AG1048" s="4"/>
      <c r="AH1048" s="4"/>
      <c r="AI1048" s="4"/>
      <c r="AJ1048" s="4"/>
      <c r="AK1048" s="16"/>
      <c r="AL1048" s="4"/>
      <c r="AM1048" s="46"/>
      <c r="AN1048" s="63"/>
      <c r="AO1048" s="63"/>
      <c r="AP1048" s="36"/>
      <c r="AQ1048" s="36"/>
      <c r="AR1048" s="36"/>
      <c r="AS1048" s="42"/>
    </row>
    <row r="1049" ht="23.25" customHeight="1">
      <c r="A1049" s="12" t="s">
        <v>1947</v>
      </c>
      <c r="B1049" s="4"/>
      <c r="C1049" s="1" t="s">
        <v>1949</v>
      </c>
      <c r="D1049" s="4" t="s">
        <v>1950</v>
      </c>
      <c r="E1049" s="4"/>
      <c r="F1049" s="4"/>
      <c r="G1049" s="4"/>
      <c r="H1049" s="4" t="s">
        <v>108</v>
      </c>
      <c r="I1049" s="4" t="s">
        <v>243</v>
      </c>
      <c r="J1049" s="16" t="s">
        <v>11580</v>
      </c>
      <c r="K1049" s="16"/>
      <c r="L1049" s="35"/>
      <c r="M1049" s="37"/>
      <c r="N1049" s="37"/>
      <c r="O1049" s="4"/>
      <c r="P1049" s="4"/>
      <c r="Q1049" s="4"/>
      <c r="R1049" s="61"/>
      <c r="S1049" s="4"/>
      <c r="T1049" s="4"/>
      <c r="U1049" s="62"/>
      <c r="V1049" s="4"/>
      <c r="W1049" s="61"/>
      <c r="X1049" s="4"/>
      <c r="Y1049" s="36"/>
      <c r="Z1049" s="4"/>
      <c r="AA1049" s="4"/>
      <c r="AB1049" s="12"/>
      <c r="AC1049" s="12"/>
      <c r="AD1049" s="12"/>
      <c r="AE1049" s="4"/>
      <c r="AF1049" s="4"/>
      <c r="AG1049" s="4"/>
      <c r="AH1049" s="4"/>
      <c r="AI1049" s="4"/>
      <c r="AJ1049" s="4"/>
      <c r="AK1049" s="16"/>
      <c r="AL1049" s="4"/>
      <c r="AM1049" s="46"/>
      <c r="AN1049" s="63"/>
      <c r="AO1049" s="63"/>
      <c r="AP1049" s="36"/>
      <c r="AQ1049" s="36"/>
      <c r="AR1049" s="36"/>
      <c r="AS1049" s="42"/>
    </row>
    <row r="1050" ht="23.25" customHeight="1">
      <c r="A1050" s="12" t="s">
        <v>2768</v>
      </c>
      <c r="B1050" s="4"/>
      <c r="C1050" s="1" t="s">
        <v>368</v>
      </c>
      <c r="D1050" s="4" t="s">
        <v>1950</v>
      </c>
      <c r="E1050" s="4"/>
      <c r="F1050" s="4"/>
      <c r="G1050" s="4"/>
      <c r="H1050" s="4" t="s">
        <v>108</v>
      </c>
      <c r="I1050" s="4" t="s">
        <v>157</v>
      </c>
      <c r="J1050" s="16" t="s">
        <v>11580</v>
      </c>
      <c r="K1050" s="16"/>
      <c r="L1050" s="35"/>
      <c r="M1050" s="37"/>
      <c r="N1050" s="37"/>
      <c r="O1050" s="4"/>
      <c r="P1050" s="4"/>
      <c r="Q1050" s="4"/>
      <c r="R1050" s="61"/>
      <c r="S1050" s="4"/>
      <c r="T1050" s="4"/>
      <c r="U1050" s="62"/>
      <c r="V1050" s="4"/>
      <c r="W1050" s="61"/>
      <c r="X1050" s="4"/>
      <c r="Y1050" s="36"/>
      <c r="Z1050" s="4"/>
      <c r="AA1050" s="4"/>
      <c r="AB1050" s="12"/>
      <c r="AC1050" s="12"/>
      <c r="AD1050" s="12"/>
      <c r="AE1050" s="4"/>
      <c r="AF1050" s="4"/>
      <c r="AG1050" s="4"/>
      <c r="AH1050" s="4"/>
      <c r="AI1050" s="4"/>
      <c r="AJ1050" s="4"/>
      <c r="AK1050" s="16"/>
      <c r="AL1050" s="4"/>
      <c r="AM1050" s="46"/>
      <c r="AN1050" s="63"/>
      <c r="AO1050" s="63"/>
      <c r="AP1050" s="36"/>
      <c r="AQ1050" s="36"/>
      <c r="AR1050" s="36"/>
      <c r="AS1050" s="42"/>
    </row>
    <row r="1051" ht="23.25" customHeight="1">
      <c r="A1051" s="12" t="s">
        <v>470</v>
      </c>
      <c r="B1051" s="84"/>
      <c r="C1051" s="12" t="s">
        <v>478</v>
      </c>
      <c r="D1051" s="16" t="s">
        <v>479</v>
      </c>
      <c r="E1051" s="84"/>
      <c r="F1051" s="16"/>
      <c r="G1051" s="84"/>
      <c r="H1051" s="32" t="s">
        <v>108</v>
      </c>
      <c r="I1051" s="4" t="s">
        <v>157</v>
      </c>
      <c r="J1051" s="16" t="s">
        <v>11580</v>
      </c>
      <c r="K1051" s="16"/>
      <c r="L1051" s="35"/>
      <c r="M1051" s="37"/>
      <c r="N1051" s="37"/>
      <c r="O1051" s="84"/>
      <c r="P1051" s="84"/>
      <c r="Q1051" s="84"/>
      <c r="R1051" s="50"/>
      <c r="S1051" s="4"/>
      <c r="T1051" s="4"/>
      <c r="U1051" s="62"/>
      <c r="V1051" s="84"/>
      <c r="W1051" s="61"/>
      <c r="X1051" s="84"/>
      <c r="Y1051" s="4"/>
      <c r="Z1051" s="84"/>
      <c r="AA1051" s="84"/>
      <c r="AB1051" s="12"/>
      <c r="AC1051" s="12"/>
      <c r="AD1051" s="12"/>
      <c r="AE1051" s="4"/>
      <c r="AF1051" s="4"/>
      <c r="AG1051" s="4"/>
      <c r="AH1051" s="4"/>
      <c r="AI1051" s="84"/>
      <c r="AJ1051" s="84"/>
      <c r="AK1051" s="16"/>
      <c r="AL1051" s="4"/>
      <c r="AM1051" s="46"/>
      <c r="AN1051" s="63"/>
      <c r="AO1051" s="63"/>
      <c r="AP1051" s="32"/>
      <c r="AQ1051" s="32"/>
      <c r="AR1051" s="32"/>
      <c r="AS1051" s="42"/>
    </row>
    <row r="1052" ht="23.25" customHeight="1">
      <c r="A1052" s="12" t="s">
        <v>769</v>
      </c>
      <c r="B1052" s="84"/>
      <c r="C1052" s="12" t="s">
        <v>775</v>
      </c>
      <c r="D1052" s="16" t="s">
        <v>479</v>
      </c>
      <c r="E1052" s="84"/>
      <c r="F1052" s="16" t="s">
        <v>13612</v>
      </c>
      <c r="G1052" s="84"/>
      <c r="H1052" s="32" t="s">
        <v>108</v>
      </c>
      <c r="I1052" s="4" t="s">
        <v>243</v>
      </c>
      <c r="J1052" s="16" t="s">
        <v>11580</v>
      </c>
      <c r="K1052" s="16"/>
      <c r="L1052" s="35"/>
      <c r="M1052" s="37"/>
      <c r="N1052" s="37"/>
      <c r="O1052" s="84"/>
      <c r="P1052" s="84"/>
      <c r="Q1052" s="84"/>
      <c r="R1052" s="50"/>
      <c r="S1052" s="4"/>
      <c r="T1052" s="4"/>
      <c r="U1052" s="62"/>
      <c r="V1052" s="84"/>
      <c r="W1052" s="61"/>
      <c r="X1052" s="84"/>
      <c r="Y1052" s="4"/>
      <c r="Z1052" s="84"/>
      <c r="AA1052" s="84"/>
      <c r="AB1052" s="12"/>
      <c r="AC1052" s="12"/>
      <c r="AD1052" s="12"/>
      <c r="AE1052" s="4"/>
      <c r="AF1052" s="4"/>
      <c r="AG1052" s="4"/>
      <c r="AH1052" s="4"/>
      <c r="AI1052" s="84"/>
      <c r="AJ1052" s="84"/>
      <c r="AK1052" s="16"/>
      <c r="AL1052" s="4"/>
      <c r="AM1052" s="46"/>
      <c r="AN1052" s="63"/>
      <c r="AO1052" s="63"/>
      <c r="AP1052" s="32"/>
      <c r="AQ1052" s="32"/>
      <c r="AR1052" s="32"/>
      <c r="AS1052" s="42"/>
    </row>
    <row r="1053" ht="23.25" customHeight="1">
      <c r="A1053" s="12" t="s">
        <v>4000</v>
      </c>
      <c r="B1053" s="4"/>
      <c r="C1053" s="1" t="s">
        <v>4002</v>
      </c>
      <c r="D1053" s="4" t="s">
        <v>479</v>
      </c>
      <c r="E1053" s="4"/>
      <c r="F1053" s="4"/>
      <c r="G1053" s="4"/>
      <c r="H1053" s="4" t="s">
        <v>108</v>
      </c>
      <c r="I1053" s="4" t="s">
        <v>157</v>
      </c>
      <c r="J1053" s="16" t="s">
        <v>11580</v>
      </c>
      <c r="K1053" s="16"/>
      <c r="L1053" s="35"/>
      <c r="M1053" s="37"/>
      <c r="N1053" s="37"/>
      <c r="O1053" s="4"/>
      <c r="P1053" s="4"/>
      <c r="Q1053" s="4"/>
      <c r="R1053" s="61"/>
      <c r="S1053" s="4"/>
      <c r="T1053" s="4"/>
      <c r="U1053" s="62"/>
      <c r="V1053" s="4"/>
      <c r="W1053" s="61"/>
      <c r="X1053" s="4"/>
      <c r="Y1053" s="36"/>
      <c r="Z1053" s="4"/>
      <c r="AA1053" s="4"/>
      <c r="AB1053" s="12"/>
      <c r="AC1053" s="12"/>
      <c r="AD1053" s="12"/>
      <c r="AE1053" s="4"/>
      <c r="AF1053" s="4"/>
      <c r="AG1053" s="4"/>
      <c r="AH1053" s="4"/>
      <c r="AI1053" s="4"/>
      <c r="AJ1053" s="4"/>
      <c r="AK1053" s="16"/>
      <c r="AL1053" s="4"/>
      <c r="AM1053" s="46"/>
      <c r="AN1053" s="63"/>
      <c r="AO1053" s="63"/>
      <c r="AP1053" s="36"/>
      <c r="AQ1053" s="36"/>
      <c r="AR1053" s="36"/>
      <c r="AS1053" s="42"/>
    </row>
    <row r="1054" ht="23.25" customHeight="1">
      <c r="A1054" s="12" t="s">
        <v>695</v>
      </c>
      <c r="B1054" s="84"/>
      <c r="C1054" s="12" t="s">
        <v>338</v>
      </c>
      <c r="D1054" s="16" t="s">
        <v>479</v>
      </c>
      <c r="E1054" s="84"/>
      <c r="F1054" s="16" t="s">
        <v>13615</v>
      </c>
      <c r="G1054" s="84"/>
      <c r="H1054" s="32" t="s">
        <v>108</v>
      </c>
      <c r="I1054" s="4" t="s">
        <v>157</v>
      </c>
      <c r="J1054" s="16" t="s">
        <v>11580</v>
      </c>
      <c r="K1054" s="16"/>
      <c r="L1054" s="35"/>
      <c r="M1054" s="37"/>
      <c r="N1054" s="37"/>
      <c r="O1054" s="84"/>
      <c r="P1054" s="84"/>
      <c r="Q1054" s="84"/>
      <c r="R1054" s="50"/>
      <c r="S1054" s="4"/>
      <c r="T1054" s="4"/>
      <c r="U1054" s="62"/>
      <c r="V1054" s="84"/>
      <c r="W1054" s="61"/>
      <c r="X1054" s="84"/>
      <c r="Y1054" s="4"/>
      <c r="Z1054" s="84"/>
      <c r="AA1054" s="84"/>
      <c r="AB1054" s="12"/>
      <c r="AC1054" s="12"/>
      <c r="AD1054" s="12"/>
      <c r="AE1054" s="4"/>
      <c r="AF1054" s="4"/>
      <c r="AG1054" s="4"/>
      <c r="AH1054" s="4"/>
      <c r="AI1054" s="84"/>
      <c r="AJ1054" s="84"/>
      <c r="AK1054" s="16"/>
      <c r="AL1054" s="4"/>
      <c r="AM1054" s="46"/>
      <c r="AN1054" s="63"/>
      <c r="AO1054" s="63"/>
      <c r="AP1054" s="32"/>
      <c r="AQ1054" s="32"/>
      <c r="AR1054" s="32"/>
      <c r="AS1054" s="42"/>
    </row>
    <row r="1055" ht="23.25" customHeight="1">
      <c r="A1055" s="12" t="s">
        <v>2382</v>
      </c>
      <c r="B1055" s="4"/>
      <c r="C1055" s="1" t="s">
        <v>2386</v>
      </c>
      <c r="D1055" s="4" t="s">
        <v>2387</v>
      </c>
      <c r="E1055" s="4"/>
      <c r="F1055" s="4"/>
      <c r="G1055" s="4"/>
      <c r="H1055" s="4" t="s">
        <v>108</v>
      </c>
      <c r="I1055" s="4" t="s">
        <v>157</v>
      </c>
      <c r="J1055" s="16" t="s">
        <v>11580</v>
      </c>
      <c r="K1055" s="16"/>
      <c r="L1055" s="35"/>
      <c r="M1055" s="37"/>
      <c r="N1055" s="37"/>
      <c r="O1055" s="4"/>
      <c r="P1055" s="4"/>
      <c r="Q1055" s="4"/>
      <c r="R1055" s="61"/>
      <c r="S1055" s="4"/>
      <c r="T1055" s="4"/>
      <c r="U1055" s="62"/>
      <c r="V1055" s="4"/>
      <c r="W1055" s="61"/>
      <c r="X1055" s="4"/>
      <c r="Y1055" s="36"/>
      <c r="Z1055" s="4"/>
      <c r="AA1055" s="4"/>
      <c r="AB1055" s="12"/>
      <c r="AC1055" s="12"/>
      <c r="AD1055" s="12"/>
      <c r="AE1055" s="4"/>
      <c r="AF1055" s="4"/>
      <c r="AG1055" s="4"/>
      <c r="AH1055" s="4"/>
      <c r="AI1055" s="4"/>
      <c r="AJ1055" s="4"/>
      <c r="AK1055" s="16"/>
      <c r="AL1055" s="4"/>
      <c r="AM1055" s="46"/>
      <c r="AN1055" s="63"/>
      <c r="AO1055" s="63"/>
      <c r="AP1055" s="36"/>
      <c r="AQ1055" s="36"/>
      <c r="AR1055" s="36"/>
      <c r="AS1055" s="42"/>
    </row>
    <row r="1056" ht="23.25" customHeight="1">
      <c r="A1056" s="12" t="s">
        <v>400</v>
      </c>
      <c r="B1056" s="4"/>
      <c r="C1056" s="1" t="s">
        <v>326</v>
      </c>
      <c r="D1056" s="4" t="s">
        <v>5207</v>
      </c>
      <c r="E1056" s="4"/>
      <c r="F1056" s="4"/>
      <c r="G1056" s="4"/>
      <c r="H1056" s="4" t="s">
        <v>108</v>
      </c>
      <c r="I1056" s="4" t="s">
        <v>243</v>
      </c>
      <c r="J1056" s="16" t="s">
        <v>11580</v>
      </c>
      <c r="K1056" s="16"/>
      <c r="L1056" s="35"/>
      <c r="M1056" s="37"/>
      <c r="N1056" s="37"/>
      <c r="O1056" s="4"/>
      <c r="P1056" s="4"/>
      <c r="Q1056" s="4"/>
      <c r="R1056" s="61"/>
      <c r="S1056" s="4"/>
      <c r="T1056" s="4"/>
      <c r="U1056" s="62"/>
      <c r="V1056" s="4"/>
      <c r="W1056" s="61"/>
      <c r="X1056" s="4"/>
      <c r="Y1056" s="36"/>
      <c r="Z1056" s="4"/>
      <c r="AA1056" s="4"/>
      <c r="AB1056" s="12"/>
      <c r="AC1056" s="12"/>
      <c r="AD1056" s="12"/>
      <c r="AE1056" s="4"/>
      <c r="AF1056" s="4"/>
      <c r="AG1056" s="4"/>
      <c r="AH1056" s="4"/>
      <c r="AI1056" s="4"/>
      <c r="AJ1056" s="4"/>
      <c r="AK1056" s="16"/>
      <c r="AL1056" s="4"/>
      <c r="AM1056" s="46"/>
      <c r="AN1056" s="63"/>
      <c r="AO1056" s="63"/>
      <c r="AP1056" s="36"/>
      <c r="AQ1056" s="36"/>
      <c r="AR1056" s="36"/>
      <c r="AS1056" s="42"/>
    </row>
    <row r="1057" ht="23.25" customHeight="1">
      <c r="A1057" s="12" t="s">
        <v>4566</v>
      </c>
      <c r="B1057" s="4"/>
      <c r="C1057" s="1" t="s">
        <v>4568</v>
      </c>
      <c r="D1057" s="4" t="s">
        <v>1481</v>
      </c>
      <c r="E1057" s="4"/>
      <c r="F1057" s="4"/>
      <c r="G1057" s="4"/>
      <c r="H1057" s="4" t="s">
        <v>108</v>
      </c>
      <c r="I1057" s="4" t="s">
        <v>243</v>
      </c>
      <c r="J1057" s="16" t="s">
        <v>11580</v>
      </c>
      <c r="K1057" s="16"/>
      <c r="L1057" s="35"/>
      <c r="M1057" s="37"/>
      <c r="N1057" s="37"/>
      <c r="O1057" s="4"/>
      <c r="P1057" s="4"/>
      <c r="Q1057" s="4"/>
      <c r="R1057" s="61"/>
      <c r="S1057" s="4"/>
      <c r="T1057" s="4"/>
      <c r="U1057" s="62"/>
      <c r="V1057" s="4"/>
      <c r="W1057" s="61"/>
      <c r="X1057" s="4"/>
      <c r="Y1057" s="36"/>
      <c r="Z1057" s="4"/>
      <c r="AA1057" s="4"/>
      <c r="AB1057" s="12"/>
      <c r="AC1057" s="12"/>
      <c r="AD1057" s="12"/>
      <c r="AE1057" s="4"/>
      <c r="AF1057" s="4"/>
      <c r="AG1057" s="4"/>
      <c r="AH1057" s="4"/>
      <c r="AI1057" s="4"/>
      <c r="AJ1057" s="4"/>
      <c r="AK1057" s="16"/>
      <c r="AL1057" s="4"/>
      <c r="AM1057" s="46"/>
      <c r="AN1057" s="63"/>
      <c r="AO1057" s="63"/>
      <c r="AP1057" s="36"/>
      <c r="AQ1057" s="36"/>
      <c r="AR1057" s="36"/>
      <c r="AS1057" s="42"/>
    </row>
    <row r="1058" ht="23.25" customHeight="1">
      <c r="A1058" s="12" t="s">
        <v>4794</v>
      </c>
      <c r="B1058" s="4"/>
      <c r="C1058" s="1" t="s">
        <v>4568</v>
      </c>
      <c r="D1058" s="4" t="s">
        <v>1481</v>
      </c>
      <c r="E1058" s="4"/>
      <c r="F1058" s="4"/>
      <c r="G1058" s="4"/>
      <c r="H1058" s="4" t="s">
        <v>170</v>
      </c>
      <c r="I1058" s="4" t="s">
        <v>243</v>
      </c>
      <c r="J1058" s="16" t="s">
        <v>11580</v>
      </c>
      <c r="K1058" s="16"/>
      <c r="L1058" s="35"/>
      <c r="M1058" s="37"/>
      <c r="N1058" s="37"/>
      <c r="O1058" s="4"/>
      <c r="P1058" s="4"/>
      <c r="Q1058" s="4"/>
      <c r="R1058" s="61"/>
      <c r="S1058" s="4"/>
      <c r="T1058" s="4"/>
      <c r="U1058" s="62"/>
      <c r="V1058" s="4"/>
      <c r="W1058" s="61"/>
      <c r="X1058" s="4"/>
      <c r="Y1058" s="36"/>
      <c r="Z1058" s="4"/>
      <c r="AA1058" s="4"/>
      <c r="AB1058" s="12"/>
      <c r="AC1058" s="12"/>
      <c r="AD1058" s="12"/>
      <c r="AE1058" s="4"/>
      <c r="AF1058" s="4"/>
      <c r="AG1058" s="4"/>
      <c r="AH1058" s="4"/>
      <c r="AI1058" s="4"/>
      <c r="AJ1058" s="4"/>
      <c r="AK1058" s="16"/>
      <c r="AL1058" s="4"/>
      <c r="AM1058" s="46"/>
      <c r="AN1058" s="63"/>
      <c r="AO1058" s="63"/>
      <c r="AP1058" s="36"/>
      <c r="AQ1058" s="36"/>
      <c r="AR1058" s="36"/>
      <c r="AS1058" s="42"/>
    </row>
    <row r="1059" ht="23.25" customHeight="1">
      <c r="A1059" s="12" t="s">
        <v>441</v>
      </c>
      <c r="B1059" s="4"/>
      <c r="C1059" s="1" t="s">
        <v>5577</v>
      </c>
      <c r="D1059" s="4" t="s">
        <v>1631</v>
      </c>
      <c r="E1059" s="4"/>
      <c r="F1059" s="4" t="s">
        <v>13624</v>
      </c>
      <c r="G1059" s="4"/>
      <c r="H1059" s="4" t="s">
        <v>108</v>
      </c>
      <c r="I1059" s="4" t="s">
        <v>243</v>
      </c>
      <c r="J1059" s="16" t="s">
        <v>11580</v>
      </c>
      <c r="K1059" s="16"/>
      <c r="L1059" s="16" t="s">
        <v>13625</v>
      </c>
      <c r="M1059" s="37"/>
      <c r="N1059" s="37"/>
      <c r="O1059" s="4"/>
      <c r="P1059" s="4"/>
      <c r="Q1059" s="4"/>
      <c r="R1059" s="61"/>
      <c r="S1059" s="4"/>
      <c r="T1059" s="4"/>
      <c r="U1059" s="62"/>
      <c r="V1059" s="4"/>
      <c r="W1059" s="61"/>
      <c r="X1059" s="4"/>
      <c r="Y1059" s="4" t="s">
        <v>438</v>
      </c>
      <c r="Z1059" s="4"/>
      <c r="AA1059" s="4"/>
      <c r="AB1059" s="12" t="s">
        <v>201</v>
      </c>
      <c r="AC1059" s="12"/>
      <c r="AD1059" s="12"/>
      <c r="AE1059" s="4"/>
      <c r="AF1059" s="4"/>
      <c r="AG1059" s="4"/>
      <c r="AH1059" s="4"/>
      <c r="AI1059" s="4" t="s">
        <v>212</v>
      </c>
      <c r="AJ1059" s="4" t="s">
        <v>1658</v>
      </c>
      <c r="AK1059" s="16"/>
      <c r="AL1059" s="4"/>
      <c r="AM1059" s="46"/>
      <c r="AN1059" s="63"/>
      <c r="AO1059" s="63"/>
      <c r="AP1059" s="36"/>
      <c r="AQ1059" s="36"/>
      <c r="AR1059" s="36"/>
      <c r="AS1059" s="42"/>
    </row>
    <row r="1060" ht="23.25" customHeight="1">
      <c r="A1060" s="12" t="s">
        <v>6117</v>
      </c>
      <c r="B1060" s="4"/>
      <c r="C1060" s="1" t="s">
        <v>6120</v>
      </c>
      <c r="D1060" s="4" t="s">
        <v>1663</v>
      </c>
      <c r="E1060" s="4"/>
      <c r="F1060" s="4"/>
      <c r="G1060" s="4"/>
      <c r="H1060" s="4" t="s">
        <v>108</v>
      </c>
      <c r="I1060" s="4" t="s">
        <v>243</v>
      </c>
      <c r="J1060" s="16" t="s">
        <v>11580</v>
      </c>
      <c r="K1060" s="16"/>
      <c r="L1060" s="35"/>
      <c r="M1060" s="37"/>
      <c r="N1060" s="37"/>
      <c r="O1060" s="4"/>
      <c r="P1060" s="4"/>
      <c r="Q1060" s="4"/>
      <c r="R1060" s="61"/>
      <c r="S1060" s="4"/>
      <c r="T1060" s="4"/>
      <c r="U1060" s="62"/>
      <c r="V1060" s="4"/>
      <c r="W1060" s="61"/>
      <c r="X1060" s="4"/>
      <c r="Y1060" s="36"/>
      <c r="Z1060" s="4"/>
      <c r="AA1060" s="4"/>
      <c r="AB1060" s="12"/>
      <c r="AC1060" s="12"/>
      <c r="AD1060" s="12"/>
      <c r="AE1060" s="4"/>
      <c r="AF1060" s="4"/>
      <c r="AG1060" s="4"/>
      <c r="AH1060" s="4"/>
      <c r="AI1060" s="4"/>
      <c r="AJ1060" s="4"/>
      <c r="AK1060" s="16"/>
      <c r="AL1060" s="4"/>
      <c r="AM1060" s="46"/>
      <c r="AN1060" s="63"/>
      <c r="AO1060" s="63"/>
      <c r="AP1060" s="36"/>
      <c r="AQ1060" s="36"/>
      <c r="AR1060" s="36"/>
      <c r="AS1060" s="42"/>
    </row>
    <row r="1061" ht="23.25" customHeight="1">
      <c r="A1061" s="12" t="s">
        <v>6125</v>
      </c>
      <c r="B1061" s="4"/>
      <c r="C1061" s="1" t="s">
        <v>6127</v>
      </c>
      <c r="D1061" s="4" t="s">
        <v>1663</v>
      </c>
      <c r="E1061" s="4"/>
      <c r="F1061" s="4"/>
      <c r="G1061" s="4"/>
      <c r="H1061" s="4" t="s">
        <v>108</v>
      </c>
      <c r="I1061" s="4" t="s">
        <v>243</v>
      </c>
      <c r="J1061" s="16" t="s">
        <v>11580</v>
      </c>
      <c r="K1061" s="16"/>
      <c r="L1061" s="35"/>
      <c r="M1061" s="37"/>
      <c r="N1061" s="37"/>
      <c r="O1061" s="4"/>
      <c r="P1061" s="4"/>
      <c r="Q1061" s="4"/>
      <c r="R1061" s="61"/>
      <c r="S1061" s="4"/>
      <c r="T1061" s="4"/>
      <c r="U1061" s="62"/>
      <c r="V1061" s="4"/>
      <c r="W1061" s="61"/>
      <c r="X1061" s="4"/>
      <c r="Y1061" s="36"/>
      <c r="Z1061" s="4"/>
      <c r="AA1061" s="4"/>
      <c r="AB1061" s="12"/>
      <c r="AC1061" s="12"/>
      <c r="AD1061" s="12"/>
      <c r="AE1061" s="4"/>
      <c r="AF1061" s="4"/>
      <c r="AG1061" s="4"/>
      <c r="AH1061" s="4"/>
      <c r="AI1061" s="4"/>
      <c r="AJ1061" s="4"/>
      <c r="AK1061" s="16"/>
      <c r="AL1061" s="4"/>
      <c r="AM1061" s="46"/>
      <c r="AN1061" s="63"/>
      <c r="AO1061" s="63"/>
      <c r="AP1061" s="36"/>
      <c r="AQ1061" s="36"/>
      <c r="AR1061" s="36"/>
      <c r="AS1061" s="42"/>
    </row>
    <row r="1062" ht="23.25" customHeight="1">
      <c r="A1062" s="12" t="s">
        <v>367</v>
      </c>
      <c r="B1062" s="84"/>
      <c r="C1062" s="12" t="s">
        <v>371</v>
      </c>
      <c r="D1062" s="16" t="s">
        <v>372</v>
      </c>
      <c r="E1062" s="84"/>
      <c r="F1062" s="16" t="s">
        <v>13632</v>
      </c>
      <c r="G1062" s="84"/>
      <c r="H1062" s="32" t="s">
        <v>108</v>
      </c>
      <c r="I1062" s="4" t="s">
        <v>157</v>
      </c>
      <c r="J1062" s="16" t="s">
        <v>11580</v>
      </c>
      <c r="K1062" s="16"/>
      <c r="L1062" s="35"/>
      <c r="M1062" s="37"/>
      <c r="N1062" s="37"/>
      <c r="O1062" s="84"/>
      <c r="P1062" s="84"/>
      <c r="Q1062" s="84"/>
      <c r="R1062" s="50"/>
      <c r="S1062" s="4"/>
      <c r="T1062" s="4"/>
      <c r="U1062" s="62"/>
      <c r="V1062" s="84"/>
      <c r="W1062" s="61"/>
      <c r="X1062" s="84"/>
      <c r="Y1062" s="4"/>
      <c r="Z1062" s="84"/>
      <c r="AA1062" s="84"/>
      <c r="AB1062" s="12"/>
      <c r="AC1062" s="12"/>
      <c r="AD1062" s="12"/>
      <c r="AE1062" s="4"/>
      <c r="AF1062" s="4"/>
      <c r="AG1062" s="4"/>
      <c r="AH1062" s="4"/>
      <c r="AI1062" s="84"/>
      <c r="AJ1062" s="84"/>
      <c r="AK1062" s="16"/>
      <c r="AL1062" s="4"/>
      <c r="AM1062" s="46"/>
      <c r="AN1062" s="63"/>
      <c r="AO1062" s="63"/>
      <c r="AP1062" s="32"/>
      <c r="AQ1062" s="32"/>
      <c r="AR1062" s="32"/>
      <c r="AS1062" s="42"/>
    </row>
    <row r="1063" ht="23.25" customHeight="1">
      <c r="A1063" s="12" t="s">
        <v>1471</v>
      </c>
      <c r="B1063" s="84"/>
      <c r="C1063" s="12" t="s">
        <v>1474</v>
      </c>
      <c r="D1063" s="16" t="s">
        <v>372</v>
      </c>
      <c r="E1063" s="84"/>
      <c r="F1063" s="16" t="s">
        <v>13638</v>
      </c>
      <c r="G1063" s="84"/>
      <c r="H1063" s="32" t="s">
        <v>108</v>
      </c>
      <c r="I1063" s="4" t="s">
        <v>243</v>
      </c>
      <c r="J1063" s="16" t="s">
        <v>11580</v>
      </c>
      <c r="K1063" s="16"/>
      <c r="L1063" s="35"/>
      <c r="M1063" s="37"/>
      <c r="N1063" s="37"/>
      <c r="O1063" s="84"/>
      <c r="P1063" s="84"/>
      <c r="Q1063" s="84"/>
      <c r="R1063" s="50"/>
      <c r="S1063" s="4"/>
      <c r="T1063" s="4"/>
      <c r="U1063" s="62"/>
      <c r="V1063" s="84"/>
      <c r="W1063" s="61"/>
      <c r="X1063" s="84"/>
      <c r="Y1063" s="4"/>
      <c r="Z1063" s="84"/>
      <c r="AA1063" s="84"/>
      <c r="AB1063" s="12"/>
      <c r="AC1063" s="12"/>
      <c r="AD1063" s="12"/>
      <c r="AE1063" s="4"/>
      <c r="AF1063" s="4"/>
      <c r="AG1063" s="4"/>
      <c r="AH1063" s="4"/>
      <c r="AI1063" s="84"/>
      <c r="AJ1063" s="84"/>
      <c r="AK1063" s="16"/>
      <c r="AL1063" s="4"/>
      <c r="AM1063" s="46"/>
      <c r="AN1063" s="63"/>
      <c r="AO1063" s="63"/>
      <c r="AP1063" s="32"/>
      <c r="AQ1063" s="32"/>
      <c r="AR1063" s="32"/>
      <c r="AS1063" s="42"/>
    </row>
    <row r="1064" ht="23.25" customHeight="1">
      <c r="A1064" s="12" t="s">
        <v>2724</v>
      </c>
      <c r="B1064" s="4"/>
      <c r="C1064" s="1" t="s">
        <v>2727</v>
      </c>
      <c r="D1064" s="4" t="s">
        <v>2728</v>
      </c>
      <c r="E1064" s="4"/>
      <c r="F1064" s="4"/>
      <c r="G1064" s="4"/>
      <c r="H1064" s="4" t="s">
        <v>108</v>
      </c>
      <c r="I1064" s="4" t="s">
        <v>243</v>
      </c>
      <c r="J1064" s="16" t="s">
        <v>11580</v>
      </c>
      <c r="K1064" s="16"/>
      <c r="L1064" s="35"/>
      <c r="M1064" s="37"/>
      <c r="N1064" s="37"/>
      <c r="O1064" s="4"/>
      <c r="P1064" s="4"/>
      <c r="Q1064" s="4"/>
      <c r="R1064" s="61"/>
      <c r="S1064" s="4"/>
      <c r="T1064" s="4"/>
      <c r="U1064" s="62"/>
      <c r="V1064" s="4"/>
      <c r="W1064" s="61"/>
      <c r="X1064" s="4"/>
      <c r="Y1064" s="36"/>
      <c r="Z1064" s="4"/>
      <c r="AA1064" s="4"/>
      <c r="AB1064" s="12"/>
      <c r="AC1064" s="12"/>
      <c r="AD1064" s="12"/>
      <c r="AE1064" s="4"/>
      <c r="AF1064" s="4"/>
      <c r="AG1064" s="4"/>
      <c r="AH1064" s="4"/>
      <c r="AI1064" s="4"/>
      <c r="AJ1064" s="4"/>
      <c r="AK1064" s="16"/>
      <c r="AL1064" s="4"/>
      <c r="AM1064" s="46"/>
      <c r="AN1064" s="63"/>
      <c r="AO1064" s="63"/>
      <c r="AP1064" s="36"/>
      <c r="AQ1064" s="36"/>
      <c r="AR1064" s="36"/>
      <c r="AS1064" s="42"/>
    </row>
    <row r="1065" ht="23.25" customHeight="1">
      <c r="A1065" s="12" t="s">
        <v>4514</v>
      </c>
      <c r="B1065" s="4"/>
      <c r="C1065" s="1" t="s">
        <v>4515</v>
      </c>
      <c r="D1065" s="4" t="s">
        <v>2728</v>
      </c>
      <c r="E1065" s="4"/>
      <c r="F1065" s="4"/>
      <c r="G1065" s="4"/>
      <c r="H1065" s="4" t="s">
        <v>108</v>
      </c>
      <c r="I1065" s="4" t="s">
        <v>157</v>
      </c>
      <c r="J1065" s="16" t="s">
        <v>11580</v>
      </c>
      <c r="K1065" s="16"/>
      <c r="L1065" s="35"/>
      <c r="M1065" s="37"/>
      <c r="N1065" s="37"/>
      <c r="O1065" s="4"/>
      <c r="P1065" s="4"/>
      <c r="Q1065" s="4"/>
      <c r="R1065" s="61"/>
      <c r="S1065" s="4"/>
      <c r="T1065" s="4"/>
      <c r="U1065" s="62"/>
      <c r="V1065" s="4"/>
      <c r="W1065" s="61"/>
      <c r="X1065" s="4"/>
      <c r="Y1065" s="36"/>
      <c r="Z1065" s="4"/>
      <c r="AA1065" s="4"/>
      <c r="AB1065" s="12"/>
      <c r="AC1065" s="12"/>
      <c r="AD1065" s="12"/>
      <c r="AE1065" s="4"/>
      <c r="AF1065" s="4"/>
      <c r="AG1065" s="4"/>
      <c r="AH1065" s="4"/>
      <c r="AI1065" s="4"/>
      <c r="AJ1065" s="4"/>
      <c r="AK1065" s="16"/>
      <c r="AL1065" s="4"/>
      <c r="AM1065" s="46"/>
      <c r="AN1065" s="63"/>
      <c r="AO1065" s="63"/>
      <c r="AP1065" s="36"/>
      <c r="AQ1065" s="36"/>
      <c r="AR1065" s="36"/>
      <c r="AS1065" s="42"/>
    </row>
    <row r="1066" ht="23.25" customHeight="1">
      <c r="A1066" s="12" t="s">
        <v>1080</v>
      </c>
      <c r="B1066" s="84"/>
      <c r="C1066" s="12" t="s">
        <v>1083</v>
      </c>
      <c r="D1066" s="16" t="s">
        <v>1084</v>
      </c>
      <c r="E1066" s="84"/>
      <c r="F1066" s="16"/>
      <c r="G1066" s="84"/>
      <c r="H1066" s="32" t="s">
        <v>108</v>
      </c>
      <c r="I1066" s="4" t="s">
        <v>243</v>
      </c>
      <c r="J1066" s="16" t="s">
        <v>11580</v>
      </c>
      <c r="K1066" s="16"/>
      <c r="L1066" s="35"/>
      <c r="M1066" s="37"/>
      <c r="N1066" s="37"/>
      <c r="O1066" s="84"/>
      <c r="P1066" s="84"/>
      <c r="Q1066" s="84"/>
      <c r="R1066" s="50"/>
      <c r="S1066" s="4"/>
      <c r="T1066" s="4"/>
      <c r="U1066" s="62"/>
      <c r="V1066" s="84"/>
      <c r="W1066" s="61"/>
      <c r="X1066" s="84"/>
      <c r="Y1066" s="4"/>
      <c r="Z1066" s="84"/>
      <c r="AA1066" s="84"/>
      <c r="AB1066" s="12"/>
      <c r="AC1066" s="12"/>
      <c r="AD1066" s="12"/>
      <c r="AE1066" s="4"/>
      <c r="AF1066" s="4"/>
      <c r="AG1066" s="4"/>
      <c r="AH1066" s="4"/>
      <c r="AI1066" s="84"/>
      <c r="AJ1066" s="84"/>
      <c r="AK1066" s="16"/>
      <c r="AL1066" s="4"/>
      <c r="AM1066" s="46"/>
      <c r="AN1066" s="63"/>
      <c r="AO1066" s="63"/>
      <c r="AP1066" s="32"/>
      <c r="AQ1066" s="32"/>
      <c r="AR1066" s="32"/>
      <c r="AS1066" s="42"/>
    </row>
    <row r="1067" ht="23.25" customHeight="1">
      <c r="A1067" s="12" t="s">
        <v>6544</v>
      </c>
      <c r="B1067" s="4"/>
      <c r="C1067" s="1" t="s">
        <v>198</v>
      </c>
      <c r="D1067" s="4" t="s">
        <v>6545</v>
      </c>
      <c r="E1067" s="4"/>
      <c r="F1067" s="4"/>
      <c r="G1067" s="4"/>
      <c r="H1067" s="4" t="s">
        <v>108</v>
      </c>
      <c r="I1067" s="4" t="s">
        <v>243</v>
      </c>
      <c r="J1067" s="16" t="s">
        <v>11580</v>
      </c>
      <c r="K1067" s="16"/>
      <c r="L1067" s="35"/>
      <c r="M1067" s="37"/>
      <c r="N1067" s="37"/>
      <c r="O1067" s="4"/>
      <c r="P1067" s="4"/>
      <c r="Q1067" s="4"/>
      <c r="R1067" s="61"/>
      <c r="S1067" s="4"/>
      <c r="T1067" s="4"/>
      <c r="U1067" s="62"/>
      <c r="V1067" s="4"/>
      <c r="W1067" s="61"/>
      <c r="X1067" s="4"/>
      <c r="Y1067" s="36"/>
      <c r="Z1067" s="4"/>
      <c r="AA1067" s="4"/>
      <c r="AB1067" s="12"/>
      <c r="AC1067" s="12"/>
      <c r="AD1067" s="12"/>
      <c r="AE1067" s="4"/>
      <c r="AF1067" s="4"/>
      <c r="AG1067" s="4"/>
      <c r="AH1067" s="4"/>
      <c r="AI1067" s="4"/>
      <c r="AJ1067" s="4"/>
      <c r="AK1067" s="16"/>
      <c r="AL1067" s="4"/>
      <c r="AM1067" s="46"/>
      <c r="AN1067" s="63"/>
      <c r="AO1067" s="63"/>
      <c r="AP1067" s="36"/>
      <c r="AQ1067" s="36"/>
      <c r="AR1067" s="36"/>
      <c r="AS1067" s="42"/>
    </row>
    <row r="1068" ht="23.25" customHeight="1">
      <c r="A1068" s="12" t="s">
        <v>964</v>
      </c>
      <c r="B1068" s="84"/>
      <c r="C1068" s="12" t="s">
        <v>971</v>
      </c>
      <c r="D1068" s="16" t="s">
        <v>718</v>
      </c>
      <c r="E1068" s="84"/>
      <c r="F1068" s="16"/>
      <c r="G1068" s="84"/>
      <c r="H1068" s="32" t="s">
        <v>108</v>
      </c>
      <c r="I1068" s="4" t="s">
        <v>157</v>
      </c>
      <c r="J1068" s="16" t="s">
        <v>11580</v>
      </c>
      <c r="K1068" s="16"/>
      <c r="L1068" s="35"/>
      <c r="M1068" s="37"/>
      <c r="N1068" s="37"/>
      <c r="O1068" s="84"/>
      <c r="P1068" s="84"/>
      <c r="Q1068" s="84"/>
      <c r="R1068" s="50"/>
      <c r="S1068" s="4"/>
      <c r="T1068" s="4"/>
      <c r="U1068" s="62"/>
      <c r="V1068" s="84"/>
      <c r="W1068" s="61"/>
      <c r="X1068" s="84"/>
      <c r="Y1068" s="4"/>
      <c r="Z1068" s="84"/>
      <c r="AA1068" s="84"/>
      <c r="AB1068" s="12"/>
      <c r="AC1068" s="12"/>
      <c r="AD1068" s="12"/>
      <c r="AE1068" s="4"/>
      <c r="AF1068" s="4"/>
      <c r="AG1068" s="4"/>
      <c r="AH1068" s="4"/>
      <c r="AI1068" s="84"/>
      <c r="AJ1068" s="84"/>
      <c r="AK1068" s="16"/>
      <c r="AL1068" s="4"/>
      <c r="AM1068" s="46"/>
      <c r="AN1068" s="63"/>
      <c r="AO1068" s="63"/>
      <c r="AP1068" s="32"/>
      <c r="AQ1068" s="32"/>
      <c r="AR1068" s="32"/>
      <c r="AS1068" s="42"/>
    </row>
    <row r="1069" ht="23.25" customHeight="1">
      <c r="A1069" s="12" t="s">
        <v>714</v>
      </c>
      <c r="B1069" s="84"/>
      <c r="C1069" s="12" t="s">
        <v>716</v>
      </c>
      <c r="D1069" s="16" t="s">
        <v>718</v>
      </c>
      <c r="E1069" s="84"/>
      <c r="F1069" s="16"/>
      <c r="G1069" s="84"/>
      <c r="H1069" s="32" t="s">
        <v>108</v>
      </c>
      <c r="I1069" s="4" t="s">
        <v>243</v>
      </c>
      <c r="J1069" s="16" t="s">
        <v>11580</v>
      </c>
      <c r="K1069" s="16"/>
      <c r="L1069" s="35"/>
      <c r="M1069" s="37"/>
      <c r="N1069" s="37"/>
      <c r="O1069" s="84"/>
      <c r="P1069" s="84"/>
      <c r="Q1069" s="84"/>
      <c r="R1069" s="50"/>
      <c r="S1069" s="4"/>
      <c r="T1069" s="4"/>
      <c r="U1069" s="62"/>
      <c r="V1069" s="84"/>
      <c r="W1069" s="61"/>
      <c r="X1069" s="84"/>
      <c r="Y1069" s="4"/>
      <c r="Z1069" s="84"/>
      <c r="AA1069" s="84"/>
      <c r="AB1069" s="12"/>
      <c r="AC1069" s="12"/>
      <c r="AD1069" s="12"/>
      <c r="AE1069" s="4"/>
      <c r="AF1069" s="4"/>
      <c r="AG1069" s="4"/>
      <c r="AH1069" s="4"/>
      <c r="AI1069" s="84"/>
      <c r="AJ1069" s="84"/>
      <c r="AK1069" s="16"/>
      <c r="AL1069" s="4"/>
      <c r="AM1069" s="46"/>
      <c r="AN1069" s="63"/>
      <c r="AO1069" s="63"/>
      <c r="AP1069" s="32"/>
      <c r="AQ1069" s="32"/>
      <c r="AR1069" s="32"/>
      <c r="AS1069" s="42"/>
    </row>
    <row r="1070" ht="23.25" customHeight="1">
      <c r="A1070" s="12" t="s">
        <v>3242</v>
      </c>
      <c r="B1070" s="4"/>
      <c r="C1070" s="1" t="s">
        <v>1728</v>
      </c>
      <c r="D1070" s="4" t="s">
        <v>3249</v>
      </c>
      <c r="E1070" s="4"/>
      <c r="F1070" s="4"/>
      <c r="G1070" s="4"/>
      <c r="H1070" s="4" t="s">
        <v>108</v>
      </c>
      <c r="I1070" s="4" t="s">
        <v>157</v>
      </c>
      <c r="J1070" s="16" t="s">
        <v>11580</v>
      </c>
      <c r="K1070" s="16"/>
      <c r="L1070" s="35"/>
      <c r="M1070" s="37"/>
      <c r="N1070" s="37"/>
      <c r="O1070" s="4"/>
      <c r="P1070" s="4"/>
      <c r="Q1070" s="4"/>
      <c r="R1070" s="61"/>
      <c r="S1070" s="4"/>
      <c r="T1070" s="4"/>
      <c r="U1070" s="62"/>
      <c r="V1070" s="4"/>
      <c r="W1070" s="61"/>
      <c r="X1070" s="4"/>
      <c r="Y1070" s="36"/>
      <c r="Z1070" s="4"/>
      <c r="AA1070" s="4"/>
      <c r="AB1070" s="12"/>
      <c r="AC1070" s="12"/>
      <c r="AD1070" s="12"/>
      <c r="AE1070" s="4"/>
      <c r="AF1070" s="4"/>
      <c r="AG1070" s="4"/>
      <c r="AH1070" s="4"/>
      <c r="AI1070" s="4"/>
      <c r="AJ1070" s="4"/>
      <c r="AK1070" s="16"/>
      <c r="AL1070" s="4"/>
      <c r="AM1070" s="46"/>
      <c r="AN1070" s="63"/>
      <c r="AO1070" s="63"/>
      <c r="AP1070" s="36"/>
      <c r="AQ1070" s="36"/>
      <c r="AR1070" s="36"/>
      <c r="AS1070" s="42"/>
    </row>
    <row r="1071" ht="23.25" customHeight="1">
      <c r="A1071" s="12" t="s">
        <v>3699</v>
      </c>
      <c r="B1071" s="4"/>
      <c r="C1071" s="1" t="s">
        <v>2426</v>
      </c>
      <c r="D1071" s="4" t="s">
        <v>3702</v>
      </c>
      <c r="E1071" s="4"/>
      <c r="F1071" s="4"/>
      <c r="G1071" s="4"/>
      <c r="H1071" s="4" t="s">
        <v>108</v>
      </c>
      <c r="I1071" s="4" t="s">
        <v>243</v>
      </c>
      <c r="J1071" s="16" t="s">
        <v>11580</v>
      </c>
      <c r="K1071" s="16"/>
      <c r="L1071" s="35"/>
      <c r="M1071" s="37"/>
      <c r="N1071" s="37"/>
      <c r="O1071" s="4"/>
      <c r="P1071" s="4"/>
      <c r="Q1071" s="4"/>
      <c r="R1071" s="61"/>
      <c r="S1071" s="4"/>
      <c r="T1071" s="4"/>
      <c r="U1071" s="62"/>
      <c r="V1071" s="4"/>
      <c r="W1071" s="61"/>
      <c r="X1071" s="4"/>
      <c r="Y1071" s="36"/>
      <c r="Z1071" s="4"/>
      <c r="AA1071" s="4"/>
      <c r="AB1071" s="12"/>
      <c r="AC1071" s="12"/>
      <c r="AD1071" s="12"/>
      <c r="AE1071" s="4"/>
      <c r="AF1071" s="4"/>
      <c r="AG1071" s="4"/>
      <c r="AH1071" s="4"/>
      <c r="AI1071" s="4"/>
      <c r="AJ1071" s="4"/>
      <c r="AK1071" s="16"/>
      <c r="AL1071" s="4"/>
      <c r="AM1071" s="46"/>
      <c r="AN1071" s="63"/>
      <c r="AO1071" s="63"/>
      <c r="AP1071" s="36"/>
      <c r="AQ1071" s="36"/>
      <c r="AR1071" s="36"/>
      <c r="AS1071" s="42"/>
    </row>
    <row r="1072" ht="23.25" customHeight="1">
      <c r="A1072" s="12" t="s">
        <v>224</v>
      </c>
      <c r="B1072" s="84"/>
      <c r="C1072" s="12" t="s">
        <v>227</v>
      </c>
      <c r="D1072" s="16" t="s">
        <v>229</v>
      </c>
      <c r="E1072" s="84"/>
      <c r="F1072" s="16" t="s">
        <v>13655</v>
      </c>
      <c r="G1072" s="84"/>
      <c r="H1072" s="32" t="s">
        <v>108</v>
      </c>
      <c r="I1072" s="4" t="s">
        <v>157</v>
      </c>
      <c r="J1072" s="16" t="s">
        <v>11580</v>
      </c>
      <c r="K1072" s="16"/>
      <c r="L1072" s="35"/>
      <c r="M1072" s="37"/>
      <c r="N1072" s="37"/>
      <c r="O1072" s="84"/>
      <c r="P1072" s="84"/>
      <c r="Q1072" s="84"/>
      <c r="R1072" s="50"/>
      <c r="S1072" s="4"/>
      <c r="T1072" s="4"/>
      <c r="U1072" s="62"/>
      <c r="V1072" s="84"/>
      <c r="W1072" s="61"/>
      <c r="X1072" s="84"/>
      <c r="Y1072" s="4"/>
      <c r="Z1072" s="84"/>
      <c r="AA1072" s="84"/>
      <c r="AB1072" s="12"/>
      <c r="AC1072" s="12"/>
      <c r="AD1072" s="12"/>
      <c r="AE1072" s="4"/>
      <c r="AF1072" s="4"/>
      <c r="AG1072" s="4"/>
      <c r="AH1072" s="4"/>
      <c r="AI1072" s="84"/>
      <c r="AJ1072" s="84"/>
      <c r="AK1072" s="16"/>
      <c r="AL1072" s="4"/>
      <c r="AM1072" s="46"/>
      <c r="AN1072" s="63"/>
      <c r="AO1072" s="63"/>
      <c r="AP1072" s="32"/>
      <c r="AQ1072" s="32"/>
      <c r="AR1072" s="32"/>
      <c r="AS1072" s="42"/>
    </row>
    <row r="1073" ht="23.25" customHeight="1">
      <c r="A1073" s="12" t="s">
        <v>1515</v>
      </c>
      <c r="B1073" s="84"/>
      <c r="C1073" s="12" t="s">
        <v>630</v>
      </c>
      <c r="D1073" s="16" t="s">
        <v>229</v>
      </c>
      <c r="E1073" s="84"/>
      <c r="F1073" s="16" t="s">
        <v>13662</v>
      </c>
      <c r="G1073" s="84"/>
      <c r="H1073" s="32" t="s">
        <v>108</v>
      </c>
      <c r="I1073" s="4" t="s">
        <v>157</v>
      </c>
      <c r="J1073" s="16" t="s">
        <v>11580</v>
      </c>
      <c r="K1073" s="16"/>
      <c r="L1073" s="35"/>
      <c r="M1073" s="37"/>
      <c r="N1073" s="37"/>
      <c r="O1073" s="84"/>
      <c r="P1073" s="84"/>
      <c r="Q1073" s="84"/>
      <c r="R1073" s="50"/>
      <c r="S1073" s="4"/>
      <c r="T1073" s="4"/>
      <c r="U1073" s="62"/>
      <c r="V1073" s="84"/>
      <c r="W1073" s="61"/>
      <c r="X1073" s="84"/>
      <c r="Y1073" s="4"/>
      <c r="Z1073" s="84"/>
      <c r="AA1073" s="84"/>
      <c r="AB1073" s="12"/>
      <c r="AC1073" s="12"/>
      <c r="AD1073" s="12"/>
      <c r="AE1073" s="4"/>
      <c r="AF1073" s="4"/>
      <c r="AG1073" s="4"/>
      <c r="AH1073" s="4"/>
      <c r="AI1073" s="84"/>
      <c r="AJ1073" s="84"/>
      <c r="AK1073" s="16"/>
      <c r="AL1073" s="4"/>
      <c r="AM1073" s="46"/>
      <c r="AN1073" s="63"/>
      <c r="AO1073" s="63"/>
      <c r="AP1073" s="32"/>
      <c r="AQ1073" s="32"/>
      <c r="AR1073" s="32"/>
      <c r="AS1073" s="42"/>
    </row>
    <row r="1074" ht="23.25" customHeight="1">
      <c r="A1074" s="12" t="s">
        <v>624</v>
      </c>
      <c r="B1074" s="84"/>
      <c r="C1074" s="12" t="s">
        <v>162</v>
      </c>
      <c r="D1074" s="16" t="s">
        <v>229</v>
      </c>
      <c r="E1074" s="84"/>
      <c r="F1074" s="16" t="s">
        <v>13665</v>
      </c>
      <c r="G1074" s="84"/>
      <c r="H1074" s="32" t="s">
        <v>108</v>
      </c>
      <c r="I1074" s="4" t="s">
        <v>157</v>
      </c>
      <c r="J1074" s="16" t="s">
        <v>11580</v>
      </c>
      <c r="K1074" s="16"/>
      <c r="L1074" s="35"/>
      <c r="M1074" s="37"/>
      <c r="N1074" s="37"/>
      <c r="O1074" s="84"/>
      <c r="P1074" s="84"/>
      <c r="Q1074" s="84"/>
      <c r="R1074" s="50"/>
      <c r="S1074" s="4"/>
      <c r="T1074" s="4"/>
      <c r="U1074" s="62"/>
      <c r="V1074" s="84"/>
      <c r="W1074" s="61"/>
      <c r="X1074" s="84"/>
      <c r="Y1074" s="4"/>
      <c r="Z1074" s="84"/>
      <c r="AA1074" s="84"/>
      <c r="AB1074" s="12"/>
      <c r="AC1074" s="12"/>
      <c r="AD1074" s="12"/>
      <c r="AE1074" s="4"/>
      <c r="AF1074" s="4"/>
      <c r="AG1074" s="4"/>
      <c r="AH1074" s="4"/>
      <c r="AI1074" s="84"/>
      <c r="AJ1074" s="84"/>
      <c r="AK1074" s="16"/>
      <c r="AL1074" s="4"/>
      <c r="AM1074" s="46"/>
      <c r="AN1074" s="63"/>
      <c r="AO1074" s="63"/>
      <c r="AP1074" s="32"/>
      <c r="AQ1074" s="32"/>
      <c r="AR1074" s="32"/>
      <c r="AS1074" s="42"/>
    </row>
    <row r="1075" ht="23.25" customHeight="1">
      <c r="A1075" s="12" t="s">
        <v>1532</v>
      </c>
      <c r="B1075" s="84"/>
      <c r="C1075" s="12" t="s">
        <v>1546</v>
      </c>
      <c r="D1075" s="16" t="s">
        <v>229</v>
      </c>
      <c r="E1075" s="84"/>
      <c r="F1075" s="16" t="s">
        <v>13667</v>
      </c>
      <c r="G1075" s="84"/>
      <c r="H1075" s="32" t="s">
        <v>170</v>
      </c>
      <c r="I1075" s="4" t="s">
        <v>243</v>
      </c>
      <c r="J1075" s="16" t="s">
        <v>11580</v>
      </c>
      <c r="K1075" s="16"/>
      <c r="L1075" s="35"/>
      <c r="M1075" s="37"/>
      <c r="N1075" s="37"/>
      <c r="O1075" s="84"/>
      <c r="P1075" s="84"/>
      <c r="Q1075" s="84"/>
      <c r="R1075" s="50"/>
      <c r="S1075" s="4"/>
      <c r="T1075" s="4"/>
      <c r="U1075" s="62"/>
      <c r="V1075" s="84"/>
      <c r="W1075" s="61"/>
      <c r="X1075" s="84"/>
      <c r="Y1075" s="4"/>
      <c r="Z1075" s="84"/>
      <c r="AA1075" s="84"/>
      <c r="AB1075" s="12"/>
      <c r="AC1075" s="12"/>
      <c r="AD1075" s="12"/>
      <c r="AE1075" s="4"/>
      <c r="AF1075" s="4"/>
      <c r="AG1075" s="4"/>
      <c r="AH1075" s="4"/>
      <c r="AI1075" s="84"/>
      <c r="AJ1075" s="84"/>
      <c r="AK1075" s="16"/>
      <c r="AL1075" s="4"/>
      <c r="AM1075" s="46"/>
      <c r="AN1075" s="63"/>
      <c r="AO1075" s="63"/>
      <c r="AP1075" s="32"/>
      <c r="AQ1075" s="32"/>
      <c r="AR1075" s="32"/>
      <c r="AS1075" s="42"/>
    </row>
    <row r="1076" ht="23.25" customHeight="1">
      <c r="A1076" s="12" t="s">
        <v>814</v>
      </c>
      <c r="B1076" s="84"/>
      <c r="C1076" s="12" t="s">
        <v>749</v>
      </c>
      <c r="D1076" s="16" t="s">
        <v>163</v>
      </c>
      <c r="E1076" s="84"/>
      <c r="F1076" s="16"/>
      <c r="G1076" s="84"/>
      <c r="H1076" s="32" t="s">
        <v>108</v>
      </c>
      <c r="I1076" s="4" t="s">
        <v>243</v>
      </c>
      <c r="J1076" s="16" t="s">
        <v>11580</v>
      </c>
      <c r="K1076" s="16"/>
      <c r="L1076" s="35"/>
      <c r="M1076" s="37"/>
      <c r="N1076" s="37"/>
      <c r="O1076" s="84"/>
      <c r="P1076" s="84"/>
      <c r="Q1076" s="84"/>
      <c r="R1076" s="50"/>
      <c r="S1076" s="4"/>
      <c r="T1076" s="4"/>
      <c r="U1076" s="62"/>
      <c r="V1076" s="84"/>
      <c r="W1076" s="61"/>
      <c r="X1076" s="84"/>
      <c r="Y1076" s="4"/>
      <c r="Z1076" s="84"/>
      <c r="AA1076" s="84"/>
      <c r="AB1076" s="12"/>
      <c r="AC1076" s="12"/>
      <c r="AD1076" s="12"/>
      <c r="AE1076" s="4"/>
      <c r="AF1076" s="4"/>
      <c r="AG1076" s="4"/>
      <c r="AH1076" s="4"/>
      <c r="AI1076" s="84"/>
      <c r="AJ1076" s="84"/>
      <c r="AK1076" s="16"/>
      <c r="AL1076" s="4"/>
      <c r="AM1076" s="46"/>
      <c r="AN1076" s="63"/>
      <c r="AO1076" s="63"/>
      <c r="AP1076" s="32"/>
      <c r="AQ1076" s="32"/>
      <c r="AR1076" s="32"/>
      <c r="AS1076" s="42"/>
    </row>
    <row r="1077" ht="23.25" customHeight="1">
      <c r="A1077" s="12" t="s">
        <v>556</v>
      </c>
      <c r="B1077" s="84"/>
      <c r="C1077" s="12" t="s">
        <v>560</v>
      </c>
      <c r="D1077" s="16" t="s">
        <v>163</v>
      </c>
      <c r="E1077" s="84"/>
      <c r="F1077" s="16"/>
      <c r="G1077" s="84"/>
      <c r="H1077" s="32" t="s">
        <v>108</v>
      </c>
      <c r="I1077" s="4" t="s">
        <v>157</v>
      </c>
      <c r="J1077" s="16" t="s">
        <v>11580</v>
      </c>
      <c r="K1077" s="16"/>
      <c r="L1077" s="35"/>
      <c r="M1077" s="37"/>
      <c r="N1077" s="37"/>
      <c r="O1077" s="84"/>
      <c r="P1077" s="84"/>
      <c r="Q1077" s="84"/>
      <c r="R1077" s="50"/>
      <c r="S1077" s="4"/>
      <c r="T1077" s="4"/>
      <c r="U1077" s="62"/>
      <c r="V1077" s="84"/>
      <c r="W1077" s="61"/>
      <c r="X1077" s="84"/>
      <c r="Y1077" s="4"/>
      <c r="Z1077" s="84"/>
      <c r="AA1077" s="84"/>
      <c r="AB1077" s="12"/>
      <c r="AC1077" s="12"/>
      <c r="AD1077" s="12"/>
      <c r="AE1077" s="4"/>
      <c r="AF1077" s="4"/>
      <c r="AG1077" s="4"/>
      <c r="AH1077" s="4"/>
      <c r="AI1077" s="84"/>
      <c r="AJ1077" s="84"/>
      <c r="AK1077" s="16"/>
      <c r="AL1077" s="4"/>
      <c r="AM1077" s="46"/>
      <c r="AN1077" s="63"/>
      <c r="AO1077" s="63"/>
      <c r="AP1077" s="32"/>
      <c r="AQ1077" s="32"/>
      <c r="AR1077" s="32"/>
      <c r="AS1077" s="42"/>
    </row>
    <row r="1078" ht="23.25" customHeight="1">
      <c r="A1078" s="12" t="s">
        <v>5181</v>
      </c>
      <c r="B1078" s="4"/>
      <c r="C1078" s="1" t="s">
        <v>5182</v>
      </c>
      <c r="D1078" s="4" t="s">
        <v>163</v>
      </c>
      <c r="E1078" s="4"/>
      <c r="F1078" s="4"/>
      <c r="G1078" s="4"/>
      <c r="H1078" s="4" t="s">
        <v>108</v>
      </c>
      <c r="I1078" s="4" t="s">
        <v>157</v>
      </c>
      <c r="J1078" s="16" t="s">
        <v>11580</v>
      </c>
      <c r="K1078" s="16"/>
      <c r="L1078" s="35"/>
      <c r="M1078" s="37"/>
      <c r="N1078" s="37"/>
      <c r="O1078" s="4"/>
      <c r="P1078" s="4"/>
      <c r="Q1078" s="4"/>
      <c r="R1078" s="61"/>
      <c r="S1078" s="4"/>
      <c r="T1078" s="4"/>
      <c r="U1078" s="62"/>
      <c r="V1078" s="4"/>
      <c r="W1078" s="61"/>
      <c r="X1078" s="4"/>
      <c r="Y1078" s="36"/>
      <c r="Z1078" s="4"/>
      <c r="AA1078" s="4"/>
      <c r="AB1078" s="12"/>
      <c r="AC1078" s="12"/>
      <c r="AD1078" s="12"/>
      <c r="AE1078" s="4"/>
      <c r="AF1078" s="4"/>
      <c r="AG1078" s="4"/>
      <c r="AH1078" s="4"/>
      <c r="AI1078" s="4"/>
      <c r="AJ1078" s="4"/>
      <c r="AK1078" s="16"/>
      <c r="AL1078" s="4"/>
      <c r="AM1078" s="46"/>
      <c r="AN1078" s="63"/>
      <c r="AO1078" s="63"/>
      <c r="AP1078" s="36"/>
      <c r="AQ1078" s="36"/>
      <c r="AR1078" s="36"/>
      <c r="AS1078" s="42"/>
    </row>
    <row r="1079" ht="23.25" customHeight="1">
      <c r="A1079" s="12" t="s">
        <v>1576</v>
      </c>
      <c r="B1079" s="4"/>
      <c r="C1079" s="1" t="s">
        <v>453</v>
      </c>
      <c r="D1079" s="4" t="s">
        <v>163</v>
      </c>
      <c r="E1079" s="4"/>
      <c r="F1079" s="4"/>
      <c r="G1079" s="4"/>
      <c r="H1079" s="4" t="s">
        <v>108</v>
      </c>
      <c r="I1079" s="4" t="s">
        <v>243</v>
      </c>
      <c r="J1079" s="16" t="s">
        <v>11580</v>
      </c>
      <c r="K1079" s="16"/>
      <c r="L1079" s="35"/>
      <c r="M1079" s="37"/>
      <c r="N1079" s="37"/>
      <c r="O1079" s="4"/>
      <c r="P1079" s="4"/>
      <c r="Q1079" s="4"/>
      <c r="R1079" s="61"/>
      <c r="S1079" s="4"/>
      <c r="T1079" s="4"/>
      <c r="U1079" s="62"/>
      <c r="V1079" s="4"/>
      <c r="W1079" s="61"/>
      <c r="X1079" s="4"/>
      <c r="Y1079" s="36"/>
      <c r="Z1079" s="4"/>
      <c r="AA1079" s="4"/>
      <c r="AB1079" s="12"/>
      <c r="AC1079" s="12"/>
      <c r="AD1079" s="12"/>
      <c r="AE1079" s="4"/>
      <c r="AF1079" s="4"/>
      <c r="AG1079" s="4"/>
      <c r="AH1079" s="4"/>
      <c r="AI1079" s="4"/>
      <c r="AJ1079" s="4"/>
      <c r="AK1079" s="16"/>
      <c r="AL1079" s="4"/>
      <c r="AM1079" s="46"/>
      <c r="AN1079" s="63"/>
      <c r="AO1079" s="63"/>
      <c r="AP1079" s="36"/>
      <c r="AQ1079" s="36"/>
      <c r="AR1079" s="36"/>
      <c r="AS1079" s="42"/>
    </row>
    <row r="1080" ht="23.25" customHeight="1">
      <c r="A1080" s="12" t="s">
        <v>3232</v>
      </c>
      <c r="B1080" s="4"/>
      <c r="C1080" s="1" t="s">
        <v>484</v>
      </c>
      <c r="D1080" s="4" t="s">
        <v>163</v>
      </c>
      <c r="E1080" s="4"/>
      <c r="F1080" s="4"/>
      <c r="G1080" s="4"/>
      <c r="H1080" s="4" t="s">
        <v>108</v>
      </c>
      <c r="I1080" s="4" t="s">
        <v>157</v>
      </c>
      <c r="J1080" s="16" t="s">
        <v>11580</v>
      </c>
      <c r="K1080" s="16"/>
      <c r="L1080" s="35"/>
      <c r="M1080" s="37"/>
      <c r="N1080" s="37"/>
      <c r="O1080" s="4"/>
      <c r="P1080" s="4"/>
      <c r="Q1080" s="4"/>
      <c r="R1080" s="61"/>
      <c r="S1080" s="4"/>
      <c r="T1080" s="4"/>
      <c r="U1080" s="62"/>
      <c r="V1080" s="4"/>
      <c r="W1080" s="61"/>
      <c r="X1080" s="4"/>
      <c r="Y1080" s="36"/>
      <c r="Z1080" s="4"/>
      <c r="AA1080" s="4"/>
      <c r="AB1080" s="12"/>
      <c r="AC1080" s="12"/>
      <c r="AD1080" s="12"/>
      <c r="AE1080" s="4"/>
      <c r="AF1080" s="4"/>
      <c r="AG1080" s="4"/>
      <c r="AH1080" s="4"/>
      <c r="AI1080" s="4"/>
      <c r="AJ1080" s="4"/>
      <c r="AK1080" s="16"/>
      <c r="AL1080" s="4"/>
      <c r="AM1080" s="46"/>
      <c r="AN1080" s="63"/>
      <c r="AO1080" s="63"/>
      <c r="AP1080" s="36"/>
      <c r="AQ1080" s="36"/>
      <c r="AR1080" s="36"/>
      <c r="AS1080" s="42"/>
    </row>
    <row r="1081" ht="23.25" customHeight="1">
      <c r="A1081" s="12" t="s">
        <v>126</v>
      </c>
      <c r="B1081" s="84"/>
      <c r="C1081" s="12" t="s">
        <v>162</v>
      </c>
      <c r="D1081" s="16" t="s">
        <v>163</v>
      </c>
      <c r="E1081" s="84"/>
      <c r="F1081" s="16"/>
      <c r="G1081" s="84"/>
      <c r="H1081" s="32" t="s">
        <v>108</v>
      </c>
      <c r="I1081" s="4" t="s">
        <v>157</v>
      </c>
      <c r="J1081" s="16" t="s">
        <v>11580</v>
      </c>
      <c r="K1081" s="16"/>
      <c r="L1081" s="35"/>
      <c r="M1081" s="37"/>
      <c r="N1081" s="37"/>
      <c r="O1081" s="84"/>
      <c r="P1081" s="84"/>
      <c r="Q1081" s="84"/>
      <c r="R1081" s="50"/>
      <c r="S1081" s="4"/>
      <c r="T1081" s="4"/>
      <c r="U1081" s="62"/>
      <c r="V1081" s="84"/>
      <c r="W1081" s="61"/>
      <c r="X1081" s="84"/>
      <c r="Y1081" s="4"/>
      <c r="Z1081" s="84"/>
      <c r="AA1081" s="84"/>
      <c r="AB1081" s="12"/>
      <c r="AC1081" s="12"/>
      <c r="AD1081" s="12"/>
      <c r="AE1081" s="4"/>
      <c r="AF1081" s="4"/>
      <c r="AG1081" s="4"/>
      <c r="AH1081" s="4"/>
      <c r="AI1081" s="84"/>
      <c r="AJ1081" s="84"/>
      <c r="AK1081" s="16"/>
      <c r="AL1081" s="4"/>
      <c r="AM1081" s="46"/>
      <c r="AN1081" s="63"/>
      <c r="AO1081" s="63"/>
      <c r="AP1081" s="32"/>
      <c r="AQ1081" s="32"/>
      <c r="AR1081" s="32"/>
      <c r="AS1081" s="42"/>
    </row>
    <row r="1082" ht="23.25" customHeight="1">
      <c r="A1082" s="12" t="s">
        <v>2986</v>
      </c>
      <c r="B1082" s="4"/>
      <c r="C1082" s="1" t="s">
        <v>2988</v>
      </c>
      <c r="D1082" s="4" t="s">
        <v>2990</v>
      </c>
      <c r="E1082" s="4"/>
      <c r="F1082" s="4"/>
      <c r="G1082" s="4"/>
      <c r="H1082" s="4" t="s">
        <v>108</v>
      </c>
      <c r="I1082" s="4" t="s">
        <v>243</v>
      </c>
      <c r="J1082" s="16" t="s">
        <v>11580</v>
      </c>
      <c r="K1082" s="16"/>
      <c r="L1082" s="35"/>
      <c r="M1082" s="37"/>
      <c r="N1082" s="37"/>
      <c r="O1082" s="4"/>
      <c r="P1082" s="4"/>
      <c r="Q1082" s="4"/>
      <c r="R1082" s="61"/>
      <c r="S1082" s="4"/>
      <c r="T1082" s="4"/>
      <c r="U1082" s="62"/>
      <c r="V1082" s="4"/>
      <c r="W1082" s="61"/>
      <c r="X1082" s="4"/>
      <c r="Y1082" s="36"/>
      <c r="Z1082" s="4"/>
      <c r="AA1082" s="4"/>
      <c r="AB1082" s="12"/>
      <c r="AC1082" s="12"/>
      <c r="AD1082" s="12"/>
      <c r="AE1082" s="4"/>
      <c r="AF1082" s="4"/>
      <c r="AG1082" s="4"/>
      <c r="AH1082" s="4"/>
      <c r="AI1082" s="4"/>
      <c r="AJ1082" s="4"/>
      <c r="AK1082" s="16"/>
      <c r="AL1082" s="4"/>
      <c r="AM1082" s="46"/>
      <c r="AN1082" s="63"/>
      <c r="AO1082" s="63"/>
      <c r="AP1082" s="36"/>
      <c r="AQ1082" s="36"/>
      <c r="AR1082" s="36"/>
      <c r="AS1082" s="42"/>
    </row>
    <row r="1083" ht="23.25" customHeight="1">
      <c r="A1083" s="12" t="s">
        <v>2770</v>
      </c>
      <c r="B1083" s="4"/>
      <c r="C1083" s="1" t="s">
        <v>1331</v>
      </c>
      <c r="D1083" s="4" t="s">
        <v>2774</v>
      </c>
      <c r="E1083" s="4"/>
      <c r="F1083" s="4"/>
      <c r="G1083" s="4"/>
      <c r="H1083" s="4" t="s">
        <v>108</v>
      </c>
      <c r="I1083" s="4" t="s">
        <v>243</v>
      </c>
      <c r="J1083" s="16" t="s">
        <v>11580</v>
      </c>
      <c r="K1083" s="16"/>
      <c r="L1083" s="35"/>
      <c r="M1083" s="37"/>
      <c r="N1083" s="37"/>
      <c r="O1083" s="4"/>
      <c r="P1083" s="4"/>
      <c r="Q1083" s="4"/>
      <c r="R1083" s="61"/>
      <c r="S1083" s="4"/>
      <c r="T1083" s="4"/>
      <c r="U1083" s="62"/>
      <c r="V1083" s="4"/>
      <c r="W1083" s="61"/>
      <c r="X1083" s="4"/>
      <c r="Y1083" s="36"/>
      <c r="Z1083" s="4"/>
      <c r="AA1083" s="4"/>
      <c r="AB1083" s="12"/>
      <c r="AC1083" s="12"/>
      <c r="AD1083" s="12"/>
      <c r="AE1083" s="4"/>
      <c r="AF1083" s="4"/>
      <c r="AG1083" s="4"/>
      <c r="AH1083" s="4"/>
      <c r="AI1083" s="4"/>
      <c r="AJ1083" s="4"/>
      <c r="AK1083" s="16"/>
      <c r="AL1083" s="4"/>
      <c r="AM1083" s="46"/>
      <c r="AN1083" s="63"/>
      <c r="AO1083" s="63"/>
      <c r="AP1083" s="36"/>
      <c r="AQ1083" s="36"/>
      <c r="AR1083" s="36"/>
      <c r="AS1083" s="42"/>
    </row>
    <row r="1084" ht="23.25" customHeight="1">
      <c r="A1084" s="12" t="s">
        <v>4666</v>
      </c>
      <c r="B1084" s="4"/>
      <c r="C1084" s="1" t="s">
        <v>1536</v>
      </c>
      <c r="D1084" s="4" t="s">
        <v>4667</v>
      </c>
      <c r="E1084" s="4"/>
      <c r="F1084" s="4"/>
      <c r="G1084" s="4"/>
      <c r="H1084" s="4" t="s">
        <v>108</v>
      </c>
      <c r="I1084" s="4" t="s">
        <v>157</v>
      </c>
      <c r="J1084" s="16" t="s">
        <v>11580</v>
      </c>
      <c r="K1084" s="16"/>
      <c r="L1084" s="35"/>
      <c r="M1084" s="37"/>
      <c r="N1084" s="37"/>
      <c r="O1084" s="4"/>
      <c r="P1084" s="4"/>
      <c r="Q1084" s="4"/>
      <c r="R1084" s="61"/>
      <c r="S1084" s="4"/>
      <c r="T1084" s="4"/>
      <c r="U1084" s="62"/>
      <c r="V1084" s="4"/>
      <c r="W1084" s="61"/>
      <c r="X1084" s="4"/>
      <c r="Y1084" s="36"/>
      <c r="Z1084" s="4"/>
      <c r="AA1084" s="4"/>
      <c r="AB1084" s="12"/>
      <c r="AC1084" s="12"/>
      <c r="AD1084" s="12"/>
      <c r="AE1084" s="4"/>
      <c r="AF1084" s="4"/>
      <c r="AG1084" s="4"/>
      <c r="AH1084" s="4"/>
      <c r="AI1084" s="4"/>
      <c r="AJ1084" s="4"/>
      <c r="AK1084" s="16"/>
      <c r="AL1084" s="4"/>
      <c r="AM1084" s="46"/>
      <c r="AN1084" s="63"/>
      <c r="AO1084" s="63"/>
      <c r="AP1084" s="36"/>
      <c r="AQ1084" s="36"/>
      <c r="AR1084" s="36"/>
      <c r="AS1084" s="42"/>
    </row>
    <row r="1085" ht="23.25" customHeight="1">
      <c r="A1085" s="12" t="s">
        <v>571</v>
      </c>
      <c r="B1085" s="16" t="s">
        <v>331</v>
      </c>
      <c r="C1085" s="12" t="s">
        <v>574</v>
      </c>
      <c r="D1085" s="16" t="s">
        <v>576</v>
      </c>
      <c r="E1085" s="84"/>
      <c r="F1085" s="16"/>
      <c r="G1085" s="84"/>
      <c r="H1085" s="16" t="s">
        <v>108</v>
      </c>
      <c r="I1085" s="4" t="s">
        <v>157</v>
      </c>
      <c r="J1085" s="16" t="s">
        <v>11580</v>
      </c>
      <c r="K1085" s="16"/>
      <c r="L1085" s="35"/>
      <c r="M1085" s="37"/>
      <c r="N1085" s="37"/>
      <c r="O1085" s="84"/>
      <c r="P1085" s="84"/>
      <c r="Q1085" s="84"/>
      <c r="R1085" s="50"/>
      <c r="S1085" s="4"/>
      <c r="T1085" s="4"/>
      <c r="U1085" s="62"/>
      <c r="V1085" s="84"/>
      <c r="W1085" s="61"/>
      <c r="X1085" s="84"/>
      <c r="Y1085" s="4"/>
      <c r="Z1085" s="84"/>
      <c r="AA1085" s="84"/>
      <c r="AB1085" s="12"/>
      <c r="AC1085" s="12"/>
      <c r="AD1085" s="12"/>
      <c r="AE1085" s="4"/>
      <c r="AF1085" s="4"/>
      <c r="AG1085" s="4"/>
      <c r="AH1085" s="4"/>
      <c r="AI1085" s="84"/>
      <c r="AJ1085" s="84"/>
      <c r="AK1085" s="16"/>
      <c r="AL1085" s="4"/>
      <c r="AM1085" s="46"/>
      <c r="AN1085" s="63"/>
      <c r="AO1085" s="63"/>
      <c r="AP1085" s="32"/>
      <c r="AQ1085" s="32"/>
      <c r="AR1085" s="32"/>
      <c r="AS1085" s="42"/>
    </row>
    <row r="1086" ht="23.25" customHeight="1">
      <c r="A1086" s="12" t="s">
        <v>4466</v>
      </c>
      <c r="B1086" s="4"/>
      <c r="C1086" s="1" t="s">
        <v>4468</v>
      </c>
      <c r="D1086" s="4" t="s">
        <v>2184</v>
      </c>
      <c r="E1086" s="4"/>
      <c r="F1086" s="4"/>
      <c r="G1086" s="4"/>
      <c r="H1086" s="4" t="s">
        <v>108</v>
      </c>
      <c r="I1086" s="4" t="s">
        <v>243</v>
      </c>
      <c r="J1086" s="16" t="s">
        <v>11580</v>
      </c>
      <c r="K1086" s="16"/>
      <c r="L1086" s="35"/>
      <c r="M1086" s="37"/>
      <c r="N1086" s="37"/>
      <c r="O1086" s="4"/>
      <c r="P1086" s="4"/>
      <c r="Q1086" s="4"/>
      <c r="R1086" s="61"/>
      <c r="S1086" s="4"/>
      <c r="T1086" s="4"/>
      <c r="U1086" s="62"/>
      <c r="V1086" s="4"/>
      <c r="W1086" s="61"/>
      <c r="X1086" s="4"/>
      <c r="Y1086" s="36"/>
      <c r="Z1086" s="4"/>
      <c r="AA1086" s="4"/>
      <c r="AB1086" s="12"/>
      <c r="AC1086" s="12"/>
      <c r="AD1086" s="12"/>
      <c r="AE1086" s="4"/>
      <c r="AF1086" s="4"/>
      <c r="AG1086" s="4"/>
      <c r="AH1086" s="4"/>
      <c r="AI1086" s="4"/>
      <c r="AJ1086" s="4"/>
      <c r="AK1086" s="16"/>
      <c r="AL1086" s="4"/>
      <c r="AM1086" s="46"/>
      <c r="AN1086" s="63"/>
      <c r="AO1086" s="63"/>
      <c r="AP1086" s="36"/>
      <c r="AQ1086" s="36"/>
      <c r="AR1086" s="36"/>
      <c r="AS1086" s="42"/>
    </row>
    <row r="1087" ht="23.25" customHeight="1">
      <c r="A1087" s="12" t="s">
        <v>506</v>
      </c>
      <c r="B1087" s="16" t="s">
        <v>331</v>
      </c>
      <c r="C1087" s="12" t="s">
        <v>510</v>
      </c>
      <c r="D1087" s="16" t="s">
        <v>512</v>
      </c>
      <c r="E1087" s="84"/>
      <c r="F1087" s="16"/>
      <c r="G1087" s="84"/>
      <c r="H1087" s="16" t="s">
        <v>108</v>
      </c>
      <c r="I1087" s="4" t="s">
        <v>157</v>
      </c>
      <c r="J1087" s="16" t="s">
        <v>11580</v>
      </c>
      <c r="K1087" s="16"/>
      <c r="L1087" s="35"/>
      <c r="M1087" s="37"/>
      <c r="N1087" s="37"/>
      <c r="O1087" s="84"/>
      <c r="P1087" s="84"/>
      <c r="Q1087" s="84"/>
      <c r="R1087" s="50"/>
      <c r="S1087" s="4"/>
      <c r="T1087" s="4"/>
      <c r="U1087" s="62"/>
      <c r="V1087" s="84"/>
      <c r="W1087" s="61"/>
      <c r="X1087" s="84"/>
      <c r="Y1087" s="4"/>
      <c r="Z1087" s="84"/>
      <c r="AA1087" s="84"/>
      <c r="AB1087" s="12"/>
      <c r="AC1087" s="12"/>
      <c r="AD1087" s="12"/>
      <c r="AE1087" s="4"/>
      <c r="AF1087" s="4"/>
      <c r="AG1087" s="4"/>
      <c r="AH1087" s="4"/>
      <c r="AI1087" s="84"/>
      <c r="AJ1087" s="84"/>
      <c r="AK1087" s="16"/>
      <c r="AL1087" s="4"/>
      <c r="AM1087" s="46"/>
      <c r="AN1087" s="63"/>
      <c r="AO1087" s="63"/>
      <c r="AP1087" s="32"/>
      <c r="AQ1087" s="32"/>
      <c r="AR1087" s="32"/>
      <c r="AS1087" s="42"/>
    </row>
    <row r="1088" ht="23.25" customHeight="1">
      <c r="A1088" s="12" t="s">
        <v>6038</v>
      </c>
      <c r="B1088" s="4" t="s">
        <v>265</v>
      </c>
      <c r="C1088" s="1" t="s">
        <v>722</v>
      </c>
      <c r="D1088" s="4" t="s">
        <v>6039</v>
      </c>
      <c r="E1088" s="4"/>
      <c r="F1088" s="4"/>
      <c r="G1088" s="4"/>
      <c r="H1088" s="4" t="s">
        <v>170</v>
      </c>
      <c r="I1088" s="4" t="s">
        <v>243</v>
      </c>
      <c r="J1088" s="16" t="s">
        <v>11580</v>
      </c>
      <c r="K1088" s="16"/>
      <c r="L1088" s="35"/>
      <c r="M1088" s="37"/>
      <c r="N1088" s="37"/>
      <c r="O1088" s="4"/>
      <c r="P1088" s="4"/>
      <c r="Q1088" s="4"/>
      <c r="R1088" s="61"/>
      <c r="S1088" s="4"/>
      <c r="T1088" s="4"/>
      <c r="U1088" s="62"/>
      <c r="V1088" s="4"/>
      <c r="W1088" s="61"/>
      <c r="X1088" s="4"/>
      <c r="Y1088" s="36"/>
      <c r="Z1088" s="4"/>
      <c r="AA1088" s="4"/>
      <c r="AB1088" s="12"/>
      <c r="AC1088" s="12"/>
      <c r="AD1088" s="12"/>
      <c r="AE1088" s="4"/>
      <c r="AF1088" s="4"/>
      <c r="AG1088" s="4"/>
      <c r="AH1088" s="4"/>
      <c r="AI1088" s="4"/>
      <c r="AJ1088" s="4"/>
      <c r="AK1088" s="16"/>
      <c r="AL1088" s="4"/>
      <c r="AM1088" s="46"/>
      <c r="AN1088" s="63"/>
      <c r="AO1088" s="63"/>
      <c r="AP1088" s="36"/>
      <c r="AQ1088" s="36"/>
      <c r="AR1088" s="36"/>
      <c r="AS1088" s="42"/>
    </row>
    <row r="1089" ht="23.25" customHeight="1">
      <c r="A1089" s="12" t="s">
        <v>797</v>
      </c>
      <c r="B1089" s="84"/>
      <c r="C1089" s="12" t="s">
        <v>800</v>
      </c>
      <c r="D1089" s="16" t="s">
        <v>802</v>
      </c>
      <c r="E1089" s="84"/>
      <c r="F1089" s="16" t="s">
        <v>13704</v>
      </c>
      <c r="G1089" s="84"/>
      <c r="H1089" s="32" t="s">
        <v>108</v>
      </c>
      <c r="I1089" s="4" t="s">
        <v>157</v>
      </c>
      <c r="J1089" s="16" t="s">
        <v>11580</v>
      </c>
      <c r="K1089" s="16"/>
      <c r="L1089" s="35"/>
      <c r="M1089" s="37"/>
      <c r="N1089" s="37"/>
      <c r="O1089" s="84"/>
      <c r="P1089" s="84"/>
      <c r="Q1089" s="84"/>
      <c r="R1089" s="50"/>
      <c r="S1089" s="4"/>
      <c r="T1089" s="4"/>
      <c r="U1089" s="62"/>
      <c r="V1089" s="84"/>
      <c r="W1089" s="61"/>
      <c r="X1089" s="84"/>
      <c r="Y1089" s="4"/>
      <c r="Z1089" s="84"/>
      <c r="AA1089" s="84"/>
      <c r="AB1089" s="12"/>
      <c r="AC1089" s="12"/>
      <c r="AD1089" s="12"/>
      <c r="AE1089" s="4"/>
      <c r="AF1089" s="4"/>
      <c r="AG1089" s="4"/>
      <c r="AH1089" s="4"/>
      <c r="AI1089" s="84"/>
      <c r="AJ1089" s="84"/>
      <c r="AK1089" s="16"/>
      <c r="AL1089" s="4"/>
      <c r="AM1089" s="46"/>
      <c r="AN1089" s="63"/>
      <c r="AO1089" s="63"/>
      <c r="AP1089" s="32"/>
      <c r="AQ1089" s="32"/>
      <c r="AR1089" s="32"/>
      <c r="AS1089" s="42"/>
    </row>
    <row r="1090" ht="23.25" customHeight="1">
      <c r="A1090" s="12" t="s">
        <v>1357</v>
      </c>
      <c r="B1090" s="84"/>
      <c r="C1090" s="12" t="s">
        <v>800</v>
      </c>
      <c r="D1090" s="16" t="s">
        <v>802</v>
      </c>
      <c r="E1090" s="84"/>
      <c r="F1090" s="16" t="s">
        <v>13707</v>
      </c>
      <c r="G1090" s="84"/>
      <c r="H1090" s="32" t="s">
        <v>170</v>
      </c>
      <c r="I1090" s="4" t="s">
        <v>157</v>
      </c>
      <c r="J1090" s="16" t="s">
        <v>11580</v>
      </c>
      <c r="K1090" s="16"/>
      <c r="L1090" s="35"/>
      <c r="M1090" s="37"/>
      <c r="N1090" s="37"/>
      <c r="O1090" s="84"/>
      <c r="P1090" s="84"/>
      <c r="Q1090" s="84"/>
      <c r="R1090" s="50"/>
      <c r="S1090" s="4"/>
      <c r="T1090" s="4"/>
      <c r="U1090" s="62"/>
      <c r="V1090" s="84"/>
      <c r="W1090" s="61"/>
      <c r="X1090" s="84"/>
      <c r="Y1090" s="4"/>
      <c r="Z1090" s="84"/>
      <c r="AA1090" s="84"/>
      <c r="AB1090" s="12"/>
      <c r="AC1090" s="12"/>
      <c r="AD1090" s="12"/>
      <c r="AE1090" s="4"/>
      <c r="AF1090" s="4"/>
      <c r="AG1090" s="4"/>
      <c r="AH1090" s="4"/>
      <c r="AI1090" s="84"/>
      <c r="AJ1090" s="84"/>
      <c r="AK1090" s="16"/>
      <c r="AL1090" s="4"/>
      <c r="AM1090" s="46"/>
      <c r="AN1090" s="63"/>
      <c r="AO1090" s="63"/>
      <c r="AP1090" s="32"/>
      <c r="AQ1090" s="32"/>
      <c r="AR1090" s="32"/>
      <c r="AS1090" s="42"/>
    </row>
    <row r="1091" ht="23.25" customHeight="1">
      <c r="A1091" s="12" t="s">
        <v>6626</v>
      </c>
      <c r="B1091" s="4"/>
      <c r="C1091" s="1" t="s">
        <v>368</v>
      </c>
      <c r="D1091" s="4" t="s">
        <v>6627</v>
      </c>
      <c r="E1091" s="4"/>
      <c r="F1091" s="4"/>
      <c r="G1091" s="4"/>
      <c r="H1091" s="4" t="s">
        <v>108</v>
      </c>
      <c r="I1091" s="4" t="s">
        <v>157</v>
      </c>
      <c r="J1091" s="16" t="s">
        <v>11580</v>
      </c>
      <c r="K1091" s="16"/>
      <c r="L1091" s="35"/>
      <c r="M1091" s="37"/>
      <c r="N1091" s="37"/>
      <c r="O1091" s="4"/>
      <c r="P1091" s="4"/>
      <c r="Q1091" s="4"/>
      <c r="R1091" s="61"/>
      <c r="S1091" s="4"/>
      <c r="T1091" s="4"/>
      <c r="U1091" s="62"/>
      <c r="V1091" s="4"/>
      <c r="W1091" s="61"/>
      <c r="X1091" s="4"/>
      <c r="Y1091" s="36"/>
      <c r="Z1091" s="4"/>
      <c r="AA1091" s="4"/>
      <c r="AB1091" s="12"/>
      <c r="AC1091" s="12"/>
      <c r="AD1091" s="12"/>
      <c r="AE1091" s="4"/>
      <c r="AF1091" s="4"/>
      <c r="AG1091" s="4"/>
      <c r="AH1091" s="4"/>
      <c r="AI1091" s="4"/>
      <c r="AJ1091" s="4"/>
      <c r="AK1091" s="16"/>
      <c r="AL1091" s="4"/>
      <c r="AM1091" s="46"/>
      <c r="AN1091" s="63"/>
      <c r="AO1091" s="63"/>
      <c r="AP1091" s="36"/>
      <c r="AQ1091" s="36"/>
      <c r="AR1091" s="36"/>
      <c r="AS1091" s="42"/>
    </row>
    <row r="1092" ht="23.25" customHeight="1">
      <c r="A1092" s="12" t="s">
        <v>5639</v>
      </c>
      <c r="B1092" s="4"/>
      <c r="C1092" s="1" t="s">
        <v>368</v>
      </c>
      <c r="D1092" s="4" t="s">
        <v>5640</v>
      </c>
      <c r="E1092" s="4"/>
      <c r="F1092" s="4"/>
      <c r="G1092" s="4"/>
      <c r="H1092" s="4" t="s">
        <v>108</v>
      </c>
      <c r="I1092" s="4" t="s">
        <v>157</v>
      </c>
      <c r="J1092" s="16" t="s">
        <v>11580</v>
      </c>
      <c r="K1092" s="16"/>
      <c r="L1092" s="35"/>
      <c r="M1092" s="37"/>
      <c r="N1092" s="37"/>
      <c r="O1092" s="4"/>
      <c r="P1092" s="4"/>
      <c r="Q1092" s="4"/>
      <c r="R1092" s="61"/>
      <c r="S1092" s="4"/>
      <c r="T1092" s="4"/>
      <c r="U1092" s="62"/>
      <c r="V1092" s="4"/>
      <c r="W1092" s="61"/>
      <c r="X1092" s="4"/>
      <c r="Y1092" s="36"/>
      <c r="Z1092" s="4"/>
      <c r="AA1092" s="4"/>
      <c r="AB1092" s="12"/>
      <c r="AC1092" s="12"/>
      <c r="AD1092" s="12"/>
      <c r="AE1092" s="4"/>
      <c r="AF1092" s="4"/>
      <c r="AG1092" s="4"/>
      <c r="AH1092" s="4"/>
      <c r="AI1092" s="4"/>
      <c r="AJ1092" s="4"/>
      <c r="AK1092" s="16"/>
      <c r="AL1092" s="4"/>
      <c r="AM1092" s="46"/>
      <c r="AN1092" s="63"/>
      <c r="AO1092" s="63"/>
      <c r="AP1092" s="36"/>
      <c r="AQ1092" s="36"/>
      <c r="AR1092" s="36"/>
      <c r="AS1092" s="42"/>
    </row>
    <row r="1093" ht="23.25" customHeight="1">
      <c r="A1093" s="12" t="s">
        <v>2413</v>
      </c>
      <c r="B1093" s="4"/>
      <c r="C1093" s="1" t="s">
        <v>829</v>
      </c>
      <c r="D1093" s="4" t="s">
        <v>2415</v>
      </c>
      <c r="E1093" s="4"/>
      <c r="F1093" s="4"/>
      <c r="G1093" s="4"/>
      <c r="H1093" s="4" t="s">
        <v>108</v>
      </c>
      <c r="I1093" s="4" t="s">
        <v>157</v>
      </c>
      <c r="J1093" s="16" t="s">
        <v>11580</v>
      </c>
      <c r="K1093" s="16"/>
      <c r="L1093" s="35"/>
      <c r="M1093" s="37"/>
      <c r="N1093" s="37"/>
      <c r="O1093" s="4"/>
      <c r="P1093" s="4"/>
      <c r="Q1093" s="4"/>
      <c r="R1093" s="61"/>
      <c r="S1093" s="4"/>
      <c r="T1093" s="4"/>
      <c r="U1093" s="62"/>
      <c r="V1093" s="4"/>
      <c r="W1093" s="61"/>
      <c r="X1093" s="4"/>
      <c r="Y1093" s="36"/>
      <c r="Z1093" s="4"/>
      <c r="AA1093" s="4"/>
      <c r="AB1093" s="12"/>
      <c r="AC1093" s="12"/>
      <c r="AD1093" s="12"/>
      <c r="AE1093" s="4"/>
      <c r="AF1093" s="4"/>
      <c r="AG1093" s="4"/>
      <c r="AH1093" s="4"/>
      <c r="AI1093" s="4"/>
      <c r="AJ1093" s="4"/>
      <c r="AK1093" s="16"/>
      <c r="AL1093" s="4"/>
      <c r="AM1093" s="46"/>
      <c r="AN1093" s="63"/>
      <c r="AO1093" s="63"/>
      <c r="AP1093" s="36"/>
      <c r="AQ1093" s="36"/>
      <c r="AR1093" s="36"/>
      <c r="AS1093" s="42"/>
    </row>
    <row r="1094" ht="23.25" customHeight="1">
      <c r="A1094" s="12" t="s">
        <v>5386</v>
      </c>
      <c r="B1094" s="4"/>
      <c r="C1094" s="1" t="s">
        <v>5389</v>
      </c>
      <c r="D1094" s="4" t="s">
        <v>5390</v>
      </c>
      <c r="E1094" s="4"/>
      <c r="F1094" s="4"/>
      <c r="G1094" s="4"/>
      <c r="H1094" s="4" t="s">
        <v>108</v>
      </c>
      <c r="I1094" s="4" t="s">
        <v>243</v>
      </c>
      <c r="J1094" s="16" t="s">
        <v>11580</v>
      </c>
      <c r="K1094" s="16"/>
      <c r="L1094" s="35"/>
      <c r="M1094" s="37"/>
      <c r="N1094" s="37"/>
      <c r="O1094" s="4"/>
      <c r="P1094" s="4"/>
      <c r="Q1094" s="4"/>
      <c r="R1094" s="61"/>
      <c r="S1094" s="4"/>
      <c r="T1094" s="4"/>
      <c r="U1094" s="62"/>
      <c r="V1094" s="4"/>
      <c r="W1094" s="61"/>
      <c r="X1094" s="4"/>
      <c r="Y1094" s="36"/>
      <c r="Z1094" s="4"/>
      <c r="AA1094" s="4"/>
      <c r="AB1094" s="12"/>
      <c r="AC1094" s="12"/>
      <c r="AD1094" s="12"/>
      <c r="AE1094" s="4"/>
      <c r="AF1094" s="4"/>
      <c r="AG1094" s="4"/>
      <c r="AH1094" s="4"/>
      <c r="AI1094" s="4"/>
      <c r="AJ1094" s="4"/>
      <c r="AK1094" s="16"/>
      <c r="AL1094" s="4"/>
      <c r="AM1094" s="46"/>
      <c r="AN1094" s="63"/>
      <c r="AO1094" s="63"/>
      <c r="AP1094" s="36"/>
      <c r="AQ1094" s="36"/>
      <c r="AR1094" s="36"/>
      <c r="AS1094" s="42"/>
    </row>
    <row r="1095" ht="23.25" customHeight="1">
      <c r="A1095" s="12" t="s">
        <v>1762</v>
      </c>
      <c r="B1095" s="4"/>
      <c r="C1095" s="1" t="s">
        <v>716</v>
      </c>
      <c r="D1095" s="4" t="s">
        <v>1764</v>
      </c>
      <c r="E1095" s="4"/>
      <c r="F1095" s="4"/>
      <c r="G1095" s="4"/>
      <c r="H1095" s="4" t="s">
        <v>108</v>
      </c>
      <c r="I1095" s="4" t="s">
        <v>243</v>
      </c>
      <c r="J1095" s="16" t="s">
        <v>11580</v>
      </c>
      <c r="K1095" s="16"/>
      <c r="L1095" s="35"/>
      <c r="M1095" s="37"/>
      <c r="N1095" s="37"/>
      <c r="O1095" s="4"/>
      <c r="P1095" s="4"/>
      <c r="Q1095" s="4"/>
      <c r="R1095" s="61"/>
      <c r="S1095" s="4"/>
      <c r="T1095" s="4"/>
      <c r="U1095" s="62"/>
      <c r="V1095" s="4"/>
      <c r="W1095" s="61"/>
      <c r="X1095" s="4"/>
      <c r="Y1095" s="36"/>
      <c r="Z1095" s="4"/>
      <c r="AA1095" s="4"/>
      <c r="AB1095" s="12"/>
      <c r="AC1095" s="12"/>
      <c r="AD1095" s="12"/>
      <c r="AE1095" s="4"/>
      <c r="AF1095" s="4"/>
      <c r="AG1095" s="4"/>
      <c r="AH1095" s="4"/>
      <c r="AI1095" s="4"/>
      <c r="AJ1095" s="4"/>
      <c r="AK1095" s="16"/>
      <c r="AL1095" s="4"/>
      <c r="AM1095" s="46"/>
      <c r="AN1095" s="63"/>
      <c r="AO1095" s="63"/>
      <c r="AP1095" s="36"/>
      <c r="AQ1095" s="36"/>
      <c r="AR1095" s="36"/>
      <c r="AS1095" s="42"/>
    </row>
    <row r="1096" ht="23.25" customHeight="1">
      <c r="A1096" s="12" t="s">
        <v>569</v>
      </c>
      <c r="B1096" s="4"/>
      <c r="C1096" s="1" t="s">
        <v>5447</v>
      </c>
      <c r="D1096" s="4" t="s">
        <v>1764</v>
      </c>
      <c r="E1096" s="4"/>
      <c r="F1096" s="4"/>
      <c r="G1096" s="4"/>
      <c r="H1096" s="4" t="s">
        <v>108</v>
      </c>
      <c r="I1096" s="4" t="s">
        <v>243</v>
      </c>
      <c r="J1096" s="16" t="s">
        <v>11580</v>
      </c>
      <c r="K1096" s="16"/>
      <c r="L1096" s="35"/>
      <c r="M1096" s="37"/>
      <c r="N1096" s="37"/>
      <c r="O1096" s="4"/>
      <c r="P1096" s="4"/>
      <c r="Q1096" s="4"/>
      <c r="R1096" s="61"/>
      <c r="S1096" s="4"/>
      <c r="T1096" s="4"/>
      <c r="U1096" s="62"/>
      <c r="V1096" s="4"/>
      <c r="W1096" s="61"/>
      <c r="X1096" s="4"/>
      <c r="Y1096" s="46"/>
      <c r="Z1096" s="4"/>
      <c r="AA1096" s="4"/>
      <c r="AB1096" s="12"/>
      <c r="AC1096" s="12"/>
      <c r="AD1096" s="12"/>
      <c r="AE1096" s="4"/>
      <c r="AF1096" s="4"/>
      <c r="AG1096" s="4"/>
      <c r="AH1096" s="4"/>
      <c r="AI1096" s="4"/>
      <c r="AJ1096" s="4"/>
      <c r="AK1096" s="16"/>
      <c r="AL1096" s="4"/>
      <c r="AM1096" s="46"/>
      <c r="AN1096" s="63"/>
      <c r="AO1096" s="63"/>
      <c r="AP1096" s="46"/>
      <c r="AQ1096" s="46"/>
      <c r="AR1096" s="46"/>
      <c r="AS1096" s="42"/>
    </row>
    <row r="1097" ht="23.25" customHeight="1">
      <c r="A1097" s="12" t="s">
        <v>579</v>
      </c>
      <c r="B1097" s="4"/>
      <c r="C1097" s="1" t="s">
        <v>4271</v>
      </c>
      <c r="D1097" s="4" t="s">
        <v>2452</v>
      </c>
      <c r="E1097" s="4"/>
      <c r="F1097" s="4"/>
      <c r="G1097" s="4"/>
      <c r="H1097" s="4" t="s">
        <v>108</v>
      </c>
      <c r="I1097" s="4" t="s">
        <v>243</v>
      </c>
      <c r="J1097" s="16" t="s">
        <v>11580</v>
      </c>
      <c r="K1097" s="16"/>
      <c r="L1097" s="35"/>
      <c r="M1097" s="37"/>
      <c r="N1097" s="37"/>
      <c r="O1097" s="4"/>
      <c r="P1097" s="4"/>
      <c r="Q1097" s="4"/>
      <c r="R1097" s="61"/>
      <c r="S1097" s="4"/>
      <c r="T1097" s="4"/>
      <c r="U1097" s="62"/>
      <c r="V1097" s="4"/>
      <c r="W1097" s="61"/>
      <c r="X1097" s="4"/>
      <c r="Y1097" s="36"/>
      <c r="Z1097" s="4"/>
      <c r="AA1097" s="4"/>
      <c r="AB1097" s="12"/>
      <c r="AC1097" s="12"/>
      <c r="AD1097" s="12"/>
      <c r="AE1097" s="4"/>
      <c r="AF1097" s="4"/>
      <c r="AG1097" s="4"/>
      <c r="AH1097" s="4"/>
      <c r="AI1097" s="4"/>
      <c r="AJ1097" s="4"/>
      <c r="AK1097" s="16"/>
      <c r="AL1097" s="4"/>
      <c r="AM1097" s="46"/>
      <c r="AN1097" s="63"/>
      <c r="AO1097" s="63"/>
      <c r="AP1097" s="36"/>
      <c r="AQ1097" s="36"/>
      <c r="AR1097" s="36"/>
      <c r="AS1097" s="42"/>
    </row>
    <row r="1098" ht="23.25" customHeight="1">
      <c r="A1098" s="12" t="s">
        <v>2941</v>
      </c>
      <c r="B1098" s="4"/>
      <c r="C1098" s="1" t="s">
        <v>483</v>
      </c>
      <c r="D1098" s="4" t="s">
        <v>2944</v>
      </c>
      <c r="E1098" s="4"/>
      <c r="F1098" s="4"/>
      <c r="G1098" s="4"/>
      <c r="H1098" s="4" t="s">
        <v>108</v>
      </c>
      <c r="I1098" s="4" t="s">
        <v>243</v>
      </c>
      <c r="J1098" s="16" t="s">
        <v>11580</v>
      </c>
      <c r="K1098" s="16"/>
      <c r="L1098" s="35"/>
      <c r="M1098" s="37"/>
      <c r="N1098" s="37"/>
      <c r="O1098" s="4"/>
      <c r="P1098" s="4"/>
      <c r="Q1098" s="4"/>
      <c r="R1098" s="61"/>
      <c r="S1098" s="4"/>
      <c r="T1098" s="4"/>
      <c r="U1098" s="62"/>
      <c r="V1098" s="4"/>
      <c r="W1098" s="61"/>
      <c r="X1098" s="4"/>
      <c r="Y1098" s="36"/>
      <c r="Z1098" s="4"/>
      <c r="AA1098" s="4"/>
      <c r="AB1098" s="12"/>
      <c r="AC1098" s="12"/>
      <c r="AD1098" s="12"/>
      <c r="AE1098" s="4"/>
      <c r="AF1098" s="4"/>
      <c r="AG1098" s="4"/>
      <c r="AH1098" s="4"/>
      <c r="AI1098" s="4"/>
      <c r="AJ1098" s="4"/>
      <c r="AK1098" s="16"/>
      <c r="AL1098" s="4"/>
      <c r="AM1098" s="46"/>
      <c r="AN1098" s="63"/>
      <c r="AO1098" s="63"/>
      <c r="AP1098" s="36"/>
      <c r="AQ1098" s="36"/>
      <c r="AR1098" s="36"/>
      <c r="AS1098" s="42"/>
    </row>
    <row r="1099" ht="23.25" customHeight="1">
      <c r="A1099" s="12" t="s">
        <v>5741</v>
      </c>
      <c r="B1099" s="4"/>
      <c r="C1099" s="1" t="s">
        <v>338</v>
      </c>
      <c r="D1099" s="4" t="s">
        <v>2944</v>
      </c>
      <c r="E1099" s="4"/>
      <c r="F1099" s="4"/>
      <c r="G1099" s="4"/>
      <c r="H1099" s="4" t="s">
        <v>170</v>
      </c>
      <c r="I1099" s="4" t="s">
        <v>157</v>
      </c>
      <c r="J1099" s="16" t="s">
        <v>11580</v>
      </c>
      <c r="K1099" s="16"/>
      <c r="L1099" s="35"/>
      <c r="M1099" s="37"/>
      <c r="N1099" s="37"/>
      <c r="O1099" s="4"/>
      <c r="P1099" s="4"/>
      <c r="Q1099" s="4"/>
      <c r="R1099" s="61"/>
      <c r="S1099" s="4"/>
      <c r="T1099" s="4"/>
      <c r="U1099" s="62"/>
      <c r="V1099" s="4"/>
      <c r="W1099" s="61"/>
      <c r="X1099" s="4"/>
      <c r="Y1099" s="36"/>
      <c r="Z1099" s="4"/>
      <c r="AA1099" s="4"/>
      <c r="AB1099" s="12"/>
      <c r="AC1099" s="12"/>
      <c r="AD1099" s="12"/>
      <c r="AE1099" s="4"/>
      <c r="AF1099" s="4"/>
      <c r="AG1099" s="4"/>
      <c r="AH1099" s="4"/>
      <c r="AI1099" s="4"/>
      <c r="AJ1099" s="4"/>
      <c r="AK1099" s="16"/>
      <c r="AL1099" s="4"/>
      <c r="AM1099" s="46"/>
      <c r="AN1099" s="63"/>
      <c r="AO1099" s="63"/>
      <c r="AP1099" s="36"/>
      <c r="AQ1099" s="36"/>
      <c r="AR1099" s="36"/>
      <c r="AS1099" s="42"/>
    </row>
    <row r="1100" ht="23.25" customHeight="1">
      <c r="A1100" s="12" t="s">
        <v>5294</v>
      </c>
      <c r="B1100" s="4"/>
      <c r="C1100" s="1" t="s">
        <v>1949</v>
      </c>
      <c r="D1100" s="4" t="s">
        <v>2530</v>
      </c>
      <c r="E1100" s="4"/>
      <c r="F1100" s="4"/>
      <c r="G1100" s="4"/>
      <c r="H1100" s="4" t="s">
        <v>108</v>
      </c>
      <c r="I1100" s="4" t="s">
        <v>243</v>
      </c>
      <c r="J1100" s="16" t="s">
        <v>11580</v>
      </c>
      <c r="K1100" s="16"/>
      <c r="L1100" s="35"/>
      <c r="M1100" s="37"/>
      <c r="N1100" s="37"/>
      <c r="O1100" s="4"/>
      <c r="P1100" s="4"/>
      <c r="Q1100" s="4"/>
      <c r="R1100" s="61"/>
      <c r="S1100" s="4"/>
      <c r="T1100" s="4"/>
      <c r="U1100" s="62"/>
      <c r="V1100" s="4"/>
      <c r="W1100" s="61"/>
      <c r="X1100" s="4"/>
      <c r="Y1100" s="36"/>
      <c r="Z1100" s="4"/>
      <c r="AA1100" s="4"/>
      <c r="AB1100" s="12"/>
      <c r="AC1100" s="12"/>
      <c r="AD1100" s="12"/>
      <c r="AE1100" s="4"/>
      <c r="AF1100" s="4"/>
      <c r="AG1100" s="4"/>
      <c r="AH1100" s="4"/>
      <c r="AI1100" s="4"/>
      <c r="AJ1100" s="4"/>
      <c r="AK1100" s="16"/>
      <c r="AL1100" s="4"/>
      <c r="AM1100" s="46"/>
      <c r="AN1100" s="63"/>
      <c r="AO1100" s="63"/>
      <c r="AP1100" s="36"/>
      <c r="AQ1100" s="36"/>
      <c r="AR1100" s="36"/>
      <c r="AS1100" s="42"/>
    </row>
    <row r="1101" ht="23.25" customHeight="1">
      <c r="A1101" s="12" t="s">
        <v>6076</v>
      </c>
      <c r="B1101" s="4"/>
      <c r="C1101" s="1" t="s">
        <v>362</v>
      </c>
      <c r="D1101" s="4" t="s">
        <v>2530</v>
      </c>
      <c r="E1101" s="4"/>
      <c r="F1101" s="4"/>
      <c r="G1101" s="4"/>
      <c r="H1101" s="4" t="s">
        <v>108</v>
      </c>
      <c r="I1101" s="4" t="s">
        <v>157</v>
      </c>
      <c r="J1101" s="16" t="s">
        <v>11580</v>
      </c>
      <c r="K1101" s="16"/>
      <c r="L1101" s="35"/>
      <c r="M1101" s="37"/>
      <c r="N1101" s="37"/>
      <c r="O1101" s="4"/>
      <c r="P1101" s="4"/>
      <c r="Q1101" s="4"/>
      <c r="R1101" s="61"/>
      <c r="S1101" s="4"/>
      <c r="T1101" s="4"/>
      <c r="U1101" s="62"/>
      <c r="V1101" s="4"/>
      <c r="W1101" s="61"/>
      <c r="X1101" s="4"/>
      <c r="Y1101" s="36"/>
      <c r="Z1101" s="4"/>
      <c r="AA1101" s="4"/>
      <c r="AB1101" s="12"/>
      <c r="AC1101" s="12"/>
      <c r="AD1101" s="12"/>
      <c r="AE1101" s="4"/>
      <c r="AF1101" s="4"/>
      <c r="AG1101" s="4"/>
      <c r="AH1101" s="4"/>
      <c r="AI1101" s="4"/>
      <c r="AJ1101" s="4"/>
      <c r="AK1101" s="16"/>
      <c r="AL1101" s="4"/>
      <c r="AM1101" s="46"/>
      <c r="AN1101" s="63"/>
      <c r="AO1101" s="63"/>
      <c r="AP1101" s="36"/>
      <c r="AQ1101" s="36"/>
      <c r="AR1101" s="36"/>
      <c r="AS1101" s="42"/>
    </row>
    <row r="1102" ht="23.25" customHeight="1">
      <c r="A1102" s="12" t="s">
        <v>4898</v>
      </c>
      <c r="B1102" s="153"/>
      <c r="C1102" s="1" t="s">
        <v>2618</v>
      </c>
      <c r="D1102" s="36" t="s">
        <v>4899</v>
      </c>
      <c r="E1102" s="153"/>
      <c r="F1102" s="36"/>
      <c r="G1102" s="157"/>
      <c r="H1102" s="323" t="s">
        <v>108</v>
      </c>
      <c r="I1102" s="4" t="s">
        <v>243</v>
      </c>
      <c r="J1102" s="16" t="s">
        <v>11580</v>
      </c>
      <c r="K1102" s="76"/>
      <c r="L1102" s="154"/>
      <c r="M1102" s="324"/>
      <c r="N1102" s="324"/>
      <c r="O1102" s="153"/>
      <c r="P1102" s="153"/>
      <c r="Q1102" s="153"/>
      <c r="R1102" s="157"/>
      <c r="S1102" s="4"/>
      <c r="T1102" s="4"/>
      <c r="U1102" s="155"/>
      <c r="V1102" s="4"/>
      <c r="W1102" s="61"/>
      <c r="X1102" s="4"/>
      <c r="Y1102" s="36"/>
      <c r="Z1102" s="4"/>
      <c r="AA1102" s="4"/>
      <c r="AB1102" s="12"/>
      <c r="AC1102" s="12"/>
      <c r="AD1102" s="12"/>
      <c r="AE1102" s="4"/>
      <c r="AF1102" s="4"/>
      <c r="AG1102" s="4"/>
      <c r="AH1102" s="4"/>
      <c r="AI1102" s="4"/>
      <c r="AJ1102" s="4"/>
      <c r="AK1102" s="35"/>
      <c r="AL1102" s="153"/>
      <c r="AM1102" s="46"/>
      <c r="AN1102" s="63"/>
      <c r="AO1102" s="63"/>
      <c r="AP1102" s="36"/>
      <c r="AQ1102" s="36"/>
      <c r="AR1102" s="36"/>
      <c r="AS1102" s="42"/>
    </row>
    <row r="1103" ht="23.25" customHeight="1">
      <c r="A1103" s="12" t="s">
        <v>626</v>
      </c>
      <c r="B1103" s="4"/>
      <c r="C1103" s="1" t="s">
        <v>1451</v>
      </c>
      <c r="D1103" s="4" t="s">
        <v>1886</v>
      </c>
      <c r="E1103" s="4"/>
      <c r="F1103" s="4" t="s">
        <v>385</v>
      </c>
      <c r="G1103" s="4"/>
      <c r="H1103" s="4" t="s">
        <v>108</v>
      </c>
      <c r="I1103" s="4" t="s">
        <v>157</v>
      </c>
      <c r="J1103" s="16" t="s">
        <v>11580</v>
      </c>
      <c r="K1103" s="16"/>
      <c r="L1103" s="35"/>
      <c r="M1103" s="37"/>
      <c r="N1103" s="37"/>
      <c r="O1103" s="4"/>
      <c r="P1103" s="4"/>
      <c r="Q1103" s="4"/>
      <c r="R1103" s="61"/>
      <c r="S1103" s="4"/>
      <c r="T1103" s="4"/>
      <c r="U1103" s="62"/>
      <c r="V1103" s="4"/>
      <c r="W1103" s="61"/>
      <c r="X1103" s="4"/>
      <c r="Y1103" s="4" t="s">
        <v>619</v>
      </c>
      <c r="Z1103" s="4"/>
      <c r="AA1103" s="4"/>
      <c r="AB1103" s="12"/>
      <c r="AC1103" s="12"/>
      <c r="AD1103" s="12"/>
      <c r="AE1103" s="4"/>
      <c r="AF1103" s="4"/>
      <c r="AG1103" s="4"/>
      <c r="AH1103" s="4"/>
      <c r="AI1103" s="4"/>
      <c r="AJ1103" s="4"/>
      <c r="AK1103" s="16"/>
      <c r="AL1103" s="4"/>
      <c r="AM1103" s="46"/>
      <c r="AN1103" s="63"/>
      <c r="AO1103" s="63"/>
      <c r="AP1103" s="36"/>
      <c r="AQ1103" s="36"/>
      <c r="AR1103" s="36"/>
      <c r="AS1103" s="42"/>
    </row>
    <row r="1104" ht="23.25" customHeight="1">
      <c r="A1104" s="12" t="s">
        <v>4776</v>
      </c>
      <c r="B1104" s="4"/>
      <c r="C1104" s="1" t="s">
        <v>3768</v>
      </c>
      <c r="D1104" s="4" t="s">
        <v>1886</v>
      </c>
      <c r="E1104" s="4"/>
      <c r="F1104" s="4"/>
      <c r="G1104" s="4"/>
      <c r="H1104" s="4" t="s">
        <v>108</v>
      </c>
      <c r="I1104" s="4" t="s">
        <v>157</v>
      </c>
      <c r="J1104" s="16" t="s">
        <v>11580</v>
      </c>
      <c r="K1104" s="16"/>
      <c r="L1104" s="35"/>
      <c r="M1104" s="37"/>
      <c r="N1104" s="37"/>
      <c r="O1104" s="4"/>
      <c r="P1104" s="4"/>
      <c r="Q1104" s="4"/>
      <c r="R1104" s="61"/>
      <c r="S1104" s="4"/>
      <c r="T1104" s="4"/>
      <c r="U1104" s="62"/>
      <c r="V1104" s="4"/>
      <c r="W1104" s="61"/>
      <c r="X1104" s="4"/>
      <c r="Y1104" s="36"/>
      <c r="Z1104" s="4"/>
      <c r="AA1104" s="4"/>
      <c r="AB1104" s="12"/>
      <c r="AC1104" s="12"/>
      <c r="AD1104" s="12"/>
      <c r="AE1104" s="4"/>
      <c r="AF1104" s="4"/>
      <c r="AG1104" s="4"/>
      <c r="AH1104" s="4"/>
      <c r="AI1104" s="4"/>
      <c r="AJ1104" s="4"/>
      <c r="AK1104" s="16"/>
      <c r="AL1104" s="4"/>
      <c r="AM1104" s="46"/>
      <c r="AN1104" s="63"/>
      <c r="AO1104" s="63"/>
      <c r="AP1104" s="36"/>
      <c r="AQ1104" s="36"/>
      <c r="AR1104" s="36"/>
      <c r="AS1104" s="42"/>
    </row>
    <row r="1105" ht="23.25" customHeight="1">
      <c r="A1105" s="12" t="s">
        <v>3860</v>
      </c>
      <c r="B1105" s="4"/>
      <c r="C1105" s="1" t="s">
        <v>5803</v>
      </c>
      <c r="D1105" s="4" t="s">
        <v>1886</v>
      </c>
      <c r="E1105" s="4"/>
      <c r="F1105" s="4"/>
      <c r="G1105" s="4"/>
      <c r="H1105" s="4" t="s">
        <v>108</v>
      </c>
      <c r="I1105" s="4" t="s">
        <v>243</v>
      </c>
      <c r="J1105" s="16" t="s">
        <v>11580</v>
      </c>
      <c r="K1105" s="16"/>
      <c r="L1105" s="35"/>
      <c r="M1105" s="37"/>
      <c r="N1105" s="37"/>
      <c r="O1105" s="4"/>
      <c r="P1105" s="4"/>
      <c r="Q1105" s="4"/>
      <c r="R1105" s="61"/>
      <c r="S1105" s="4"/>
      <c r="T1105" s="4"/>
      <c r="U1105" s="62"/>
      <c r="V1105" s="4"/>
      <c r="W1105" s="61"/>
      <c r="X1105" s="4"/>
      <c r="Y1105" s="36"/>
      <c r="Z1105" s="4"/>
      <c r="AA1105" s="4"/>
      <c r="AB1105" s="12"/>
      <c r="AC1105" s="12"/>
      <c r="AD1105" s="12"/>
      <c r="AE1105" s="4"/>
      <c r="AF1105" s="4"/>
      <c r="AG1105" s="4"/>
      <c r="AH1105" s="4"/>
      <c r="AI1105" s="4"/>
      <c r="AJ1105" s="4"/>
      <c r="AK1105" s="16"/>
      <c r="AL1105" s="4"/>
      <c r="AM1105" s="46"/>
      <c r="AN1105" s="63"/>
      <c r="AO1105" s="63"/>
      <c r="AP1105" s="36"/>
      <c r="AQ1105" s="36"/>
      <c r="AR1105" s="36"/>
      <c r="AS1105" s="42"/>
    </row>
    <row r="1106" ht="23.25" customHeight="1">
      <c r="A1106" s="12" t="s">
        <v>1884</v>
      </c>
      <c r="B1106" s="4"/>
      <c r="C1106" s="1" t="s">
        <v>1211</v>
      </c>
      <c r="D1106" s="4" t="s">
        <v>1886</v>
      </c>
      <c r="E1106" s="4"/>
      <c r="F1106" s="4"/>
      <c r="G1106" s="4"/>
      <c r="H1106" s="4" t="s">
        <v>108</v>
      </c>
      <c r="I1106" s="4" t="s">
        <v>243</v>
      </c>
      <c r="J1106" s="16" t="s">
        <v>11580</v>
      </c>
      <c r="K1106" s="16"/>
      <c r="L1106" s="35"/>
      <c r="M1106" s="37"/>
      <c r="N1106" s="37"/>
      <c r="O1106" s="4"/>
      <c r="P1106" s="4"/>
      <c r="Q1106" s="4"/>
      <c r="R1106" s="61"/>
      <c r="S1106" s="4"/>
      <c r="T1106" s="4"/>
      <c r="U1106" s="62"/>
      <c r="V1106" s="4"/>
      <c r="W1106" s="61"/>
      <c r="X1106" s="4"/>
      <c r="Y1106" s="36"/>
      <c r="Z1106" s="4"/>
      <c r="AA1106" s="4"/>
      <c r="AB1106" s="12"/>
      <c r="AC1106" s="12"/>
      <c r="AD1106" s="12"/>
      <c r="AE1106" s="4"/>
      <c r="AF1106" s="4"/>
      <c r="AG1106" s="4"/>
      <c r="AH1106" s="4"/>
      <c r="AI1106" s="4"/>
      <c r="AJ1106" s="4"/>
      <c r="AK1106" s="16"/>
      <c r="AL1106" s="4"/>
      <c r="AM1106" s="46"/>
      <c r="AN1106" s="63"/>
      <c r="AO1106" s="63"/>
      <c r="AP1106" s="36"/>
      <c r="AQ1106" s="36"/>
      <c r="AR1106" s="36"/>
      <c r="AS1106" s="42"/>
    </row>
    <row r="1107" ht="23.25" customHeight="1">
      <c r="A1107" s="12" t="s">
        <v>6284</v>
      </c>
      <c r="B1107" s="4"/>
      <c r="C1107" s="1" t="s">
        <v>338</v>
      </c>
      <c r="D1107" s="4" t="s">
        <v>1886</v>
      </c>
      <c r="E1107" s="4"/>
      <c r="F1107" s="4"/>
      <c r="G1107" s="4"/>
      <c r="H1107" s="4" t="s">
        <v>108</v>
      </c>
      <c r="I1107" s="4" t="s">
        <v>157</v>
      </c>
      <c r="J1107" s="16" t="s">
        <v>11580</v>
      </c>
      <c r="K1107" s="16"/>
      <c r="L1107" s="35"/>
      <c r="M1107" s="37"/>
      <c r="N1107" s="37"/>
      <c r="O1107" s="4"/>
      <c r="P1107" s="4"/>
      <c r="Q1107" s="4"/>
      <c r="R1107" s="61"/>
      <c r="S1107" s="4"/>
      <c r="T1107" s="4"/>
      <c r="U1107" s="62"/>
      <c r="V1107" s="4"/>
      <c r="W1107" s="61"/>
      <c r="X1107" s="4"/>
      <c r="Y1107" s="36"/>
      <c r="Z1107" s="4"/>
      <c r="AA1107" s="4"/>
      <c r="AB1107" s="12"/>
      <c r="AC1107" s="12"/>
      <c r="AD1107" s="12"/>
      <c r="AE1107" s="4"/>
      <c r="AF1107" s="4"/>
      <c r="AG1107" s="4"/>
      <c r="AH1107" s="4"/>
      <c r="AI1107" s="4"/>
      <c r="AJ1107" s="4"/>
      <c r="AK1107" s="16"/>
      <c r="AL1107" s="4"/>
      <c r="AM1107" s="46"/>
      <c r="AN1107" s="63"/>
      <c r="AO1107" s="63"/>
      <c r="AP1107" s="36"/>
      <c r="AQ1107" s="36"/>
      <c r="AR1107" s="36"/>
      <c r="AS1107" s="42"/>
    </row>
    <row r="1108" ht="23.25" customHeight="1">
      <c r="A1108" s="12" t="s">
        <v>1043</v>
      </c>
      <c r="B1108" s="16" t="s">
        <v>331</v>
      </c>
      <c r="C1108" s="12" t="s">
        <v>1047</v>
      </c>
      <c r="D1108" s="16" t="s">
        <v>1048</v>
      </c>
      <c r="E1108" s="84"/>
      <c r="F1108" s="16" t="s">
        <v>13765</v>
      </c>
      <c r="G1108" s="84"/>
      <c r="H1108" s="16" t="s">
        <v>108</v>
      </c>
      <c r="I1108" s="4" t="s">
        <v>157</v>
      </c>
      <c r="J1108" s="16" t="s">
        <v>11580</v>
      </c>
      <c r="K1108" s="16"/>
      <c r="L1108" s="35"/>
      <c r="M1108" s="37"/>
      <c r="N1108" s="37"/>
      <c r="O1108" s="84"/>
      <c r="P1108" s="84"/>
      <c r="Q1108" s="84"/>
      <c r="R1108" s="50"/>
      <c r="S1108" s="4"/>
      <c r="T1108" s="4"/>
      <c r="U1108" s="62"/>
      <c r="V1108" s="84"/>
      <c r="W1108" s="61"/>
      <c r="X1108" s="84"/>
      <c r="Y1108" s="4"/>
      <c r="Z1108" s="84"/>
      <c r="AA1108" s="84"/>
      <c r="AB1108" s="12"/>
      <c r="AC1108" s="12"/>
      <c r="AD1108" s="12"/>
      <c r="AE1108" s="4"/>
      <c r="AF1108" s="4"/>
      <c r="AG1108" s="4"/>
      <c r="AH1108" s="4"/>
      <c r="AI1108" s="84"/>
      <c r="AJ1108" s="84"/>
      <c r="AK1108" s="16"/>
      <c r="AL1108" s="4"/>
      <c r="AM1108" s="46"/>
      <c r="AN1108" s="63"/>
      <c r="AO1108" s="63"/>
      <c r="AP1108" s="32"/>
      <c r="AQ1108" s="32"/>
      <c r="AR1108" s="32"/>
      <c r="AS1108" s="42"/>
    </row>
    <row r="1109" ht="23.25" customHeight="1">
      <c r="A1109" s="12" t="s">
        <v>647</v>
      </c>
      <c r="B1109" s="4"/>
      <c r="C1109" s="1" t="s">
        <v>1331</v>
      </c>
      <c r="D1109" s="4" t="s">
        <v>2904</v>
      </c>
      <c r="E1109" s="4"/>
      <c r="F1109" s="4"/>
      <c r="G1109" s="4"/>
      <c r="H1109" s="4" t="s">
        <v>108</v>
      </c>
      <c r="I1109" s="4" t="s">
        <v>243</v>
      </c>
      <c r="J1109" s="16" t="s">
        <v>11580</v>
      </c>
      <c r="K1109" s="16"/>
      <c r="L1109" s="35"/>
      <c r="M1109" s="37"/>
      <c r="N1109" s="37"/>
      <c r="O1109" s="4"/>
      <c r="P1109" s="4"/>
      <c r="Q1109" s="4"/>
      <c r="R1109" s="61"/>
      <c r="S1109" s="4"/>
      <c r="T1109" s="4"/>
      <c r="U1109" s="62"/>
      <c r="V1109" s="4"/>
      <c r="W1109" s="61"/>
      <c r="X1109" s="4"/>
      <c r="Y1109" s="36"/>
      <c r="Z1109" s="4"/>
      <c r="AA1109" s="4"/>
      <c r="AB1109" s="12"/>
      <c r="AC1109" s="12"/>
      <c r="AD1109" s="12"/>
      <c r="AE1109" s="4"/>
      <c r="AF1109" s="4"/>
      <c r="AG1109" s="4"/>
      <c r="AH1109" s="4"/>
      <c r="AI1109" s="4"/>
      <c r="AJ1109" s="4"/>
      <c r="AK1109" s="16"/>
      <c r="AL1109" s="4"/>
      <c r="AM1109" s="46"/>
      <c r="AN1109" s="63"/>
      <c r="AO1109" s="63"/>
      <c r="AP1109" s="36"/>
      <c r="AQ1109" s="36"/>
      <c r="AR1109" s="36"/>
      <c r="AS1109" s="42"/>
    </row>
    <row r="1110" ht="23.25" customHeight="1">
      <c r="A1110" s="12" t="s">
        <v>5889</v>
      </c>
      <c r="B1110" s="4"/>
      <c r="C1110" s="1" t="s">
        <v>453</v>
      </c>
      <c r="D1110" s="4" t="s">
        <v>5890</v>
      </c>
      <c r="E1110" s="4"/>
      <c r="F1110" s="4" t="s">
        <v>13773</v>
      </c>
      <c r="G1110" s="4"/>
      <c r="H1110" s="4" t="s">
        <v>108</v>
      </c>
      <c r="I1110" s="4" t="s">
        <v>243</v>
      </c>
      <c r="J1110" s="16" t="s">
        <v>11580</v>
      </c>
      <c r="K1110" s="16"/>
      <c r="L1110" s="35"/>
      <c r="M1110" s="37"/>
      <c r="N1110" s="37"/>
      <c r="O1110" s="4"/>
      <c r="P1110" s="4"/>
      <c r="Q1110" s="4"/>
      <c r="R1110" s="61"/>
      <c r="S1110" s="4"/>
      <c r="T1110" s="4"/>
      <c r="U1110" s="62"/>
      <c r="V1110" s="4"/>
      <c r="W1110" s="61"/>
      <c r="X1110" s="4"/>
      <c r="Y1110" s="36"/>
      <c r="Z1110" s="4"/>
      <c r="AA1110" s="4"/>
      <c r="AB1110" s="12"/>
      <c r="AC1110" s="12"/>
      <c r="AD1110" s="12"/>
      <c r="AE1110" s="4"/>
      <c r="AF1110" s="4"/>
      <c r="AG1110" s="4"/>
      <c r="AH1110" s="4"/>
      <c r="AI1110" s="4"/>
      <c r="AJ1110" s="4"/>
      <c r="AK1110" s="16"/>
      <c r="AL1110" s="4"/>
      <c r="AM1110" s="46"/>
      <c r="AN1110" s="63"/>
      <c r="AO1110" s="63"/>
      <c r="AP1110" s="36"/>
      <c r="AQ1110" s="36"/>
      <c r="AR1110" s="36"/>
      <c r="AS1110" s="42"/>
    </row>
    <row r="1111" ht="23.25" customHeight="1">
      <c r="A1111" s="12" t="s">
        <v>1956</v>
      </c>
      <c r="B1111" s="4"/>
      <c r="C1111" s="1" t="s">
        <v>1961</v>
      </c>
      <c r="D1111" s="4" t="s">
        <v>1777</v>
      </c>
      <c r="E1111" s="4"/>
      <c r="F1111" s="4"/>
      <c r="G1111" s="4"/>
      <c r="H1111" s="4" t="s">
        <v>108</v>
      </c>
      <c r="I1111" s="4" t="s">
        <v>243</v>
      </c>
      <c r="J1111" s="16" t="s">
        <v>11580</v>
      </c>
      <c r="K1111" s="16"/>
      <c r="L1111" s="35"/>
      <c r="M1111" s="37"/>
      <c r="N1111" s="37"/>
      <c r="O1111" s="4"/>
      <c r="P1111" s="4"/>
      <c r="Q1111" s="4"/>
      <c r="R1111" s="61"/>
      <c r="S1111" s="4"/>
      <c r="T1111" s="4"/>
      <c r="U1111" s="62"/>
      <c r="V1111" s="4"/>
      <c r="W1111" s="61"/>
      <c r="X1111" s="4"/>
      <c r="Y1111" s="36"/>
      <c r="Z1111" s="4"/>
      <c r="AA1111" s="4"/>
      <c r="AB1111" s="12"/>
      <c r="AC1111" s="12"/>
      <c r="AD1111" s="12"/>
      <c r="AE1111" s="4"/>
      <c r="AF1111" s="4"/>
      <c r="AG1111" s="4"/>
      <c r="AH1111" s="4"/>
      <c r="AI1111" s="4"/>
      <c r="AJ1111" s="4"/>
      <c r="AK1111" s="16"/>
      <c r="AL1111" s="4"/>
      <c r="AM1111" s="46"/>
      <c r="AN1111" s="63"/>
      <c r="AO1111" s="63"/>
      <c r="AP1111" s="36"/>
      <c r="AQ1111" s="36"/>
      <c r="AR1111" s="36"/>
      <c r="AS1111" s="42"/>
    </row>
    <row r="1112" ht="23.25" customHeight="1">
      <c r="A1112" s="12" t="s">
        <v>5029</v>
      </c>
      <c r="B1112" s="4"/>
      <c r="C1112" s="1" t="s">
        <v>5030</v>
      </c>
      <c r="D1112" s="4" t="s">
        <v>1777</v>
      </c>
      <c r="E1112" s="4"/>
      <c r="F1112" s="4"/>
      <c r="G1112" s="4"/>
      <c r="H1112" s="4" t="s">
        <v>108</v>
      </c>
      <c r="I1112" s="4" t="s">
        <v>243</v>
      </c>
      <c r="J1112" s="16" t="s">
        <v>11580</v>
      </c>
      <c r="K1112" s="16"/>
      <c r="L1112" s="35"/>
      <c r="M1112" s="37"/>
      <c r="N1112" s="37"/>
      <c r="O1112" s="4"/>
      <c r="P1112" s="4"/>
      <c r="Q1112" s="4"/>
      <c r="R1112" s="61"/>
      <c r="S1112" s="4"/>
      <c r="T1112" s="4"/>
      <c r="U1112" s="62"/>
      <c r="V1112" s="4"/>
      <c r="W1112" s="61"/>
      <c r="X1112" s="4"/>
      <c r="Y1112" s="36"/>
      <c r="Z1112" s="4"/>
      <c r="AA1112" s="4"/>
      <c r="AB1112" s="12"/>
      <c r="AC1112" s="12"/>
      <c r="AD1112" s="12"/>
      <c r="AE1112" s="4"/>
      <c r="AF1112" s="4"/>
      <c r="AG1112" s="4"/>
      <c r="AH1112" s="4"/>
      <c r="AI1112" s="4"/>
      <c r="AJ1112" s="4"/>
      <c r="AK1112" s="16"/>
      <c r="AL1112" s="4"/>
      <c r="AM1112" s="46"/>
      <c r="AN1112" s="63"/>
      <c r="AO1112" s="63"/>
      <c r="AP1112" s="36"/>
      <c r="AQ1112" s="36"/>
      <c r="AR1112" s="36"/>
      <c r="AS1112" s="42"/>
    </row>
    <row r="1113" ht="23.25" customHeight="1">
      <c r="A1113" s="12" t="s">
        <v>3451</v>
      </c>
      <c r="B1113" s="4"/>
      <c r="C1113" s="1" t="s">
        <v>1569</v>
      </c>
      <c r="D1113" s="4" t="s">
        <v>1777</v>
      </c>
      <c r="E1113" s="4"/>
      <c r="F1113" s="4"/>
      <c r="G1113" s="4"/>
      <c r="H1113" s="4" t="s">
        <v>108</v>
      </c>
      <c r="I1113" s="4" t="s">
        <v>157</v>
      </c>
      <c r="J1113" s="16" t="s">
        <v>11580</v>
      </c>
      <c r="K1113" s="16"/>
      <c r="L1113" s="35"/>
      <c r="M1113" s="37"/>
      <c r="N1113" s="37"/>
      <c r="O1113" s="4"/>
      <c r="P1113" s="4"/>
      <c r="Q1113" s="4"/>
      <c r="R1113" s="61"/>
      <c r="S1113" s="4"/>
      <c r="T1113" s="4"/>
      <c r="U1113" s="62"/>
      <c r="V1113" s="4"/>
      <c r="W1113" s="61"/>
      <c r="X1113" s="4"/>
      <c r="Y1113" s="36"/>
      <c r="Z1113" s="4"/>
      <c r="AA1113" s="4"/>
      <c r="AB1113" s="12"/>
      <c r="AC1113" s="12"/>
      <c r="AD1113" s="12"/>
      <c r="AE1113" s="4"/>
      <c r="AF1113" s="4"/>
      <c r="AG1113" s="4"/>
      <c r="AH1113" s="4"/>
      <c r="AI1113" s="4"/>
      <c r="AJ1113" s="4"/>
      <c r="AK1113" s="16"/>
      <c r="AL1113" s="4"/>
      <c r="AM1113" s="46"/>
      <c r="AN1113" s="63"/>
      <c r="AO1113" s="63"/>
      <c r="AP1113" s="36"/>
      <c r="AQ1113" s="36"/>
      <c r="AR1113" s="36"/>
      <c r="AS1113" s="42"/>
    </row>
    <row r="1114" ht="23.25" customHeight="1">
      <c r="A1114" s="12" t="s">
        <v>4630</v>
      </c>
      <c r="B1114" s="4"/>
      <c r="C1114" s="1" t="s">
        <v>1569</v>
      </c>
      <c r="D1114" s="4" t="s">
        <v>1777</v>
      </c>
      <c r="E1114" s="4"/>
      <c r="F1114" s="4"/>
      <c r="G1114" s="4"/>
      <c r="H1114" s="4" t="s">
        <v>170</v>
      </c>
      <c r="I1114" s="4" t="s">
        <v>157</v>
      </c>
      <c r="J1114" s="16" t="s">
        <v>11580</v>
      </c>
      <c r="K1114" s="16"/>
      <c r="L1114" s="35"/>
      <c r="M1114" s="37"/>
      <c r="N1114" s="37"/>
      <c r="O1114" s="4"/>
      <c r="P1114" s="4"/>
      <c r="Q1114" s="4"/>
      <c r="R1114" s="61"/>
      <c r="S1114" s="4"/>
      <c r="T1114" s="4"/>
      <c r="U1114" s="62"/>
      <c r="V1114" s="4"/>
      <c r="W1114" s="61"/>
      <c r="X1114" s="4"/>
      <c r="Y1114" s="36"/>
      <c r="Z1114" s="4"/>
      <c r="AA1114" s="4"/>
      <c r="AB1114" s="12"/>
      <c r="AC1114" s="12"/>
      <c r="AD1114" s="12"/>
      <c r="AE1114" s="4"/>
      <c r="AF1114" s="4"/>
      <c r="AG1114" s="4"/>
      <c r="AH1114" s="4"/>
      <c r="AI1114" s="4"/>
      <c r="AJ1114" s="4"/>
      <c r="AK1114" s="16"/>
      <c r="AL1114" s="4"/>
      <c r="AM1114" s="46"/>
      <c r="AN1114" s="63"/>
      <c r="AO1114" s="63"/>
      <c r="AP1114" s="36"/>
      <c r="AQ1114" s="36"/>
      <c r="AR1114" s="36"/>
      <c r="AS1114" s="42"/>
    </row>
    <row r="1115" ht="23.25" customHeight="1">
      <c r="A1115" s="12" t="s">
        <v>4958</v>
      </c>
      <c r="B1115" s="4"/>
      <c r="C1115" s="1" t="s">
        <v>4961</v>
      </c>
      <c r="D1115" s="4" t="s">
        <v>1777</v>
      </c>
      <c r="E1115" s="4"/>
      <c r="F1115" s="4"/>
      <c r="G1115" s="4"/>
      <c r="H1115" s="4" t="s">
        <v>108</v>
      </c>
      <c r="I1115" s="4" t="s">
        <v>243</v>
      </c>
      <c r="J1115" s="16" t="s">
        <v>11580</v>
      </c>
      <c r="K1115" s="16"/>
      <c r="L1115" s="35"/>
      <c r="M1115" s="37"/>
      <c r="N1115" s="37"/>
      <c r="O1115" s="4"/>
      <c r="P1115" s="4"/>
      <c r="Q1115" s="4"/>
      <c r="R1115" s="61"/>
      <c r="S1115" s="4"/>
      <c r="T1115" s="4"/>
      <c r="U1115" s="62"/>
      <c r="V1115" s="4"/>
      <c r="W1115" s="61"/>
      <c r="X1115" s="4"/>
      <c r="Y1115" s="36"/>
      <c r="Z1115" s="4"/>
      <c r="AA1115" s="4"/>
      <c r="AB1115" s="12"/>
      <c r="AC1115" s="12"/>
      <c r="AD1115" s="12"/>
      <c r="AE1115" s="4"/>
      <c r="AF1115" s="4"/>
      <c r="AG1115" s="4"/>
      <c r="AH1115" s="4"/>
      <c r="AI1115" s="4"/>
      <c r="AJ1115" s="4"/>
      <c r="AK1115" s="16"/>
      <c r="AL1115" s="4"/>
      <c r="AM1115" s="46"/>
      <c r="AN1115" s="63"/>
      <c r="AO1115" s="63"/>
      <c r="AP1115" s="36"/>
      <c r="AQ1115" s="36"/>
      <c r="AR1115" s="36"/>
      <c r="AS1115" s="42"/>
    </row>
    <row r="1116" ht="23.25" customHeight="1">
      <c r="A1116" s="12" t="s">
        <v>2311</v>
      </c>
      <c r="B1116" s="4"/>
      <c r="C1116" s="1" t="s">
        <v>2313</v>
      </c>
      <c r="D1116" s="4" t="s">
        <v>1777</v>
      </c>
      <c r="E1116" s="4"/>
      <c r="F1116" s="4"/>
      <c r="G1116" s="4"/>
      <c r="H1116" s="4" t="s">
        <v>108</v>
      </c>
      <c r="I1116" s="4" t="s">
        <v>157</v>
      </c>
      <c r="J1116" s="16" t="s">
        <v>11580</v>
      </c>
      <c r="K1116" s="16"/>
      <c r="L1116" s="35"/>
      <c r="M1116" s="37"/>
      <c r="N1116" s="37"/>
      <c r="O1116" s="4"/>
      <c r="P1116" s="4"/>
      <c r="Q1116" s="4"/>
      <c r="R1116" s="61"/>
      <c r="S1116" s="4"/>
      <c r="T1116" s="4"/>
      <c r="U1116" s="62"/>
      <c r="V1116" s="4"/>
      <c r="W1116" s="61"/>
      <c r="X1116" s="4"/>
      <c r="Y1116" s="36"/>
      <c r="Z1116" s="4"/>
      <c r="AA1116" s="4"/>
      <c r="AB1116" s="12"/>
      <c r="AC1116" s="12"/>
      <c r="AD1116" s="12"/>
      <c r="AE1116" s="4"/>
      <c r="AF1116" s="4"/>
      <c r="AG1116" s="4"/>
      <c r="AH1116" s="4"/>
      <c r="AI1116" s="4"/>
      <c r="AJ1116" s="4"/>
      <c r="AK1116" s="16"/>
      <c r="AL1116" s="4"/>
      <c r="AM1116" s="46"/>
      <c r="AN1116" s="63"/>
      <c r="AO1116" s="63"/>
      <c r="AP1116" s="36"/>
      <c r="AQ1116" s="36"/>
      <c r="AR1116" s="36"/>
      <c r="AS1116" s="42"/>
    </row>
    <row r="1117" ht="23.25" customHeight="1">
      <c r="A1117" s="12" t="s">
        <v>1774</v>
      </c>
      <c r="B1117" s="4"/>
      <c r="C1117" s="1" t="s">
        <v>1776</v>
      </c>
      <c r="D1117" s="4" t="s">
        <v>1777</v>
      </c>
      <c r="E1117" s="4"/>
      <c r="F1117" s="4"/>
      <c r="G1117" s="4"/>
      <c r="H1117" s="4" t="s">
        <v>108</v>
      </c>
      <c r="I1117" s="4" t="s">
        <v>157</v>
      </c>
      <c r="J1117" s="16" t="s">
        <v>11580</v>
      </c>
      <c r="K1117" s="16"/>
      <c r="L1117" s="35"/>
      <c r="M1117" s="37"/>
      <c r="N1117" s="37"/>
      <c r="O1117" s="4"/>
      <c r="P1117" s="4"/>
      <c r="Q1117" s="4"/>
      <c r="R1117" s="61"/>
      <c r="S1117" s="4"/>
      <c r="T1117" s="4"/>
      <c r="U1117" s="62"/>
      <c r="V1117" s="4"/>
      <c r="W1117" s="61"/>
      <c r="X1117" s="4"/>
      <c r="Y1117" s="36"/>
      <c r="Z1117" s="4"/>
      <c r="AA1117" s="4"/>
      <c r="AB1117" s="12"/>
      <c r="AC1117" s="12"/>
      <c r="AD1117" s="12"/>
      <c r="AE1117" s="4"/>
      <c r="AF1117" s="4"/>
      <c r="AG1117" s="4"/>
      <c r="AH1117" s="4"/>
      <c r="AI1117" s="4"/>
      <c r="AJ1117" s="4"/>
      <c r="AK1117" s="16"/>
      <c r="AL1117" s="4"/>
      <c r="AM1117" s="46"/>
      <c r="AN1117" s="63"/>
      <c r="AO1117" s="63"/>
      <c r="AP1117" s="36"/>
      <c r="AQ1117" s="36"/>
      <c r="AR1117" s="36"/>
      <c r="AS1117" s="42"/>
    </row>
    <row r="1118" ht="23.25" customHeight="1">
      <c r="A1118" s="12" t="s">
        <v>2901</v>
      </c>
      <c r="B1118" s="4"/>
      <c r="C1118" s="1" t="s">
        <v>2531</v>
      </c>
      <c r="D1118" s="4" t="s">
        <v>1777</v>
      </c>
      <c r="E1118" s="4"/>
      <c r="F1118" s="4"/>
      <c r="G1118" s="4"/>
      <c r="H1118" s="4" t="s">
        <v>108</v>
      </c>
      <c r="I1118" s="4" t="s">
        <v>243</v>
      </c>
      <c r="J1118" s="16" t="s">
        <v>11580</v>
      </c>
      <c r="K1118" s="16"/>
      <c r="L1118" s="35"/>
      <c r="M1118" s="37"/>
      <c r="N1118" s="37"/>
      <c r="O1118" s="4"/>
      <c r="P1118" s="4"/>
      <c r="Q1118" s="4"/>
      <c r="R1118" s="61"/>
      <c r="S1118" s="4"/>
      <c r="T1118" s="4"/>
      <c r="U1118" s="62"/>
      <c r="V1118" s="4"/>
      <c r="W1118" s="61"/>
      <c r="X1118" s="4"/>
      <c r="Y1118" s="36"/>
      <c r="Z1118" s="4"/>
      <c r="AA1118" s="4"/>
      <c r="AB1118" s="12"/>
      <c r="AC1118" s="12"/>
      <c r="AD1118" s="12"/>
      <c r="AE1118" s="4"/>
      <c r="AF1118" s="4"/>
      <c r="AG1118" s="4"/>
      <c r="AH1118" s="4"/>
      <c r="AI1118" s="4"/>
      <c r="AJ1118" s="4"/>
      <c r="AK1118" s="16"/>
      <c r="AL1118" s="4"/>
      <c r="AM1118" s="46"/>
      <c r="AN1118" s="63"/>
      <c r="AO1118" s="63"/>
      <c r="AP1118" s="36"/>
      <c r="AQ1118" s="36"/>
      <c r="AR1118" s="36"/>
      <c r="AS1118" s="42"/>
    </row>
    <row r="1119" ht="23.25" customHeight="1">
      <c r="A1119" s="12" t="s">
        <v>3880</v>
      </c>
      <c r="B1119" s="4"/>
      <c r="C1119" s="1" t="s">
        <v>3882</v>
      </c>
      <c r="D1119" s="4" t="s">
        <v>3883</v>
      </c>
      <c r="E1119" s="4"/>
      <c r="F1119" s="4"/>
      <c r="G1119" s="4"/>
      <c r="H1119" s="4" t="s">
        <v>108</v>
      </c>
      <c r="I1119" s="4" t="s">
        <v>243</v>
      </c>
      <c r="J1119" s="16" t="s">
        <v>11580</v>
      </c>
      <c r="K1119" s="16"/>
      <c r="L1119" s="35"/>
      <c r="M1119" s="37"/>
      <c r="N1119" s="37"/>
      <c r="O1119" s="4"/>
      <c r="P1119" s="4"/>
      <c r="Q1119" s="4"/>
      <c r="R1119" s="61"/>
      <c r="S1119" s="4"/>
      <c r="T1119" s="4"/>
      <c r="U1119" s="62"/>
      <c r="V1119" s="4"/>
      <c r="W1119" s="61"/>
      <c r="X1119" s="4"/>
      <c r="Y1119" s="36"/>
      <c r="Z1119" s="4"/>
      <c r="AA1119" s="4"/>
      <c r="AB1119" s="12"/>
      <c r="AC1119" s="12"/>
      <c r="AD1119" s="12"/>
      <c r="AE1119" s="4"/>
      <c r="AF1119" s="4"/>
      <c r="AG1119" s="4"/>
      <c r="AH1119" s="4"/>
      <c r="AI1119" s="4"/>
      <c r="AJ1119" s="4"/>
      <c r="AK1119" s="16"/>
      <c r="AL1119" s="4"/>
      <c r="AM1119" s="46"/>
      <c r="AN1119" s="63"/>
      <c r="AO1119" s="63"/>
      <c r="AP1119" s="36"/>
      <c r="AQ1119" s="36"/>
      <c r="AR1119" s="36"/>
      <c r="AS1119" s="42"/>
    </row>
    <row r="1120" ht="23.25" customHeight="1">
      <c r="A1120" s="12" t="s">
        <v>3332</v>
      </c>
      <c r="B1120" s="4"/>
      <c r="C1120" s="1" t="s">
        <v>749</v>
      </c>
      <c r="D1120" s="4" t="s">
        <v>3335</v>
      </c>
      <c r="E1120" s="4"/>
      <c r="F1120" s="4"/>
      <c r="G1120" s="4"/>
      <c r="H1120" s="4" t="s">
        <v>108</v>
      </c>
      <c r="I1120" s="4" t="s">
        <v>243</v>
      </c>
      <c r="J1120" s="16" t="s">
        <v>11580</v>
      </c>
      <c r="K1120" s="16"/>
      <c r="L1120" s="35"/>
      <c r="M1120" s="37"/>
      <c r="N1120" s="37"/>
      <c r="O1120" s="4"/>
      <c r="P1120" s="4"/>
      <c r="Q1120" s="4"/>
      <c r="R1120" s="61"/>
      <c r="S1120" s="4"/>
      <c r="T1120" s="4"/>
      <c r="U1120" s="62"/>
      <c r="V1120" s="4"/>
      <c r="W1120" s="61"/>
      <c r="X1120" s="4"/>
      <c r="Y1120" s="36"/>
      <c r="Z1120" s="4"/>
      <c r="AA1120" s="4"/>
      <c r="AB1120" s="12"/>
      <c r="AC1120" s="12"/>
      <c r="AD1120" s="12"/>
      <c r="AE1120" s="4"/>
      <c r="AF1120" s="4"/>
      <c r="AG1120" s="4"/>
      <c r="AH1120" s="4"/>
      <c r="AI1120" s="4"/>
      <c r="AJ1120" s="4"/>
      <c r="AK1120" s="16"/>
      <c r="AL1120" s="4"/>
      <c r="AM1120" s="46"/>
      <c r="AN1120" s="63"/>
      <c r="AO1120" s="63"/>
      <c r="AP1120" s="36"/>
      <c r="AQ1120" s="36"/>
      <c r="AR1120" s="36"/>
      <c r="AS1120" s="42"/>
    </row>
    <row r="1121" ht="23.25" customHeight="1">
      <c r="A1121" s="12" t="s">
        <v>3751</v>
      </c>
      <c r="B1121" s="4"/>
      <c r="C1121" s="1" t="s">
        <v>362</v>
      </c>
      <c r="D1121" s="4" t="s">
        <v>3335</v>
      </c>
      <c r="E1121" s="4"/>
      <c r="F1121" s="4"/>
      <c r="G1121" s="4"/>
      <c r="H1121" s="4" t="s">
        <v>108</v>
      </c>
      <c r="I1121" s="4" t="s">
        <v>157</v>
      </c>
      <c r="J1121" s="16" t="s">
        <v>11580</v>
      </c>
      <c r="K1121" s="16"/>
      <c r="L1121" s="35"/>
      <c r="M1121" s="37"/>
      <c r="N1121" s="37"/>
      <c r="O1121" s="4"/>
      <c r="P1121" s="4"/>
      <c r="Q1121" s="4"/>
      <c r="R1121" s="61"/>
      <c r="S1121" s="4"/>
      <c r="T1121" s="4"/>
      <c r="U1121" s="62"/>
      <c r="V1121" s="4"/>
      <c r="W1121" s="61"/>
      <c r="X1121" s="4"/>
      <c r="Y1121" s="36"/>
      <c r="Z1121" s="4"/>
      <c r="AA1121" s="4"/>
      <c r="AB1121" s="12"/>
      <c r="AC1121" s="12"/>
      <c r="AD1121" s="12"/>
      <c r="AE1121" s="4"/>
      <c r="AF1121" s="4"/>
      <c r="AG1121" s="4"/>
      <c r="AH1121" s="4"/>
      <c r="AI1121" s="4"/>
      <c r="AJ1121" s="4"/>
      <c r="AK1121" s="16"/>
      <c r="AL1121" s="4"/>
      <c r="AM1121" s="46"/>
      <c r="AN1121" s="63"/>
      <c r="AO1121" s="63"/>
      <c r="AP1121" s="36"/>
      <c r="AQ1121" s="36"/>
      <c r="AR1121" s="36"/>
      <c r="AS1121" s="42"/>
    </row>
    <row r="1122" ht="23.25" customHeight="1">
      <c r="A1122" s="12" t="s">
        <v>5941</v>
      </c>
      <c r="B1122" s="4"/>
      <c r="C1122" s="1" t="s">
        <v>5943</v>
      </c>
      <c r="D1122" s="4" t="s">
        <v>3335</v>
      </c>
      <c r="E1122" s="4"/>
      <c r="F1122" s="4"/>
      <c r="G1122" s="4"/>
      <c r="H1122" s="4" t="s">
        <v>108</v>
      </c>
      <c r="I1122" s="4" t="s">
        <v>243</v>
      </c>
      <c r="J1122" s="16" t="s">
        <v>11580</v>
      </c>
      <c r="K1122" s="16"/>
      <c r="L1122" s="35"/>
      <c r="M1122" s="37"/>
      <c r="N1122" s="37"/>
      <c r="O1122" s="4"/>
      <c r="P1122" s="4"/>
      <c r="Q1122" s="4"/>
      <c r="R1122" s="61"/>
      <c r="S1122" s="4"/>
      <c r="T1122" s="4"/>
      <c r="U1122" s="62"/>
      <c r="V1122" s="4"/>
      <c r="W1122" s="61"/>
      <c r="X1122" s="4"/>
      <c r="Y1122" s="36"/>
      <c r="Z1122" s="4"/>
      <c r="AA1122" s="4"/>
      <c r="AB1122" s="12"/>
      <c r="AC1122" s="12"/>
      <c r="AD1122" s="12"/>
      <c r="AE1122" s="4"/>
      <c r="AF1122" s="4"/>
      <c r="AG1122" s="4"/>
      <c r="AH1122" s="4"/>
      <c r="AI1122" s="4"/>
      <c r="AJ1122" s="4"/>
      <c r="AK1122" s="16"/>
      <c r="AL1122" s="4"/>
      <c r="AM1122" s="46"/>
      <c r="AN1122" s="63"/>
      <c r="AO1122" s="63"/>
      <c r="AP1122" s="36"/>
      <c r="AQ1122" s="36"/>
      <c r="AR1122" s="36"/>
      <c r="AS1122" s="42"/>
    </row>
    <row r="1123" ht="23.25" customHeight="1">
      <c r="A1123" s="12" t="s">
        <v>5679</v>
      </c>
      <c r="B1123" s="4"/>
      <c r="C1123" s="1" t="s">
        <v>617</v>
      </c>
      <c r="D1123" s="4" t="s">
        <v>5681</v>
      </c>
      <c r="E1123" s="4"/>
      <c r="F1123" s="4"/>
      <c r="G1123" s="4"/>
      <c r="H1123" s="4" t="s">
        <v>108</v>
      </c>
      <c r="I1123" s="4" t="s">
        <v>157</v>
      </c>
      <c r="J1123" s="16" t="s">
        <v>11580</v>
      </c>
      <c r="K1123" s="16"/>
      <c r="L1123" s="35"/>
      <c r="M1123" s="37"/>
      <c r="N1123" s="37"/>
      <c r="O1123" s="4"/>
      <c r="P1123" s="4"/>
      <c r="Q1123" s="4"/>
      <c r="R1123" s="61"/>
      <c r="S1123" s="4"/>
      <c r="T1123" s="4"/>
      <c r="U1123" s="62"/>
      <c r="V1123" s="4"/>
      <c r="W1123" s="61"/>
      <c r="X1123" s="4"/>
      <c r="Y1123" s="36"/>
      <c r="Z1123" s="4"/>
      <c r="AA1123" s="4"/>
      <c r="AB1123" s="12"/>
      <c r="AC1123" s="12"/>
      <c r="AD1123" s="12"/>
      <c r="AE1123" s="4"/>
      <c r="AF1123" s="4"/>
      <c r="AG1123" s="4"/>
      <c r="AH1123" s="4"/>
      <c r="AI1123" s="4"/>
      <c r="AJ1123" s="4"/>
      <c r="AK1123" s="16"/>
      <c r="AL1123" s="4"/>
      <c r="AM1123" s="46"/>
      <c r="AN1123" s="63"/>
      <c r="AO1123" s="63"/>
      <c r="AP1123" s="36"/>
      <c r="AQ1123" s="36"/>
      <c r="AR1123" s="36"/>
      <c r="AS1123" s="42"/>
    </row>
    <row r="1124" ht="23.25" customHeight="1">
      <c r="A1124" s="12" t="s">
        <v>6580</v>
      </c>
      <c r="B1124" s="4"/>
      <c r="C1124" s="1" t="s">
        <v>6582</v>
      </c>
      <c r="D1124" s="4" t="s">
        <v>5681</v>
      </c>
      <c r="E1124" s="4"/>
      <c r="F1124" s="4" t="s">
        <v>13799</v>
      </c>
      <c r="G1124" s="4"/>
      <c r="H1124" s="4" t="s">
        <v>108</v>
      </c>
      <c r="I1124" s="4" t="s">
        <v>243</v>
      </c>
      <c r="J1124" s="16" t="s">
        <v>11580</v>
      </c>
      <c r="K1124" s="16"/>
      <c r="L1124" s="35"/>
      <c r="M1124" s="37"/>
      <c r="N1124" s="37"/>
      <c r="O1124" s="4"/>
      <c r="P1124" s="4"/>
      <c r="Q1124" s="4"/>
      <c r="R1124" s="61"/>
      <c r="S1124" s="4"/>
      <c r="T1124" s="4"/>
      <c r="U1124" s="62"/>
      <c r="V1124" s="4"/>
      <c r="W1124" s="61"/>
      <c r="X1124" s="4"/>
      <c r="Y1124" s="36"/>
      <c r="Z1124" s="4"/>
      <c r="AA1124" s="4"/>
      <c r="AB1124" s="12"/>
      <c r="AC1124" s="12"/>
      <c r="AD1124" s="12"/>
      <c r="AE1124" s="4"/>
      <c r="AF1124" s="4"/>
      <c r="AG1124" s="4"/>
      <c r="AH1124" s="4"/>
      <c r="AI1124" s="4"/>
      <c r="AJ1124" s="4"/>
      <c r="AK1124" s="16"/>
      <c r="AL1124" s="4"/>
      <c r="AM1124" s="46"/>
      <c r="AN1124" s="63"/>
      <c r="AO1124" s="63"/>
      <c r="AP1124" s="36"/>
      <c r="AQ1124" s="36"/>
      <c r="AR1124" s="36"/>
      <c r="AS1124" s="42"/>
    </row>
    <row r="1125" ht="23.25" customHeight="1">
      <c r="A1125" s="12" t="s">
        <v>1969</v>
      </c>
      <c r="B1125" s="4"/>
      <c r="C1125" s="1" t="s">
        <v>1972</v>
      </c>
      <c r="D1125" s="4" t="s">
        <v>1974</v>
      </c>
      <c r="E1125" s="4"/>
      <c r="F1125" s="4"/>
      <c r="G1125" s="4"/>
      <c r="H1125" s="4" t="s">
        <v>108</v>
      </c>
      <c r="I1125" s="4" t="s">
        <v>243</v>
      </c>
      <c r="J1125" s="16" t="s">
        <v>11580</v>
      </c>
      <c r="K1125" s="16"/>
      <c r="L1125" s="35"/>
      <c r="M1125" s="37"/>
      <c r="N1125" s="37"/>
      <c r="O1125" s="4"/>
      <c r="P1125" s="4"/>
      <c r="Q1125" s="4"/>
      <c r="R1125" s="61"/>
      <c r="S1125" s="4"/>
      <c r="T1125" s="4"/>
      <c r="U1125" s="62"/>
      <c r="V1125" s="4"/>
      <c r="W1125" s="61"/>
      <c r="X1125" s="4"/>
      <c r="Y1125" s="36"/>
      <c r="Z1125" s="4"/>
      <c r="AA1125" s="4"/>
      <c r="AB1125" s="12"/>
      <c r="AC1125" s="12"/>
      <c r="AD1125" s="12"/>
      <c r="AE1125" s="4"/>
      <c r="AF1125" s="4"/>
      <c r="AG1125" s="4"/>
      <c r="AH1125" s="4"/>
      <c r="AI1125" s="4"/>
      <c r="AJ1125" s="4"/>
      <c r="AK1125" s="16"/>
      <c r="AL1125" s="4"/>
      <c r="AM1125" s="46"/>
      <c r="AN1125" s="63"/>
      <c r="AO1125" s="63"/>
      <c r="AP1125" s="36"/>
      <c r="AQ1125" s="36"/>
      <c r="AR1125" s="36"/>
      <c r="AS1125" s="42"/>
    </row>
    <row r="1126" ht="23.25" customHeight="1">
      <c r="A1126" s="12" t="s">
        <v>911</v>
      </c>
      <c r="B1126" s="84"/>
      <c r="C1126" s="12" t="s">
        <v>913</v>
      </c>
      <c r="D1126" s="16" t="s">
        <v>915</v>
      </c>
      <c r="E1126" s="84"/>
      <c r="F1126" s="16"/>
      <c r="G1126" s="84"/>
      <c r="H1126" s="32" t="s">
        <v>108</v>
      </c>
      <c r="I1126" s="4" t="s">
        <v>243</v>
      </c>
      <c r="J1126" s="16" t="s">
        <v>11580</v>
      </c>
      <c r="K1126" s="16"/>
      <c r="L1126" s="35"/>
      <c r="M1126" s="37"/>
      <c r="N1126" s="37"/>
      <c r="O1126" s="84"/>
      <c r="P1126" s="84"/>
      <c r="Q1126" s="84"/>
      <c r="R1126" s="50"/>
      <c r="S1126" s="4"/>
      <c r="T1126" s="4"/>
      <c r="U1126" s="62"/>
      <c r="V1126" s="84"/>
      <c r="W1126" s="61"/>
      <c r="X1126" s="84"/>
      <c r="Y1126" s="4"/>
      <c r="Z1126" s="84"/>
      <c r="AA1126" s="84"/>
      <c r="AB1126" s="12"/>
      <c r="AC1126" s="12"/>
      <c r="AD1126" s="12"/>
      <c r="AE1126" s="4"/>
      <c r="AF1126" s="4"/>
      <c r="AG1126" s="4"/>
      <c r="AH1126" s="4"/>
      <c r="AI1126" s="84"/>
      <c r="AJ1126" s="84"/>
      <c r="AK1126" s="16"/>
      <c r="AL1126" s="4"/>
      <c r="AM1126" s="46"/>
      <c r="AN1126" s="63"/>
      <c r="AO1126" s="63"/>
      <c r="AP1126" s="32"/>
      <c r="AQ1126" s="32"/>
      <c r="AR1126" s="32"/>
      <c r="AS1126" s="42"/>
    </row>
    <row r="1127" ht="23.25" customHeight="1">
      <c r="A1127" s="12" t="s">
        <v>6146</v>
      </c>
      <c r="B1127" s="4"/>
      <c r="C1127" s="1" t="s">
        <v>1460</v>
      </c>
      <c r="D1127" s="4" t="s">
        <v>4372</v>
      </c>
      <c r="E1127" s="4"/>
      <c r="F1127" s="4"/>
      <c r="G1127" s="4"/>
      <c r="H1127" s="4" t="s">
        <v>108</v>
      </c>
      <c r="I1127" s="4" t="s">
        <v>243</v>
      </c>
      <c r="J1127" s="16" t="s">
        <v>11580</v>
      </c>
      <c r="K1127" s="16"/>
      <c r="L1127" s="35"/>
      <c r="M1127" s="37"/>
      <c r="N1127" s="37"/>
      <c r="O1127" s="4"/>
      <c r="P1127" s="4"/>
      <c r="Q1127" s="4"/>
      <c r="R1127" s="61"/>
      <c r="S1127" s="4"/>
      <c r="T1127" s="4"/>
      <c r="U1127" s="62"/>
      <c r="V1127" s="4"/>
      <c r="W1127" s="61"/>
      <c r="X1127" s="4"/>
      <c r="Y1127" s="36"/>
      <c r="Z1127" s="4"/>
      <c r="AA1127" s="4"/>
      <c r="AB1127" s="12"/>
      <c r="AC1127" s="12"/>
      <c r="AD1127" s="12"/>
      <c r="AE1127" s="4"/>
      <c r="AF1127" s="4"/>
      <c r="AG1127" s="4"/>
      <c r="AH1127" s="4"/>
      <c r="AI1127" s="4"/>
      <c r="AJ1127" s="4"/>
      <c r="AK1127" s="16"/>
      <c r="AL1127" s="4"/>
      <c r="AM1127" s="46"/>
      <c r="AN1127" s="63"/>
      <c r="AO1127" s="63"/>
      <c r="AP1127" s="36"/>
      <c r="AQ1127" s="36"/>
      <c r="AR1127" s="36"/>
      <c r="AS1127" s="42"/>
    </row>
    <row r="1128" ht="23.25" customHeight="1">
      <c r="A1128" s="12" t="s">
        <v>4367</v>
      </c>
      <c r="B1128" s="4"/>
      <c r="C1128" s="1" t="s">
        <v>338</v>
      </c>
      <c r="D1128" s="4" t="s">
        <v>4372</v>
      </c>
      <c r="E1128" s="4"/>
      <c r="F1128" s="4"/>
      <c r="G1128" s="4"/>
      <c r="H1128" s="4" t="s">
        <v>108</v>
      </c>
      <c r="I1128" s="4" t="s">
        <v>157</v>
      </c>
      <c r="J1128" s="16" t="s">
        <v>11580</v>
      </c>
      <c r="K1128" s="16"/>
      <c r="L1128" s="35"/>
      <c r="M1128" s="37"/>
      <c r="N1128" s="37"/>
      <c r="O1128" s="4"/>
      <c r="P1128" s="4"/>
      <c r="Q1128" s="4"/>
      <c r="R1128" s="61"/>
      <c r="S1128" s="4"/>
      <c r="T1128" s="4"/>
      <c r="U1128" s="62"/>
      <c r="V1128" s="4"/>
      <c r="W1128" s="61"/>
      <c r="X1128" s="4"/>
      <c r="Y1128" s="36"/>
      <c r="Z1128" s="4"/>
      <c r="AA1128" s="4"/>
      <c r="AB1128" s="12"/>
      <c r="AC1128" s="12"/>
      <c r="AD1128" s="12"/>
      <c r="AE1128" s="4"/>
      <c r="AF1128" s="4"/>
      <c r="AG1128" s="4"/>
      <c r="AH1128" s="4"/>
      <c r="AI1128" s="4"/>
      <c r="AJ1128" s="4"/>
      <c r="AK1128" s="16"/>
      <c r="AL1128" s="4"/>
      <c r="AM1128" s="46"/>
      <c r="AN1128" s="63"/>
      <c r="AO1128" s="63"/>
      <c r="AP1128" s="36"/>
      <c r="AQ1128" s="36"/>
      <c r="AR1128" s="36"/>
      <c r="AS1128" s="42"/>
    </row>
    <row r="1129" ht="23.25" customHeight="1">
      <c r="A1129" s="12" t="s">
        <v>4764</v>
      </c>
      <c r="B1129" s="4"/>
      <c r="C1129" s="1" t="s">
        <v>1083</v>
      </c>
      <c r="D1129" s="4" t="s">
        <v>4765</v>
      </c>
      <c r="E1129" s="4"/>
      <c r="F1129" s="4"/>
      <c r="G1129" s="4"/>
      <c r="H1129" s="4" t="s">
        <v>108</v>
      </c>
      <c r="I1129" s="4" t="s">
        <v>243</v>
      </c>
      <c r="J1129" s="16" t="s">
        <v>11580</v>
      </c>
      <c r="K1129" s="16"/>
      <c r="L1129" s="35"/>
      <c r="M1129" s="37"/>
      <c r="N1129" s="37"/>
      <c r="O1129" s="4"/>
      <c r="P1129" s="4"/>
      <c r="Q1129" s="4"/>
      <c r="R1129" s="61"/>
      <c r="S1129" s="4"/>
      <c r="T1129" s="4"/>
      <c r="U1129" s="62"/>
      <c r="V1129" s="4"/>
      <c r="W1129" s="61"/>
      <c r="X1129" s="4"/>
      <c r="Y1129" s="36"/>
      <c r="Z1129" s="4"/>
      <c r="AA1129" s="4"/>
      <c r="AB1129" s="12"/>
      <c r="AC1129" s="12"/>
      <c r="AD1129" s="12"/>
      <c r="AE1129" s="4"/>
      <c r="AF1129" s="4"/>
      <c r="AG1129" s="4"/>
      <c r="AH1129" s="4"/>
      <c r="AI1129" s="4"/>
      <c r="AJ1129" s="4"/>
      <c r="AK1129" s="16"/>
      <c r="AL1129" s="4"/>
      <c r="AM1129" s="46"/>
      <c r="AN1129" s="63"/>
      <c r="AO1129" s="63"/>
      <c r="AP1129" s="36"/>
      <c r="AQ1129" s="36"/>
      <c r="AR1129" s="36"/>
      <c r="AS1129" s="42"/>
    </row>
    <row r="1130" ht="23.25" customHeight="1">
      <c r="A1130" s="12" t="s">
        <v>6548</v>
      </c>
      <c r="B1130" s="4"/>
      <c r="C1130" s="1" t="s">
        <v>6550</v>
      </c>
      <c r="D1130" s="4" t="s">
        <v>4765</v>
      </c>
      <c r="E1130" s="4"/>
      <c r="F1130" s="4"/>
      <c r="G1130" s="4"/>
      <c r="H1130" s="4" t="s">
        <v>108</v>
      </c>
      <c r="I1130" s="4" t="s">
        <v>157</v>
      </c>
      <c r="J1130" s="16" t="s">
        <v>11580</v>
      </c>
      <c r="K1130" s="16"/>
      <c r="L1130" s="35"/>
      <c r="M1130" s="37"/>
      <c r="N1130" s="37"/>
      <c r="O1130" s="4"/>
      <c r="P1130" s="4"/>
      <c r="Q1130" s="4"/>
      <c r="R1130" s="61"/>
      <c r="S1130" s="4"/>
      <c r="T1130" s="4"/>
      <c r="U1130" s="62"/>
      <c r="V1130" s="4"/>
      <c r="W1130" s="61"/>
      <c r="X1130" s="4"/>
      <c r="Y1130" s="36"/>
      <c r="Z1130" s="4"/>
      <c r="AA1130" s="4"/>
      <c r="AB1130" s="12"/>
      <c r="AC1130" s="12"/>
      <c r="AD1130" s="12"/>
      <c r="AE1130" s="4"/>
      <c r="AF1130" s="4"/>
      <c r="AG1130" s="4"/>
      <c r="AH1130" s="4"/>
      <c r="AI1130" s="4"/>
      <c r="AJ1130" s="4"/>
      <c r="AK1130" s="16"/>
      <c r="AL1130" s="4"/>
      <c r="AM1130" s="46"/>
      <c r="AN1130" s="63"/>
      <c r="AO1130" s="63"/>
      <c r="AP1130" s="36"/>
      <c r="AQ1130" s="36"/>
      <c r="AR1130" s="36"/>
      <c r="AS1130" s="42"/>
    </row>
    <row r="1131" ht="23.25" customHeight="1">
      <c r="A1131" s="12" t="s">
        <v>5248</v>
      </c>
      <c r="B1131" s="4"/>
      <c r="C1131" s="1" t="s">
        <v>851</v>
      </c>
      <c r="D1131" s="4" t="s">
        <v>3475</v>
      </c>
      <c r="E1131" s="4"/>
      <c r="F1131" s="4"/>
      <c r="G1131" s="4"/>
      <c r="H1131" s="4" t="s">
        <v>108</v>
      </c>
      <c r="I1131" s="4" t="s">
        <v>157</v>
      </c>
      <c r="J1131" s="16" t="s">
        <v>11580</v>
      </c>
      <c r="K1131" s="16"/>
      <c r="L1131" s="35"/>
      <c r="M1131" s="37"/>
      <c r="N1131" s="37"/>
      <c r="O1131" s="4"/>
      <c r="P1131" s="4"/>
      <c r="Q1131" s="4"/>
      <c r="R1131" s="61"/>
      <c r="S1131" s="4"/>
      <c r="T1131" s="4"/>
      <c r="U1131" s="62"/>
      <c r="V1131" s="4"/>
      <c r="W1131" s="61"/>
      <c r="X1131" s="4"/>
      <c r="Y1131" s="36"/>
      <c r="Z1131" s="4"/>
      <c r="AA1131" s="4"/>
      <c r="AB1131" s="12"/>
      <c r="AC1131" s="12"/>
      <c r="AD1131" s="12"/>
      <c r="AE1131" s="4"/>
      <c r="AF1131" s="4"/>
      <c r="AG1131" s="4"/>
      <c r="AH1131" s="4"/>
      <c r="AI1131" s="4"/>
      <c r="AJ1131" s="4"/>
      <c r="AK1131" s="16"/>
      <c r="AL1131" s="4"/>
      <c r="AM1131" s="46"/>
      <c r="AN1131" s="63"/>
      <c r="AO1131" s="63"/>
      <c r="AP1131" s="36"/>
      <c r="AQ1131" s="36"/>
      <c r="AR1131" s="36"/>
      <c r="AS1131" s="42"/>
    </row>
    <row r="1132" ht="23.25" customHeight="1">
      <c r="A1132" s="12" t="s">
        <v>805</v>
      </c>
      <c r="B1132" s="4"/>
      <c r="C1132" s="1" t="s">
        <v>332</v>
      </c>
      <c r="D1132" s="4" t="s">
        <v>3475</v>
      </c>
      <c r="E1132" s="4"/>
      <c r="F1132" s="4" t="s">
        <v>13825</v>
      </c>
      <c r="G1132" s="4"/>
      <c r="H1132" s="4" t="s">
        <v>108</v>
      </c>
      <c r="I1132" s="4" t="s">
        <v>157</v>
      </c>
      <c r="J1132" s="16" t="s">
        <v>11580</v>
      </c>
      <c r="K1132" s="16"/>
      <c r="L1132" s="35"/>
      <c r="M1132" s="37"/>
      <c r="N1132" s="37"/>
      <c r="O1132" s="4"/>
      <c r="P1132" s="4"/>
      <c r="Q1132" s="4"/>
      <c r="R1132" s="61"/>
      <c r="S1132" s="4"/>
      <c r="T1132" s="4"/>
      <c r="U1132" s="62"/>
      <c r="V1132" s="4"/>
      <c r="W1132" s="61"/>
      <c r="X1132" s="4"/>
      <c r="Y1132" s="16" t="s">
        <v>803</v>
      </c>
      <c r="Z1132" s="4"/>
      <c r="AA1132" s="4"/>
      <c r="AB1132" s="12"/>
      <c r="AC1132" s="12"/>
      <c r="AD1132" s="12"/>
      <c r="AE1132" s="4"/>
      <c r="AF1132" s="4"/>
      <c r="AG1132" s="4"/>
      <c r="AH1132" s="4"/>
      <c r="AI1132" s="4"/>
      <c r="AJ1132" s="4"/>
      <c r="AK1132" s="16"/>
      <c r="AL1132" s="4"/>
      <c r="AM1132" s="46"/>
      <c r="AN1132" s="63"/>
      <c r="AO1132" s="63"/>
      <c r="AP1132" s="36"/>
      <c r="AQ1132" s="36"/>
      <c r="AR1132" s="36"/>
      <c r="AS1132" s="42"/>
    </row>
    <row r="1133" ht="23.25" customHeight="1">
      <c r="A1133" s="12" t="s">
        <v>806</v>
      </c>
      <c r="B1133" s="4" t="s">
        <v>265</v>
      </c>
      <c r="C1133" s="1" t="s">
        <v>4644</v>
      </c>
      <c r="D1133" s="4" t="s">
        <v>3475</v>
      </c>
      <c r="E1133" s="4"/>
      <c r="F1133" s="4" t="s">
        <v>3516</v>
      </c>
      <c r="G1133" s="4"/>
      <c r="H1133" s="4" t="s">
        <v>108</v>
      </c>
      <c r="I1133" s="4" t="s">
        <v>243</v>
      </c>
      <c r="J1133" s="16" t="s">
        <v>11580</v>
      </c>
      <c r="K1133" s="16"/>
      <c r="L1133" s="35"/>
      <c r="M1133" s="37"/>
      <c r="N1133" s="37"/>
      <c r="O1133" s="4"/>
      <c r="P1133" s="4"/>
      <c r="Q1133" s="4"/>
      <c r="R1133" s="61"/>
      <c r="S1133" s="4"/>
      <c r="T1133" s="4"/>
      <c r="U1133" s="62" t="s">
        <v>13828</v>
      </c>
      <c r="V1133" s="4"/>
      <c r="W1133" s="86"/>
      <c r="X1133" s="4"/>
      <c r="Y1133" s="16" t="s">
        <v>803</v>
      </c>
      <c r="Z1133" s="4"/>
      <c r="AA1133" s="4"/>
      <c r="AB1133" s="12" t="s">
        <v>201</v>
      </c>
      <c r="AC1133" s="12"/>
      <c r="AD1133" s="12"/>
      <c r="AE1133" s="4"/>
      <c r="AF1133" s="4"/>
      <c r="AG1133" s="4"/>
      <c r="AH1133" s="4"/>
      <c r="AI1133" s="4"/>
      <c r="AJ1133" s="4"/>
      <c r="AK1133" s="16"/>
      <c r="AL1133" s="4"/>
      <c r="AM1133" s="4"/>
      <c r="AN1133" s="331" t="s">
        <v>13830</v>
      </c>
      <c r="AO1133" s="332"/>
      <c r="AP1133" s="4"/>
      <c r="AQ1133" s="4"/>
      <c r="AR1133" s="4"/>
      <c r="AS1133" s="42"/>
    </row>
    <row r="1134" ht="23.25" customHeight="1">
      <c r="A1134" s="12" t="s">
        <v>3469</v>
      </c>
      <c r="B1134" s="4"/>
      <c r="C1134" s="1" t="s">
        <v>3474</v>
      </c>
      <c r="D1134" s="4" t="s">
        <v>3475</v>
      </c>
      <c r="E1134" s="4"/>
      <c r="F1134" s="4"/>
      <c r="G1134" s="4"/>
      <c r="H1134" s="4" t="s">
        <v>108</v>
      </c>
      <c r="I1134" s="4" t="s">
        <v>243</v>
      </c>
      <c r="J1134" s="16" t="s">
        <v>11580</v>
      </c>
      <c r="K1134" s="16"/>
      <c r="L1134" s="35"/>
      <c r="M1134" s="37"/>
      <c r="N1134" s="37"/>
      <c r="O1134" s="4"/>
      <c r="P1134" s="4"/>
      <c r="Q1134" s="4"/>
      <c r="R1134" s="61"/>
      <c r="S1134" s="4"/>
      <c r="T1134" s="4"/>
      <c r="U1134" s="62"/>
      <c r="V1134" s="4"/>
      <c r="W1134" s="61"/>
      <c r="X1134" s="4"/>
      <c r="Y1134" s="36"/>
      <c r="Z1134" s="4"/>
      <c r="AA1134" s="4"/>
      <c r="AB1134" s="12"/>
      <c r="AC1134" s="12"/>
      <c r="AD1134" s="12"/>
      <c r="AE1134" s="4"/>
      <c r="AF1134" s="4"/>
      <c r="AG1134" s="4"/>
      <c r="AH1134" s="4"/>
      <c r="AI1134" s="4"/>
      <c r="AJ1134" s="4"/>
      <c r="AK1134" s="16"/>
      <c r="AL1134" s="4"/>
      <c r="AM1134" s="46"/>
      <c r="AN1134" s="63"/>
      <c r="AO1134" s="63"/>
      <c r="AP1134" s="36"/>
      <c r="AQ1134" s="36"/>
      <c r="AR1134" s="36"/>
      <c r="AS1134" s="42"/>
    </row>
    <row r="1135" ht="23.25" customHeight="1">
      <c r="A1135" s="12" t="s">
        <v>831</v>
      </c>
      <c r="B1135" s="4"/>
      <c r="C1135" s="1" t="s">
        <v>5348</v>
      </c>
      <c r="D1135" s="4" t="s">
        <v>3696</v>
      </c>
      <c r="E1135" s="4"/>
      <c r="F1135" s="4" t="s">
        <v>13838</v>
      </c>
      <c r="G1135" s="4"/>
      <c r="H1135" s="4" t="s">
        <v>108</v>
      </c>
      <c r="I1135" s="4" t="s">
        <v>157</v>
      </c>
      <c r="J1135" s="16" t="s">
        <v>11580</v>
      </c>
      <c r="K1135" s="16"/>
      <c r="L1135" s="35"/>
      <c r="M1135" s="55"/>
      <c r="N1135" s="55"/>
      <c r="O1135" s="4"/>
      <c r="P1135" s="4"/>
      <c r="Q1135" s="4"/>
      <c r="R1135" s="61"/>
      <c r="S1135" s="4"/>
      <c r="T1135" s="4"/>
      <c r="U1135" s="62"/>
      <c r="V1135" s="4" t="s">
        <v>193</v>
      </c>
      <c r="W1135" s="61"/>
      <c r="X1135" s="4"/>
      <c r="Y1135" s="36"/>
      <c r="Z1135" s="4"/>
      <c r="AA1135" s="4"/>
      <c r="AB1135" s="12"/>
      <c r="AC1135" s="12"/>
      <c r="AD1135" s="12"/>
      <c r="AE1135" s="36"/>
      <c r="AF1135" s="36"/>
      <c r="AG1135" s="36"/>
      <c r="AH1135" s="36"/>
      <c r="AI1135" s="4"/>
      <c r="AJ1135" s="4"/>
      <c r="AK1135" s="16"/>
      <c r="AL1135" s="4"/>
      <c r="AM1135" s="46"/>
      <c r="AN1135" s="63"/>
      <c r="AO1135" s="63"/>
      <c r="AP1135" s="36"/>
      <c r="AQ1135" s="36"/>
      <c r="AR1135" s="36"/>
      <c r="AS1135" s="42"/>
    </row>
    <row r="1136" ht="23.25" customHeight="1">
      <c r="A1136" s="12" t="s">
        <v>2995</v>
      </c>
      <c r="B1136" s="4"/>
      <c r="C1136" s="1" t="s">
        <v>1257</v>
      </c>
      <c r="D1136" s="4" t="s">
        <v>2998</v>
      </c>
      <c r="E1136" s="4"/>
      <c r="F1136" s="4"/>
      <c r="G1136" s="4"/>
      <c r="H1136" s="4" t="s">
        <v>108</v>
      </c>
      <c r="I1136" s="4" t="s">
        <v>157</v>
      </c>
      <c r="J1136" s="16" t="s">
        <v>11580</v>
      </c>
      <c r="K1136" s="16"/>
      <c r="L1136" s="35"/>
      <c r="M1136" s="37"/>
      <c r="N1136" s="37"/>
      <c r="O1136" s="4"/>
      <c r="P1136" s="4"/>
      <c r="Q1136" s="4"/>
      <c r="R1136" s="61"/>
      <c r="S1136" s="4"/>
      <c r="T1136" s="4"/>
      <c r="U1136" s="62"/>
      <c r="V1136" s="4"/>
      <c r="W1136" s="61"/>
      <c r="X1136" s="4"/>
      <c r="Y1136" s="36"/>
      <c r="Z1136" s="4"/>
      <c r="AA1136" s="4"/>
      <c r="AB1136" s="12"/>
      <c r="AC1136" s="12"/>
      <c r="AD1136" s="12"/>
      <c r="AE1136" s="4"/>
      <c r="AF1136" s="4"/>
      <c r="AG1136" s="4"/>
      <c r="AH1136" s="4"/>
      <c r="AI1136" s="4"/>
      <c r="AJ1136" s="4"/>
      <c r="AK1136" s="16"/>
      <c r="AL1136" s="4"/>
      <c r="AM1136" s="46"/>
      <c r="AN1136" s="63"/>
      <c r="AO1136" s="63"/>
      <c r="AP1136" s="36"/>
      <c r="AQ1136" s="36"/>
      <c r="AR1136" s="36"/>
      <c r="AS1136" s="42"/>
    </row>
    <row r="1137" ht="23.25" customHeight="1">
      <c r="A1137" s="12" t="s">
        <v>853</v>
      </c>
      <c r="B1137" s="16"/>
      <c r="C1137" s="12" t="s">
        <v>368</v>
      </c>
      <c r="D1137" s="16" t="s">
        <v>2998</v>
      </c>
      <c r="E1137" s="16"/>
      <c r="F1137" s="16" t="s">
        <v>13843</v>
      </c>
      <c r="G1137" s="16"/>
      <c r="H1137" s="16" t="s">
        <v>108</v>
      </c>
      <c r="I1137" s="16" t="s">
        <v>157</v>
      </c>
      <c r="J1137" s="16" t="s">
        <v>11580</v>
      </c>
      <c r="K1137" s="16"/>
      <c r="L1137" s="35"/>
      <c r="M1137" s="37"/>
      <c r="N1137" s="37"/>
      <c r="O1137" s="16"/>
      <c r="P1137" s="16"/>
      <c r="Q1137" s="16"/>
      <c r="R1137" s="24"/>
      <c r="S1137" s="16"/>
      <c r="T1137" s="16"/>
      <c r="U1137" s="38" t="s">
        <v>13847</v>
      </c>
      <c r="V1137" s="42"/>
      <c r="W1137" s="24" t="s">
        <v>13849</v>
      </c>
      <c r="X1137" s="42"/>
      <c r="Y1137" s="16" t="s">
        <v>852</v>
      </c>
      <c r="Z1137" s="42"/>
      <c r="AA1137" s="42"/>
      <c r="AB1137" s="12" t="s">
        <v>201</v>
      </c>
      <c r="AC1137" s="12"/>
      <c r="AD1137" s="12"/>
      <c r="AE1137" s="4"/>
      <c r="AF1137" s="4"/>
      <c r="AG1137" s="4"/>
      <c r="AH1137" s="4"/>
      <c r="AI1137" s="42"/>
      <c r="AJ1137" s="42"/>
      <c r="AK1137" s="16"/>
      <c r="AL1137" s="16"/>
      <c r="AM1137" s="42"/>
      <c r="AN1137" s="333"/>
      <c r="AO1137" s="333"/>
      <c r="AP1137" s="16"/>
      <c r="AQ1137" s="16"/>
      <c r="AR1137" s="16"/>
      <c r="AS1137" s="42"/>
    </row>
    <row r="1138" ht="23.25" customHeight="1">
      <c r="A1138" s="12" t="s">
        <v>4870</v>
      </c>
      <c r="B1138" s="4"/>
      <c r="C1138" s="1" t="s">
        <v>2137</v>
      </c>
      <c r="D1138" s="4" t="s">
        <v>2998</v>
      </c>
      <c r="E1138" s="4"/>
      <c r="F1138" s="4"/>
      <c r="G1138" s="4"/>
      <c r="H1138" s="4" t="s">
        <v>108</v>
      </c>
      <c r="I1138" s="4" t="s">
        <v>243</v>
      </c>
      <c r="J1138" s="16" t="s">
        <v>11580</v>
      </c>
      <c r="K1138" s="16"/>
      <c r="L1138" s="35"/>
      <c r="M1138" s="37"/>
      <c r="N1138" s="37"/>
      <c r="O1138" s="4"/>
      <c r="P1138" s="4"/>
      <c r="Q1138" s="4"/>
      <c r="R1138" s="61"/>
      <c r="S1138" s="4"/>
      <c r="T1138" s="4"/>
      <c r="U1138" s="62"/>
      <c r="V1138" s="4"/>
      <c r="W1138" s="61"/>
      <c r="X1138" s="4"/>
      <c r="Y1138" s="36"/>
      <c r="Z1138" s="4"/>
      <c r="AA1138" s="4"/>
      <c r="AB1138" s="12"/>
      <c r="AC1138" s="12"/>
      <c r="AD1138" s="12"/>
      <c r="AE1138" s="4"/>
      <c r="AF1138" s="4"/>
      <c r="AG1138" s="4"/>
      <c r="AH1138" s="4"/>
      <c r="AI1138" s="4"/>
      <c r="AJ1138" s="4"/>
      <c r="AK1138" s="16"/>
      <c r="AL1138" s="4"/>
      <c r="AM1138" s="46"/>
      <c r="AN1138" s="63"/>
      <c r="AO1138" s="63"/>
      <c r="AP1138" s="36"/>
      <c r="AQ1138" s="36"/>
      <c r="AR1138" s="36"/>
      <c r="AS1138" s="42"/>
    </row>
    <row r="1139" ht="23.25" customHeight="1">
      <c r="A1139" s="12" t="s">
        <v>5721</v>
      </c>
      <c r="B1139" s="4"/>
      <c r="C1139" s="1" t="s">
        <v>368</v>
      </c>
      <c r="D1139" s="4" t="s">
        <v>3405</v>
      </c>
      <c r="E1139" s="4"/>
      <c r="F1139" s="4" t="s">
        <v>13858</v>
      </c>
      <c r="G1139" s="4"/>
      <c r="H1139" s="4" t="s">
        <v>108</v>
      </c>
      <c r="I1139" s="4" t="s">
        <v>157</v>
      </c>
      <c r="J1139" s="16" t="s">
        <v>11580</v>
      </c>
      <c r="K1139" s="16"/>
      <c r="L1139" s="35"/>
      <c r="M1139" s="37"/>
      <c r="N1139" s="37"/>
      <c r="O1139" s="4"/>
      <c r="P1139" s="4"/>
      <c r="Q1139" s="4"/>
      <c r="R1139" s="61"/>
      <c r="S1139" s="4"/>
      <c r="T1139" s="4"/>
      <c r="U1139" s="62"/>
      <c r="V1139" s="4"/>
      <c r="W1139" s="61"/>
      <c r="X1139" s="4"/>
      <c r="Y1139" s="36"/>
      <c r="Z1139" s="4"/>
      <c r="AA1139" s="4"/>
      <c r="AB1139" s="12"/>
      <c r="AC1139" s="12"/>
      <c r="AD1139" s="12"/>
      <c r="AE1139" s="4"/>
      <c r="AF1139" s="4"/>
      <c r="AG1139" s="4"/>
      <c r="AH1139" s="4"/>
      <c r="AI1139" s="4"/>
      <c r="AJ1139" s="4"/>
      <c r="AK1139" s="16"/>
      <c r="AL1139" s="4"/>
      <c r="AM1139" s="46"/>
      <c r="AN1139" s="63"/>
      <c r="AO1139" s="63"/>
      <c r="AP1139" s="36"/>
      <c r="AQ1139" s="36"/>
      <c r="AR1139" s="36"/>
      <c r="AS1139" s="42"/>
    </row>
    <row r="1140" ht="23.25" customHeight="1">
      <c r="A1140" s="12" t="s">
        <v>6130</v>
      </c>
      <c r="B1140" s="4"/>
      <c r="C1140" s="1" t="s">
        <v>2239</v>
      </c>
      <c r="D1140" s="4" t="s">
        <v>3405</v>
      </c>
      <c r="E1140" s="4"/>
      <c r="F1140" s="4"/>
      <c r="G1140" s="4"/>
      <c r="H1140" s="4" t="s">
        <v>108</v>
      </c>
      <c r="I1140" s="4" t="s">
        <v>243</v>
      </c>
      <c r="J1140" s="16" t="s">
        <v>11580</v>
      </c>
      <c r="K1140" s="16"/>
      <c r="L1140" s="35"/>
      <c r="M1140" s="37"/>
      <c r="N1140" s="37"/>
      <c r="O1140" s="4"/>
      <c r="P1140" s="4"/>
      <c r="Q1140" s="4"/>
      <c r="R1140" s="61"/>
      <c r="S1140" s="4"/>
      <c r="T1140" s="4"/>
      <c r="U1140" s="62"/>
      <c r="V1140" s="4"/>
      <c r="W1140" s="61"/>
      <c r="X1140" s="4"/>
      <c r="Y1140" s="36"/>
      <c r="Z1140" s="4"/>
      <c r="AA1140" s="4"/>
      <c r="AB1140" s="12"/>
      <c r="AC1140" s="12"/>
      <c r="AD1140" s="12"/>
      <c r="AE1140" s="4"/>
      <c r="AF1140" s="4"/>
      <c r="AG1140" s="4"/>
      <c r="AH1140" s="4"/>
      <c r="AI1140" s="4"/>
      <c r="AJ1140" s="4"/>
      <c r="AK1140" s="16"/>
      <c r="AL1140" s="4"/>
      <c r="AM1140" s="46"/>
      <c r="AN1140" s="63"/>
      <c r="AO1140" s="63"/>
      <c r="AP1140" s="36"/>
      <c r="AQ1140" s="36"/>
      <c r="AR1140" s="36"/>
      <c r="AS1140" s="42"/>
    </row>
    <row r="1141" ht="23.25" customHeight="1">
      <c r="A1141" s="12" t="s">
        <v>3401</v>
      </c>
      <c r="B1141" s="4"/>
      <c r="C1141" s="1" t="s">
        <v>338</v>
      </c>
      <c r="D1141" s="4" t="s">
        <v>3405</v>
      </c>
      <c r="E1141" s="4"/>
      <c r="F1141" s="4"/>
      <c r="G1141" s="4"/>
      <c r="H1141" s="4" t="s">
        <v>108</v>
      </c>
      <c r="I1141" s="4" t="s">
        <v>157</v>
      </c>
      <c r="J1141" s="16" t="s">
        <v>11580</v>
      </c>
      <c r="K1141" s="16"/>
      <c r="L1141" s="35"/>
      <c r="M1141" s="37"/>
      <c r="N1141" s="37"/>
      <c r="O1141" s="4"/>
      <c r="P1141" s="4"/>
      <c r="Q1141" s="4"/>
      <c r="R1141" s="61"/>
      <c r="S1141" s="4"/>
      <c r="T1141" s="4"/>
      <c r="U1141" s="62"/>
      <c r="V1141" s="4"/>
      <c r="W1141" s="61"/>
      <c r="X1141" s="4"/>
      <c r="Y1141" s="36"/>
      <c r="Z1141" s="4"/>
      <c r="AA1141" s="4"/>
      <c r="AB1141" s="12"/>
      <c r="AC1141" s="12"/>
      <c r="AD1141" s="12"/>
      <c r="AE1141" s="4"/>
      <c r="AF1141" s="4"/>
      <c r="AG1141" s="4"/>
      <c r="AH1141" s="4"/>
      <c r="AI1141" s="4"/>
      <c r="AJ1141" s="4"/>
      <c r="AK1141" s="16"/>
      <c r="AL1141" s="4"/>
      <c r="AM1141" s="46"/>
      <c r="AN1141" s="63"/>
      <c r="AO1141" s="63"/>
      <c r="AP1141" s="36"/>
      <c r="AQ1141" s="36"/>
      <c r="AR1141" s="36"/>
      <c r="AS1141" s="42"/>
    </row>
    <row r="1142" ht="23.25" customHeight="1">
      <c r="A1142" s="12" t="s">
        <v>5179</v>
      </c>
      <c r="B1142" s="4"/>
      <c r="C1142" s="1" t="s">
        <v>1033</v>
      </c>
      <c r="D1142" s="4" t="s">
        <v>5180</v>
      </c>
      <c r="E1142" s="4"/>
      <c r="F1142" s="4"/>
      <c r="G1142" s="4"/>
      <c r="H1142" s="4" t="s">
        <v>108</v>
      </c>
      <c r="I1142" s="4" t="s">
        <v>243</v>
      </c>
      <c r="J1142" s="16" t="s">
        <v>11580</v>
      </c>
      <c r="K1142" s="16"/>
      <c r="L1142" s="35"/>
      <c r="M1142" s="37"/>
      <c r="N1142" s="37"/>
      <c r="O1142" s="4"/>
      <c r="P1142" s="4"/>
      <c r="Q1142" s="4"/>
      <c r="R1142" s="61"/>
      <c r="S1142" s="4"/>
      <c r="T1142" s="4"/>
      <c r="U1142" s="62"/>
      <c r="V1142" s="4"/>
      <c r="W1142" s="61"/>
      <c r="X1142" s="4"/>
      <c r="Y1142" s="36"/>
      <c r="Z1142" s="4"/>
      <c r="AA1142" s="4"/>
      <c r="AB1142" s="12"/>
      <c r="AC1142" s="12"/>
      <c r="AD1142" s="12"/>
      <c r="AE1142" s="4"/>
      <c r="AF1142" s="4"/>
      <c r="AG1142" s="4"/>
      <c r="AH1142" s="4"/>
      <c r="AI1142" s="4"/>
      <c r="AJ1142" s="4"/>
      <c r="AK1142" s="16"/>
      <c r="AL1142" s="4"/>
      <c r="AM1142" s="46"/>
      <c r="AN1142" s="63"/>
      <c r="AO1142" s="63"/>
      <c r="AP1142" s="36"/>
      <c r="AQ1142" s="36"/>
      <c r="AR1142" s="36"/>
      <c r="AS1142" s="42"/>
    </row>
    <row r="1143" ht="23.25" customHeight="1">
      <c r="A1143" s="12" t="s">
        <v>917</v>
      </c>
      <c r="B1143" s="16"/>
      <c r="C1143" s="12" t="s">
        <v>1662</v>
      </c>
      <c r="D1143" s="16" t="s">
        <v>4155</v>
      </c>
      <c r="E1143" s="70"/>
      <c r="F1143" s="16"/>
      <c r="G1143" s="71"/>
      <c r="H1143" s="16" t="s">
        <v>108</v>
      </c>
      <c r="I1143" s="16" t="s">
        <v>157</v>
      </c>
      <c r="J1143" s="16" t="s">
        <v>11580</v>
      </c>
      <c r="K1143" s="16" t="s">
        <v>11600</v>
      </c>
      <c r="L1143" s="35"/>
      <c r="M1143" s="37"/>
      <c r="N1143" s="37"/>
      <c r="O1143" s="71"/>
      <c r="P1143" s="70"/>
      <c r="Q1143" s="71"/>
      <c r="R1143" s="24"/>
      <c r="S1143" s="4"/>
      <c r="T1143" s="4"/>
      <c r="U1143" s="81"/>
      <c r="V1143" s="45"/>
      <c r="W1143" s="73"/>
      <c r="X1143" s="16"/>
      <c r="Y1143" s="16"/>
      <c r="Z1143" s="16"/>
      <c r="AA1143" s="16"/>
      <c r="AB1143" s="12"/>
      <c r="AC1143" s="12"/>
      <c r="AD1143" s="12"/>
      <c r="AE1143" s="74"/>
      <c r="AF1143" s="74"/>
      <c r="AG1143" s="74"/>
      <c r="AH1143" s="74"/>
      <c r="AI1143" s="71"/>
      <c r="AJ1143" s="71"/>
      <c r="AK1143" s="16"/>
      <c r="AL1143" s="16"/>
      <c r="AM1143" s="70"/>
      <c r="AN1143" s="74"/>
      <c r="AO1143" s="74"/>
      <c r="AP1143" s="74"/>
      <c r="AQ1143" s="74"/>
      <c r="AR1143" s="74"/>
      <c r="AS1143" s="74"/>
    </row>
    <row r="1144" ht="23.25" customHeight="1">
      <c r="A1144" s="12" t="s">
        <v>1984</v>
      </c>
      <c r="B1144" s="4"/>
      <c r="C1144" s="1" t="s">
        <v>1987</v>
      </c>
      <c r="D1144" s="4" t="s">
        <v>1988</v>
      </c>
      <c r="E1144" s="4"/>
      <c r="F1144" s="4"/>
      <c r="G1144" s="4"/>
      <c r="H1144" s="4" t="s">
        <v>108</v>
      </c>
      <c r="I1144" s="4" t="s">
        <v>243</v>
      </c>
      <c r="J1144" s="16" t="s">
        <v>11580</v>
      </c>
      <c r="K1144" s="16"/>
      <c r="L1144" s="35"/>
      <c r="M1144" s="37"/>
      <c r="N1144" s="37"/>
      <c r="O1144" s="4"/>
      <c r="P1144" s="4"/>
      <c r="Q1144" s="4"/>
      <c r="R1144" s="61"/>
      <c r="S1144" s="4"/>
      <c r="T1144" s="4"/>
      <c r="U1144" s="62"/>
      <c r="V1144" s="4"/>
      <c r="W1144" s="61"/>
      <c r="X1144" s="4"/>
      <c r="Y1144" s="36"/>
      <c r="Z1144" s="4"/>
      <c r="AA1144" s="4"/>
      <c r="AB1144" s="12"/>
      <c r="AC1144" s="12"/>
      <c r="AD1144" s="12"/>
      <c r="AE1144" s="4"/>
      <c r="AF1144" s="4"/>
      <c r="AG1144" s="4"/>
      <c r="AH1144" s="4"/>
      <c r="AI1144" s="4"/>
      <c r="AJ1144" s="4"/>
      <c r="AK1144" s="16"/>
      <c r="AL1144" s="4"/>
      <c r="AM1144" s="46"/>
      <c r="AN1144" s="63"/>
      <c r="AO1144" s="63"/>
      <c r="AP1144" s="36"/>
      <c r="AQ1144" s="36"/>
      <c r="AR1144" s="36"/>
      <c r="AS1144" s="42"/>
    </row>
    <row r="1145" ht="23.25" customHeight="1">
      <c r="A1145" s="12" t="s">
        <v>5826</v>
      </c>
      <c r="B1145" s="4"/>
      <c r="C1145" s="1" t="s">
        <v>592</v>
      </c>
      <c r="D1145" s="4" t="s">
        <v>5830</v>
      </c>
      <c r="E1145" s="4"/>
      <c r="F1145" s="4"/>
      <c r="G1145" s="4"/>
      <c r="H1145" s="4" t="s">
        <v>108</v>
      </c>
      <c r="I1145" s="4" t="s">
        <v>157</v>
      </c>
      <c r="J1145" s="16" t="s">
        <v>11580</v>
      </c>
      <c r="K1145" s="16"/>
      <c r="L1145" s="35"/>
      <c r="M1145" s="37"/>
      <c r="N1145" s="37"/>
      <c r="O1145" s="4"/>
      <c r="P1145" s="4"/>
      <c r="Q1145" s="4"/>
      <c r="R1145" s="61"/>
      <c r="S1145" s="4"/>
      <c r="T1145" s="4"/>
      <c r="U1145" s="62"/>
      <c r="V1145" s="4"/>
      <c r="W1145" s="61"/>
      <c r="X1145" s="4"/>
      <c r="Y1145" s="36"/>
      <c r="Z1145" s="4"/>
      <c r="AA1145" s="4"/>
      <c r="AB1145" s="12"/>
      <c r="AC1145" s="12"/>
      <c r="AD1145" s="12"/>
      <c r="AE1145" s="4"/>
      <c r="AF1145" s="4"/>
      <c r="AG1145" s="4"/>
      <c r="AH1145" s="4"/>
      <c r="AI1145" s="4"/>
      <c r="AJ1145" s="4"/>
      <c r="AK1145" s="16"/>
      <c r="AL1145" s="4"/>
      <c r="AM1145" s="46"/>
      <c r="AN1145" s="63"/>
      <c r="AO1145" s="63"/>
      <c r="AP1145" s="36"/>
      <c r="AQ1145" s="36"/>
      <c r="AR1145" s="36"/>
      <c r="AS1145" s="42"/>
    </row>
    <row r="1146" ht="23.25" customHeight="1">
      <c r="A1146" s="12" t="s">
        <v>384</v>
      </c>
      <c r="B1146" s="84"/>
      <c r="C1146" s="12" t="s">
        <v>385</v>
      </c>
      <c r="D1146" s="16" t="s">
        <v>386</v>
      </c>
      <c r="E1146" s="84"/>
      <c r="F1146" s="16"/>
      <c r="G1146" s="84"/>
      <c r="H1146" s="32" t="s">
        <v>108</v>
      </c>
      <c r="I1146" s="4" t="s">
        <v>157</v>
      </c>
      <c r="J1146" s="16" t="s">
        <v>11580</v>
      </c>
      <c r="K1146" s="16"/>
      <c r="L1146" s="35"/>
      <c r="M1146" s="37"/>
      <c r="N1146" s="37"/>
      <c r="O1146" s="84"/>
      <c r="P1146" s="84"/>
      <c r="Q1146" s="84"/>
      <c r="R1146" s="50"/>
      <c r="S1146" s="4"/>
      <c r="T1146" s="4"/>
      <c r="U1146" s="62"/>
      <c r="V1146" s="84"/>
      <c r="W1146" s="61"/>
      <c r="X1146" s="84"/>
      <c r="Y1146" s="4"/>
      <c r="Z1146" s="84"/>
      <c r="AA1146" s="84"/>
      <c r="AB1146" s="12"/>
      <c r="AC1146" s="12"/>
      <c r="AD1146" s="12"/>
      <c r="AE1146" s="4"/>
      <c r="AF1146" s="4"/>
      <c r="AG1146" s="4"/>
      <c r="AH1146" s="4"/>
      <c r="AI1146" s="84"/>
      <c r="AJ1146" s="84"/>
      <c r="AK1146" s="16"/>
      <c r="AL1146" s="4"/>
      <c r="AM1146" s="46"/>
      <c r="AN1146" s="63"/>
      <c r="AO1146" s="63"/>
      <c r="AP1146" s="32"/>
      <c r="AQ1146" s="32"/>
      <c r="AR1146" s="32"/>
      <c r="AS1146" s="42"/>
    </row>
    <row r="1147" ht="23.25" customHeight="1">
      <c r="A1147" s="12" t="s">
        <v>4605</v>
      </c>
      <c r="B1147" s="4"/>
      <c r="C1147" s="1" t="s">
        <v>4606</v>
      </c>
      <c r="D1147" s="4" t="s">
        <v>4607</v>
      </c>
      <c r="E1147" s="4"/>
      <c r="F1147" s="4"/>
      <c r="G1147" s="4"/>
      <c r="H1147" s="4" t="s">
        <v>108</v>
      </c>
      <c r="I1147" s="4" t="s">
        <v>243</v>
      </c>
      <c r="J1147" s="16" t="s">
        <v>11580</v>
      </c>
      <c r="K1147" s="16"/>
      <c r="L1147" s="35"/>
      <c r="M1147" s="37"/>
      <c r="N1147" s="37"/>
      <c r="O1147" s="4"/>
      <c r="P1147" s="4"/>
      <c r="Q1147" s="4"/>
      <c r="R1147" s="61"/>
      <c r="S1147" s="4"/>
      <c r="T1147" s="4"/>
      <c r="U1147" s="62"/>
      <c r="V1147" s="4"/>
      <c r="W1147" s="61"/>
      <c r="X1147" s="4"/>
      <c r="Y1147" s="36"/>
      <c r="Z1147" s="4"/>
      <c r="AA1147" s="4"/>
      <c r="AB1147" s="12"/>
      <c r="AC1147" s="12"/>
      <c r="AD1147" s="12"/>
      <c r="AE1147" s="4"/>
      <c r="AF1147" s="4"/>
      <c r="AG1147" s="4"/>
      <c r="AH1147" s="4"/>
      <c r="AI1147" s="4"/>
      <c r="AJ1147" s="4"/>
      <c r="AK1147" s="16"/>
      <c r="AL1147" s="4"/>
      <c r="AM1147" s="46"/>
      <c r="AN1147" s="63"/>
      <c r="AO1147" s="63"/>
      <c r="AP1147" s="36"/>
      <c r="AQ1147" s="36"/>
      <c r="AR1147" s="36"/>
      <c r="AS1147" s="42"/>
    </row>
    <row r="1148" ht="23.25" customHeight="1">
      <c r="A1148" s="12" t="s">
        <v>1154</v>
      </c>
      <c r="B1148" s="84"/>
      <c r="C1148" s="12" t="s">
        <v>1087</v>
      </c>
      <c r="D1148" s="16" t="s">
        <v>1160</v>
      </c>
      <c r="E1148" s="84"/>
      <c r="F1148" s="16" t="s">
        <v>13898</v>
      </c>
      <c r="G1148" s="84"/>
      <c r="H1148" s="32" t="s">
        <v>108</v>
      </c>
      <c r="I1148" s="4" t="s">
        <v>243</v>
      </c>
      <c r="J1148" s="16" t="s">
        <v>11580</v>
      </c>
      <c r="K1148" s="16"/>
      <c r="L1148" s="35"/>
      <c r="M1148" s="37"/>
      <c r="N1148" s="37"/>
      <c r="O1148" s="84"/>
      <c r="P1148" s="84"/>
      <c r="Q1148" s="84"/>
      <c r="R1148" s="50"/>
      <c r="S1148" s="4"/>
      <c r="T1148" s="4"/>
      <c r="U1148" s="62"/>
      <c r="V1148" s="84"/>
      <c r="W1148" s="61"/>
      <c r="X1148" s="84"/>
      <c r="Y1148" s="4"/>
      <c r="Z1148" s="84"/>
      <c r="AA1148" s="84"/>
      <c r="AB1148" s="12"/>
      <c r="AC1148" s="12"/>
      <c r="AD1148" s="12"/>
      <c r="AE1148" s="4"/>
      <c r="AF1148" s="4"/>
      <c r="AG1148" s="4"/>
      <c r="AH1148" s="4"/>
      <c r="AI1148" s="84"/>
      <c r="AJ1148" s="84"/>
      <c r="AK1148" s="16"/>
      <c r="AL1148" s="4"/>
      <c r="AM1148" s="46"/>
      <c r="AN1148" s="63"/>
      <c r="AO1148" s="63"/>
      <c r="AP1148" s="32"/>
      <c r="AQ1148" s="32"/>
      <c r="AR1148" s="32"/>
      <c r="AS1148" s="42"/>
    </row>
    <row r="1149" ht="23.25" customHeight="1">
      <c r="A1149" s="12" t="s">
        <v>632</v>
      </c>
      <c r="B1149" s="84"/>
      <c r="C1149" s="12" t="s">
        <v>640</v>
      </c>
      <c r="D1149" s="16" t="s">
        <v>642</v>
      </c>
      <c r="E1149" s="84"/>
      <c r="F1149" s="16" t="s">
        <v>13905</v>
      </c>
      <c r="G1149" s="84"/>
      <c r="H1149" s="32" t="s">
        <v>108</v>
      </c>
      <c r="I1149" s="4" t="s">
        <v>157</v>
      </c>
      <c r="J1149" s="16" t="s">
        <v>11580</v>
      </c>
      <c r="K1149" s="16"/>
      <c r="L1149" s="35"/>
      <c r="M1149" s="37"/>
      <c r="N1149" s="37"/>
      <c r="O1149" s="84"/>
      <c r="P1149" s="84"/>
      <c r="Q1149" s="84"/>
      <c r="R1149" s="50"/>
      <c r="S1149" s="4"/>
      <c r="T1149" s="4"/>
      <c r="U1149" s="62"/>
      <c r="V1149" s="84"/>
      <c r="W1149" s="61"/>
      <c r="X1149" s="84"/>
      <c r="Y1149" s="4"/>
      <c r="Z1149" s="84"/>
      <c r="AA1149" s="84"/>
      <c r="AB1149" s="12"/>
      <c r="AC1149" s="12"/>
      <c r="AD1149" s="12"/>
      <c r="AE1149" s="4"/>
      <c r="AF1149" s="4"/>
      <c r="AG1149" s="4"/>
      <c r="AH1149" s="4"/>
      <c r="AI1149" s="84"/>
      <c r="AJ1149" s="84"/>
      <c r="AK1149" s="16"/>
      <c r="AL1149" s="4"/>
      <c r="AM1149" s="46"/>
      <c r="AN1149" s="63"/>
      <c r="AO1149" s="63"/>
      <c r="AP1149" s="32"/>
      <c r="AQ1149" s="32"/>
      <c r="AR1149" s="32"/>
      <c r="AS1149" s="42"/>
    </row>
    <row r="1150" ht="23.25" customHeight="1">
      <c r="A1150" s="12" t="s">
        <v>945</v>
      </c>
      <c r="B1150" s="84"/>
      <c r="C1150" s="12" t="s">
        <v>948</v>
      </c>
      <c r="D1150" s="16" t="s">
        <v>642</v>
      </c>
      <c r="E1150" s="84"/>
      <c r="F1150" s="16" t="s">
        <v>13908</v>
      </c>
      <c r="G1150" s="84"/>
      <c r="H1150" s="32" t="s">
        <v>108</v>
      </c>
      <c r="I1150" s="4" t="s">
        <v>243</v>
      </c>
      <c r="J1150" s="16" t="s">
        <v>11580</v>
      </c>
      <c r="K1150" s="16"/>
      <c r="L1150" s="35"/>
      <c r="M1150" s="37"/>
      <c r="N1150" s="37"/>
      <c r="O1150" s="84"/>
      <c r="P1150" s="84"/>
      <c r="Q1150" s="84"/>
      <c r="R1150" s="50"/>
      <c r="S1150" s="4"/>
      <c r="T1150" s="4"/>
      <c r="U1150" s="62"/>
      <c r="V1150" s="84"/>
      <c r="W1150" s="61"/>
      <c r="X1150" s="84"/>
      <c r="Y1150" s="4"/>
      <c r="Z1150" s="84"/>
      <c r="AA1150" s="84"/>
      <c r="AB1150" s="12"/>
      <c r="AC1150" s="12"/>
      <c r="AD1150" s="12"/>
      <c r="AE1150" s="4"/>
      <c r="AF1150" s="4"/>
      <c r="AG1150" s="4"/>
      <c r="AH1150" s="4"/>
      <c r="AI1150" s="84"/>
      <c r="AJ1150" s="84"/>
      <c r="AK1150" s="16"/>
      <c r="AL1150" s="4"/>
      <c r="AM1150" s="46"/>
      <c r="AN1150" s="63"/>
      <c r="AO1150" s="63"/>
      <c r="AP1150" s="32"/>
      <c r="AQ1150" s="32"/>
      <c r="AR1150" s="32"/>
      <c r="AS1150" s="42"/>
    </row>
    <row r="1151" ht="23.25" customHeight="1">
      <c r="A1151" s="12" t="s">
        <v>5726</v>
      </c>
      <c r="B1151" s="4"/>
      <c r="C1151" s="1" t="s">
        <v>385</v>
      </c>
      <c r="D1151" s="4" t="s">
        <v>642</v>
      </c>
      <c r="E1151" s="4"/>
      <c r="F1151" s="4"/>
      <c r="G1151" s="4"/>
      <c r="H1151" s="4" t="s">
        <v>108</v>
      </c>
      <c r="I1151" s="4" t="s">
        <v>157</v>
      </c>
      <c r="J1151" s="16" t="s">
        <v>11580</v>
      </c>
      <c r="K1151" s="16"/>
      <c r="L1151" s="35"/>
      <c r="M1151" s="37"/>
      <c r="N1151" s="37"/>
      <c r="O1151" s="4"/>
      <c r="P1151" s="4"/>
      <c r="Q1151" s="4"/>
      <c r="R1151" s="61"/>
      <c r="S1151" s="4"/>
      <c r="T1151" s="4"/>
      <c r="U1151" s="62"/>
      <c r="V1151" s="4"/>
      <c r="W1151" s="61"/>
      <c r="X1151" s="4"/>
      <c r="Y1151" s="36"/>
      <c r="Z1151" s="4"/>
      <c r="AA1151" s="4"/>
      <c r="AB1151" s="12"/>
      <c r="AC1151" s="12"/>
      <c r="AD1151" s="12"/>
      <c r="AE1151" s="4"/>
      <c r="AF1151" s="4"/>
      <c r="AG1151" s="4"/>
      <c r="AH1151" s="4"/>
      <c r="AI1151" s="4"/>
      <c r="AJ1151" s="4"/>
      <c r="AK1151" s="16"/>
      <c r="AL1151" s="4"/>
      <c r="AM1151" s="46"/>
      <c r="AN1151" s="63"/>
      <c r="AO1151" s="63"/>
      <c r="AP1151" s="36"/>
      <c r="AQ1151" s="36"/>
      <c r="AR1151" s="36"/>
      <c r="AS1151" s="42"/>
    </row>
    <row r="1152" ht="23.25" customHeight="1">
      <c r="A1152" s="12" t="s">
        <v>820</v>
      </c>
      <c r="B1152" s="84"/>
      <c r="C1152" s="12" t="s">
        <v>368</v>
      </c>
      <c r="D1152" s="16" t="s">
        <v>821</v>
      </c>
      <c r="E1152" s="84"/>
      <c r="F1152" s="16"/>
      <c r="G1152" s="84"/>
      <c r="H1152" s="32" t="s">
        <v>108</v>
      </c>
      <c r="I1152" s="4" t="s">
        <v>157</v>
      </c>
      <c r="J1152" s="16" t="s">
        <v>11580</v>
      </c>
      <c r="K1152" s="16"/>
      <c r="L1152" s="35"/>
      <c r="M1152" s="37"/>
      <c r="N1152" s="37"/>
      <c r="O1152" s="84"/>
      <c r="P1152" s="84"/>
      <c r="Q1152" s="84"/>
      <c r="R1152" s="50"/>
      <c r="S1152" s="4"/>
      <c r="T1152" s="4"/>
      <c r="U1152" s="62"/>
      <c r="V1152" s="84"/>
      <c r="W1152" s="61"/>
      <c r="X1152" s="84"/>
      <c r="Y1152" s="4"/>
      <c r="Z1152" s="84"/>
      <c r="AA1152" s="84"/>
      <c r="AB1152" s="12"/>
      <c r="AC1152" s="12"/>
      <c r="AD1152" s="12"/>
      <c r="AE1152" s="4"/>
      <c r="AF1152" s="4"/>
      <c r="AG1152" s="4"/>
      <c r="AH1152" s="4"/>
      <c r="AI1152" s="84"/>
      <c r="AJ1152" s="84"/>
      <c r="AK1152" s="16"/>
      <c r="AL1152" s="4"/>
      <c r="AM1152" s="46"/>
      <c r="AN1152" s="63"/>
      <c r="AO1152" s="63"/>
      <c r="AP1152" s="32"/>
      <c r="AQ1152" s="32"/>
      <c r="AR1152" s="32"/>
      <c r="AS1152" s="42"/>
    </row>
    <row r="1153" ht="23.25" customHeight="1">
      <c r="A1153" s="12" t="s">
        <v>2455</v>
      </c>
      <c r="B1153" s="4"/>
      <c r="C1153" s="1" t="s">
        <v>453</v>
      </c>
      <c r="D1153" s="4" t="s">
        <v>2458</v>
      </c>
      <c r="E1153" s="4"/>
      <c r="F1153" s="4"/>
      <c r="G1153" s="4"/>
      <c r="H1153" s="4" t="s">
        <v>108</v>
      </c>
      <c r="I1153" s="4" t="s">
        <v>243</v>
      </c>
      <c r="J1153" s="16" t="s">
        <v>11580</v>
      </c>
      <c r="K1153" s="16"/>
      <c r="L1153" s="35"/>
      <c r="M1153" s="37"/>
      <c r="N1153" s="37"/>
      <c r="O1153" s="4"/>
      <c r="P1153" s="4"/>
      <c r="Q1153" s="4"/>
      <c r="R1153" s="61"/>
      <c r="S1153" s="4"/>
      <c r="T1153" s="4"/>
      <c r="U1153" s="62"/>
      <c r="V1153" s="4"/>
      <c r="W1153" s="61"/>
      <c r="X1153" s="4"/>
      <c r="Y1153" s="36"/>
      <c r="Z1153" s="4"/>
      <c r="AA1153" s="4"/>
      <c r="AB1153" s="12"/>
      <c r="AC1153" s="12"/>
      <c r="AD1153" s="12"/>
      <c r="AE1153" s="4"/>
      <c r="AF1153" s="4"/>
      <c r="AG1153" s="4"/>
      <c r="AH1153" s="4"/>
      <c r="AI1153" s="4"/>
      <c r="AJ1153" s="4"/>
      <c r="AK1153" s="16"/>
      <c r="AL1153" s="4"/>
      <c r="AM1153" s="46"/>
      <c r="AN1153" s="63"/>
      <c r="AO1153" s="63"/>
      <c r="AP1153" s="36"/>
      <c r="AQ1153" s="36"/>
      <c r="AR1153" s="36"/>
      <c r="AS1153" s="42"/>
    </row>
    <row r="1154" ht="23.25" customHeight="1">
      <c r="A1154" s="12" t="s">
        <v>3319</v>
      </c>
      <c r="B1154" s="4"/>
      <c r="C1154" s="1" t="s">
        <v>829</v>
      </c>
      <c r="D1154" s="4" t="s">
        <v>1787</v>
      </c>
      <c r="E1154" s="4"/>
      <c r="F1154" s="4"/>
      <c r="G1154" s="4"/>
      <c r="H1154" s="4" t="s">
        <v>108</v>
      </c>
      <c r="I1154" s="4" t="s">
        <v>157</v>
      </c>
      <c r="J1154" s="16" t="s">
        <v>11580</v>
      </c>
      <c r="K1154" s="16"/>
      <c r="L1154" s="35"/>
      <c r="M1154" s="37"/>
      <c r="N1154" s="37"/>
      <c r="O1154" s="4"/>
      <c r="P1154" s="4"/>
      <c r="Q1154" s="4"/>
      <c r="R1154" s="61"/>
      <c r="S1154" s="4"/>
      <c r="T1154" s="4"/>
      <c r="U1154" s="62"/>
      <c r="V1154" s="4"/>
      <c r="W1154" s="61"/>
      <c r="X1154" s="4"/>
      <c r="Y1154" s="36"/>
      <c r="Z1154" s="4"/>
      <c r="AA1154" s="4"/>
      <c r="AB1154" s="12"/>
      <c r="AC1154" s="12"/>
      <c r="AD1154" s="12"/>
      <c r="AE1154" s="4"/>
      <c r="AF1154" s="4"/>
      <c r="AG1154" s="4"/>
      <c r="AH1154" s="4"/>
      <c r="AI1154" s="4"/>
      <c r="AJ1154" s="4"/>
      <c r="AK1154" s="16"/>
      <c r="AL1154" s="4"/>
      <c r="AM1154" s="46"/>
      <c r="AN1154" s="63"/>
      <c r="AO1154" s="63"/>
      <c r="AP1154" s="36"/>
      <c r="AQ1154" s="36"/>
      <c r="AR1154" s="36"/>
      <c r="AS1154" s="42"/>
    </row>
    <row r="1155" ht="23.25" customHeight="1">
      <c r="A1155" s="12" t="s">
        <v>1783</v>
      </c>
      <c r="B1155" s="4"/>
      <c r="C1155" s="1" t="s">
        <v>368</v>
      </c>
      <c r="D1155" s="4" t="s">
        <v>1787</v>
      </c>
      <c r="E1155" s="4"/>
      <c r="F1155" s="4"/>
      <c r="G1155" s="4"/>
      <c r="H1155" s="4" t="s">
        <v>108</v>
      </c>
      <c r="I1155" s="4" t="s">
        <v>157</v>
      </c>
      <c r="J1155" s="16" t="s">
        <v>11580</v>
      </c>
      <c r="K1155" s="16"/>
      <c r="L1155" s="35"/>
      <c r="M1155" s="37"/>
      <c r="N1155" s="37"/>
      <c r="O1155" s="4"/>
      <c r="P1155" s="4"/>
      <c r="Q1155" s="4"/>
      <c r="R1155" s="61"/>
      <c r="S1155" s="4"/>
      <c r="T1155" s="4"/>
      <c r="U1155" s="62"/>
      <c r="V1155" s="4"/>
      <c r="W1155" s="61"/>
      <c r="X1155" s="4"/>
      <c r="Y1155" s="36"/>
      <c r="Z1155" s="4"/>
      <c r="AA1155" s="4"/>
      <c r="AB1155" s="12"/>
      <c r="AC1155" s="12"/>
      <c r="AD1155" s="12"/>
      <c r="AE1155" s="4"/>
      <c r="AF1155" s="4"/>
      <c r="AG1155" s="4"/>
      <c r="AH1155" s="4"/>
      <c r="AI1155" s="4"/>
      <c r="AJ1155" s="4"/>
      <c r="AK1155" s="16"/>
      <c r="AL1155" s="4"/>
      <c r="AM1155" s="46"/>
      <c r="AN1155" s="63"/>
      <c r="AO1155" s="63"/>
      <c r="AP1155" s="36"/>
      <c r="AQ1155" s="36"/>
      <c r="AR1155" s="36"/>
      <c r="AS1155" s="42"/>
    </row>
    <row r="1156" ht="23.25" customHeight="1">
      <c r="A1156" s="12" t="s">
        <v>2005</v>
      </c>
      <c r="B1156" s="4"/>
      <c r="C1156" s="1" t="s">
        <v>1407</v>
      </c>
      <c r="D1156" s="4" t="s">
        <v>1787</v>
      </c>
      <c r="E1156" s="4"/>
      <c r="F1156" s="4"/>
      <c r="G1156" s="4"/>
      <c r="H1156" s="4" t="s">
        <v>108</v>
      </c>
      <c r="I1156" s="4" t="s">
        <v>243</v>
      </c>
      <c r="J1156" s="16" t="s">
        <v>11580</v>
      </c>
      <c r="K1156" s="16"/>
      <c r="L1156" s="35"/>
      <c r="M1156" s="37"/>
      <c r="N1156" s="37"/>
      <c r="O1156" s="4"/>
      <c r="P1156" s="4"/>
      <c r="Q1156" s="4"/>
      <c r="R1156" s="61"/>
      <c r="S1156" s="4"/>
      <c r="T1156" s="4"/>
      <c r="U1156" s="62"/>
      <c r="V1156" s="4"/>
      <c r="W1156" s="61"/>
      <c r="X1156" s="4"/>
      <c r="Y1156" s="36"/>
      <c r="Z1156" s="4"/>
      <c r="AA1156" s="4"/>
      <c r="AB1156" s="12"/>
      <c r="AC1156" s="12"/>
      <c r="AD1156" s="12"/>
      <c r="AE1156" s="4"/>
      <c r="AF1156" s="4"/>
      <c r="AG1156" s="4"/>
      <c r="AH1156" s="4"/>
      <c r="AI1156" s="4"/>
      <c r="AJ1156" s="4"/>
      <c r="AK1156" s="16"/>
      <c r="AL1156" s="4"/>
      <c r="AM1156" s="46"/>
      <c r="AN1156" s="63"/>
      <c r="AO1156" s="63"/>
      <c r="AP1156" s="36"/>
      <c r="AQ1156" s="36"/>
      <c r="AR1156" s="36"/>
      <c r="AS1156" s="42"/>
    </row>
    <row r="1157" ht="23.25" customHeight="1">
      <c r="A1157" s="12" t="s">
        <v>5852</v>
      </c>
      <c r="B1157" s="4"/>
      <c r="C1157" s="1" t="s">
        <v>5854</v>
      </c>
      <c r="D1157" s="4" t="s">
        <v>5855</v>
      </c>
      <c r="E1157" s="4"/>
      <c r="F1157" s="4"/>
      <c r="G1157" s="4"/>
      <c r="H1157" s="4" t="s">
        <v>108</v>
      </c>
      <c r="I1157" s="4" t="s">
        <v>243</v>
      </c>
      <c r="J1157" s="16" t="s">
        <v>11580</v>
      </c>
      <c r="K1157" s="16"/>
      <c r="L1157" s="35"/>
      <c r="M1157" s="37"/>
      <c r="N1157" s="37"/>
      <c r="O1157" s="4"/>
      <c r="P1157" s="4"/>
      <c r="Q1157" s="4"/>
      <c r="R1157" s="61"/>
      <c r="S1157" s="4"/>
      <c r="T1157" s="4"/>
      <c r="U1157" s="62"/>
      <c r="V1157" s="4"/>
      <c r="W1157" s="61"/>
      <c r="X1157" s="4"/>
      <c r="Y1157" s="36"/>
      <c r="Z1157" s="4"/>
      <c r="AA1157" s="4"/>
      <c r="AB1157" s="12"/>
      <c r="AC1157" s="12"/>
      <c r="AD1157" s="12"/>
      <c r="AE1157" s="4"/>
      <c r="AF1157" s="4"/>
      <c r="AG1157" s="4"/>
      <c r="AH1157" s="4"/>
      <c r="AI1157" s="4"/>
      <c r="AJ1157" s="4"/>
      <c r="AK1157" s="16"/>
      <c r="AL1157" s="4"/>
      <c r="AM1157" s="46"/>
      <c r="AN1157" s="63"/>
      <c r="AO1157" s="63"/>
      <c r="AP1157" s="36"/>
      <c r="AQ1157" s="36"/>
      <c r="AR1157" s="36"/>
      <c r="AS1157" s="42"/>
    </row>
    <row r="1158" ht="23.25" customHeight="1">
      <c r="A1158" s="12" t="s">
        <v>5477</v>
      </c>
      <c r="B1158" s="4"/>
      <c r="C1158" s="1" t="s">
        <v>453</v>
      </c>
      <c r="D1158" s="4" t="s">
        <v>5478</v>
      </c>
      <c r="E1158" s="4"/>
      <c r="F1158" s="4"/>
      <c r="G1158" s="4"/>
      <c r="H1158" s="4" t="s">
        <v>108</v>
      </c>
      <c r="I1158" s="4" t="s">
        <v>243</v>
      </c>
      <c r="J1158" s="16" t="s">
        <v>11580</v>
      </c>
      <c r="K1158" s="16"/>
      <c r="L1158" s="35"/>
      <c r="M1158" s="37"/>
      <c r="N1158" s="37"/>
      <c r="O1158" s="4"/>
      <c r="P1158" s="4"/>
      <c r="Q1158" s="4"/>
      <c r="R1158" s="61"/>
      <c r="S1158" s="4"/>
      <c r="T1158" s="4"/>
      <c r="U1158" s="62"/>
      <c r="V1158" s="4"/>
      <c r="W1158" s="61"/>
      <c r="X1158" s="4"/>
      <c r="Y1158" s="46"/>
      <c r="Z1158" s="4"/>
      <c r="AA1158" s="4"/>
      <c r="AB1158" s="12"/>
      <c r="AC1158" s="12"/>
      <c r="AD1158" s="12"/>
      <c r="AE1158" s="4"/>
      <c r="AF1158" s="4"/>
      <c r="AG1158" s="4"/>
      <c r="AH1158" s="4"/>
      <c r="AI1158" s="4"/>
      <c r="AJ1158" s="4"/>
      <c r="AK1158" s="16"/>
      <c r="AL1158" s="4"/>
      <c r="AM1158" s="46"/>
      <c r="AN1158" s="63"/>
      <c r="AO1158" s="63"/>
      <c r="AP1158" s="46"/>
      <c r="AQ1158" s="46"/>
      <c r="AR1158" s="46"/>
      <c r="AS1158" s="42"/>
    </row>
    <row r="1159" ht="23.25" customHeight="1">
      <c r="A1159" s="12" t="s">
        <v>3935</v>
      </c>
      <c r="B1159" s="4"/>
      <c r="C1159" s="1" t="s">
        <v>362</v>
      </c>
      <c r="D1159" s="4" t="s">
        <v>3293</v>
      </c>
      <c r="E1159" s="4"/>
      <c r="F1159" s="4"/>
      <c r="G1159" s="4"/>
      <c r="H1159" s="4" t="s">
        <v>108</v>
      </c>
      <c r="I1159" s="4" t="s">
        <v>157</v>
      </c>
      <c r="J1159" s="16" t="s">
        <v>11580</v>
      </c>
      <c r="K1159" s="16"/>
      <c r="L1159" s="35"/>
      <c r="M1159" s="37"/>
      <c r="N1159" s="37"/>
      <c r="O1159" s="4"/>
      <c r="P1159" s="4"/>
      <c r="Q1159" s="4"/>
      <c r="R1159" s="61"/>
      <c r="S1159" s="4"/>
      <c r="T1159" s="4"/>
      <c r="U1159" s="62"/>
      <c r="V1159" s="4"/>
      <c r="W1159" s="61"/>
      <c r="X1159" s="4"/>
      <c r="Y1159" s="36"/>
      <c r="Z1159" s="4"/>
      <c r="AA1159" s="4"/>
      <c r="AB1159" s="12"/>
      <c r="AC1159" s="12"/>
      <c r="AD1159" s="12"/>
      <c r="AE1159" s="4"/>
      <c r="AF1159" s="4"/>
      <c r="AG1159" s="4"/>
      <c r="AH1159" s="4"/>
      <c r="AI1159" s="4"/>
      <c r="AJ1159" s="4"/>
      <c r="AK1159" s="16"/>
      <c r="AL1159" s="4"/>
      <c r="AM1159" s="46"/>
      <c r="AN1159" s="63"/>
      <c r="AO1159" s="63"/>
      <c r="AP1159" s="36"/>
      <c r="AQ1159" s="36"/>
      <c r="AR1159" s="36"/>
      <c r="AS1159" s="42"/>
    </row>
    <row r="1160" ht="23.25" customHeight="1">
      <c r="A1160" s="12" t="s">
        <v>6471</v>
      </c>
      <c r="B1160" s="4"/>
      <c r="C1160" s="1" t="s">
        <v>368</v>
      </c>
      <c r="D1160" s="4" t="s">
        <v>3293</v>
      </c>
      <c r="E1160" s="4"/>
      <c r="F1160" s="4"/>
      <c r="G1160" s="4"/>
      <c r="H1160" s="4" t="s">
        <v>108</v>
      </c>
      <c r="I1160" s="4" t="s">
        <v>157</v>
      </c>
      <c r="J1160" s="16" t="s">
        <v>11580</v>
      </c>
      <c r="K1160" s="16"/>
      <c r="L1160" s="35"/>
      <c r="M1160" s="37"/>
      <c r="N1160" s="37"/>
      <c r="O1160" s="4"/>
      <c r="P1160" s="4"/>
      <c r="Q1160" s="4"/>
      <c r="R1160" s="61"/>
      <c r="S1160" s="4"/>
      <c r="T1160" s="4"/>
      <c r="U1160" s="62"/>
      <c r="V1160" s="4"/>
      <c r="W1160" s="61"/>
      <c r="X1160" s="4"/>
      <c r="Y1160" s="36"/>
      <c r="Z1160" s="4"/>
      <c r="AA1160" s="4"/>
      <c r="AB1160" s="12"/>
      <c r="AC1160" s="12"/>
      <c r="AD1160" s="12"/>
      <c r="AE1160" s="4"/>
      <c r="AF1160" s="4"/>
      <c r="AG1160" s="4"/>
      <c r="AH1160" s="4"/>
      <c r="AI1160" s="4"/>
      <c r="AJ1160" s="4"/>
      <c r="AK1160" s="16"/>
      <c r="AL1160" s="4"/>
      <c r="AM1160" s="46"/>
      <c r="AN1160" s="63"/>
      <c r="AO1160" s="63"/>
      <c r="AP1160" s="36"/>
      <c r="AQ1160" s="36"/>
      <c r="AR1160" s="36"/>
      <c r="AS1160" s="42"/>
    </row>
    <row r="1161" ht="23.25" customHeight="1">
      <c r="A1161" s="12" t="s">
        <v>6664</v>
      </c>
      <c r="B1161" s="4"/>
      <c r="C1161" s="1" t="s">
        <v>368</v>
      </c>
      <c r="D1161" s="4" t="s">
        <v>3293</v>
      </c>
      <c r="E1161" s="4"/>
      <c r="F1161" s="4"/>
      <c r="G1161" s="4"/>
      <c r="H1161" s="4" t="s">
        <v>170</v>
      </c>
      <c r="I1161" s="4" t="s">
        <v>157</v>
      </c>
      <c r="J1161" s="16" t="s">
        <v>11580</v>
      </c>
      <c r="K1161" s="16"/>
      <c r="L1161" s="35"/>
      <c r="M1161" s="37"/>
      <c r="N1161" s="37"/>
      <c r="O1161" s="4"/>
      <c r="P1161" s="4"/>
      <c r="Q1161" s="4"/>
      <c r="R1161" s="61"/>
      <c r="S1161" s="4"/>
      <c r="T1161" s="4"/>
      <c r="U1161" s="62"/>
      <c r="V1161" s="4"/>
      <c r="W1161" s="61"/>
      <c r="X1161" s="4"/>
      <c r="Y1161" s="36"/>
      <c r="Z1161" s="4"/>
      <c r="AA1161" s="4"/>
      <c r="AB1161" s="12"/>
      <c r="AC1161" s="12"/>
      <c r="AD1161" s="12"/>
      <c r="AE1161" s="4"/>
      <c r="AF1161" s="4"/>
      <c r="AG1161" s="4"/>
      <c r="AH1161" s="4"/>
      <c r="AI1161" s="4"/>
      <c r="AJ1161" s="4"/>
      <c r="AK1161" s="16"/>
      <c r="AL1161" s="4"/>
      <c r="AM1161" s="46"/>
      <c r="AN1161" s="63"/>
      <c r="AO1161" s="63"/>
      <c r="AP1161" s="36"/>
      <c r="AQ1161" s="36"/>
      <c r="AR1161" s="36"/>
      <c r="AS1161" s="42"/>
    </row>
    <row r="1162" ht="23.25" customHeight="1">
      <c r="A1162" s="12" t="s">
        <v>5479</v>
      </c>
      <c r="B1162" s="4"/>
      <c r="C1162" s="1" t="s">
        <v>368</v>
      </c>
      <c r="D1162" s="4" t="s">
        <v>3293</v>
      </c>
      <c r="E1162" s="4"/>
      <c r="F1162" s="4"/>
      <c r="G1162" s="4"/>
      <c r="H1162" s="4" t="s">
        <v>423</v>
      </c>
      <c r="I1162" s="4" t="s">
        <v>157</v>
      </c>
      <c r="J1162" s="16" t="s">
        <v>11580</v>
      </c>
      <c r="K1162" s="16"/>
      <c r="L1162" s="35"/>
      <c r="M1162" s="37"/>
      <c r="N1162" s="37"/>
      <c r="O1162" s="4"/>
      <c r="P1162" s="4"/>
      <c r="Q1162" s="4"/>
      <c r="R1162" s="61"/>
      <c r="S1162" s="4"/>
      <c r="T1162" s="4"/>
      <c r="U1162" s="62"/>
      <c r="V1162" s="4"/>
      <c r="W1162" s="61"/>
      <c r="X1162" s="4"/>
      <c r="Y1162" s="46"/>
      <c r="Z1162" s="4"/>
      <c r="AA1162" s="4"/>
      <c r="AB1162" s="12"/>
      <c r="AC1162" s="12"/>
      <c r="AD1162" s="12"/>
      <c r="AE1162" s="4"/>
      <c r="AF1162" s="4"/>
      <c r="AG1162" s="4"/>
      <c r="AH1162" s="4"/>
      <c r="AI1162" s="4"/>
      <c r="AJ1162" s="4"/>
      <c r="AK1162" s="16"/>
      <c r="AL1162" s="4"/>
      <c r="AM1162" s="46"/>
      <c r="AN1162" s="63"/>
      <c r="AO1162" s="63"/>
      <c r="AP1162" s="46"/>
      <c r="AQ1162" s="46"/>
      <c r="AR1162" s="46"/>
      <c r="AS1162" s="42"/>
    </row>
    <row r="1163" ht="23.25" customHeight="1">
      <c r="A1163" s="12" t="s">
        <v>5832</v>
      </c>
      <c r="B1163" s="4"/>
      <c r="C1163" s="1" t="s">
        <v>315</v>
      </c>
      <c r="D1163" s="4" t="s">
        <v>3293</v>
      </c>
      <c r="E1163" s="4"/>
      <c r="F1163" s="4"/>
      <c r="G1163" s="4"/>
      <c r="H1163" s="4" t="s">
        <v>108</v>
      </c>
      <c r="I1163" s="4" t="s">
        <v>243</v>
      </c>
      <c r="J1163" s="16" t="s">
        <v>11580</v>
      </c>
      <c r="K1163" s="16"/>
      <c r="L1163" s="35"/>
      <c r="M1163" s="37"/>
      <c r="N1163" s="37"/>
      <c r="O1163" s="4"/>
      <c r="P1163" s="4"/>
      <c r="Q1163" s="4"/>
      <c r="R1163" s="61"/>
      <c r="S1163" s="4"/>
      <c r="T1163" s="4"/>
      <c r="U1163" s="62"/>
      <c r="V1163" s="4"/>
      <c r="W1163" s="61"/>
      <c r="X1163" s="4"/>
      <c r="Y1163" s="36"/>
      <c r="Z1163" s="4"/>
      <c r="AA1163" s="4"/>
      <c r="AB1163" s="12"/>
      <c r="AC1163" s="12"/>
      <c r="AD1163" s="12"/>
      <c r="AE1163" s="4"/>
      <c r="AF1163" s="4"/>
      <c r="AG1163" s="4"/>
      <c r="AH1163" s="4"/>
      <c r="AI1163" s="4"/>
      <c r="AJ1163" s="4"/>
      <c r="AK1163" s="16"/>
      <c r="AL1163" s="4"/>
      <c r="AM1163" s="46"/>
      <c r="AN1163" s="63"/>
      <c r="AO1163" s="63"/>
      <c r="AP1163" s="36"/>
      <c r="AQ1163" s="36"/>
      <c r="AR1163" s="36"/>
      <c r="AS1163" s="42"/>
    </row>
    <row r="1164" ht="23.25" customHeight="1">
      <c r="A1164" s="12" t="s">
        <v>6495</v>
      </c>
      <c r="B1164" s="4"/>
      <c r="C1164" s="1" t="s">
        <v>453</v>
      </c>
      <c r="D1164" s="4" t="s">
        <v>3293</v>
      </c>
      <c r="E1164" s="4"/>
      <c r="F1164" s="4"/>
      <c r="G1164" s="4"/>
      <c r="H1164" s="4" t="s">
        <v>108</v>
      </c>
      <c r="I1164" s="4" t="s">
        <v>243</v>
      </c>
      <c r="J1164" s="16" t="s">
        <v>11580</v>
      </c>
      <c r="K1164" s="16"/>
      <c r="L1164" s="35"/>
      <c r="M1164" s="37"/>
      <c r="N1164" s="37"/>
      <c r="O1164" s="4"/>
      <c r="P1164" s="4"/>
      <c r="Q1164" s="4"/>
      <c r="R1164" s="61"/>
      <c r="S1164" s="4"/>
      <c r="T1164" s="4"/>
      <c r="U1164" s="62"/>
      <c r="V1164" s="4"/>
      <c r="W1164" s="61"/>
      <c r="X1164" s="4"/>
      <c r="Y1164" s="36"/>
      <c r="Z1164" s="4"/>
      <c r="AA1164" s="4"/>
      <c r="AB1164" s="12"/>
      <c r="AC1164" s="12"/>
      <c r="AD1164" s="12"/>
      <c r="AE1164" s="4"/>
      <c r="AF1164" s="4"/>
      <c r="AG1164" s="4"/>
      <c r="AH1164" s="4"/>
      <c r="AI1164" s="4"/>
      <c r="AJ1164" s="4"/>
      <c r="AK1164" s="16"/>
      <c r="AL1164" s="4"/>
      <c r="AM1164" s="46"/>
      <c r="AN1164" s="63"/>
      <c r="AO1164" s="63"/>
      <c r="AP1164" s="36"/>
      <c r="AQ1164" s="36"/>
      <c r="AR1164" s="36"/>
      <c r="AS1164" s="42"/>
    </row>
    <row r="1165" ht="23.25" customHeight="1">
      <c r="A1165" s="12" t="s">
        <v>3870</v>
      </c>
      <c r="B1165" s="4"/>
      <c r="C1165" s="1" t="s">
        <v>3874</v>
      </c>
      <c r="D1165" s="4" t="s">
        <v>3293</v>
      </c>
      <c r="E1165" s="4"/>
      <c r="F1165" s="4"/>
      <c r="G1165" s="4"/>
      <c r="H1165" s="4" t="s">
        <v>108</v>
      </c>
      <c r="I1165" s="4" t="s">
        <v>157</v>
      </c>
      <c r="J1165" s="16" t="s">
        <v>11580</v>
      </c>
      <c r="K1165" s="16"/>
      <c r="L1165" s="35"/>
      <c r="M1165" s="37"/>
      <c r="N1165" s="37"/>
      <c r="O1165" s="4"/>
      <c r="P1165" s="4"/>
      <c r="Q1165" s="4"/>
      <c r="R1165" s="61"/>
      <c r="S1165" s="4"/>
      <c r="T1165" s="4"/>
      <c r="U1165" s="62"/>
      <c r="V1165" s="4"/>
      <c r="W1165" s="61"/>
      <c r="X1165" s="4"/>
      <c r="Y1165" s="36"/>
      <c r="Z1165" s="4"/>
      <c r="AA1165" s="4"/>
      <c r="AB1165" s="12"/>
      <c r="AC1165" s="12"/>
      <c r="AD1165" s="12"/>
      <c r="AE1165" s="4"/>
      <c r="AF1165" s="4"/>
      <c r="AG1165" s="4"/>
      <c r="AH1165" s="4"/>
      <c r="AI1165" s="4"/>
      <c r="AJ1165" s="4"/>
      <c r="AK1165" s="16"/>
      <c r="AL1165" s="4"/>
      <c r="AM1165" s="46"/>
      <c r="AN1165" s="63"/>
      <c r="AO1165" s="63"/>
      <c r="AP1165" s="36"/>
      <c r="AQ1165" s="36"/>
      <c r="AR1165" s="36"/>
      <c r="AS1165" s="42"/>
    </row>
    <row r="1166" ht="23.25" customHeight="1">
      <c r="A1166" s="12" t="s">
        <v>3290</v>
      </c>
      <c r="B1166" s="4"/>
      <c r="C1166" s="1" t="s">
        <v>3292</v>
      </c>
      <c r="D1166" s="4" t="s">
        <v>3293</v>
      </c>
      <c r="E1166" s="4"/>
      <c r="F1166" s="4" t="s">
        <v>13942</v>
      </c>
      <c r="G1166" s="4"/>
      <c r="H1166" s="4" t="s">
        <v>108</v>
      </c>
      <c r="I1166" s="4" t="s">
        <v>243</v>
      </c>
      <c r="J1166" s="16" t="s">
        <v>11580</v>
      </c>
      <c r="K1166" s="16"/>
      <c r="L1166" s="35"/>
      <c r="M1166" s="37"/>
      <c r="N1166" s="37"/>
      <c r="O1166" s="4"/>
      <c r="P1166" s="4"/>
      <c r="Q1166" s="4"/>
      <c r="R1166" s="61"/>
      <c r="S1166" s="4"/>
      <c r="T1166" s="4"/>
      <c r="U1166" s="62"/>
      <c r="V1166" s="4"/>
      <c r="W1166" s="61"/>
      <c r="X1166" s="4"/>
      <c r="Y1166" s="36"/>
      <c r="Z1166" s="4"/>
      <c r="AA1166" s="4"/>
      <c r="AB1166" s="12"/>
      <c r="AC1166" s="12"/>
      <c r="AD1166" s="12"/>
      <c r="AE1166" s="4"/>
      <c r="AF1166" s="4"/>
      <c r="AG1166" s="4"/>
      <c r="AH1166" s="4"/>
      <c r="AI1166" s="4"/>
      <c r="AJ1166" s="4"/>
      <c r="AK1166" s="16"/>
      <c r="AL1166" s="4"/>
      <c r="AM1166" s="46"/>
      <c r="AN1166" s="63"/>
      <c r="AO1166" s="63"/>
      <c r="AP1166" s="36"/>
      <c r="AQ1166" s="36"/>
      <c r="AR1166" s="36"/>
      <c r="AS1166" s="42"/>
    </row>
    <row r="1167" ht="23.25" customHeight="1">
      <c r="A1167" s="12" t="s">
        <v>390</v>
      </c>
      <c r="B1167" s="84"/>
      <c r="C1167" s="12" t="s">
        <v>398</v>
      </c>
      <c r="D1167" s="16" t="s">
        <v>4432</v>
      </c>
      <c r="E1167" s="84"/>
      <c r="F1167" s="16"/>
      <c r="G1167" s="84"/>
      <c r="H1167" s="32" t="s">
        <v>170</v>
      </c>
      <c r="I1167" s="4" t="s">
        <v>157</v>
      </c>
      <c r="J1167" s="16" t="s">
        <v>11580</v>
      </c>
      <c r="K1167" s="16"/>
      <c r="L1167" s="35"/>
      <c r="M1167" s="37"/>
      <c r="N1167" s="37"/>
      <c r="O1167" s="84"/>
      <c r="P1167" s="84"/>
      <c r="Q1167" s="84"/>
      <c r="R1167" s="50"/>
      <c r="S1167" s="4"/>
      <c r="T1167" s="4"/>
      <c r="U1167" s="62"/>
      <c r="V1167" s="84"/>
      <c r="W1167" s="61"/>
      <c r="X1167" s="84"/>
      <c r="Y1167" s="4"/>
      <c r="Z1167" s="84"/>
      <c r="AA1167" s="84"/>
      <c r="AB1167" s="12"/>
      <c r="AC1167" s="12"/>
      <c r="AD1167" s="12"/>
      <c r="AE1167" s="4"/>
      <c r="AF1167" s="4"/>
      <c r="AG1167" s="4"/>
      <c r="AH1167" s="4"/>
      <c r="AI1167" s="84"/>
      <c r="AJ1167" s="84"/>
      <c r="AK1167" s="16"/>
      <c r="AL1167" s="4"/>
      <c r="AM1167" s="46"/>
      <c r="AN1167" s="63"/>
      <c r="AO1167" s="63"/>
      <c r="AP1167" s="32"/>
      <c r="AQ1167" s="32"/>
      <c r="AR1167" s="32"/>
      <c r="AS1167" s="42"/>
    </row>
    <row r="1168" ht="23.25" customHeight="1">
      <c r="A1168" s="12" t="s">
        <v>4884</v>
      </c>
      <c r="B1168" s="4"/>
      <c r="C1168" s="1" t="s">
        <v>4886</v>
      </c>
      <c r="D1168" s="4" t="s">
        <v>3928</v>
      </c>
      <c r="E1168" s="4"/>
      <c r="F1168" s="4"/>
      <c r="G1168" s="61"/>
      <c r="H1168" s="4" t="s">
        <v>108</v>
      </c>
      <c r="I1168" s="4" t="s">
        <v>243</v>
      </c>
      <c r="J1168" s="16" t="s">
        <v>11580</v>
      </c>
      <c r="K1168" s="16"/>
      <c r="L1168" s="35"/>
      <c r="M1168" s="37"/>
      <c r="N1168" s="37"/>
      <c r="O1168" s="4"/>
      <c r="P1168" s="4"/>
      <c r="Q1168" s="4"/>
      <c r="R1168" s="61"/>
      <c r="S1168" s="4"/>
      <c r="T1168" s="4"/>
      <c r="U1168" s="62"/>
      <c r="V1168" s="4"/>
      <c r="W1168" s="61"/>
      <c r="X1168" s="4"/>
      <c r="Y1168" s="36"/>
      <c r="Z1168" s="4"/>
      <c r="AA1168" s="4"/>
      <c r="AB1168" s="12"/>
      <c r="AC1168" s="12"/>
      <c r="AD1168" s="12"/>
      <c r="AE1168" s="4"/>
      <c r="AF1168" s="4"/>
      <c r="AG1168" s="4"/>
      <c r="AH1168" s="4"/>
      <c r="AI1168" s="4"/>
      <c r="AJ1168" s="4"/>
      <c r="AK1168" s="16"/>
      <c r="AL1168" s="4"/>
      <c r="AM1168" s="46"/>
      <c r="AN1168" s="63"/>
      <c r="AO1168" s="63"/>
      <c r="AP1168" s="36"/>
      <c r="AQ1168" s="36"/>
      <c r="AR1168" s="36"/>
      <c r="AS1168" s="42"/>
    </row>
    <row r="1169" ht="23.25" customHeight="1">
      <c r="A1169" s="12" t="s">
        <v>3921</v>
      </c>
      <c r="B1169" s="4"/>
      <c r="C1169" s="1" t="s">
        <v>1257</v>
      </c>
      <c r="D1169" s="4" t="s">
        <v>3928</v>
      </c>
      <c r="E1169" s="4"/>
      <c r="F1169" s="4"/>
      <c r="G1169" s="4"/>
      <c r="H1169" s="4" t="s">
        <v>108</v>
      </c>
      <c r="I1169" s="4" t="s">
        <v>157</v>
      </c>
      <c r="J1169" s="16" t="s">
        <v>11580</v>
      </c>
      <c r="K1169" s="16"/>
      <c r="L1169" s="35"/>
      <c r="M1169" s="37"/>
      <c r="N1169" s="37"/>
      <c r="O1169" s="4"/>
      <c r="P1169" s="4"/>
      <c r="Q1169" s="4"/>
      <c r="R1169" s="61"/>
      <c r="S1169" s="4"/>
      <c r="T1169" s="4"/>
      <c r="U1169" s="62"/>
      <c r="V1169" s="4"/>
      <c r="W1169" s="61"/>
      <c r="X1169" s="4"/>
      <c r="Y1169" s="36"/>
      <c r="Z1169" s="4"/>
      <c r="AA1169" s="4"/>
      <c r="AB1169" s="12"/>
      <c r="AC1169" s="12"/>
      <c r="AD1169" s="12"/>
      <c r="AE1169" s="4"/>
      <c r="AF1169" s="4"/>
      <c r="AG1169" s="4"/>
      <c r="AH1169" s="4"/>
      <c r="AI1169" s="4"/>
      <c r="AJ1169" s="4"/>
      <c r="AK1169" s="16"/>
      <c r="AL1169" s="4"/>
      <c r="AM1169" s="46"/>
      <c r="AN1169" s="63"/>
      <c r="AO1169" s="63"/>
      <c r="AP1169" s="36"/>
      <c r="AQ1169" s="36"/>
      <c r="AR1169" s="36"/>
      <c r="AS1169" s="42"/>
    </row>
    <row r="1170" ht="23.25" customHeight="1">
      <c r="A1170" s="12" t="s">
        <v>5810</v>
      </c>
      <c r="B1170" s="4"/>
      <c r="C1170" s="1" t="s">
        <v>5812</v>
      </c>
      <c r="D1170" s="4" t="s">
        <v>3928</v>
      </c>
      <c r="E1170" s="4"/>
      <c r="F1170" s="4"/>
      <c r="G1170" s="4"/>
      <c r="H1170" s="4" t="s">
        <v>108</v>
      </c>
      <c r="I1170" s="4" t="s">
        <v>243</v>
      </c>
      <c r="J1170" s="16" t="s">
        <v>11580</v>
      </c>
      <c r="K1170" s="16"/>
      <c r="L1170" s="35"/>
      <c r="M1170" s="37"/>
      <c r="N1170" s="37"/>
      <c r="O1170" s="4"/>
      <c r="P1170" s="4"/>
      <c r="Q1170" s="4"/>
      <c r="R1170" s="61"/>
      <c r="S1170" s="4"/>
      <c r="T1170" s="4"/>
      <c r="U1170" s="62"/>
      <c r="V1170" s="4"/>
      <c r="W1170" s="61"/>
      <c r="X1170" s="4"/>
      <c r="Y1170" s="36"/>
      <c r="Z1170" s="4"/>
      <c r="AA1170" s="4"/>
      <c r="AB1170" s="12"/>
      <c r="AC1170" s="12"/>
      <c r="AD1170" s="12"/>
      <c r="AE1170" s="4"/>
      <c r="AF1170" s="4"/>
      <c r="AG1170" s="4"/>
      <c r="AH1170" s="4"/>
      <c r="AI1170" s="4"/>
      <c r="AJ1170" s="4"/>
      <c r="AK1170" s="16"/>
      <c r="AL1170" s="4"/>
      <c r="AM1170" s="46"/>
      <c r="AN1170" s="63"/>
      <c r="AO1170" s="63"/>
      <c r="AP1170" s="36"/>
      <c r="AQ1170" s="36"/>
      <c r="AR1170" s="36"/>
      <c r="AS1170" s="42"/>
    </row>
    <row r="1171" ht="23.25" customHeight="1">
      <c r="A1171" s="12" t="s">
        <v>267</v>
      </c>
      <c r="B1171" s="84"/>
      <c r="C1171" s="1" t="s">
        <v>274</v>
      </c>
      <c r="D1171" s="4" t="s">
        <v>276</v>
      </c>
      <c r="E1171" s="84"/>
      <c r="F1171" s="4" t="s">
        <v>13975</v>
      </c>
      <c r="G1171" s="84"/>
      <c r="H1171" s="32" t="s">
        <v>108</v>
      </c>
      <c r="I1171" s="4" t="s">
        <v>243</v>
      </c>
      <c r="J1171" s="16" t="s">
        <v>11580</v>
      </c>
      <c r="K1171" s="16"/>
      <c r="L1171" s="35"/>
      <c r="M1171" s="37"/>
      <c r="N1171" s="37"/>
      <c r="O1171" s="84"/>
      <c r="P1171" s="84"/>
      <c r="Q1171" s="84"/>
      <c r="R1171" s="86"/>
      <c r="S1171" s="4"/>
      <c r="T1171" s="4"/>
      <c r="U1171" s="62"/>
      <c r="V1171" s="84"/>
      <c r="W1171" s="61"/>
      <c r="X1171" s="84"/>
      <c r="Y1171" s="4"/>
      <c r="Z1171" s="84"/>
      <c r="AA1171" s="84"/>
      <c r="AB1171" s="12"/>
      <c r="AC1171" s="12"/>
      <c r="AD1171" s="12"/>
      <c r="AE1171" s="4"/>
      <c r="AF1171" s="4"/>
      <c r="AG1171" s="4"/>
      <c r="AH1171" s="4"/>
      <c r="AI1171" s="84"/>
      <c r="AJ1171" s="84"/>
      <c r="AK1171" s="16"/>
      <c r="AL1171" s="4"/>
      <c r="AM1171" s="46"/>
      <c r="AN1171" s="63"/>
      <c r="AO1171" s="63"/>
      <c r="AP1171" s="32"/>
      <c r="AQ1171" s="32"/>
      <c r="AR1171" s="32"/>
      <c r="AS1171" s="42"/>
    </row>
    <row r="1172" ht="23.25" customHeight="1">
      <c r="A1172" s="12" t="s">
        <v>1496</v>
      </c>
      <c r="B1172" s="84"/>
      <c r="C1172" s="12" t="s">
        <v>274</v>
      </c>
      <c r="D1172" s="16" t="s">
        <v>276</v>
      </c>
      <c r="E1172" s="84"/>
      <c r="F1172" s="16" t="s">
        <v>13975</v>
      </c>
      <c r="G1172" s="84"/>
      <c r="H1172" s="32" t="s">
        <v>170</v>
      </c>
      <c r="I1172" s="4" t="s">
        <v>243</v>
      </c>
      <c r="J1172" s="16" t="s">
        <v>11580</v>
      </c>
      <c r="K1172" s="16"/>
      <c r="L1172" s="35"/>
      <c r="M1172" s="37"/>
      <c r="N1172" s="37"/>
      <c r="O1172" s="84"/>
      <c r="P1172" s="84"/>
      <c r="Q1172" s="84"/>
      <c r="R1172" s="50"/>
      <c r="S1172" s="4"/>
      <c r="T1172" s="4"/>
      <c r="U1172" s="62"/>
      <c r="V1172" s="84"/>
      <c r="W1172" s="61"/>
      <c r="X1172" s="84"/>
      <c r="Y1172" s="4"/>
      <c r="Z1172" s="84"/>
      <c r="AA1172" s="84"/>
      <c r="AB1172" s="12"/>
      <c r="AC1172" s="12"/>
      <c r="AD1172" s="12"/>
      <c r="AE1172" s="4"/>
      <c r="AF1172" s="4"/>
      <c r="AG1172" s="4"/>
      <c r="AH1172" s="4"/>
      <c r="AI1172" s="84"/>
      <c r="AJ1172" s="84"/>
      <c r="AK1172" s="16"/>
      <c r="AL1172" s="4"/>
      <c r="AM1172" s="46"/>
      <c r="AN1172" s="63"/>
      <c r="AO1172" s="63"/>
      <c r="AP1172" s="32"/>
      <c r="AQ1172" s="32"/>
      <c r="AR1172" s="32"/>
      <c r="AS1172" s="42"/>
    </row>
    <row r="1173" ht="23.25" customHeight="1">
      <c r="A1173" s="12" t="s">
        <v>824</v>
      </c>
      <c r="B1173" s="16" t="s">
        <v>331</v>
      </c>
      <c r="C1173" s="12" t="s">
        <v>829</v>
      </c>
      <c r="D1173" s="16" t="s">
        <v>830</v>
      </c>
      <c r="E1173" s="84"/>
      <c r="F1173" s="16"/>
      <c r="G1173" s="84"/>
      <c r="H1173" s="16" t="s">
        <v>108</v>
      </c>
      <c r="I1173" s="4" t="s">
        <v>157</v>
      </c>
      <c r="J1173" s="16" t="s">
        <v>11580</v>
      </c>
      <c r="K1173" s="16"/>
      <c r="L1173" s="35"/>
      <c r="M1173" s="37"/>
      <c r="N1173" s="37"/>
      <c r="O1173" s="84"/>
      <c r="P1173" s="84"/>
      <c r="Q1173" s="84"/>
      <c r="R1173" s="50"/>
      <c r="S1173" s="4"/>
      <c r="T1173" s="4"/>
      <c r="U1173" s="62"/>
      <c r="V1173" s="84"/>
      <c r="W1173" s="61"/>
      <c r="X1173" s="84"/>
      <c r="Y1173" s="4"/>
      <c r="Z1173" s="84"/>
      <c r="AA1173" s="84"/>
      <c r="AB1173" s="12"/>
      <c r="AC1173" s="12"/>
      <c r="AD1173" s="12"/>
      <c r="AE1173" s="4"/>
      <c r="AF1173" s="4"/>
      <c r="AG1173" s="4"/>
      <c r="AH1173" s="4"/>
      <c r="AI1173" s="84"/>
      <c r="AJ1173" s="84"/>
      <c r="AK1173" s="16"/>
      <c r="AL1173" s="4"/>
      <c r="AM1173" s="46"/>
      <c r="AN1173" s="63"/>
      <c r="AO1173" s="63"/>
      <c r="AP1173" s="32"/>
      <c r="AQ1173" s="32"/>
      <c r="AR1173" s="32"/>
      <c r="AS1173" s="42"/>
    </row>
    <row r="1174" ht="23.25" customHeight="1">
      <c r="A1174" s="12" t="s">
        <v>5060</v>
      </c>
      <c r="B1174" s="4"/>
      <c r="C1174" s="1" t="s">
        <v>5072</v>
      </c>
      <c r="D1174" s="4" t="s">
        <v>5076</v>
      </c>
      <c r="E1174" s="4"/>
      <c r="F1174" s="4"/>
      <c r="G1174" s="4"/>
      <c r="H1174" s="4" t="s">
        <v>108</v>
      </c>
      <c r="I1174" s="4" t="s">
        <v>243</v>
      </c>
      <c r="J1174" s="16" t="s">
        <v>11580</v>
      </c>
      <c r="K1174" s="16"/>
      <c r="L1174" s="35"/>
      <c r="M1174" s="37"/>
      <c r="N1174" s="37"/>
      <c r="O1174" s="4"/>
      <c r="P1174" s="4"/>
      <c r="Q1174" s="4"/>
      <c r="R1174" s="61"/>
      <c r="S1174" s="4"/>
      <c r="T1174" s="4"/>
      <c r="U1174" s="62"/>
      <c r="V1174" s="4"/>
      <c r="W1174" s="61"/>
      <c r="X1174" s="4"/>
      <c r="Y1174" s="36"/>
      <c r="Z1174" s="4"/>
      <c r="AA1174" s="4"/>
      <c r="AB1174" s="12"/>
      <c r="AC1174" s="12"/>
      <c r="AD1174" s="12"/>
      <c r="AE1174" s="4"/>
      <c r="AF1174" s="4"/>
      <c r="AG1174" s="4"/>
      <c r="AH1174" s="4"/>
      <c r="AI1174" s="4"/>
      <c r="AJ1174" s="4"/>
      <c r="AK1174" s="16"/>
      <c r="AL1174" s="4"/>
      <c r="AM1174" s="46"/>
      <c r="AN1174" s="63"/>
      <c r="AO1174" s="63"/>
      <c r="AP1174" s="36"/>
      <c r="AQ1174" s="36"/>
      <c r="AR1174" s="36"/>
      <c r="AS1174" s="42"/>
    </row>
    <row r="1175" ht="23.25" customHeight="1">
      <c r="A1175" s="12" t="s">
        <v>5482</v>
      </c>
      <c r="B1175" s="4"/>
      <c r="C1175" s="1" t="s">
        <v>5483</v>
      </c>
      <c r="D1175" s="4" t="s">
        <v>5484</v>
      </c>
      <c r="E1175" s="4"/>
      <c r="F1175" s="4"/>
      <c r="G1175" s="4"/>
      <c r="H1175" s="4" t="s">
        <v>108</v>
      </c>
      <c r="I1175" s="4" t="s">
        <v>243</v>
      </c>
      <c r="J1175" s="16" t="s">
        <v>11580</v>
      </c>
      <c r="K1175" s="16"/>
      <c r="L1175" s="35"/>
      <c r="M1175" s="37"/>
      <c r="N1175" s="37"/>
      <c r="O1175" s="4"/>
      <c r="P1175" s="4"/>
      <c r="Q1175" s="4"/>
      <c r="R1175" s="61"/>
      <c r="S1175" s="4"/>
      <c r="T1175" s="4"/>
      <c r="U1175" s="62"/>
      <c r="V1175" s="4"/>
      <c r="W1175" s="61"/>
      <c r="X1175" s="4"/>
      <c r="Y1175" s="46"/>
      <c r="Z1175" s="4"/>
      <c r="AA1175" s="4"/>
      <c r="AB1175" s="12"/>
      <c r="AC1175" s="12"/>
      <c r="AD1175" s="12"/>
      <c r="AE1175" s="4"/>
      <c r="AF1175" s="4"/>
      <c r="AG1175" s="4"/>
      <c r="AH1175" s="4"/>
      <c r="AI1175" s="4"/>
      <c r="AJ1175" s="4"/>
      <c r="AK1175" s="16"/>
      <c r="AL1175" s="4"/>
      <c r="AM1175" s="46"/>
      <c r="AN1175" s="63"/>
      <c r="AO1175" s="63"/>
      <c r="AP1175" s="46"/>
      <c r="AQ1175" s="46"/>
      <c r="AR1175" s="46"/>
      <c r="AS1175" s="42"/>
    </row>
    <row r="1176" ht="23.25" customHeight="1">
      <c r="A1176" s="12" t="s">
        <v>5613</v>
      </c>
      <c r="B1176" s="4"/>
      <c r="C1176" s="1" t="s">
        <v>417</v>
      </c>
      <c r="D1176" s="4" t="s">
        <v>5484</v>
      </c>
      <c r="E1176" s="4"/>
      <c r="F1176" s="4"/>
      <c r="G1176" s="4"/>
      <c r="H1176" s="4" t="s">
        <v>108</v>
      </c>
      <c r="I1176" s="4" t="s">
        <v>157</v>
      </c>
      <c r="J1176" s="16" t="s">
        <v>11580</v>
      </c>
      <c r="K1176" s="16"/>
      <c r="L1176" s="35"/>
      <c r="M1176" s="37"/>
      <c r="N1176" s="37"/>
      <c r="O1176" s="4"/>
      <c r="P1176" s="4"/>
      <c r="Q1176" s="4"/>
      <c r="R1176" s="61"/>
      <c r="S1176" s="4"/>
      <c r="T1176" s="4"/>
      <c r="U1176" s="62"/>
      <c r="V1176" s="4"/>
      <c r="W1176" s="61"/>
      <c r="X1176" s="4"/>
      <c r="Y1176" s="36"/>
      <c r="Z1176" s="4"/>
      <c r="AA1176" s="4"/>
      <c r="AB1176" s="12"/>
      <c r="AC1176" s="12"/>
      <c r="AD1176" s="12"/>
      <c r="AE1176" s="4"/>
      <c r="AF1176" s="4"/>
      <c r="AG1176" s="4"/>
      <c r="AH1176" s="4"/>
      <c r="AI1176" s="4"/>
      <c r="AJ1176" s="4"/>
      <c r="AK1176" s="16"/>
      <c r="AL1176" s="4"/>
      <c r="AM1176" s="46"/>
      <c r="AN1176" s="63"/>
      <c r="AO1176" s="63"/>
      <c r="AP1176" s="36"/>
      <c r="AQ1176" s="36"/>
      <c r="AR1176" s="36"/>
      <c r="AS1176" s="42"/>
    </row>
    <row r="1177" ht="23.25" customHeight="1">
      <c r="A1177" s="12" t="s">
        <v>5873</v>
      </c>
      <c r="B1177" s="4"/>
      <c r="C1177" s="1" t="s">
        <v>3874</v>
      </c>
      <c r="D1177" s="4" t="s">
        <v>4722</v>
      </c>
      <c r="E1177" s="4"/>
      <c r="F1177" s="4"/>
      <c r="G1177" s="4"/>
      <c r="H1177" s="4" t="s">
        <v>108</v>
      </c>
      <c r="I1177" s="4" t="s">
        <v>157</v>
      </c>
      <c r="J1177" s="16" t="s">
        <v>11580</v>
      </c>
      <c r="K1177" s="16"/>
      <c r="L1177" s="35"/>
      <c r="M1177" s="37"/>
      <c r="N1177" s="37"/>
      <c r="O1177" s="4"/>
      <c r="P1177" s="4"/>
      <c r="Q1177" s="4"/>
      <c r="R1177" s="61"/>
      <c r="S1177" s="4"/>
      <c r="T1177" s="4"/>
      <c r="U1177" s="62"/>
      <c r="V1177" s="4"/>
      <c r="W1177" s="61"/>
      <c r="X1177" s="4"/>
      <c r="Y1177" s="36"/>
      <c r="Z1177" s="4"/>
      <c r="AA1177" s="4"/>
      <c r="AB1177" s="12"/>
      <c r="AC1177" s="12"/>
      <c r="AD1177" s="12"/>
      <c r="AE1177" s="4"/>
      <c r="AF1177" s="4"/>
      <c r="AG1177" s="4"/>
      <c r="AH1177" s="4"/>
      <c r="AI1177" s="4"/>
      <c r="AJ1177" s="4"/>
      <c r="AK1177" s="16"/>
      <c r="AL1177" s="4"/>
      <c r="AM1177" s="46"/>
      <c r="AN1177" s="63"/>
      <c r="AO1177" s="63"/>
      <c r="AP1177" s="36"/>
      <c r="AQ1177" s="36"/>
      <c r="AR1177" s="36"/>
      <c r="AS1177" s="42"/>
    </row>
    <row r="1178" ht="23.25" customHeight="1">
      <c r="A1178" s="12" t="s">
        <v>6150</v>
      </c>
      <c r="B1178" s="4"/>
      <c r="C1178" s="1" t="s">
        <v>2046</v>
      </c>
      <c r="D1178" s="4" t="s">
        <v>6153</v>
      </c>
      <c r="E1178" s="4"/>
      <c r="F1178" s="4"/>
      <c r="G1178" s="4"/>
      <c r="H1178" s="4" t="s">
        <v>108</v>
      </c>
      <c r="I1178" s="4" t="s">
        <v>157</v>
      </c>
      <c r="J1178" s="16" t="s">
        <v>11580</v>
      </c>
      <c r="K1178" s="16"/>
      <c r="L1178" s="35"/>
      <c r="M1178" s="37"/>
      <c r="N1178" s="37"/>
      <c r="O1178" s="4"/>
      <c r="P1178" s="4"/>
      <c r="Q1178" s="4"/>
      <c r="R1178" s="61"/>
      <c r="S1178" s="4"/>
      <c r="T1178" s="4"/>
      <c r="U1178" s="62"/>
      <c r="V1178" s="4"/>
      <c r="W1178" s="61"/>
      <c r="X1178" s="4"/>
      <c r="Y1178" s="36"/>
      <c r="Z1178" s="4"/>
      <c r="AA1178" s="4"/>
      <c r="AB1178" s="12"/>
      <c r="AC1178" s="12"/>
      <c r="AD1178" s="12"/>
      <c r="AE1178" s="4"/>
      <c r="AF1178" s="4"/>
      <c r="AG1178" s="4"/>
      <c r="AH1178" s="4"/>
      <c r="AI1178" s="4"/>
      <c r="AJ1178" s="4"/>
      <c r="AK1178" s="16"/>
      <c r="AL1178" s="4"/>
      <c r="AM1178" s="46"/>
      <c r="AN1178" s="63"/>
      <c r="AO1178" s="63"/>
      <c r="AP1178" s="36"/>
      <c r="AQ1178" s="36"/>
      <c r="AR1178" s="36"/>
      <c r="AS1178" s="42"/>
    </row>
    <row r="1179" ht="23.25" customHeight="1">
      <c r="A1179" s="12" t="s">
        <v>2262</v>
      </c>
      <c r="B1179" s="4"/>
      <c r="C1179" s="1" t="s">
        <v>829</v>
      </c>
      <c r="D1179" s="4" t="s">
        <v>2266</v>
      </c>
      <c r="E1179" s="4"/>
      <c r="F1179" s="4"/>
      <c r="G1179" s="4"/>
      <c r="H1179" s="4" t="s">
        <v>108</v>
      </c>
      <c r="I1179" s="4" t="s">
        <v>157</v>
      </c>
      <c r="J1179" s="16" t="s">
        <v>11580</v>
      </c>
      <c r="K1179" s="16"/>
      <c r="L1179" s="35"/>
      <c r="M1179" s="37"/>
      <c r="N1179" s="37"/>
      <c r="O1179" s="4"/>
      <c r="P1179" s="4"/>
      <c r="Q1179" s="4"/>
      <c r="R1179" s="61"/>
      <c r="S1179" s="4"/>
      <c r="T1179" s="4"/>
      <c r="U1179" s="62"/>
      <c r="V1179" s="4"/>
      <c r="W1179" s="61"/>
      <c r="X1179" s="4"/>
      <c r="Y1179" s="36"/>
      <c r="Z1179" s="4"/>
      <c r="AA1179" s="4"/>
      <c r="AB1179" s="12"/>
      <c r="AC1179" s="12"/>
      <c r="AD1179" s="12"/>
      <c r="AE1179" s="4"/>
      <c r="AF1179" s="4"/>
      <c r="AG1179" s="4"/>
      <c r="AH1179" s="4"/>
      <c r="AI1179" s="4"/>
      <c r="AJ1179" s="4"/>
      <c r="AK1179" s="16"/>
      <c r="AL1179" s="4"/>
      <c r="AM1179" s="46"/>
      <c r="AN1179" s="63"/>
      <c r="AO1179" s="63"/>
      <c r="AP1179" s="36"/>
      <c r="AQ1179" s="36"/>
      <c r="AR1179" s="36"/>
      <c r="AS1179" s="42"/>
    </row>
    <row r="1180" ht="23.25" customHeight="1">
      <c r="A1180" s="12" t="s">
        <v>2846</v>
      </c>
      <c r="B1180" s="4"/>
      <c r="C1180" s="1" t="s">
        <v>315</v>
      </c>
      <c r="D1180" s="4" t="s">
        <v>2266</v>
      </c>
      <c r="E1180" s="4"/>
      <c r="F1180" s="4"/>
      <c r="G1180" s="4"/>
      <c r="H1180" s="4" t="s">
        <v>108</v>
      </c>
      <c r="I1180" s="4" t="s">
        <v>243</v>
      </c>
      <c r="J1180" s="16" t="s">
        <v>11580</v>
      </c>
      <c r="K1180" s="16"/>
      <c r="L1180" s="35"/>
      <c r="M1180" s="37"/>
      <c r="N1180" s="37"/>
      <c r="O1180" s="4"/>
      <c r="P1180" s="4"/>
      <c r="Q1180" s="4"/>
      <c r="R1180" s="61"/>
      <c r="S1180" s="4"/>
      <c r="T1180" s="4"/>
      <c r="U1180" s="62"/>
      <c r="V1180" s="4"/>
      <c r="W1180" s="61"/>
      <c r="X1180" s="4"/>
      <c r="Y1180" s="36"/>
      <c r="Z1180" s="4"/>
      <c r="AA1180" s="4"/>
      <c r="AB1180" s="12"/>
      <c r="AC1180" s="12"/>
      <c r="AD1180" s="12"/>
      <c r="AE1180" s="4"/>
      <c r="AF1180" s="4"/>
      <c r="AG1180" s="4"/>
      <c r="AH1180" s="4"/>
      <c r="AI1180" s="4"/>
      <c r="AJ1180" s="4"/>
      <c r="AK1180" s="16"/>
      <c r="AL1180" s="4"/>
      <c r="AM1180" s="46"/>
      <c r="AN1180" s="63"/>
      <c r="AO1180" s="63"/>
      <c r="AP1180" s="36"/>
      <c r="AQ1180" s="36"/>
      <c r="AR1180" s="36"/>
      <c r="AS1180" s="42"/>
    </row>
    <row r="1181" ht="23.25" customHeight="1">
      <c r="A1181" s="12" t="s">
        <v>6001</v>
      </c>
      <c r="B1181" s="4"/>
      <c r="C1181" s="1" t="s">
        <v>1652</v>
      </c>
      <c r="D1181" s="4" t="s">
        <v>2266</v>
      </c>
      <c r="E1181" s="4"/>
      <c r="F1181" s="4"/>
      <c r="G1181" s="4"/>
      <c r="H1181" s="4" t="s">
        <v>108</v>
      </c>
      <c r="I1181" s="4" t="s">
        <v>157</v>
      </c>
      <c r="J1181" s="16" t="s">
        <v>11580</v>
      </c>
      <c r="K1181" s="16"/>
      <c r="L1181" s="35"/>
      <c r="M1181" s="37"/>
      <c r="N1181" s="37"/>
      <c r="O1181" s="4"/>
      <c r="P1181" s="4"/>
      <c r="Q1181" s="4"/>
      <c r="R1181" s="61"/>
      <c r="S1181" s="4"/>
      <c r="T1181" s="4"/>
      <c r="U1181" s="62"/>
      <c r="V1181" s="4"/>
      <c r="W1181" s="61"/>
      <c r="X1181" s="4"/>
      <c r="Y1181" s="36"/>
      <c r="Z1181" s="4"/>
      <c r="AA1181" s="4"/>
      <c r="AB1181" s="12"/>
      <c r="AC1181" s="12"/>
      <c r="AD1181" s="12"/>
      <c r="AE1181" s="4"/>
      <c r="AF1181" s="4"/>
      <c r="AG1181" s="4"/>
      <c r="AH1181" s="4"/>
      <c r="AI1181" s="4"/>
      <c r="AJ1181" s="4"/>
      <c r="AK1181" s="16"/>
      <c r="AL1181" s="4"/>
      <c r="AM1181" s="46"/>
      <c r="AN1181" s="63"/>
      <c r="AO1181" s="63"/>
      <c r="AP1181" s="36"/>
      <c r="AQ1181" s="36"/>
      <c r="AR1181" s="36"/>
      <c r="AS1181" s="42"/>
    </row>
    <row r="1182" ht="23.25" customHeight="1">
      <c r="A1182" s="12" t="s">
        <v>3480</v>
      </c>
      <c r="B1182" s="4"/>
      <c r="C1182" s="1" t="s">
        <v>3483</v>
      </c>
      <c r="D1182" s="4" t="s">
        <v>3484</v>
      </c>
      <c r="E1182" s="4"/>
      <c r="F1182" s="4"/>
      <c r="G1182" s="4"/>
      <c r="H1182" s="4" t="s">
        <v>108</v>
      </c>
      <c r="I1182" s="4" t="s">
        <v>243</v>
      </c>
      <c r="J1182" s="16" t="s">
        <v>11580</v>
      </c>
      <c r="K1182" s="16"/>
      <c r="L1182" s="35"/>
      <c r="M1182" s="37"/>
      <c r="N1182" s="37"/>
      <c r="O1182" s="4"/>
      <c r="P1182" s="4"/>
      <c r="Q1182" s="4"/>
      <c r="R1182" s="61"/>
      <c r="S1182" s="4"/>
      <c r="T1182" s="4"/>
      <c r="U1182" s="62"/>
      <c r="V1182" s="4"/>
      <c r="W1182" s="61"/>
      <c r="X1182" s="4"/>
      <c r="Y1182" s="36"/>
      <c r="Z1182" s="4"/>
      <c r="AA1182" s="4"/>
      <c r="AB1182" s="12"/>
      <c r="AC1182" s="12"/>
      <c r="AD1182" s="12"/>
      <c r="AE1182" s="4"/>
      <c r="AF1182" s="4"/>
      <c r="AG1182" s="4"/>
      <c r="AH1182" s="4"/>
      <c r="AI1182" s="4"/>
      <c r="AJ1182" s="4"/>
      <c r="AK1182" s="16"/>
      <c r="AL1182" s="4"/>
      <c r="AM1182" s="46"/>
      <c r="AN1182" s="63"/>
      <c r="AO1182" s="63"/>
      <c r="AP1182" s="36"/>
      <c r="AQ1182" s="36"/>
      <c r="AR1182" s="36"/>
      <c r="AS1182" s="42"/>
    </row>
    <row r="1183" ht="23.25" customHeight="1">
      <c r="A1183" s="12" t="s">
        <v>1748</v>
      </c>
      <c r="B1183" s="4"/>
      <c r="C1183" s="1" t="s">
        <v>1749</v>
      </c>
      <c r="D1183" s="4" t="s">
        <v>1750</v>
      </c>
      <c r="E1183" s="4"/>
      <c r="F1183" s="4"/>
      <c r="G1183" s="4"/>
      <c r="H1183" s="4" t="s">
        <v>108</v>
      </c>
      <c r="I1183" s="4" t="s">
        <v>243</v>
      </c>
      <c r="J1183" s="16" t="s">
        <v>11580</v>
      </c>
      <c r="K1183" s="16"/>
      <c r="L1183" s="35"/>
      <c r="M1183" s="37"/>
      <c r="N1183" s="37"/>
      <c r="O1183" s="4"/>
      <c r="P1183" s="4"/>
      <c r="Q1183" s="4"/>
      <c r="R1183" s="61"/>
      <c r="S1183" s="4"/>
      <c r="T1183" s="4"/>
      <c r="U1183" s="62"/>
      <c r="V1183" s="4"/>
      <c r="W1183" s="61"/>
      <c r="X1183" s="4"/>
      <c r="Y1183" s="36"/>
      <c r="Z1183" s="4"/>
      <c r="AA1183" s="4"/>
      <c r="AB1183" s="12"/>
      <c r="AC1183" s="12"/>
      <c r="AD1183" s="12"/>
      <c r="AE1183" s="4"/>
      <c r="AF1183" s="4"/>
      <c r="AG1183" s="4"/>
      <c r="AH1183" s="4"/>
      <c r="AI1183" s="4"/>
      <c r="AJ1183" s="4"/>
      <c r="AK1183" s="16"/>
      <c r="AL1183" s="4"/>
      <c r="AM1183" s="46"/>
      <c r="AN1183" s="63"/>
      <c r="AO1183" s="63"/>
      <c r="AP1183" s="36"/>
      <c r="AQ1183" s="36"/>
      <c r="AR1183" s="36"/>
      <c r="AS1183" s="42"/>
    </row>
    <row r="1184" ht="23.25" customHeight="1">
      <c r="A1184" s="12" t="s">
        <v>764</v>
      </c>
      <c r="B1184" s="84"/>
      <c r="C1184" s="12" t="s">
        <v>766</v>
      </c>
      <c r="D1184" s="16" t="s">
        <v>767</v>
      </c>
      <c r="E1184" s="84"/>
      <c r="F1184" s="16"/>
      <c r="G1184" s="84"/>
      <c r="H1184" s="32" t="s">
        <v>108</v>
      </c>
      <c r="I1184" s="4" t="s">
        <v>243</v>
      </c>
      <c r="J1184" s="16" t="s">
        <v>11580</v>
      </c>
      <c r="K1184" s="16"/>
      <c r="L1184" s="35"/>
      <c r="M1184" s="37"/>
      <c r="N1184" s="37"/>
      <c r="O1184" s="84"/>
      <c r="P1184" s="84"/>
      <c r="Q1184" s="84"/>
      <c r="R1184" s="50"/>
      <c r="S1184" s="4"/>
      <c r="T1184" s="4"/>
      <c r="U1184" s="62"/>
      <c r="V1184" s="84"/>
      <c r="W1184" s="61"/>
      <c r="X1184" s="84"/>
      <c r="Y1184" s="4"/>
      <c r="Z1184" s="84"/>
      <c r="AA1184" s="84"/>
      <c r="AB1184" s="12"/>
      <c r="AC1184" s="12"/>
      <c r="AD1184" s="12"/>
      <c r="AE1184" s="4"/>
      <c r="AF1184" s="4"/>
      <c r="AG1184" s="4"/>
      <c r="AH1184" s="4"/>
      <c r="AI1184" s="84"/>
      <c r="AJ1184" s="84"/>
      <c r="AK1184" s="16"/>
      <c r="AL1184" s="4"/>
      <c r="AM1184" s="46"/>
      <c r="AN1184" s="63"/>
      <c r="AO1184" s="63"/>
      <c r="AP1184" s="32"/>
      <c r="AQ1184" s="32"/>
      <c r="AR1184" s="32"/>
      <c r="AS1184" s="42"/>
    </row>
    <row r="1185" ht="23.25" customHeight="1">
      <c r="A1185" s="12" t="s">
        <v>1155</v>
      </c>
      <c r="B1185" s="16" t="s">
        <v>238</v>
      </c>
      <c r="C1185" s="12" t="s">
        <v>1105</v>
      </c>
      <c r="D1185" s="16" t="s">
        <v>2815</v>
      </c>
      <c r="E1185" s="16"/>
      <c r="F1185" s="16" t="s">
        <v>13484</v>
      </c>
      <c r="G1185" s="16"/>
      <c r="H1185" s="16" t="s">
        <v>108</v>
      </c>
      <c r="I1185" s="16" t="s">
        <v>243</v>
      </c>
      <c r="J1185" s="16" t="s">
        <v>11580</v>
      </c>
      <c r="K1185" s="16" t="s">
        <v>161</v>
      </c>
      <c r="L1185" s="16"/>
      <c r="M1185" s="37"/>
      <c r="N1185" s="37"/>
      <c r="O1185" s="16"/>
      <c r="P1185" s="16"/>
      <c r="Q1185" s="16"/>
      <c r="R1185" s="24"/>
      <c r="S1185" s="4"/>
      <c r="T1185" s="4" t="s">
        <v>4919</v>
      </c>
      <c r="U1185" s="38" t="s">
        <v>14113</v>
      </c>
      <c r="V1185" s="45"/>
      <c r="W1185" s="24"/>
      <c r="X1185" s="16" t="s">
        <v>1148</v>
      </c>
      <c r="Y1185" s="16"/>
      <c r="Z1185" s="16"/>
      <c r="AA1185" s="16"/>
      <c r="AB1185" s="12" t="s">
        <v>201</v>
      </c>
      <c r="AC1185" s="12"/>
      <c r="AD1185" s="12"/>
      <c r="AE1185" s="16"/>
      <c r="AF1185" s="16"/>
      <c r="AG1185" s="16" t="s">
        <v>11565</v>
      </c>
      <c r="AH1185" s="42"/>
      <c r="AI1185" s="16"/>
      <c r="AJ1185" s="16"/>
      <c r="AK1185" s="16"/>
      <c r="AL1185" s="16"/>
      <c r="AM1185" s="16"/>
      <c r="AN1185" s="42"/>
      <c r="AO1185" s="42"/>
      <c r="AP1185" s="42"/>
      <c r="AQ1185" s="42"/>
      <c r="AR1185" s="42"/>
      <c r="AS1185" s="42"/>
    </row>
    <row r="1186" ht="23.25" customHeight="1">
      <c r="A1186" s="12" t="s">
        <v>2810</v>
      </c>
      <c r="B1186" s="4"/>
      <c r="C1186" s="1" t="s">
        <v>2814</v>
      </c>
      <c r="D1186" s="4" t="s">
        <v>2815</v>
      </c>
      <c r="E1186" s="4"/>
      <c r="F1186" s="4"/>
      <c r="G1186" s="4"/>
      <c r="H1186" s="4" t="s">
        <v>108</v>
      </c>
      <c r="I1186" s="4" t="s">
        <v>243</v>
      </c>
      <c r="J1186" s="16" t="s">
        <v>11580</v>
      </c>
      <c r="K1186" s="16"/>
      <c r="L1186" s="35"/>
      <c r="M1186" s="37"/>
      <c r="N1186" s="37"/>
      <c r="O1186" s="4"/>
      <c r="P1186" s="4"/>
      <c r="Q1186" s="4"/>
      <c r="R1186" s="61"/>
      <c r="S1186" s="4"/>
      <c r="T1186" s="4"/>
      <c r="U1186" s="62"/>
      <c r="V1186" s="4"/>
      <c r="W1186" s="61"/>
      <c r="X1186" s="4"/>
      <c r="Y1186" s="36"/>
      <c r="Z1186" s="4"/>
      <c r="AA1186" s="4"/>
      <c r="AB1186" s="12"/>
      <c r="AC1186" s="12"/>
      <c r="AD1186" s="12"/>
      <c r="AE1186" s="4"/>
      <c r="AF1186" s="4"/>
      <c r="AG1186" s="4"/>
      <c r="AH1186" s="4"/>
      <c r="AI1186" s="4"/>
      <c r="AJ1186" s="4"/>
      <c r="AK1186" s="16"/>
      <c r="AL1186" s="4"/>
      <c r="AM1186" s="46"/>
      <c r="AN1186" s="63"/>
      <c r="AO1186" s="63"/>
      <c r="AP1186" s="36"/>
      <c r="AQ1186" s="36"/>
      <c r="AR1186" s="36"/>
      <c r="AS1186" s="42"/>
    </row>
    <row r="1187" ht="23.25" customHeight="1">
      <c r="A1187" s="12" t="s">
        <v>1151</v>
      </c>
      <c r="B1187" s="4"/>
      <c r="C1187" s="1" t="s">
        <v>4091</v>
      </c>
      <c r="D1187" s="4" t="s">
        <v>2815</v>
      </c>
      <c r="E1187" s="4"/>
      <c r="F1187" s="4"/>
      <c r="G1187" s="4"/>
      <c r="H1187" s="4" t="s">
        <v>108</v>
      </c>
      <c r="I1187" s="4" t="s">
        <v>157</v>
      </c>
      <c r="J1187" s="16" t="s">
        <v>11580</v>
      </c>
      <c r="K1187" s="16"/>
      <c r="L1187" s="35"/>
      <c r="M1187" s="37"/>
      <c r="N1187" s="37"/>
      <c r="O1187" s="4"/>
      <c r="P1187" s="4"/>
      <c r="Q1187" s="4"/>
      <c r="R1187" s="61"/>
      <c r="S1187" s="4"/>
      <c r="T1187" s="4"/>
      <c r="U1187" s="62"/>
      <c r="V1187" s="4"/>
      <c r="W1187" s="61"/>
      <c r="X1187" s="4"/>
      <c r="Y1187" s="36"/>
      <c r="Z1187" s="4"/>
      <c r="AA1187" s="4"/>
      <c r="AB1187" s="12"/>
      <c r="AC1187" s="12"/>
      <c r="AD1187" s="12"/>
      <c r="AE1187" s="4"/>
      <c r="AF1187" s="4"/>
      <c r="AG1187" s="4"/>
      <c r="AH1187" s="4"/>
      <c r="AI1187" s="4"/>
      <c r="AJ1187" s="4"/>
      <c r="AK1187" s="16"/>
      <c r="AL1187" s="4"/>
      <c r="AM1187" s="46"/>
      <c r="AN1187" s="63"/>
      <c r="AO1187" s="63"/>
      <c r="AP1187" s="36"/>
      <c r="AQ1187" s="36"/>
      <c r="AR1187" s="36"/>
      <c r="AS1187" s="42"/>
    </row>
    <row r="1188" ht="23.25" customHeight="1">
      <c r="A1188" s="12" t="s">
        <v>6453</v>
      </c>
      <c r="B1188" s="4"/>
      <c r="C1188" s="1" t="s">
        <v>5292</v>
      </c>
      <c r="D1188" s="4" t="s">
        <v>6456</v>
      </c>
      <c r="E1188" s="4"/>
      <c r="F1188" s="4"/>
      <c r="G1188" s="4"/>
      <c r="H1188" s="4" t="s">
        <v>108</v>
      </c>
      <c r="I1188" s="4" t="s">
        <v>157</v>
      </c>
      <c r="J1188" s="16" t="s">
        <v>11580</v>
      </c>
      <c r="K1188" s="16"/>
      <c r="L1188" s="35"/>
      <c r="M1188" s="37"/>
      <c r="N1188" s="37"/>
      <c r="O1188" s="4"/>
      <c r="P1188" s="4"/>
      <c r="Q1188" s="4"/>
      <c r="R1188" s="61"/>
      <c r="S1188" s="4"/>
      <c r="T1188" s="4"/>
      <c r="U1188" s="62"/>
      <c r="V1188" s="4"/>
      <c r="W1188" s="61"/>
      <c r="X1188" s="4"/>
      <c r="Y1188" s="36"/>
      <c r="Z1188" s="4"/>
      <c r="AA1188" s="4"/>
      <c r="AB1188" s="12"/>
      <c r="AC1188" s="12"/>
      <c r="AD1188" s="12"/>
      <c r="AE1188" s="4"/>
      <c r="AF1188" s="4"/>
      <c r="AG1188" s="4"/>
      <c r="AH1188" s="4"/>
      <c r="AI1188" s="4"/>
      <c r="AJ1188" s="4"/>
      <c r="AK1188" s="16"/>
      <c r="AL1188" s="4"/>
      <c r="AM1188" s="46"/>
      <c r="AN1188" s="63"/>
      <c r="AO1188" s="63"/>
      <c r="AP1188" s="36"/>
      <c r="AQ1188" s="36"/>
      <c r="AR1188" s="36"/>
      <c r="AS1188" s="42"/>
    </row>
    <row r="1189" ht="23.25" customHeight="1">
      <c r="A1189" s="12" t="s">
        <v>5684</v>
      </c>
      <c r="B1189" s="4"/>
      <c r="C1189" s="1" t="s">
        <v>5687</v>
      </c>
      <c r="D1189" s="4" t="s">
        <v>5688</v>
      </c>
      <c r="E1189" s="4"/>
      <c r="F1189" s="4"/>
      <c r="G1189" s="4"/>
      <c r="H1189" s="4" t="s">
        <v>108</v>
      </c>
      <c r="I1189" s="4" t="s">
        <v>243</v>
      </c>
      <c r="J1189" s="16" t="s">
        <v>11580</v>
      </c>
      <c r="K1189" s="16"/>
      <c r="L1189" s="35"/>
      <c r="M1189" s="37"/>
      <c r="N1189" s="37"/>
      <c r="O1189" s="4"/>
      <c r="P1189" s="4"/>
      <c r="Q1189" s="4"/>
      <c r="R1189" s="61"/>
      <c r="S1189" s="4"/>
      <c r="T1189" s="4"/>
      <c r="U1189" s="62"/>
      <c r="V1189" s="4"/>
      <c r="W1189" s="61"/>
      <c r="X1189" s="4"/>
      <c r="Y1189" s="36"/>
      <c r="Z1189" s="4"/>
      <c r="AA1189" s="4"/>
      <c r="AB1189" s="12"/>
      <c r="AC1189" s="12"/>
      <c r="AD1189" s="12"/>
      <c r="AE1189" s="4"/>
      <c r="AF1189" s="4"/>
      <c r="AG1189" s="4"/>
      <c r="AH1189" s="4"/>
      <c r="AI1189" s="4"/>
      <c r="AJ1189" s="4"/>
      <c r="AK1189" s="16"/>
      <c r="AL1189" s="4"/>
      <c r="AM1189" s="46"/>
      <c r="AN1189" s="63"/>
      <c r="AO1189" s="63"/>
      <c r="AP1189" s="36"/>
      <c r="AQ1189" s="36"/>
      <c r="AR1189" s="36"/>
      <c r="AS1189" s="42"/>
    </row>
    <row r="1190" ht="23.25" customHeight="1">
      <c r="A1190" s="12" t="s">
        <v>5324</v>
      </c>
      <c r="B1190" s="4"/>
      <c r="C1190" s="1" t="s">
        <v>775</v>
      </c>
      <c r="D1190" s="4" t="s">
        <v>5326</v>
      </c>
      <c r="E1190" s="4"/>
      <c r="F1190" s="4"/>
      <c r="G1190" s="4"/>
      <c r="H1190" s="4" t="s">
        <v>108</v>
      </c>
      <c r="I1190" s="4" t="s">
        <v>243</v>
      </c>
      <c r="J1190" s="16" t="s">
        <v>11580</v>
      </c>
      <c r="K1190" s="16"/>
      <c r="L1190" s="35"/>
      <c r="M1190" s="37"/>
      <c r="N1190" s="37"/>
      <c r="O1190" s="4"/>
      <c r="P1190" s="4"/>
      <c r="Q1190" s="4"/>
      <c r="R1190" s="61"/>
      <c r="S1190" s="4"/>
      <c r="T1190" s="4"/>
      <c r="U1190" s="62"/>
      <c r="V1190" s="4"/>
      <c r="W1190" s="61"/>
      <c r="X1190" s="4"/>
      <c r="Y1190" s="36"/>
      <c r="Z1190" s="4"/>
      <c r="AA1190" s="4"/>
      <c r="AB1190" s="12"/>
      <c r="AC1190" s="12"/>
      <c r="AD1190" s="12"/>
      <c r="AE1190" s="4"/>
      <c r="AF1190" s="4"/>
      <c r="AG1190" s="4"/>
      <c r="AH1190" s="4"/>
      <c r="AI1190" s="4"/>
      <c r="AJ1190" s="4"/>
      <c r="AK1190" s="16"/>
      <c r="AL1190" s="4"/>
      <c r="AM1190" s="46"/>
      <c r="AN1190" s="63"/>
      <c r="AO1190" s="63"/>
      <c r="AP1190" s="36"/>
      <c r="AQ1190" s="36"/>
      <c r="AR1190" s="36"/>
      <c r="AS1190" s="42"/>
    </row>
    <row r="1191" ht="23.25" customHeight="1">
      <c r="A1191" s="12" t="s">
        <v>2033</v>
      </c>
      <c r="B1191" s="4"/>
      <c r="C1191" s="1" t="s">
        <v>722</v>
      </c>
      <c r="D1191" s="4" t="s">
        <v>1640</v>
      </c>
      <c r="E1191" s="4"/>
      <c r="F1191" s="4"/>
      <c r="G1191" s="4"/>
      <c r="H1191" s="4" t="s">
        <v>108</v>
      </c>
      <c r="I1191" s="4" t="s">
        <v>243</v>
      </c>
      <c r="J1191" s="16" t="s">
        <v>11580</v>
      </c>
      <c r="K1191" s="16"/>
      <c r="L1191" s="35"/>
      <c r="M1191" s="37"/>
      <c r="N1191" s="37"/>
      <c r="O1191" s="4"/>
      <c r="P1191" s="4"/>
      <c r="Q1191" s="4"/>
      <c r="R1191" s="61"/>
      <c r="S1191" s="4"/>
      <c r="T1191" s="4"/>
      <c r="U1191" s="62"/>
      <c r="V1191" s="4"/>
      <c r="W1191" s="61"/>
      <c r="X1191" s="4"/>
      <c r="Y1191" s="36"/>
      <c r="Z1191" s="4"/>
      <c r="AA1191" s="4"/>
      <c r="AB1191" s="12"/>
      <c r="AC1191" s="12"/>
      <c r="AD1191" s="12"/>
      <c r="AE1191" s="4"/>
      <c r="AF1191" s="4"/>
      <c r="AG1191" s="4"/>
      <c r="AH1191" s="4"/>
      <c r="AI1191" s="4"/>
      <c r="AJ1191" s="4"/>
      <c r="AK1191" s="16"/>
      <c r="AL1191" s="4"/>
      <c r="AM1191" s="46"/>
      <c r="AN1191" s="63"/>
      <c r="AO1191" s="63"/>
      <c r="AP1191" s="36"/>
      <c r="AQ1191" s="36"/>
      <c r="AR1191" s="36"/>
      <c r="AS1191" s="42"/>
    </row>
    <row r="1192" ht="23.25" customHeight="1">
      <c r="A1192" s="12" t="s">
        <v>2918</v>
      </c>
      <c r="B1192" s="4"/>
      <c r="C1192" s="1" t="s">
        <v>2256</v>
      </c>
      <c r="D1192" s="4" t="s">
        <v>1640</v>
      </c>
      <c r="E1192" s="4"/>
      <c r="F1192" s="4"/>
      <c r="G1192" s="4"/>
      <c r="H1192" s="4" t="s">
        <v>108</v>
      </c>
      <c r="I1192" s="4" t="s">
        <v>157</v>
      </c>
      <c r="J1192" s="16" t="s">
        <v>11580</v>
      </c>
      <c r="K1192" s="16"/>
      <c r="L1192" s="35"/>
      <c r="M1192" s="37"/>
      <c r="N1192" s="37"/>
      <c r="O1192" s="4"/>
      <c r="P1192" s="4"/>
      <c r="Q1192" s="4"/>
      <c r="R1192" s="61"/>
      <c r="S1192" s="4"/>
      <c r="T1192" s="4"/>
      <c r="U1192" s="62"/>
      <c r="V1192" s="4"/>
      <c r="W1192" s="61"/>
      <c r="X1192" s="4"/>
      <c r="Y1192" s="36"/>
      <c r="Z1192" s="4"/>
      <c r="AA1192" s="4"/>
      <c r="AB1192" s="12"/>
      <c r="AC1192" s="12"/>
      <c r="AD1192" s="12"/>
      <c r="AE1192" s="4"/>
      <c r="AF1192" s="4"/>
      <c r="AG1192" s="4"/>
      <c r="AH1192" s="4"/>
      <c r="AI1192" s="4"/>
      <c r="AJ1192" s="4"/>
      <c r="AK1192" s="16"/>
      <c r="AL1192" s="4"/>
      <c r="AM1192" s="46"/>
      <c r="AN1192" s="63"/>
      <c r="AO1192" s="63"/>
      <c r="AP1192" s="36"/>
      <c r="AQ1192" s="36"/>
      <c r="AR1192" s="36"/>
      <c r="AS1192" s="42"/>
    </row>
    <row r="1193" ht="23.25" customHeight="1">
      <c r="A1193" s="12" t="s">
        <v>1801</v>
      </c>
      <c r="B1193" s="4"/>
      <c r="C1193" s="1" t="s">
        <v>1804</v>
      </c>
      <c r="D1193" s="4" t="s">
        <v>1640</v>
      </c>
      <c r="E1193" s="4"/>
      <c r="F1193" s="4"/>
      <c r="G1193" s="4"/>
      <c r="H1193" s="4" t="s">
        <v>108</v>
      </c>
      <c r="I1193" s="4" t="s">
        <v>157</v>
      </c>
      <c r="J1193" s="16" t="s">
        <v>11580</v>
      </c>
      <c r="K1193" s="16"/>
      <c r="L1193" s="35"/>
      <c r="M1193" s="37"/>
      <c r="N1193" s="37"/>
      <c r="O1193" s="4"/>
      <c r="P1193" s="4"/>
      <c r="Q1193" s="4"/>
      <c r="R1193" s="61"/>
      <c r="S1193" s="4"/>
      <c r="T1193" s="4"/>
      <c r="U1193" s="62"/>
      <c r="V1193" s="4"/>
      <c r="W1193" s="61"/>
      <c r="X1193" s="4"/>
      <c r="Y1193" s="36"/>
      <c r="Z1193" s="4"/>
      <c r="AA1193" s="4"/>
      <c r="AB1193" s="12"/>
      <c r="AC1193" s="12"/>
      <c r="AD1193" s="12"/>
      <c r="AE1193" s="4"/>
      <c r="AF1193" s="4"/>
      <c r="AG1193" s="4"/>
      <c r="AH1193" s="4"/>
      <c r="AI1193" s="4"/>
      <c r="AJ1193" s="4"/>
      <c r="AK1193" s="16"/>
      <c r="AL1193" s="4"/>
      <c r="AM1193" s="46"/>
      <c r="AN1193" s="63"/>
      <c r="AO1193" s="63"/>
      <c r="AP1193" s="36"/>
      <c r="AQ1193" s="36"/>
      <c r="AR1193" s="36"/>
      <c r="AS1193" s="42"/>
    </row>
    <row r="1194" ht="23.25" customHeight="1">
      <c r="A1194" s="12" t="s">
        <v>1632</v>
      </c>
      <c r="B1194" s="4"/>
      <c r="C1194" s="1" t="s">
        <v>1638</v>
      </c>
      <c r="D1194" s="4" t="s">
        <v>1640</v>
      </c>
      <c r="E1194" s="4"/>
      <c r="F1194" s="4"/>
      <c r="G1194" s="4"/>
      <c r="H1194" s="4" t="s">
        <v>108</v>
      </c>
      <c r="I1194" s="4" t="s">
        <v>243</v>
      </c>
      <c r="J1194" s="16" t="s">
        <v>11580</v>
      </c>
      <c r="K1194" s="16"/>
      <c r="L1194" s="35"/>
      <c r="M1194" s="37"/>
      <c r="N1194" s="37"/>
      <c r="O1194" s="4"/>
      <c r="P1194" s="4"/>
      <c r="Q1194" s="4"/>
      <c r="R1194" s="61"/>
      <c r="S1194" s="4"/>
      <c r="T1194" s="4"/>
      <c r="U1194" s="62"/>
      <c r="V1194" s="4"/>
      <c r="W1194" s="61"/>
      <c r="X1194" s="4"/>
      <c r="Y1194" s="36"/>
      <c r="Z1194" s="4"/>
      <c r="AA1194" s="4"/>
      <c r="AB1194" s="12"/>
      <c r="AC1194" s="12"/>
      <c r="AD1194" s="12"/>
      <c r="AE1194" s="4"/>
      <c r="AF1194" s="4"/>
      <c r="AG1194" s="4"/>
      <c r="AH1194" s="4"/>
      <c r="AI1194" s="4"/>
      <c r="AJ1194" s="4"/>
      <c r="AK1194" s="16"/>
      <c r="AL1194" s="4"/>
      <c r="AM1194" s="46"/>
      <c r="AN1194" s="63"/>
      <c r="AO1194" s="63"/>
      <c r="AP1194" s="36"/>
      <c r="AQ1194" s="36"/>
      <c r="AR1194" s="36"/>
      <c r="AS1194" s="42"/>
    </row>
    <row r="1195" ht="23.25" customHeight="1">
      <c r="A1195" s="12" t="s">
        <v>5145</v>
      </c>
      <c r="B1195" s="4"/>
      <c r="C1195" s="1" t="s">
        <v>4839</v>
      </c>
      <c r="D1195" s="4" t="s">
        <v>1640</v>
      </c>
      <c r="E1195" s="4"/>
      <c r="F1195" s="4"/>
      <c r="G1195" s="4"/>
      <c r="H1195" s="4" t="s">
        <v>108</v>
      </c>
      <c r="I1195" s="4" t="s">
        <v>243</v>
      </c>
      <c r="J1195" s="16" t="s">
        <v>11580</v>
      </c>
      <c r="K1195" s="16"/>
      <c r="L1195" s="35"/>
      <c r="M1195" s="37"/>
      <c r="N1195" s="37"/>
      <c r="O1195" s="4"/>
      <c r="P1195" s="4"/>
      <c r="Q1195" s="4"/>
      <c r="R1195" s="61"/>
      <c r="S1195" s="4"/>
      <c r="T1195" s="4"/>
      <c r="U1195" s="62"/>
      <c r="V1195" s="4"/>
      <c r="W1195" s="61"/>
      <c r="X1195" s="4"/>
      <c r="Y1195" s="36"/>
      <c r="Z1195" s="4"/>
      <c r="AA1195" s="4"/>
      <c r="AB1195" s="12"/>
      <c r="AC1195" s="12"/>
      <c r="AD1195" s="12"/>
      <c r="AE1195" s="4"/>
      <c r="AF1195" s="4"/>
      <c r="AG1195" s="4"/>
      <c r="AH1195" s="4"/>
      <c r="AI1195" s="4"/>
      <c r="AJ1195" s="4"/>
      <c r="AK1195" s="16"/>
      <c r="AL1195" s="4"/>
      <c r="AM1195" s="46"/>
      <c r="AN1195" s="63"/>
      <c r="AO1195" s="63"/>
      <c r="AP1195" s="36"/>
      <c r="AQ1195" s="36"/>
      <c r="AR1195" s="36"/>
      <c r="AS1195" s="42"/>
    </row>
    <row r="1196" ht="23.25" customHeight="1">
      <c r="A1196" s="12" t="s">
        <v>6357</v>
      </c>
      <c r="B1196" s="4"/>
      <c r="C1196" s="1" t="s">
        <v>1546</v>
      </c>
      <c r="D1196" s="4" t="s">
        <v>1640</v>
      </c>
      <c r="E1196" s="4"/>
      <c r="F1196" s="4"/>
      <c r="G1196" s="4"/>
      <c r="H1196" s="4" t="s">
        <v>108</v>
      </c>
      <c r="I1196" s="4" t="s">
        <v>243</v>
      </c>
      <c r="J1196" s="16" t="s">
        <v>11580</v>
      </c>
      <c r="K1196" s="16"/>
      <c r="L1196" s="35"/>
      <c r="M1196" s="37"/>
      <c r="N1196" s="37"/>
      <c r="O1196" s="4"/>
      <c r="P1196" s="4"/>
      <c r="Q1196" s="4"/>
      <c r="R1196" s="61"/>
      <c r="S1196" s="4"/>
      <c r="T1196" s="4"/>
      <c r="U1196" s="62"/>
      <c r="V1196" s="4"/>
      <c r="W1196" s="61"/>
      <c r="X1196" s="4"/>
      <c r="Y1196" s="36"/>
      <c r="Z1196" s="4"/>
      <c r="AA1196" s="4"/>
      <c r="AB1196" s="12"/>
      <c r="AC1196" s="12"/>
      <c r="AD1196" s="12"/>
      <c r="AE1196" s="4"/>
      <c r="AF1196" s="4"/>
      <c r="AG1196" s="4"/>
      <c r="AH1196" s="4"/>
      <c r="AI1196" s="4"/>
      <c r="AJ1196" s="4"/>
      <c r="AK1196" s="16"/>
      <c r="AL1196" s="4"/>
      <c r="AM1196" s="46"/>
      <c r="AN1196" s="63"/>
      <c r="AO1196" s="63"/>
      <c r="AP1196" s="36"/>
      <c r="AQ1196" s="36"/>
      <c r="AR1196" s="36"/>
      <c r="AS1196" s="42"/>
    </row>
    <row r="1197" ht="23.25" customHeight="1">
      <c r="A1197" s="12" t="s">
        <v>2502</v>
      </c>
      <c r="B1197" s="4"/>
      <c r="C1197" s="1" t="s">
        <v>560</v>
      </c>
      <c r="D1197" s="4" t="s">
        <v>2506</v>
      </c>
      <c r="E1197" s="4"/>
      <c r="F1197" s="4"/>
      <c r="G1197" s="4"/>
      <c r="H1197" s="4" t="s">
        <v>108</v>
      </c>
      <c r="I1197" s="4" t="s">
        <v>157</v>
      </c>
      <c r="J1197" s="16" t="s">
        <v>11580</v>
      </c>
      <c r="K1197" s="16"/>
      <c r="L1197" s="35"/>
      <c r="M1197" s="37"/>
      <c r="N1197" s="37"/>
      <c r="O1197" s="4"/>
      <c r="P1197" s="4"/>
      <c r="Q1197" s="4"/>
      <c r="R1197" s="61"/>
      <c r="S1197" s="4"/>
      <c r="T1197" s="4"/>
      <c r="U1197" s="62"/>
      <c r="V1197" s="4"/>
      <c r="W1197" s="61"/>
      <c r="X1197" s="4"/>
      <c r="Y1197" s="36"/>
      <c r="Z1197" s="4"/>
      <c r="AA1197" s="4"/>
      <c r="AB1197" s="12"/>
      <c r="AC1197" s="12"/>
      <c r="AD1197" s="12"/>
      <c r="AE1197" s="4"/>
      <c r="AF1197" s="4"/>
      <c r="AG1197" s="4"/>
      <c r="AH1197" s="4"/>
      <c r="AI1197" s="4"/>
      <c r="AJ1197" s="4"/>
      <c r="AK1197" s="16"/>
      <c r="AL1197" s="4"/>
      <c r="AM1197" s="46"/>
      <c r="AN1197" s="63"/>
      <c r="AO1197" s="63"/>
      <c r="AP1197" s="36"/>
      <c r="AQ1197" s="36"/>
      <c r="AR1197" s="36"/>
      <c r="AS1197" s="42"/>
    </row>
    <row r="1198" ht="23.25" customHeight="1">
      <c r="A1198" s="12" t="s">
        <v>6478</v>
      </c>
      <c r="B1198" s="4"/>
      <c r="C1198" s="1" t="s">
        <v>2934</v>
      </c>
      <c r="D1198" s="4" t="s">
        <v>6480</v>
      </c>
      <c r="E1198" s="4"/>
      <c r="F1198" s="4"/>
      <c r="G1198" s="4"/>
      <c r="H1198" s="4" t="s">
        <v>108</v>
      </c>
      <c r="I1198" s="4" t="s">
        <v>157</v>
      </c>
      <c r="J1198" s="4" t="s">
        <v>11580</v>
      </c>
      <c r="K1198" s="16"/>
      <c r="L1198" s="35"/>
      <c r="M1198" s="37"/>
      <c r="N1198" s="37"/>
      <c r="O1198" s="4"/>
      <c r="P1198" s="4"/>
      <c r="Q1198" s="4"/>
      <c r="R1198" s="61"/>
      <c r="S1198" s="4"/>
      <c r="T1198" s="4"/>
      <c r="U1198" s="62"/>
      <c r="V1198" s="4"/>
      <c r="W1198" s="61"/>
      <c r="X1198" s="4"/>
      <c r="Y1198" s="36"/>
      <c r="Z1198" s="4"/>
      <c r="AA1198" s="4"/>
      <c r="AB1198" s="12"/>
      <c r="AC1198" s="12"/>
      <c r="AD1198" s="12"/>
      <c r="AE1198" s="4"/>
      <c r="AF1198" s="4"/>
      <c r="AG1198" s="4"/>
      <c r="AH1198" s="4"/>
      <c r="AI1198" s="4"/>
      <c r="AJ1198" s="4"/>
      <c r="AK1198" s="16"/>
      <c r="AL1198" s="4"/>
      <c r="AM1198" s="46"/>
      <c r="AN1198" s="63"/>
      <c r="AO1198" s="63"/>
      <c r="AP1198" s="36"/>
      <c r="AQ1198" s="36"/>
      <c r="AR1198" s="36"/>
      <c r="AS1198" s="42"/>
    </row>
    <row r="1199" ht="23.25" customHeight="1">
      <c r="A1199" s="12" t="s">
        <v>6483</v>
      </c>
      <c r="B1199" s="4"/>
      <c r="C1199" s="1" t="s">
        <v>2297</v>
      </c>
      <c r="D1199" s="4" t="s">
        <v>6480</v>
      </c>
      <c r="E1199" s="4"/>
      <c r="F1199" s="4"/>
      <c r="G1199" s="4"/>
      <c r="H1199" s="4" t="s">
        <v>108</v>
      </c>
      <c r="I1199" s="4" t="s">
        <v>243</v>
      </c>
      <c r="J1199" s="4" t="s">
        <v>11580</v>
      </c>
      <c r="K1199" s="16"/>
      <c r="L1199" s="35"/>
      <c r="M1199" s="37"/>
      <c r="N1199" s="37"/>
      <c r="O1199" s="4"/>
      <c r="P1199" s="4"/>
      <c r="Q1199" s="4"/>
      <c r="R1199" s="61"/>
      <c r="S1199" s="4"/>
      <c r="T1199" s="4"/>
      <c r="U1199" s="62"/>
      <c r="V1199" s="4"/>
      <c r="W1199" s="61"/>
      <c r="X1199" s="4"/>
      <c r="Y1199" s="36"/>
      <c r="Z1199" s="4"/>
      <c r="AA1199" s="4"/>
      <c r="AB1199" s="12"/>
      <c r="AC1199" s="12"/>
      <c r="AD1199" s="12"/>
      <c r="AE1199" s="4"/>
      <c r="AF1199" s="4"/>
      <c r="AG1199" s="4"/>
      <c r="AH1199" s="4"/>
      <c r="AI1199" s="4"/>
      <c r="AJ1199" s="4"/>
      <c r="AK1199" s="16"/>
      <c r="AL1199" s="4"/>
      <c r="AM1199" s="46"/>
      <c r="AN1199" s="63"/>
      <c r="AO1199" s="63"/>
      <c r="AP1199" s="36"/>
      <c r="AQ1199" s="36"/>
      <c r="AR1199" s="36"/>
      <c r="AS1199" s="42"/>
    </row>
    <row r="1200" ht="23.25" customHeight="1">
      <c r="A1200" s="12" t="s">
        <v>1678</v>
      </c>
      <c r="B1200" s="16" t="s">
        <v>331</v>
      </c>
      <c r="C1200" s="1" t="s">
        <v>368</v>
      </c>
      <c r="D1200" s="4" t="s">
        <v>1682</v>
      </c>
      <c r="E1200" s="4" t="s">
        <v>2048</v>
      </c>
      <c r="F1200" s="4"/>
      <c r="G1200" s="4"/>
      <c r="H1200" s="4" t="s">
        <v>108</v>
      </c>
      <c r="I1200" s="4" t="s">
        <v>157</v>
      </c>
      <c r="J1200" s="16" t="s">
        <v>11580</v>
      </c>
      <c r="K1200" s="16"/>
      <c r="L1200" s="35"/>
      <c r="M1200" s="37"/>
      <c r="N1200" s="37"/>
      <c r="O1200" s="4"/>
      <c r="P1200" s="4"/>
      <c r="Q1200" s="4"/>
      <c r="R1200" s="61"/>
      <c r="S1200" s="4"/>
      <c r="T1200" s="4"/>
      <c r="U1200" s="62"/>
      <c r="V1200" s="4"/>
      <c r="W1200" s="61"/>
      <c r="X1200" s="4"/>
      <c r="Y1200" s="36"/>
      <c r="Z1200" s="4"/>
      <c r="AA1200" s="4"/>
      <c r="AB1200" s="12"/>
      <c r="AC1200" s="12"/>
      <c r="AD1200" s="12"/>
      <c r="AE1200" s="4"/>
      <c r="AF1200" s="4"/>
      <c r="AG1200" s="4"/>
      <c r="AH1200" s="4"/>
      <c r="AI1200" s="4"/>
      <c r="AJ1200" s="4"/>
      <c r="AK1200" s="16"/>
      <c r="AL1200" s="4"/>
      <c r="AM1200" s="46"/>
      <c r="AN1200" s="63"/>
      <c r="AO1200" s="63"/>
      <c r="AP1200" s="36"/>
      <c r="AQ1200" s="36"/>
      <c r="AR1200" s="36"/>
      <c r="AS1200" s="42"/>
    </row>
    <row r="1201" ht="23.25" customHeight="1">
      <c r="A1201" s="12" t="s">
        <v>1367</v>
      </c>
      <c r="B1201" s="84"/>
      <c r="C1201" s="12" t="s">
        <v>1369</v>
      </c>
      <c r="D1201" s="16" t="s">
        <v>282</v>
      </c>
      <c r="E1201" s="84"/>
      <c r="F1201" s="16"/>
      <c r="G1201" s="84"/>
      <c r="H1201" s="32" t="s">
        <v>108</v>
      </c>
      <c r="I1201" s="4" t="s">
        <v>157</v>
      </c>
      <c r="J1201" s="16" t="s">
        <v>11580</v>
      </c>
      <c r="K1201" s="16"/>
      <c r="L1201" s="35"/>
      <c r="M1201" s="37"/>
      <c r="N1201" s="37"/>
      <c r="O1201" s="84"/>
      <c r="P1201" s="84"/>
      <c r="Q1201" s="84"/>
      <c r="R1201" s="50"/>
      <c r="S1201" s="4"/>
      <c r="T1201" s="4"/>
      <c r="U1201" s="62"/>
      <c r="V1201" s="84"/>
      <c r="W1201" s="61"/>
      <c r="X1201" s="84"/>
      <c r="Y1201" s="4"/>
      <c r="Z1201" s="84"/>
      <c r="AA1201" s="84"/>
      <c r="AB1201" s="12"/>
      <c r="AC1201" s="12"/>
      <c r="AD1201" s="12"/>
      <c r="AE1201" s="4"/>
      <c r="AF1201" s="4"/>
      <c r="AG1201" s="4"/>
      <c r="AH1201" s="4"/>
      <c r="AI1201" s="84"/>
      <c r="AJ1201" s="84"/>
      <c r="AK1201" s="16"/>
      <c r="AL1201" s="4"/>
      <c r="AM1201" s="46"/>
      <c r="AN1201" s="63"/>
      <c r="AO1201" s="63"/>
      <c r="AP1201" s="32"/>
      <c r="AQ1201" s="32"/>
      <c r="AR1201" s="32"/>
      <c r="AS1201" s="42"/>
    </row>
    <row r="1202" ht="23.25" customHeight="1">
      <c r="A1202" s="12" t="s">
        <v>280</v>
      </c>
      <c r="B1202" s="84"/>
      <c r="C1202" s="12" t="s">
        <v>281</v>
      </c>
      <c r="D1202" s="16" t="s">
        <v>282</v>
      </c>
      <c r="E1202" s="84"/>
      <c r="F1202" s="16"/>
      <c r="G1202" s="84"/>
      <c r="H1202" s="32" t="s">
        <v>108</v>
      </c>
      <c r="I1202" s="4" t="s">
        <v>157</v>
      </c>
      <c r="J1202" s="16" t="s">
        <v>11580</v>
      </c>
      <c r="K1202" s="16"/>
      <c r="L1202" s="35"/>
      <c r="M1202" s="37"/>
      <c r="N1202" s="37"/>
      <c r="O1202" s="84"/>
      <c r="P1202" s="84"/>
      <c r="Q1202" s="84"/>
      <c r="R1202" s="50"/>
      <c r="S1202" s="4"/>
      <c r="T1202" s="4"/>
      <c r="U1202" s="62"/>
      <c r="V1202" s="84"/>
      <c r="W1202" s="61"/>
      <c r="X1202" s="84"/>
      <c r="Y1202" s="4"/>
      <c r="Z1202" s="84"/>
      <c r="AA1202" s="84"/>
      <c r="AB1202" s="12"/>
      <c r="AC1202" s="12"/>
      <c r="AD1202" s="12"/>
      <c r="AE1202" s="4"/>
      <c r="AF1202" s="4"/>
      <c r="AG1202" s="4"/>
      <c r="AH1202" s="4"/>
      <c r="AI1202" s="84"/>
      <c r="AJ1202" s="84"/>
      <c r="AK1202" s="16"/>
      <c r="AL1202" s="4"/>
      <c r="AM1202" s="46"/>
      <c r="AN1202" s="63"/>
      <c r="AO1202" s="63"/>
      <c r="AP1202" s="32"/>
      <c r="AQ1202" s="32"/>
      <c r="AR1202" s="32"/>
      <c r="AS1202" s="42"/>
    </row>
    <row r="1203" ht="23.25" customHeight="1">
      <c r="A1203" s="12" t="s">
        <v>1502</v>
      </c>
      <c r="B1203" s="84"/>
      <c r="C1203" s="12" t="s">
        <v>281</v>
      </c>
      <c r="D1203" s="16" t="s">
        <v>282</v>
      </c>
      <c r="E1203" s="84"/>
      <c r="F1203" s="16"/>
      <c r="G1203" s="84"/>
      <c r="H1203" s="32" t="s">
        <v>170</v>
      </c>
      <c r="I1203" s="4" t="s">
        <v>157</v>
      </c>
      <c r="J1203" s="16" t="s">
        <v>11580</v>
      </c>
      <c r="K1203" s="16"/>
      <c r="L1203" s="35"/>
      <c r="M1203" s="37"/>
      <c r="N1203" s="37"/>
      <c r="O1203" s="84"/>
      <c r="P1203" s="84"/>
      <c r="Q1203" s="84"/>
      <c r="R1203" s="50"/>
      <c r="S1203" s="4"/>
      <c r="T1203" s="4"/>
      <c r="U1203" s="62"/>
      <c r="V1203" s="84"/>
      <c r="W1203" s="61"/>
      <c r="X1203" s="84"/>
      <c r="Y1203" s="4"/>
      <c r="Z1203" s="84"/>
      <c r="AA1203" s="84"/>
      <c r="AB1203" s="12"/>
      <c r="AC1203" s="12"/>
      <c r="AD1203" s="12"/>
      <c r="AE1203" s="4"/>
      <c r="AF1203" s="4"/>
      <c r="AG1203" s="4"/>
      <c r="AH1203" s="4"/>
      <c r="AI1203" s="84"/>
      <c r="AJ1203" s="84"/>
      <c r="AK1203" s="16"/>
      <c r="AL1203" s="4"/>
      <c r="AM1203" s="46"/>
      <c r="AN1203" s="63"/>
      <c r="AO1203" s="63"/>
      <c r="AP1203" s="32"/>
      <c r="AQ1203" s="32"/>
      <c r="AR1203" s="32"/>
      <c r="AS1203" s="42"/>
    </row>
    <row r="1204" ht="23.25" customHeight="1">
      <c r="A1204" s="12" t="s">
        <v>653</v>
      </c>
      <c r="B1204" s="84"/>
      <c r="C1204" s="1" t="s">
        <v>656</v>
      </c>
      <c r="D1204" s="4" t="s">
        <v>282</v>
      </c>
      <c r="E1204" s="84"/>
      <c r="F1204" s="4"/>
      <c r="G1204" s="84"/>
      <c r="H1204" s="32" t="s">
        <v>108</v>
      </c>
      <c r="I1204" s="4" t="s">
        <v>157</v>
      </c>
      <c r="J1204" s="16" t="s">
        <v>11580</v>
      </c>
      <c r="K1204" s="16"/>
      <c r="L1204" s="35"/>
      <c r="M1204" s="37"/>
      <c r="N1204" s="37"/>
      <c r="O1204" s="84"/>
      <c r="P1204" s="84"/>
      <c r="Q1204" s="84"/>
      <c r="R1204" s="86"/>
      <c r="S1204" s="4"/>
      <c r="T1204" s="4"/>
      <c r="U1204" s="62"/>
      <c r="V1204" s="84"/>
      <c r="W1204" s="61"/>
      <c r="X1204" s="84"/>
      <c r="Y1204" s="4"/>
      <c r="Z1204" s="84"/>
      <c r="AA1204" s="84"/>
      <c r="AB1204" s="12"/>
      <c r="AC1204" s="12"/>
      <c r="AD1204" s="12"/>
      <c r="AE1204" s="4"/>
      <c r="AF1204" s="4"/>
      <c r="AG1204" s="4"/>
      <c r="AH1204" s="4"/>
      <c r="AI1204" s="84"/>
      <c r="AJ1204" s="84"/>
      <c r="AK1204" s="16"/>
      <c r="AL1204" s="4"/>
      <c r="AM1204" s="46"/>
      <c r="AN1204" s="63"/>
      <c r="AO1204" s="63"/>
      <c r="AP1204" s="32"/>
      <c r="AQ1204" s="32"/>
      <c r="AR1204" s="32"/>
      <c r="AS1204" s="42"/>
    </row>
    <row r="1205" ht="23.25" customHeight="1">
      <c r="A1205" s="12" t="s">
        <v>285</v>
      </c>
      <c r="B1205" s="84"/>
      <c r="C1205" s="12" t="s">
        <v>287</v>
      </c>
      <c r="D1205" s="16" t="s">
        <v>282</v>
      </c>
      <c r="E1205" s="84"/>
      <c r="F1205" s="16"/>
      <c r="G1205" s="84"/>
      <c r="H1205" s="32" t="s">
        <v>108</v>
      </c>
      <c r="I1205" s="4" t="s">
        <v>243</v>
      </c>
      <c r="J1205" s="16" t="s">
        <v>11580</v>
      </c>
      <c r="K1205" s="16"/>
      <c r="L1205" s="35"/>
      <c r="M1205" s="37"/>
      <c r="N1205" s="37"/>
      <c r="O1205" s="84"/>
      <c r="P1205" s="84"/>
      <c r="Q1205" s="84"/>
      <c r="R1205" s="50"/>
      <c r="S1205" s="4"/>
      <c r="T1205" s="4"/>
      <c r="U1205" s="62"/>
      <c r="V1205" s="84"/>
      <c r="W1205" s="61"/>
      <c r="X1205" s="84"/>
      <c r="Y1205" s="4"/>
      <c r="Z1205" s="84"/>
      <c r="AA1205" s="84"/>
      <c r="AB1205" s="12"/>
      <c r="AC1205" s="12"/>
      <c r="AD1205" s="12"/>
      <c r="AE1205" s="4"/>
      <c r="AF1205" s="4"/>
      <c r="AG1205" s="4"/>
      <c r="AH1205" s="4"/>
      <c r="AI1205" s="84"/>
      <c r="AJ1205" s="84"/>
      <c r="AK1205" s="16"/>
      <c r="AL1205" s="4"/>
      <c r="AM1205" s="46"/>
      <c r="AN1205" s="63"/>
      <c r="AO1205" s="63"/>
      <c r="AP1205" s="32"/>
      <c r="AQ1205" s="32"/>
      <c r="AR1205" s="32"/>
      <c r="AS1205" s="42"/>
    </row>
    <row r="1206" ht="23.25" customHeight="1">
      <c r="A1206" s="12" t="s">
        <v>283</v>
      </c>
      <c r="B1206" s="84"/>
      <c r="C1206" s="12" t="s">
        <v>284</v>
      </c>
      <c r="D1206" s="16" t="s">
        <v>282</v>
      </c>
      <c r="E1206" s="84"/>
      <c r="F1206" s="16"/>
      <c r="G1206" s="84"/>
      <c r="H1206" s="32" t="s">
        <v>108</v>
      </c>
      <c r="I1206" s="4" t="s">
        <v>243</v>
      </c>
      <c r="J1206" s="16" t="s">
        <v>11580</v>
      </c>
      <c r="K1206" s="16"/>
      <c r="L1206" s="35"/>
      <c r="M1206" s="37"/>
      <c r="N1206" s="37"/>
      <c r="O1206" s="84"/>
      <c r="P1206" s="84"/>
      <c r="Q1206" s="84"/>
      <c r="R1206" s="50"/>
      <c r="S1206" s="4"/>
      <c r="T1206" s="4"/>
      <c r="U1206" s="62"/>
      <c r="V1206" s="84"/>
      <c r="W1206" s="61"/>
      <c r="X1206" s="84"/>
      <c r="Y1206" s="4"/>
      <c r="Z1206" s="84"/>
      <c r="AA1206" s="84"/>
      <c r="AB1206" s="12"/>
      <c r="AC1206" s="12"/>
      <c r="AD1206" s="12"/>
      <c r="AE1206" s="4"/>
      <c r="AF1206" s="4"/>
      <c r="AG1206" s="4"/>
      <c r="AH1206" s="4"/>
      <c r="AI1206" s="84"/>
      <c r="AJ1206" s="84"/>
      <c r="AK1206" s="16"/>
      <c r="AL1206" s="4"/>
      <c r="AM1206" s="46"/>
      <c r="AN1206" s="63"/>
      <c r="AO1206" s="63"/>
      <c r="AP1206" s="32"/>
      <c r="AQ1206" s="32"/>
      <c r="AR1206" s="32"/>
      <c r="AS1206" s="42"/>
    </row>
    <row r="1207" ht="23.25" customHeight="1">
      <c r="A1207" s="12" t="s">
        <v>699</v>
      </c>
      <c r="B1207" s="84"/>
      <c r="C1207" s="12" t="s">
        <v>705</v>
      </c>
      <c r="D1207" s="16" t="s">
        <v>282</v>
      </c>
      <c r="E1207" s="84"/>
      <c r="F1207" s="16"/>
      <c r="G1207" s="84"/>
      <c r="H1207" s="32" t="s">
        <v>108</v>
      </c>
      <c r="I1207" s="4" t="s">
        <v>157</v>
      </c>
      <c r="J1207" s="16" t="s">
        <v>11580</v>
      </c>
      <c r="K1207" s="16"/>
      <c r="L1207" s="35"/>
      <c r="M1207" s="37"/>
      <c r="N1207" s="37"/>
      <c r="O1207" s="84"/>
      <c r="P1207" s="84"/>
      <c r="Q1207" s="84"/>
      <c r="R1207" s="50"/>
      <c r="S1207" s="4"/>
      <c r="T1207" s="4"/>
      <c r="U1207" s="62"/>
      <c r="V1207" s="84"/>
      <c r="W1207" s="61"/>
      <c r="X1207" s="84"/>
      <c r="Y1207" s="4"/>
      <c r="Z1207" s="84"/>
      <c r="AA1207" s="84"/>
      <c r="AB1207" s="12"/>
      <c r="AC1207" s="12"/>
      <c r="AD1207" s="12"/>
      <c r="AE1207" s="4"/>
      <c r="AF1207" s="4"/>
      <c r="AG1207" s="4"/>
      <c r="AH1207" s="4"/>
      <c r="AI1207" s="84"/>
      <c r="AJ1207" s="84"/>
      <c r="AK1207" s="16"/>
      <c r="AL1207" s="4"/>
      <c r="AM1207" s="46"/>
      <c r="AN1207" s="63"/>
      <c r="AO1207" s="63"/>
      <c r="AP1207" s="32"/>
      <c r="AQ1207" s="32"/>
      <c r="AR1207" s="32"/>
      <c r="AS1207" s="42"/>
    </row>
    <row r="1208" ht="23.25" customHeight="1">
      <c r="A1208" s="12" t="s">
        <v>4577</v>
      </c>
      <c r="B1208" s="4" t="s">
        <v>265</v>
      </c>
      <c r="C1208" s="1" t="s">
        <v>4578</v>
      </c>
      <c r="D1208" s="4" t="s">
        <v>4579</v>
      </c>
      <c r="E1208" s="4"/>
      <c r="F1208" s="4" t="s">
        <v>14208</v>
      </c>
      <c r="G1208" s="4"/>
      <c r="H1208" s="4" t="s">
        <v>108</v>
      </c>
      <c r="I1208" s="4" t="s">
        <v>243</v>
      </c>
      <c r="J1208" s="16" t="s">
        <v>11580</v>
      </c>
      <c r="K1208" s="16"/>
      <c r="L1208" s="35"/>
      <c r="M1208" s="37"/>
      <c r="N1208" s="37"/>
      <c r="O1208" s="4"/>
      <c r="P1208" s="4"/>
      <c r="Q1208" s="4"/>
      <c r="R1208" s="61"/>
      <c r="S1208" s="4"/>
      <c r="T1208" s="4"/>
      <c r="U1208" s="357"/>
      <c r="V1208" s="4"/>
      <c r="W1208" s="86"/>
      <c r="X1208" s="4"/>
      <c r="Y1208" s="36"/>
      <c r="Z1208" s="4"/>
      <c r="AA1208" s="4"/>
      <c r="AB1208" s="12"/>
      <c r="AC1208" s="12"/>
      <c r="AD1208" s="12"/>
      <c r="AE1208" s="4"/>
      <c r="AF1208" s="4"/>
      <c r="AG1208" s="4"/>
      <c r="AH1208" s="4"/>
      <c r="AI1208" s="4"/>
      <c r="AJ1208" s="4"/>
      <c r="AK1208" s="16"/>
      <c r="AL1208" s="4"/>
      <c r="AM1208" s="46"/>
      <c r="AN1208" s="63"/>
      <c r="AO1208" s="63"/>
      <c r="AP1208" s="36"/>
      <c r="AQ1208" s="36"/>
      <c r="AR1208" s="36"/>
      <c r="AS1208" s="42"/>
    </row>
    <row r="1209" ht="23.25" customHeight="1">
      <c r="A1209" s="12" t="s">
        <v>6459</v>
      </c>
      <c r="B1209" s="4"/>
      <c r="C1209" s="1" t="s">
        <v>484</v>
      </c>
      <c r="D1209" s="4" t="s">
        <v>6460</v>
      </c>
      <c r="E1209" s="4"/>
      <c r="F1209" s="4"/>
      <c r="G1209" s="4"/>
      <c r="H1209" s="4" t="s">
        <v>108</v>
      </c>
      <c r="I1209" s="4" t="s">
        <v>157</v>
      </c>
      <c r="J1209" s="16" t="s">
        <v>11580</v>
      </c>
      <c r="K1209" s="16"/>
      <c r="L1209" s="35"/>
      <c r="M1209" s="37"/>
      <c r="N1209" s="37"/>
      <c r="O1209" s="4"/>
      <c r="P1209" s="4"/>
      <c r="Q1209" s="4"/>
      <c r="R1209" s="61"/>
      <c r="S1209" s="4"/>
      <c r="T1209" s="4"/>
      <c r="U1209" s="62"/>
      <c r="V1209" s="4"/>
      <c r="W1209" s="61"/>
      <c r="X1209" s="4"/>
      <c r="Y1209" s="36"/>
      <c r="Z1209" s="4"/>
      <c r="AA1209" s="4"/>
      <c r="AB1209" s="12"/>
      <c r="AC1209" s="12"/>
      <c r="AD1209" s="12"/>
      <c r="AE1209" s="4"/>
      <c r="AF1209" s="4"/>
      <c r="AG1209" s="4"/>
      <c r="AH1209" s="4"/>
      <c r="AI1209" s="4"/>
      <c r="AJ1209" s="4"/>
      <c r="AK1209" s="16"/>
      <c r="AL1209" s="4"/>
      <c r="AM1209" s="46"/>
      <c r="AN1209" s="63"/>
      <c r="AO1209" s="63"/>
      <c r="AP1209" s="36"/>
      <c r="AQ1209" s="36"/>
      <c r="AR1209" s="36"/>
      <c r="AS1209" s="42"/>
    </row>
    <row r="1210" ht="23.25" customHeight="1">
      <c r="A1210" s="12" t="s">
        <v>6013</v>
      </c>
      <c r="B1210" s="4"/>
      <c r="C1210" s="1" t="s">
        <v>1819</v>
      </c>
      <c r="D1210" s="4" t="s">
        <v>6015</v>
      </c>
      <c r="E1210" s="4"/>
      <c r="F1210" s="4"/>
      <c r="G1210" s="4"/>
      <c r="H1210" s="4" t="s">
        <v>108</v>
      </c>
      <c r="I1210" s="4" t="s">
        <v>243</v>
      </c>
      <c r="J1210" s="16" t="s">
        <v>11580</v>
      </c>
      <c r="K1210" s="16"/>
      <c r="L1210" s="35"/>
      <c r="M1210" s="37"/>
      <c r="N1210" s="37"/>
      <c r="O1210" s="4"/>
      <c r="P1210" s="4"/>
      <c r="Q1210" s="4"/>
      <c r="R1210" s="61"/>
      <c r="S1210" s="4"/>
      <c r="T1210" s="4"/>
      <c r="U1210" s="62"/>
      <c r="V1210" s="4"/>
      <c r="W1210" s="61"/>
      <c r="X1210" s="4"/>
      <c r="Y1210" s="36"/>
      <c r="Z1210" s="4"/>
      <c r="AA1210" s="4"/>
      <c r="AB1210" s="12"/>
      <c r="AC1210" s="12"/>
      <c r="AD1210" s="12"/>
      <c r="AE1210" s="4"/>
      <c r="AF1210" s="4"/>
      <c r="AG1210" s="4"/>
      <c r="AH1210" s="4"/>
      <c r="AI1210" s="4"/>
      <c r="AJ1210" s="4"/>
      <c r="AK1210" s="16"/>
      <c r="AL1210" s="4"/>
      <c r="AM1210" s="46"/>
      <c r="AN1210" s="63"/>
      <c r="AO1210" s="63"/>
      <c r="AP1210" s="36"/>
      <c r="AQ1210" s="36"/>
      <c r="AR1210" s="36"/>
      <c r="AS1210" s="42"/>
    </row>
    <row r="1211" ht="23.25" customHeight="1">
      <c r="A1211" s="12" t="s">
        <v>755</v>
      </c>
      <c r="B1211" s="84"/>
      <c r="C1211" s="12" t="s">
        <v>758</v>
      </c>
      <c r="D1211" s="16" t="s">
        <v>759</v>
      </c>
      <c r="E1211" s="84"/>
      <c r="F1211" s="16"/>
      <c r="G1211" s="84"/>
      <c r="H1211" s="32" t="s">
        <v>108</v>
      </c>
      <c r="I1211" s="4" t="s">
        <v>157</v>
      </c>
      <c r="J1211" s="16" t="s">
        <v>11580</v>
      </c>
      <c r="K1211" s="16"/>
      <c r="L1211" s="35"/>
      <c r="M1211" s="37"/>
      <c r="N1211" s="37"/>
      <c r="O1211" s="84"/>
      <c r="P1211" s="84"/>
      <c r="Q1211" s="84"/>
      <c r="R1211" s="50"/>
      <c r="S1211" s="4"/>
      <c r="T1211" s="4"/>
      <c r="U1211" s="62"/>
      <c r="V1211" s="84"/>
      <c r="W1211" s="61"/>
      <c r="X1211" s="84"/>
      <c r="Y1211" s="4"/>
      <c r="Z1211" s="84"/>
      <c r="AA1211" s="84"/>
      <c r="AB1211" s="12"/>
      <c r="AC1211" s="12"/>
      <c r="AD1211" s="12"/>
      <c r="AE1211" s="4"/>
      <c r="AF1211" s="4"/>
      <c r="AG1211" s="4"/>
      <c r="AH1211" s="4"/>
      <c r="AI1211" s="84"/>
      <c r="AJ1211" s="84"/>
      <c r="AK1211" s="16"/>
      <c r="AL1211" s="4"/>
      <c r="AM1211" s="46"/>
      <c r="AN1211" s="63"/>
      <c r="AO1211" s="63"/>
      <c r="AP1211" s="32"/>
      <c r="AQ1211" s="32"/>
      <c r="AR1211" s="32"/>
      <c r="AS1211" s="42"/>
    </row>
    <row r="1212" ht="23.25" customHeight="1">
      <c r="A1212" s="12" t="s">
        <v>3764</v>
      </c>
      <c r="B1212" s="4"/>
      <c r="C1212" s="1" t="s">
        <v>716</v>
      </c>
      <c r="D1212" s="4" t="s">
        <v>3767</v>
      </c>
      <c r="E1212" s="4"/>
      <c r="F1212" s="4"/>
      <c r="G1212" s="4"/>
      <c r="H1212" s="4" t="s">
        <v>108</v>
      </c>
      <c r="I1212" s="4" t="s">
        <v>243</v>
      </c>
      <c r="J1212" s="16" t="s">
        <v>11580</v>
      </c>
      <c r="K1212" s="16"/>
      <c r="L1212" s="35"/>
      <c r="M1212" s="37"/>
      <c r="N1212" s="37"/>
      <c r="O1212" s="4"/>
      <c r="P1212" s="4"/>
      <c r="Q1212" s="4"/>
      <c r="R1212" s="61"/>
      <c r="S1212" s="4"/>
      <c r="T1212" s="4"/>
      <c r="U1212" s="62"/>
      <c r="V1212" s="4"/>
      <c r="W1212" s="61"/>
      <c r="X1212" s="4"/>
      <c r="Y1212" s="36"/>
      <c r="Z1212" s="4"/>
      <c r="AA1212" s="4"/>
      <c r="AB1212" s="12"/>
      <c r="AC1212" s="12"/>
      <c r="AD1212" s="12"/>
      <c r="AE1212" s="4"/>
      <c r="AF1212" s="4"/>
      <c r="AG1212" s="4"/>
      <c r="AH1212" s="4"/>
      <c r="AI1212" s="4"/>
      <c r="AJ1212" s="4"/>
      <c r="AK1212" s="16"/>
      <c r="AL1212" s="4"/>
      <c r="AM1212" s="46"/>
      <c r="AN1212" s="63"/>
      <c r="AO1212" s="63"/>
      <c r="AP1212" s="36"/>
      <c r="AQ1212" s="36"/>
      <c r="AR1212" s="36"/>
      <c r="AS1212" s="42"/>
    </row>
    <row r="1213" ht="23.25" customHeight="1">
      <c r="A1213" s="12" t="s">
        <v>6084</v>
      </c>
      <c r="B1213" s="4"/>
      <c r="C1213" s="1" t="s">
        <v>453</v>
      </c>
      <c r="D1213" s="4" t="s">
        <v>3767</v>
      </c>
      <c r="E1213" s="4"/>
      <c r="F1213" s="4"/>
      <c r="G1213" s="4"/>
      <c r="H1213" s="4" t="s">
        <v>108</v>
      </c>
      <c r="I1213" s="4" t="s">
        <v>243</v>
      </c>
      <c r="J1213" s="16" t="s">
        <v>11580</v>
      </c>
      <c r="K1213" s="16"/>
      <c r="L1213" s="35"/>
      <c r="M1213" s="37"/>
      <c r="N1213" s="37"/>
      <c r="O1213" s="4"/>
      <c r="P1213" s="4"/>
      <c r="Q1213" s="4"/>
      <c r="R1213" s="61"/>
      <c r="S1213" s="4"/>
      <c r="T1213" s="4"/>
      <c r="U1213" s="62"/>
      <c r="V1213" s="4"/>
      <c r="W1213" s="61"/>
      <c r="X1213" s="4"/>
      <c r="Y1213" s="36"/>
      <c r="Z1213" s="4"/>
      <c r="AA1213" s="4"/>
      <c r="AB1213" s="12"/>
      <c r="AC1213" s="12"/>
      <c r="AD1213" s="12"/>
      <c r="AE1213" s="4"/>
      <c r="AF1213" s="4"/>
      <c r="AG1213" s="4"/>
      <c r="AH1213" s="4"/>
      <c r="AI1213" s="4"/>
      <c r="AJ1213" s="4"/>
      <c r="AK1213" s="16"/>
      <c r="AL1213" s="4"/>
      <c r="AM1213" s="46"/>
      <c r="AN1213" s="63"/>
      <c r="AO1213" s="63"/>
      <c r="AP1213" s="36"/>
      <c r="AQ1213" s="36"/>
      <c r="AR1213" s="36"/>
      <c r="AS1213" s="42"/>
    </row>
    <row r="1214" ht="23.25" customHeight="1">
      <c r="A1214" s="12" t="s">
        <v>4695</v>
      </c>
      <c r="B1214" s="4"/>
      <c r="C1214" s="1" t="s">
        <v>362</v>
      </c>
      <c r="D1214" s="4" t="s">
        <v>4697</v>
      </c>
      <c r="E1214" s="4"/>
      <c r="F1214" s="4"/>
      <c r="G1214" s="4"/>
      <c r="H1214" s="4" t="s">
        <v>108</v>
      </c>
      <c r="I1214" s="4" t="s">
        <v>157</v>
      </c>
      <c r="J1214" s="16" t="s">
        <v>11580</v>
      </c>
      <c r="K1214" s="16"/>
      <c r="L1214" s="35"/>
      <c r="M1214" s="37"/>
      <c r="N1214" s="37"/>
      <c r="O1214" s="4"/>
      <c r="P1214" s="4"/>
      <c r="Q1214" s="4"/>
      <c r="R1214" s="61"/>
      <c r="S1214" s="4"/>
      <c r="T1214" s="4"/>
      <c r="U1214" s="62"/>
      <c r="V1214" s="4"/>
      <c r="W1214" s="61"/>
      <c r="X1214" s="4"/>
      <c r="Y1214" s="36"/>
      <c r="Z1214" s="4"/>
      <c r="AA1214" s="4"/>
      <c r="AB1214" s="12"/>
      <c r="AC1214" s="12"/>
      <c r="AD1214" s="12"/>
      <c r="AE1214" s="4"/>
      <c r="AF1214" s="4"/>
      <c r="AG1214" s="4"/>
      <c r="AH1214" s="4"/>
      <c r="AI1214" s="4"/>
      <c r="AJ1214" s="4"/>
      <c r="AK1214" s="16"/>
      <c r="AL1214" s="4"/>
      <c r="AM1214" s="46"/>
      <c r="AN1214" s="63"/>
      <c r="AO1214" s="63"/>
      <c r="AP1214" s="36"/>
      <c r="AQ1214" s="36"/>
      <c r="AR1214" s="36"/>
      <c r="AS1214" s="42"/>
    </row>
    <row r="1215" ht="23.25" customHeight="1">
      <c r="A1215" s="12" t="s">
        <v>1291</v>
      </c>
      <c r="B1215" s="4"/>
      <c r="C1215" s="1" t="s">
        <v>5259</v>
      </c>
      <c r="D1215" s="4" t="s">
        <v>4964</v>
      </c>
      <c r="E1215" s="4"/>
      <c r="F1215" s="4"/>
      <c r="G1215" s="4"/>
      <c r="H1215" s="4" t="s">
        <v>108</v>
      </c>
      <c r="I1215" s="16" t="s">
        <v>157</v>
      </c>
      <c r="J1215" s="16" t="s">
        <v>11580</v>
      </c>
      <c r="K1215" s="16"/>
      <c r="L1215" s="35"/>
      <c r="M1215" s="37"/>
      <c r="N1215" s="37"/>
      <c r="O1215" s="4"/>
      <c r="P1215" s="4"/>
      <c r="Q1215" s="4"/>
      <c r="R1215" s="61"/>
      <c r="S1215" s="4"/>
      <c r="T1215" s="4"/>
      <c r="U1215" s="62"/>
      <c r="V1215" s="4"/>
      <c r="W1215" s="61"/>
      <c r="X1215" s="4"/>
      <c r="Y1215" s="36"/>
      <c r="Z1215" s="4"/>
      <c r="AA1215" s="4"/>
      <c r="AB1215" s="12"/>
      <c r="AC1215" s="12"/>
      <c r="AD1215" s="12"/>
      <c r="AE1215" s="4"/>
      <c r="AF1215" s="4"/>
      <c r="AG1215" s="4"/>
      <c r="AH1215" s="4"/>
      <c r="AI1215" s="4"/>
      <c r="AJ1215" s="4"/>
      <c r="AK1215" s="16"/>
      <c r="AL1215" s="4"/>
      <c r="AM1215" s="46"/>
      <c r="AN1215" s="63"/>
      <c r="AO1215" s="63"/>
      <c r="AP1215" s="36"/>
      <c r="AQ1215" s="36"/>
      <c r="AR1215" s="36"/>
      <c r="AS1215" s="42"/>
    </row>
    <row r="1216" ht="23.25" customHeight="1">
      <c r="A1216" s="12" t="s">
        <v>1293</v>
      </c>
      <c r="B1216" s="4"/>
      <c r="C1216" s="1" t="s">
        <v>4963</v>
      </c>
      <c r="D1216" s="4" t="s">
        <v>4964</v>
      </c>
      <c r="E1216" s="4"/>
      <c r="F1216" s="4"/>
      <c r="G1216" s="4"/>
      <c r="H1216" s="4" t="s">
        <v>108</v>
      </c>
      <c r="I1216" s="4" t="s">
        <v>243</v>
      </c>
      <c r="J1216" s="16" t="s">
        <v>11580</v>
      </c>
      <c r="K1216" s="16"/>
      <c r="L1216" s="35"/>
      <c r="M1216" s="37"/>
      <c r="N1216" s="37"/>
      <c r="O1216" s="4"/>
      <c r="P1216" s="4"/>
      <c r="Q1216" s="4"/>
      <c r="R1216" s="61"/>
      <c r="S1216" s="4"/>
      <c r="T1216" s="4"/>
      <c r="U1216" s="62"/>
      <c r="V1216" s="4"/>
      <c r="W1216" s="61"/>
      <c r="X1216" s="4"/>
      <c r="Y1216" s="36"/>
      <c r="Z1216" s="4"/>
      <c r="AA1216" s="4"/>
      <c r="AB1216" s="12"/>
      <c r="AC1216" s="12"/>
      <c r="AD1216" s="12"/>
      <c r="AE1216" s="4"/>
      <c r="AF1216" s="4"/>
      <c r="AG1216" s="4"/>
      <c r="AH1216" s="4"/>
      <c r="AI1216" s="4"/>
      <c r="AJ1216" s="4"/>
      <c r="AK1216" s="16"/>
      <c r="AL1216" s="4"/>
      <c r="AM1216" s="46"/>
      <c r="AN1216" s="63"/>
      <c r="AO1216" s="63"/>
      <c r="AP1216" s="36"/>
      <c r="AQ1216" s="36"/>
      <c r="AR1216" s="36"/>
      <c r="AS1216" s="42"/>
    </row>
    <row r="1217" ht="23.25" customHeight="1">
      <c r="A1217" s="12" t="s">
        <v>5006</v>
      </c>
      <c r="B1217" s="16" t="s">
        <v>331</v>
      </c>
      <c r="C1217" s="1" t="s">
        <v>338</v>
      </c>
      <c r="D1217" s="4" t="s">
        <v>5009</v>
      </c>
      <c r="E1217" s="4" t="s">
        <v>2048</v>
      </c>
      <c r="F1217" s="4"/>
      <c r="G1217" s="4"/>
      <c r="H1217" s="4" t="s">
        <v>108</v>
      </c>
      <c r="I1217" s="4" t="s">
        <v>157</v>
      </c>
      <c r="J1217" s="16" t="s">
        <v>11580</v>
      </c>
      <c r="K1217" s="16"/>
      <c r="L1217" s="35"/>
      <c r="M1217" s="37"/>
      <c r="N1217" s="37"/>
      <c r="O1217" s="4"/>
      <c r="P1217" s="4"/>
      <c r="Q1217" s="4"/>
      <c r="R1217" s="61"/>
      <c r="S1217" s="4"/>
      <c r="T1217" s="4"/>
      <c r="U1217" s="62"/>
      <c r="V1217" s="4"/>
      <c r="W1217" s="61"/>
      <c r="X1217" s="4"/>
      <c r="Y1217" s="36"/>
      <c r="Z1217" s="4"/>
      <c r="AA1217" s="4"/>
      <c r="AB1217" s="12"/>
      <c r="AC1217" s="12"/>
      <c r="AD1217" s="12"/>
      <c r="AE1217" s="4"/>
      <c r="AF1217" s="4"/>
      <c r="AG1217" s="4"/>
      <c r="AH1217" s="4"/>
      <c r="AI1217" s="4"/>
      <c r="AJ1217" s="4"/>
      <c r="AK1217" s="16"/>
      <c r="AL1217" s="4"/>
      <c r="AM1217" s="46"/>
      <c r="AN1217" s="63"/>
      <c r="AO1217" s="63"/>
      <c r="AP1217" s="36"/>
      <c r="AQ1217" s="36"/>
      <c r="AR1217" s="36"/>
      <c r="AS1217" s="42"/>
    </row>
    <row r="1218" ht="23.25" customHeight="1">
      <c r="A1218" s="12" t="s">
        <v>2305</v>
      </c>
      <c r="B1218" s="4"/>
      <c r="C1218" s="1" t="s">
        <v>1407</v>
      </c>
      <c r="D1218" s="4" t="s">
        <v>2306</v>
      </c>
      <c r="E1218" s="4"/>
      <c r="F1218" s="4"/>
      <c r="G1218" s="4"/>
      <c r="H1218" s="4" t="s">
        <v>108</v>
      </c>
      <c r="I1218" s="4" t="s">
        <v>243</v>
      </c>
      <c r="J1218" s="16" t="s">
        <v>11580</v>
      </c>
      <c r="K1218" s="16"/>
      <c r="L1218" s="35"/>
      <c r="M1218" s="37"/>
      <c r="N1218" s="37"/>
      <c r="O1218" s="4"/>
      <c r="P1218" s="4"/>
      <c r="Q1218" s="4"/>
      <c r="R1218" s="61"/>
      <c r="S1218" s="4"/>
      <c r="T1218" s="4"/>
      <c r="U1218" s="62"/>
      <c r="V1218" s="4"/>
      <c r="W1218" s="61"/>
      <c r="X1218" s="4"/>
      <c r="Y1218" s="36"/>
      <c r="Z1218" s="4"/>
      <c r="AA1218" s="4"/>
      <c r="AB1218" s="12"/>
      <c r="AC1218" s="12"/>
      <c r="AD1218" s="12"/>
      <c r="AE1218" s="4"/>
      <c r="AF1218" s="4"/>
      <c r="AG1218" s="4"/>
      <c r="AH1218" s="4"/>
      <c r="AI1218" s="4"/>
      <c r="AJ1218" s="4"/>
      <c r="AK1218" s="16"/>
      <c r="AL1218" s="4"/>
      <c r="AM1218" s="46"/>
      <c r="AN1218" s="63"/>
      <c r="AO1218" s="63"/>
      <c r="AP1218" s="36"/>
      <c r="AQ1218" s="36"/>
      <c r="AR1218" s="36"/>
      <c r="AS1218" s="42"/>
    </row>
    <row r="1219" ht="23.25" customHeight="1">
      <c r="A1219" s="12" t="s">
        <v>5394</v>
      </c>
      <c r="B1219" s="4"/>
      <c r="C1219" s="1" t="s">
        <v>398</v>
      </c>
      <c r="D1219" s="4" t="s">
        <v>2306</v>
      </c>
      <c r="E1219" s="4"/>
      <c r="F1219" s="4"/>
      <c r="G1219" s="4"/>
      <c r="H1219" s="4" t="s">
        <v>108</v>
      </c>
      <c r="I1219" s="4" t="s">
        <v>157</v>
      </c>
      <c r="J1219" s="16" t="s">
        <v>11580</v>
      </c>
      <c r="K1219" s="16"/>
      <c r="L1219" s="35"/>
      <c r="M1219" s="37"/>
      <c r="N1219" s="37"/>
      <c r="O1219" s="4"/>
      <c r="P1219" s="4"/>
      <c r="Q1219" s="4"/>
      <c r="R1219" s="61"/>
      <c r="S1219" s="4"/>
      <c r="T1219" s="4"/>
      <c r="U1219" s="62"/>
      <c r="V1219" s="4"/>
      <c r="W1219" s="61"/>
      <c r="X1219" s="4"/>
      <c r="Y1219" s="36"/>
      <c r="Z1219" s="4"/>
      <c r="AA1219" s="4"/>
      <c r="AB1219" s="12"/>
      <c r="AC1219" s="12"/>
      <c r="AD1219" s="12"/>
      <c r="AE1219" s="4"/>
      <c r="AF1219" s="4"/>
      <c r="AG1219" s="4"/>
      <c r="AH1219" s="4"/>
      <c r="AI1219" s="4"/>
      <c r="AJ1219" s="4"/>
      <c r="AK1219" s="16"/>
      <c r="AL1219" s="4"/>
      <c r="AM1219" s="46"/>
      <c r="AN1219" s="63"/>
      <c r="AO1219" s="63"/>
      <c r="AP1219" s="36"/>
      <c r="AQ1219" s="36"/>
      <c r="AR1219" s="36"/>
      <c r="AS1219" s="42"/>
    </row>
    <row r="1220" ht="23.25" customHeight="1">
      <c r="A1220" s="12" t="s">
        <v>1422</v>
      </c>
      <c r="B1220" s="4"/>
      <c r="C1220" s="1" t="s">
        <v>304</v>
      </c>
      <c r="D1220" s="4" t="s">
        <v>1272</v>
      </c>
      <c r="E1220" s="4"/>
      <c r="F1220" s="4"/>
      <c r="G1220" s="4"/>
      <c r="H1220" s="4" t="s">
        <v>108</v>
      </c>
      <c r="I1220" s="4" t="s">
        <v>243</v>
      </c>
      <c r="J1220" s="16" t="s">
        <v>11580</v>
      </c>
      <c r="K1220" s="16"/>
      <c r="L1220" s="35"/>
      <c r="M1220" s="37"/>
      <c r="N1220" s="37"/>
      <c r="O1220" s="4"/>
      <c r="P1220" s="4"/>
      <c r="Q1220" s="4"/>
      <c r="R1220" s="61"/>
      <c r="S1220" s="4"/>
      <c r="T1220" s="4"/>
      <c r="U1220" s="62"/>
      <c r="V1220" s="4"/>
      <c r="W1220" s="61"/>
      <c r="X1220" s="4"/>
      <c r="Y1220" s="36"/>
      <c r="Z1220" s="4"/>
      <c r="AA1220" s="4"/>
      <c r="AB1220" s="12"/>
      <c r="AC1220" s="12"/>
      <c r="AD1220" s="12"/>
      <c r="AE1220" s="4"/>
      <c r="AF1220" s="4"/>
      <c r="AG1220" s="4"/>
      <c r="AH1220" s="4"/>
      <c r="AI1220" s="4"/>
      <c r="AJ1220" s="4"/>
      <c r="AK1220" s="16"/>
      <c r="AL1220" s="4"/>
      <c r="AM1220" s="46"/>
      <c r="AN1220" s="63"/>
      <c r="AO1220" s="63"/>
      <c r="AP1220" s="36"/>
      <c r="AQ1220" s="36"/>
      <c r="AR1220" s="36"/>
      <c r="AS1220" s="42"/>
    </row>
    <row r="1221" ht="23.25" customHeight="1">
      <c r="A1221" s="12" t="s">
        <v>1271</v>
      </c>
      <c r="B1221" s="84"/>
      <c r="C1221" s="12" t="s">
        <v>716</v>
      </c>
      <c r="D1221" s="16" t="s">
        <v>1272</v>
      </c>
      <c r="E1221" s="84"/>
      <c r="F1221" s="16"/>
      <c r="G1221" s="84"/>
      <c r="H1221" s="32" t="s">
        <v>108</v>
      </c>
      <c r="I1221" s="4" t="s">
        <v>243</v>
      </c>
      <c r="J1221" s="16" t="s">
        <v>11580</v>
      </c>
      <c r="K1221" s="16"/>
      <c r="L1221" s="35"/>
      <c r="M1221" s="37"/>
      <c r="N1221" s="37"/>
      <c r="O1221" s="84"/>
      <c r="P1221" s="84"/>
      <c r="Q1221" s="84"/>
      <c r="R1221" s="50"/>
      <c r="S1221" s="4"/>
      <c r="T1221" s="4"/>
      <c r="U1221" s="62"/>
      <c r="V1221" s="84"/>
      <c r="W1221" s="61"/>
      <c r="X1221" s="84"/>
      <c r="Y1221" s="4"/>
      <c r="Z1221" s="84"/>
      <c r="AA1221" s="84"/>
      <c r="AB1221" s="12"/>
      <c r="AC1221" s="12"/>
      <c r="AD1221" s="12"/>
      <c r="AE1221" s="4"/>
      <c r="AF1221" s="4"/>
      <c r="AG1221" s="4"/>
      <c r="AH1221" s="4"/>
      <c r="AI1221" s="84"/>
      <c r="AJ1221" s="84"/>
      <c r="AK1221" s="16"/>
      <c r="AL1221" s="4"/>
      <c r="AM1221" s="46"/>
      <c r="AN1221" s="63"/>
      <c r="AO1221" s="63"/>
      <c r="AP1221" s="32"/>
      <c r="AQ1221" s="32"/>
      <c r="AR1221" s="32"/>
      <c r="AS1221" s="42"/>
    </row>
    <row r="1222" ht="23.25" customHeight="1">
      <c r="A1222" s="12" t="s">
        <v>1419</v>
      </c>
      <c r="B1222" s="4"/>
      <c r="C1222" s="1" t="s">
        <v>2479</v>
      </c>
      <c r="D1222" s="4" t="s">
        <v>1272</v>
      </c>
      <c r="E1222" s="4"/>
      <c r="F1222" s="4"/>
      <c r="G1222" s="4"/>
      <c r="H1222" s="4" t="s">
        <v>108</v>
      </c>
      <c r="I1222" s="4" t="s">
        <v>157</v>
      </c>
      <c r="J1222" s="16" t="s">
        <v>11580</v>
      </c>
      <c r="K1222" s="16"/>
      <c r="L1222" s="35"/>
      <c r="M1222" s="37"/>
      <c r="N1222" s="37"/>
      <c r="O1222" s="4"/>
      <c r="P1222" s="4"/>
      <c r="Q1222" s="4"/>
      <c r="R1222" s="61"/>
      <c r="S1222" s="4"/>
      <c r="T1222" s="4"/>
      <c r="U1222" s="62"/>
      <c r="V1222" s="4"/>
      <c r="W1222" s="61"/>
      <c r="X1222" s="4"/>
      <c r="Y1222" s="36"/>
      <c r="Z1222" s="4"/>
      <c r="AA1222" s="4"/>
      <c r="AB1222" s="12"/>
      <c r="AC1222" s="12"/>
      <c r="AD1222" s="12"/>
      <c r="AE1222" s="4"/>
      <c r="AF1222" s="4"/>
      <c r="AG1222" s="4"/>
      <c r="AH1222" s="4"/>
      <c r="AI1222" s="4"/>
      <c r="AJ1222" s="4"/>
      <c r="AK1222" s="16"/>
      <c r="AL1222" s="4"/>
      <c r="AM1222" s="46"/>
      <c r="AN1222" s="63"/>
      <c r="AO1222" s="63"/>
      <c r="AP1222" s="36"/>
      <c r="AQ1222" s="36"/>
      <c r="AR1222" s="36"/>
      <c r="AS1222" s="42"/>
    </row>
    <row r="1223" ht="23.25" customHeight="1">
      <c r="A1223" s="12" t="s">
        <v>3374</v>
      </c>
      <c r="B1223" s="4" t="s">
        <v>11689</v>
      </c>
      <c r="C1223" s="1" t="s">
        <v>800</v>
      </c>
      <c r="D1223" s="4" t="s">
        <v>3378</v>
      </c>
      <c r="E1223" s="4"/>
      <c r="F1223" s="4"/>
      <c r="G1223" s="4"/>
      <c r="H1223" s="4" t="s">
        <v>108</v>
      </c>
      <c r="I1223" s="4" t="s">
        <v>157</v>
      </c>
      <c r="J1223" s="16" t="s">
        <v>11580</v>
      </c>
      <c r="K1223" s="16"/>
      <c r="L1223" s="35"/>
      <c r="M1223" s="37"/>
      <c r="N1223" s="37"/>
      <c r="O1223" s="4"/>
      <c r="P1223" s="4"/>
      <c r="Q1223" s="4"/>
      <c r="R1223" s="61"/>
      <c r="S1223" s="4"/>
      <c r="T1223" s="4"/>
      <c r="U1223" s="62"/>
      <c r="V1223" s="4"/>
      <c r="W1223" s="61"/>
      <c r="X1223" s="4"/>
      <c r="Y1223" s="36"/>
      <c r="Z1223" s="4"/>
      <c r="AA1223" s="4"/>
      <c r="AB1223" s="12"/>
      <c r="AC1223" s="12"/>
      <c r="AD1223" s="12"/>
      <c r="AE1223" s="4"/>
      <c r="AF1223" s="4"/>
      <c r="AG1223" s="4"/>
      <c r="AH1223" s="4"/>
      <c r="AI1223" s="4"/>
      <c r="AJ1223" s="4"/>
      <c r="AK1223" s="16"/>
      <c r="AL1223" s="4"/>
      <c r="AM1223" s="46"/>
      <c r="AN1223" s="63"/>
      <c r="AO1223" s="63"/>
      <c r="AP1223" s="36"/>
      <c r="AQ1223" s="36"/>
      <c r="AR1223" s="36"/>
      <c r="AS1223" s="42"/>
    </row>
    <row r="1224" ht="23.25" customHeight="1">
      <c r="A1224" s="12" t="s">
        <v>6217</v>
      </c>
      <c r="B1224" s="4"/>
      <c r="C1224" s="1" t="s">
        <v>1819</v>
      </c>
      <c r="D1224" s="4" t="s">
        <v>6220</v>
      </c>
      <c r="E1224" s="4"/>
      <c r="F1224" s="4"/>
      <c r="G1224" s="4"/>
      <c r="H1224" s="4" t="s">
        <v>108</v>
      </c>
      <c r="I1224" s="4" t="s">
        <v>243</v>
      </c>
      <c r="J1224" s="16" t="s">
        <v>11580</v>
      </c>
      <c r="K1224" s="16"/>
      <c r="L1224" s="35"/>
      <c r="M1224" s="37"/>
      <c r="N1224" s="37"/>
      <c r="O1224" s="4"/>
      <c r="P1224" s="4"/>
      <c r="Q1224" s="4"/>
      <c r="R1224" s="61"/>
      <c r="S1224" s="4"/>
      <c r="T1224" s="4"/>
      <c r="U1224" s="62"/>
      <c r="V1224" s="4"/>
      <c r="W1224" s="61"/>
      <c r="X1224" s="4"/>
      <c r="Y1224" s="36"/>
      <c r="Z1224" s="4"/>
      <c r="AA1224" s="4"/>
      <c r="AB1224" s="12"/>
      <c r="AC1224" s="12"/>
      <c r="AD1224" s="12"/>
      <c r="AE1224" s="4"/>
      <c r="AF1224" s="4"/>
      <c r="AG1224" s="4"/>
      <c r="AH1224" s="4"/>
      <c r="AI1224" s="4"/>
      <c r="AJ1224" s="4"/>
      <c r="AK1224" s="16"/>
      <c r="AL1224" s="4"/>
      <c r="AM1224" s="46"/>
      <c r="AN1224" s="63"/>
      <c r="AO1224" s="63"/>
      <c r="AP1224" s="36"/>
      <c r="AQ1224" s="36"/>
      <c r="AR1224" s="36"/>
      <c r="AS1224" s="42"/>
    </row>
    <row r="1225" ht="23.25" customHeight="1">
      <c r="A1225" s="12" t="s">
        <v>3034</v>
      </c>
      <c r="B1225" s="4"/>
      <c r="C1225" s="1" t="s">
        <v>368</v>
      </c>
      <c r="D1225" s="4" t="s">
        <v>3036</v>
      </c>
      <c r="E1225" s="4"/>
      <c r="F1225" s="4"/>
      <c r="G1225" s="4"/>
      <c r="H1225" s="4" t="s">
        <v>108</v>
      </c>
      <c r="I1225" s="4" t="s">
        <v>157</v>
      </c>
      <c r="J1225" s="16" t="s">
        <v>11580</v>
      </c>
      <c r="K1225" s="16"/>
      <c r="L1225" s="35"/>
      <c r="M1225" s="37"/>
      <c r="N1225" s="37"/>
      <c r="O1225" s="4"/>
      <c r="P1225" s="4"/>
      <c r="Q1225" s="4"/>
      <c r="R1225" s="61"/>
      <c r="S1225" s="4"/>
      <c r="T1225" s="4"/>
      <c r="U1225" s="62"/>
      <c r="V1225" s="4"/>
      <c r="W1225" s="61"/>
      <c r="X1225" s="4"/>
      <c r="Y1225" s="36"/>
      <c r="Z1225" s="4"/>
      <c r="AA1225" s="4"/>
      <c r="AB1225" s="12"/>
      <c r="AC1225" s="12"/>
      <c r="AD1225" s="12"/>
      <c r="AE1225" s="4"/>
      <c r="AF1225" s="4"/>
      <c r="AG1225" s="4"/>
      <c r="AH1225" s="4"/>
      <c r="AI1225" s="4"/>
      <c r="AJ1225" s="4"/>
      <c r="AK1225" s="16"/>
      <c r="AL1225" s="4"/>
      <c r="AM1225" s="46"/>
      <c r="AN1225" s="63"/>
      <c r="AO1225" s="63"/>
      <c r="AP1225" s="36"/>
      <c r="AQ1225" s="36"/>
      <c r="AR1225" s="36"/>
      <c r="AS1225" s="42"/>
    </row>
    <row r="1226" ht="23.25" customHeight="1">
      <c r="A1226" s="12" t="s">
        <v>613</v>
      </c>
      <c r="B1226" s="84"/>
      <c r="C1226" s="12" t="s">
        <v>617</v>
      </c>
      <c r="D1226" s="16" t="s">
        <v>618</v>
      </c>
      <c r="E1226" s="84"/>
      <c r="F1226" s="16"/>
      <c r="G1226" s="84"/>
      <c r="H1226" s="32" t="s">
        <v>108</v>
      </c>
      <c r="I1226" s="4" t="s">
        <v>157</v>
      </c>
      <c r="J1226" s="16" t="s">
        <v>11580</v>
      </c>
      <c r="K1226" s="16"/>
      <c r="L1226" s="35"/>
      <c r="M1226" s="37"/>
      <c r="N1226" s="37"/>
      <c r="O1226" s="84"/>
      <c r="P1226" s="84"/>
      <c r="Q1226" s="84"/>
      <c r="R1226" s="50"/>
      <c r="S1226" s="4"/>
      <c r="T1226" s="4"/>
      <c r="U1226" s="62"/>
      <c r="V1226" s="84"/>
      <c r="W1226" s="61"/>
      <c r="X1226" s="84"/>
      <c r="Y1226" s="4"/>
      <c r="Z1226" s="84"/>
      <c r="AA1226" s="84"/>
      <c r="AB1226" s="12"/>
      <c r="AC1226" s="12"/>
      <c r="AD1226" s="12"/>
      <c r="AE1226" s="4"/>
      <c r="AF1226" s="4"/>
      <c r="AG1226" s="4"/>
      <c r="AH1226" s="4"/>
      <c r="AI1226" s="84"/>
      <c r="AJ1226" s="84"/>
      <c r="AK1226" s="16"/>
      <c r="AL1226" s="4"/>
      <c r="AM1226" s="46"/>
      <c r="AN1226" s="63"/>
      <c r="AO1226" s="63"/>
      <c r="AP1226" s="32"/>
      <c r="AQ1226" s="32"/>
      <c r="AR1226" s="32"/>
      <c r="AS1226" s="42"/>
    </row>
    <row r="1227" ht="23.25" customHeight="1">
      <c r="A1227" s="12" t="s">
        <v>3262</v>
      </c>
      <c r="B1227" s="4"/>
      <c r="C1227" s="1" t="s">
        <v>315</v>
      </c>
      <c r="D1227" s="4" t="s">
        <v>3264</v>
      </c>
      <c r="E1227" s="4"/>
      <c r="F1227" s="4"/>
      <c r="G1227" s="4"/>
      <c r="H1227" s="4" t="s">
        <v>108</v>
      </c>
      <c r="I1227" s="4" t="s">
        <v>243</v>
      </c>
      <c r="J1227" s="16" t="s">
        <v>11580</v>
      </c>
      <c r="K1227" s="16"/>
      <c r="L1227" s="35"/>
      <c r="M1227" s="37"/>
      <c r="N1227" s="37"/>
      <c r="O1227" s="4"/>
      <c r="P1227" s="4"/>
      <c r="Q1227" s="4"/>
      <c r="R1227" s="61"/>
      <c r="S1227" s="4"/>
      <c r="T1227" s="4"/>
      <c r="U1227" s="62"/>
      <c r="V1227" s="4"/>
      <c r="W1227" s="61"/>
      <c r="X1227" s="4"/>
      <c r="Y1227" s="36"/>
      <c r="Z1227" s="4"/>
      <c r="AA1227" s="4"/>
      <c r="AB1227" s="12"/>
      <c r="AC1227" s="12"/>
      <c r="AD1227" s="12"/>
      <c r="AE1227" s="4"/>
      <c r="AF1227" s="4"/>
      <c r="AG1227" s="4"/>
      <c r="AH1227" s="4"/>
      <c r="AI1227" s="4"/>
      <c r="AJ1227" s="4"/>
      <c r="AK1227" s="16"/>
      <c r="AL1227" s="4"/>
      <c r="AM1227" s="46"/>
      <c r="AN1227" s="63"/>
      <c r="AO1227" s="63"/>
      <c r="AP1227" s="36"/>
      <c r="AQ1227" s="36"/>
      <c r="AR1227" s="36"/>
      <c r="AS1227" s="42"/>
    </row>
    <row r="1228" ht="23.25" customHeight="1">
      <c r="A1228" s="12" t="s">
        <v>4020</v>
      </c>
      <c r="B1228" s="4"/>
      <c r="C1228" s="1" t="s">
        <v>592</v>
      </c>
      <c r="D1228" s="4" t="s">
        <v>3264</v>
      </c>
      <c r="E1228" s="4"/>
      <c r="F1228" s="4"/>
      <c r="G1228" s="4"/>
      <c r="H1228" s="4" t="s">
        <v>108</v>
      </c>
      <c r="I1228" s="4" t="s">
        <v>157</v>
      </c>
      <c r="J1228" s="16" t="s">
        <v>11580</v>
      </c>
      <c r="K1228" s="16"/>
      <c r="L1228" s="35"/>
      <c r="M1228" s="37"/>
      <c r="N1228" s="37"/>
      <c r="O1228" s="4"/>
      <c r="P1228" s="4"/>
      <c r="Q1228" s="4"/>
      <c r="R1228" s="61"/>
      <c r="S1228" s="4"/>
      <c r="T1228" s="4"/>
      <c r="U1228" s="62"/>
      <c r="V1228" s="4"/>
      <c r="W1228" s="61"/>
      <c r="X1228" s="4"/>
      <c r="Y1228" s="36"/>
      <c r="Z1228" s="4"/>
      <c r="AA1228" s="4"/>
      <c r="AB1228" s="12"/>
      <c r="AC1228" s="12"/>
      <c r="AD1228" s="12"/>
      <c r="AE1228" s="4"/>
      <c r="AF1228" s="4"/>
      <c r="AG1228" s="4"/>
      <c r="AH1228" s="4"/>
      <c r="AI1228" s="4"/>
      <c r="AJ1228" s="4"/>
      <c r="AK1228" s="16"/>
      <c r="AL1228" s="4"/>
      <c r="AM1228" s="46"/>
      <c r="AN1228" s="63"/>
      <c r="AO1228" s="63"/>
      <c r="AP1228" s="36"/>
      <c r="AQ1228" s="36"/>
      <c r="AR1228" s="36"/>
      <c r="AS1228" s="42"/>
    </row>
    <row r="1229" ht="23.25" customHeight="1">
      <c r="A1229" s="12" t="s">
        <v>1462</v>
      </c>
      <c r="B1229" s="16"/>
      <c r="C1229" s="12" t="s">
        <v>4045</v>
      </c>
      <c r="D1229" s="16" t="s">
        <v>4047</v>
      </c>
      <c r="E1229" s="16"/>
      <c r="F1229" s="16" t="s">
        <v>5909</v>
      </c>
      <c r="G1229" s="16"/>
      <c r="H1229" s="16" t="s">
        <v>108</v>
      </c>
      <c r="I1229" s="16" t="s">
        <v>157</v>
      </c>
      <c r="J1229" s="16" t="s">
        <v>11580</v>
      </c>
      <c r="K1229" s="16"/>
      <c r="L1229" s="35"/>
      <c r="M1229" s="37"/>
      <c r="N1229" s="37"/>
      <c r="O1229" s="16"/>
      <c r="P1229" s="16"/>
      <c r="Q1229" s="16"/>
      <c r="R1229" s="24" t="s">
        <v>12831</v>
      </c>
      <c r="S1229" s="4" t="s">
        <v>12830</v>
      </c>
      <c r="T1229" s="4"/>
      <c r="U1229" s="38"/>
      <c r="V1229" s="45"/>
      <c r="W1229" s="24"/>
      <c r="X1229" s="24"/>
      <c r="Y1229" s="16" t="s">
        <v>1455</v>
      </c>
      <c r="Z1229" s="16"/>
      <c r="AA1229" s="16"/>
      <c r="AB1229" s="12" t="s">
        <v>201</v>
      </c>
      <c r="AC1229" s="12"/>
      <c r="AD1229" s="12"/>
      <c r="AE1229" s="16"/>
      <c r="AF1229" s="16"/>
      <c r="AG1229" s="16"/>
      <c r="AH1229" s="16"/>
      <c r="AI1229" s="16"/>
      <c r="AJ1229" s="16"/>
      <c r="AK1229" s="16"/>
      <c r="AL1229" s="16"/>
      <c r="AM1229" s="35"/>
      <c r="AN1229" s="42"/>
      <c r="AO1229" s="42"/>
      <c r="AP1229" s="42"/>
      <c r="AQ1229" s="42"/>
      <c r="AR1229" s="42"/>
      <c r="AS1229" s="42"/>
    </row>
    <row r="1230" ht="23.25" customHeight="1">
      <c r="A1230" s="12" t="s">
        <v>1463</v>
      </c>
      <c r="B1230" s="4"/>
      <c r="C1230" s="1" t="s">
        <v>4412</v>
      </c>
      <c r="D1230" s="4" t="s">
        <v>4047</v>
      </c>
      <c r="E1230" s="4"/>
      <c r="F1230" s="4"/>
      <c r="G1230" s="4"/>
      <c r="H1230" s="4" t="s">
        <v>108</v>
      </c>
      <c r="I1230" s="4" t="s">
        <v>243</v>
      </c>
      <c r="J1230" s="16" t="s">
        <v>11580</v>
      </c>
      <c r="K1230" s="16"/>
      <c r="L1230" s="35"/>
      <c r="M1230" s="37"/>
      <c r="N1230" s="37"/>
      <c r="O1230" s="4"/>
      <c r="P1230" s="4"/>
      <c r="Q1230" s="4"/>
      <c r="R1230" s="61"/>
      <c r="S1230" s="4"/>
      <c r="T1230" s="4"/>
      <c r="U1230" s="62"/>
      <c r="V1230" s="4"/>
      <c r="W1230" s="61"/>
      <c r="X1230" s="4"/>
      <c r="Y1230" s="16" t="s">
        <v>1455</v>
      </c>
      <c r="Z1230" s="4"/>
      <c r="AA1230" s="4"/>
      <c r="AB1230" s="12"/>
      <c r="AC1230" s="12"/>
      <c r="AD1230" s="12"/>
      <c r="AE1230" s="4"/>
      <c r="AF1230" s="4"/>
      <c r="AG1230" s="4"/>
      <c r="AH1230" s="4"/>
      <c r="AI1230" s="4"/>
      <c r="AJ1230" s="4"/>
      <c r="AK1230" s="16"/>
      <c r="AL1230" s="4"/>
      <c r="AM1230" s="46"/>
      <c r="AN1230" s="63"/>
      <c r="AO1230" s="63"/>
      <c r="AP1230" s="36"/>
      <c r="AQ1230" s="36"/>
      <c r="AR1230" s="36"/>
      <c r="AS1230" s="42"/>
    </row>
    <row r="1231" ht="23.25" customHeight="1">
      <c r="A1231" s="12" t="s">
        <v>4858</v>
      </c>
      <c r="B1231" s="4"/>
      <c r="C1231" s="1" t="s">
        <v>1451</v>
      </c>
      <c r="D1231" s="4" t="s">
        <v>1212</v>
      </c>
      <c r="E1231" s="4"/>
      <c r="F1231" s="4"/>
      <c r="G1231" s="4"/>
      <c r="H1231" s="4" t="s">
        <v>108</v>
      </c>
      <c r="I1231" s="4" t="s">
        <v>157</v>
      </c>
      <c r="J1231" s="16" t="s">
        <v>11580</v>
      </c>
      <c r="K1231" s="16"/>
      <c r="L1231" s="35"/>
      <c r="M1231" s="37"/>
      <c r="N1231" s="37"/>
      <c r="O1231" s="4"/>
      <c r="P1231" s="4"/>
      <c r="Q1231" s="4"/>
      <c r="R1231" s="61"/>
      <c r="S1231" s="4"/>
      <c r="T1231" s="4"/>
      <c r="U1231" s="62"/>
      <c r="V1231" s="4"/>
      <c r="W1231" s="61"/>
      <c r="X1231" s="4"/>
      <c r="Y1231" s="36"/>
      <c r="Z1231" s="4"/>
      <c r="AA1231" s="4"/>
      <c r="AB1231" s="12"/>
      <c r="AC1231" s="12"/>
      <c r="AD1231" s="12"/>
      <c r="AE1231" s="4"/>
      <c r="AF1231" s="4"/>
      <c r="AG1231" s="4"/>
      <c r="AH1231" s="4"/>
      <c r="AI1231" s="4"/>
      <c r="AJ1231" s="4"/>
      <c r="AK1231" s="16"/>
      <c r="AL1231" s="4"/>
      <c r="AM1231" s="46"/>
      <c r="AN1231" s="63"/>
      <c r="AO1231" s="63"/>
      <c r="AP1231" s="36"/>
      <c r="AQ1231" s="36"/>
      <c r="AR1231" s="36"/>
      <c r="AS1231" s="42"/>
    </row>
    <row r="1232" ht="23.25" customHeight="1">
      <c r="A1232" s="12" t="s">
        <v>1555</v>
      </c>
      <c r="B1232" s="84"/>
      <c r="C1232" s="12" t="s">
        <v>332</v>
      </c>
      <c r="D1232" s="16" t="s">
        <v>1212</v>
      </c>
      <c r="E1232" s="84"/>
      <c r="F1232" s="16"/>
      <c r="G1232" s="84"/>
      <c r="H1232" s="32" t="s">
        <v>170</v>
      </c>
      <c r="I1232" s="4" t="s">
        <v>157</v>
      </c>
      <c r="J1232" s="16" t="s">
        <v>11580</v>
      </c>
      <c r="K1232" s="16"/>
      <c r="L1232" s="35"/>
      <c r="M1232" s="37"/>
      <c r="N1232" s="37"/>
      <c r="O1232" s="84"/>
      <c r="P1232" s="84"/>
      <c r="Q1232" s="84"/>
      <c r="R1232" s="50"/>
      <c r="S1232" s="4"/>
      <c r="T1232" s="4"/>
      <c r="U1232" s="62"/>
      <c r="V1232" s="84"/>
      <c r="W1232" s="61"/>
      <c r="X1232" s="84"/>
      <c r="Y1232" s="4"/>
      <c r="Z1232" s="84"/>
      <c r="AA1232" s="84"/>
      <c r="AB1232" s="12"/>
      <c r="AC1232" s="12"/>
      <c r="AD1232" s="12"/>
      <c r="AE1232" s="4"/>
      <c r="AF1232" s="4"/>
      <c r="AG1232" s="4"/>
      <c r="AH1232" s="4"/>
      <c r="AI1232" s="84"/>
      <c r="AJ1232" s="84"/>
      <c r="AK1232" s="16"/>
      <c r="AL1232" s="4"/>
      <c r="AM1232" s="46"/>
      <c r="AN1232" s="63"/>
      <c r="AO1232" s="63"/>
      <c r="AP1232" s="32"/>
      <c r="AQ1232" s="32"/>
      <c r="AR1232" s="32"/>
      <c r="AS1232" s="42"/>
    </row>
    <row r="1233" ht="23.25" customHeight="1">
      <c r="A1233" s="12" t="s">
        <v>1208</v>
      </c>
      <c r="B1233" s="84"/>
      <c r="C1233" s="12" t="s">
        <v>1211</v>
      </c>
      <c r="D1233" s="16" t="s">
        <v>1212</v>
      </c>
      <c r="E1233" s="84"/>
      <c r="F1233" s="16"/>
      <c r="G1233" s="84"/>
      <c r="H1233" s="32" t="s">
        <v>108</v>
      </c>
      <c r="I1233" s="4" t="s">
        <v>243</v>
      </c>
      <c r="J1233" s="16" t="s">
        <v>11580</v>
      </c>
      <c r="K1233" s="16"/>
      <c r="L1233" s="35"/>
      <c r="M1233" s="37"/>
      <c r="N1233" s="37"/>
      <c r="O1233" s="84"/>
      <c r="P1233" s="84"/>
      <c r="Q1233" s="84"/>
      <c r="R1233" s="50"/>
      <c r="S1233" s="4"/>
      <c r="T1233" s="4"/>
      <c r="U1233" s="62"/>
      <c r="V1233" s="84"/>
      <c r="W1233" s="61"/>
      <c r="X1233" s="84"/>
      <c r="Y1233" s="4"/>
      <c r="Z1233" s="84"/>
      <c r="AA1233" s="84"/>
      <c r="AB1233" s="12"/>
      <c r="AC1233" s="12"/>
      <c r="AD1233" s="12"/>
      <c r="AE1233" s="4"/>
      <c r="AF1233" s="4"/>
      <c r="AG1233" s="4"/>
      <c r="AH1233" s="4"/>
      <c r="AI1233" s="84"/>
      <c r="AJ1233" s="84"/>
      <c r="AK1233" s="16"/>
      <c r="AL1233" s="4"/>
      <c r="AM1233" s="46"/>
      <c r="AN1233" s="63"/>
      <c r="AO1233" s="63"/>
      <c r="AP1233" s="32"/>
      <c r="AQ1233" s="32"/>
      <c r="AR1233" s="32"/>
      <c r="AS1233" s="42"/>
    </row>
    <row r="1234" ht="23.25" customHeight="1">
      <c r="A1234" s="12" t="s">
        <v>1485</v>
      </c>
      <c r="B1234" s="4"/>
      <c r="C1234" s="1" t="s">
        <v>2239</v>
      </c>
      <c r="D1234" s="4" t="s">
        <v>1212</v>
      </c>
      <c r="E1234" s="4"/>
      <c r="F1234" s="4" t="s">
        <v>14704</v>
      </c>
      <c r="G1234" s="4"/>
      <c r="H1234" s="4" t="s">
        <v>108</v>
      </c>
      <c r="I1234" s="4" t="s">
        <v>243</v>
      </c>
      <c r="J1234" s="16" t="s">
        <v>11580</v>
      </c>
      <c r="K1234" s="16"/>
      <c r="L1234" s="35"/>
      <c r="M1234" s="37"/>
      <c r="N1234" s="37"/>
      <c r="O1234" s="4"/>
      <c r="P1234" s="4"/>
      <c r="Q1234" s="4"/>
      <c r="R1234" s="61"/>
      <c r="S1234" s="4"/>
      <c r="T1234" s="4"/>
      <c r="U1234" s="62" t="s">
        <v>14720</v>
      </c>
      <c r="V1234" s="4"/>
      <c r="W1234" s="61"/>
      <c r="X1234" s="4"/>
      <c r="Y1234" s="36"/>
      <c r="Z1234" s="4"/>
      <c r="AA1234" s="4"/>
      <c r="AB1234" s="12"/>
      <c r="AC1234" s="12"/>
      <c r="AD1234" s="12"/>
      <c r="AE1234" s="4"/>
      <c r="AF1234" s="4"/>
      <c r="AG1234" s="4"/>
      <c r="AH1234" s="4"/>
      <c r="AI1234" s="4"/>
      <c r="AJ1234" s="4"/>
      <c r="AK1234" s="16"/>
      <c r="AL1234" s="4"/>
      <c r="AM1234" s="46"/>
      <c r="AN1234" s="63"/>
      <c r="AO1234" s="63"/>
      <c r="AP1234" s="36"/>
      <c r="AQ1234" s="36"/>
      <c r="AR1234" s="36"/>
      <c r="AS1234" s="42"/>
    </row>
    <row r="1235" ht="23.25" customHeight="1">
      <c r="A1235" s="12" t="s">
        <v>5193</v>
      </c>
      <c r="B1235" s="4"/>
      <c r="C1235" s="1" t="s">
        <v>453</v>
      </c>
      <c r="D1235" s="4" t="s">
        <v>5045</v>
      </c>
      <c r="E1235" s="4"/>
      <c r="F1235" s="4"/>
      <c r="G1235" s="4"/>
      <c r="H1235" s="4" t="s">
        <v>108</v>
      </c>
      <c r="I1235" s="4" t="s">
        <v>243</v>
      </c>
      <c r="J1235" s="16" t="s">
        <v>11580</v>
      </c>
      <c r="K1235" s="16"/>
      <c r="L1235" s="35"/>
      <c r="M1235" s="37"/>
      <c r="N1235" s="37"/>
      <c r="O1235" s="4"/>
      <c r="P1235" s="4"/>
      <c r="Q1235" s="4"/>
      <c r="R1235" s="61"/>
      <c r="S1235" s="4"/>
      <c r="T1235" s="4"/>
      <c r="U1235" s="62"/>
      <c r="V1235" s="4"/>
      <c r="W1235" s="61"/>
      <c r="X1235" s="4"/>
      <c r="Y1235" s="36"/>
      <c r="Z1235" s="4"/>
      <c r="AA1235" s="4"/>
      <c r="AB1235" s="12"/>
      <c r="AC1235" s="12"/>
      <c r="AD1235" s="12"/>
      <c r="AE1235" s="4"/>
      <c r="AF1235" s="4"/>
      <c r="AG1235" s="4"/>
      <c r="AH1235" s="4"/>
      <c r="AI1235" s="4"/>
      <c r="AJ1235" s="4"/>
      <c r="AK1235" s="16"/>
      <c r="AL1235" s="4"/>
      <c r="AM1235" s="46"/>
      <c r="AN1235" s="63"/>
      <c r="AO1235" s="63"/>
      <c r="AP1235" s="36"/>
      <c r="AQ1235" s="36"/>
      <c r="AR1235" s="36"/>
      <c r="AS1235" s="42"/>
    </row>
    <row r="1236" ht="23.25" customHeight="1">
      <c r="A1236" s="12" t="s">
        <v>5044</v>
      </c>
      <c r="B1236" s="4"/>
      <c r="C1236" s="1" t="s">
        <v>1652</v>
      </c>
      <c r="D1236" s="4" t="s">
        <v>5045</v>
      </c>
      <c r="E1236" s="4"/>
      <c r="F1236" s="4"/>
      <c r="G1236" s="4"/>
      <c r="H1236" s="4" t="s">
        <v>108</v>
      </c>
      <c r="I1236" s="4" t="s">
        <v>157</v>
      </c>
      <c r="J1236" s="16" t="s">
        <v>11580</v>
      </c>
      <c r="K1236" s="16"/>
      <c r="L1236" s="35"/>
      <c r="M1236" s="37"/>
      <c r="N1236" s="37"/>
      <c r="O1236" s="4"/>
      <c r="P1236" s="4"/>
      <c r="Q1236" s="4"/>
      <c r="R1236" s="61"/>
      <c r="S1236" s="4"/>
      <c r="T1236" s="4"/>
      <c r="U1236" s="62"/>
      <c r="V1236" s="4"/>
      <c r="W1236" s="61"/>
      <c r="X1236" s="4"/>
      <c r="Y1236" s="36"/>
      <c r="Z1236" s="4"/>
      <c r="AA1236" s="4"/>
      <c r="AB1236" s="12"/>
      <c r="AC1236" s="12"/>
      <c r="AD1236" s="12"/>
      <c r="AE1236" s="4"/>
      <c r="AF1236" s="4"/>
      <c r="AG1236" s="4"/>
      <c r="AH1236" s="4"/>
      <c r="AI1236" s="4"/>
      <c r="AJ1236" s="4"/>
      <c r="AK1236" s="16"/>
      <c r="AL1236" s="4"/>
      <c r="AM1236" s="46"/>
      <c r="AN1236" s="63"/>
      <c r="AO1236" s="63"/>
      <c r="AP1236" s="36"/>
      <c r="AQ1236" s="36"/>
      <c r="AR1236" s="36"/>
      <c r="AS1236" s="42"/>
    </row>
    <row r="1237" ht="23.25" customHeight="1">
      <c r="A1237" s="12" t="s">
        <v>3773</v>
      </c>
      <c r="B1237" s="4"/>
      <c r="C1237" s="1" t="s">
        <v>1980</v>
      </c>
      <c r="D1237" s="4" t="s">
        <v>2275</v>
      </c>
      <c r="E1237" s="4"/>
      <c r="F1237" s="4"/>
      <c r="G1237" s="4"/>
      <c r="H1237" s="4" t="s">
        <v>108</v>
      </c>
      <c r="I1237" s="4" t="s">
        <v>243</v>
      </c>
      <c r="J1237" s="16" t="s">
        <v>11580</v>
      </c>
      <c r="K1237" s="16"/>
      <c r="L1237" s="35"/>
      <c r="M1237" s="37"/>
      <c r="N1237" s="37"/>
      <c r="O1237" s="4"/>
      <c r="P1237" s="4"/>
      <c r="Q1237" s="4"/>
      <c r="R1237" s="61"/>
      <c r="S1237" s="4"/>
      <c r="T1237" s="4"/>
      <c r="U1237" s="62"/>
      <c r="V1237" s="4"/>
      <c r="W1237" s="61"/>
      <c r="X1237" s="4"/>
      <c r="Y1237" s="36"/>
      <c r="Z1237" s="4"/>
      <c r="AA1237" s="4"/>
      <c r="AB1237" s="12"/>
      <c r="AC1237" s="12"/>
      <c r="AD1237" s="12"/>
      <c r="AE1237" s="4"/>
      <c r="AF1237" s="4"/>
      <c r="AG1237" s="4"/>
      <c r="AH1237" s="4"/>
      <c r="AI1237" s="4"/>
      <c r="AJ1237" s="4"/>
      <c r="AK1237" s="16"/>
      <c r="AL1237" s="4"/>
      <c r="AM1237" s="46"/>
      <c r="AN1237" s="63"/>
      <c r="AO1237" s="63"/>
      <c r="AP1237" s="36"/>
      <c r="AQ1237" s="36"/>
      <c r="AR1237" s="36"/>
      <c r="AS1237" s="42"/>
    </row>
    <row r="1238" ht="23.25" customHeight="1">
      <c r="A1238" s="12" t="s">
        <v>2272</v>
      </c>
      <c r="B1238" s="4"/>
      <c r="C1238" s="1" t="s">
        <v>234</v>
      </c>
      <c r="D1238" s="4" t="s">
        <v>2275</v>
      </c>
      <c r="E1238" s="4"/>
      <c r="F1238" s="4"/>
      <c r="G1238" s="4"/>
      <c r="H1238" s="4" t="s">
        <v>108</v>
      </c>
      <c r="I1238" s="4" t="s">
        <v>157</v>
      </c>
      <c r="J1238" s="16" t="s">
        <v>11580</v>
      </c>
      <c r="K1238" s="16"/>
      <c r="L1238" s="35"/>
      <c r="M1238" s="37"/>
      <c r="N1238" s="37"/>
      <c r="O1238" s="4"/>
      <c r="P1238" s="4"/>
      <c r="Q1238" s="4"/>
      <c r="R1238" s="61"/>
      <c r="S1238" s="4"/>
      <c r="T1238" s="4"/>
      <c r="U1238" s="62"/>
      <c r="V1238" s="4"/>
      <c r="W1238" s="61"/>
      <c r="X1238" s="4"/>
      <c r="Y1238" s="36"/>
      <c r="Z1238" s="4"/>
      <c r="AA1238" s="4"/>
      <c r="AB1238" s="12"/>
      <c r="AC1238" s="12"/>
      <c r="AD1238" s="12"/>
      <c r="AE1238" s="4"/>
      <c r="AF1238" s="4"/>
      <c r="AG1238" s="4"/>
      <c r="AH1238" s="4"/>
      <c r="AI1238" s="4"/>
      <c r="AJ1238" s="4"/>
      <c r="AK1238" s="16"/>
      <c r="AL1238" s="4"/>
      <c r="AM1238" s="46"/>
      <c r="AN1238" s="63"/>
      <c r="AO1238" s="63"/>
      <c r="AP1238" s="36"/>
      <c r="AQ1238" s="36"/>
      <c r="AR1238" s="36"/>
      <c r="AS1238" s="42"/>
    </row>
    <row r="1239" ht="23.25" customHeight="1">
      <c r="A1239" s="12" t="s">
        <v>5838</v>
      </c>
      <c r="B1239" s="4"/>
      <c r="C1239" s="1" t="s">
        <v>5745</v>
      </c>
      <c r="D1239" s="4" t="s">
        <v>5839</v>
      </c>
      <c r="E1239" s="4"/>
      <c r="F1239" s="4" t="s">
        <v>14805</v>
      </c>
      <c r="G1239" s="4"/>
      <c r="H1239" s="4" t="s">
        <v>108</v>
      </c>
      <c r="I1239" s="4" t="s">
        <v>157</v>
      </c>
      <c r="J1239" s="16" t="s">
        <v>11580</v>
      </c>
      <c r="K1239" s="16"/>
      <c r="L1239" s="35"/>
      <c r="M1239" s="37"/>
      <c r="N1239" s="37"/>
      <c r="O1239" s="4"/>
      <c r="P1239" s="4"/>
      <c r="Q1239" s="4"/>
      <c r="R1239" s="61"/>
      <c r="S1239" s="4"/>
      <c r="T1239" s="4"/>
      <c r="U1239" s="62"/>
      <c r="V1239" s="4"/>
      <c r="W1239" s="61"/>
      <c r="X1239" s="4"/>
      <c r="Y1239" s="36"/>
      <c r="Z1239" s="4"/>
      <c r="AA1239" s="4"/>
      <c r="AB1239" s="12"/>
      <c r="AC1239" s="12"/>
      <c r="AD1239" s="12"/>
      <c r="AE1239" s="4"/>
      <c r="AF1239" s="4"/>
      <c r="AG1239" s="4"/>
      <c r="AH1239" s="4"/>
      <c r="AI1239" s="4"/>
      <c r="AJ1239" s="4"/>
      <c r="AK1239" s="16"/>
      <c r="AL1239" s="4"/>
      <c r="AM1239" s="46"/>
      <c r="AN1239" s="63"/>
      <c r="AO1239" s="63"/>
      <c r="AP1239" s="36"/>
      <c r="AQ1239" s="36"/>
      <c r="AR1239" s="36"/>
      <c r="AS1239" s="42"/>
    </row>
    <row r="1240" ht="23.25" customHeight="1">
      <c r="A1240" s="12" t="s">
        <v>1533</v>
      </c>
      <c r="B1240" s="16"/>
      <c r="C1240" s="12" t="s">
        <v>1369</v>
      </c>
      <c r="D1240" s="16" t="s">
        <v>3043</v>
      </c>
      <c r="E1240" s="16"/>
      <c r="F1240" s="16" t="s">
        <v>14829</v>
      </c>
      <c r="G1240" s="16"/>
      <c r="H1240" s="16" t="s">
        <v>108</v>
      </c>
      <c r="I1240" s="16" t="s">
        <v>157</v>
      </c>
      <c r="J1240" s="16" t="s">
        <v>11580</v>
      </c>
      <c r="K1240" s="16"/>
      <c r="L1240" s="35"/>
      <c r="M1240" s="37"/>
      <c r="N1240" s="37"/>
      <c r="O1240" s="16"/>
      <c r="P1240" s="16"/>
      <c r="Q1240" s="16"/>
      <c r="R1240" s="24"/>
      <c r="S1240" s="4"/>
      <c r="T1240" s="4" t="s">
        <v>5886</v>
      </c>
      <c r="U1240" s="38"/>
      <c r="V1240" s="45"/>
      <c r="W1240" s="24"/>
      <c r="X1240" s="24"/>
      <c r="Y1240" s="16" t="s">
        <v>1530</v>
      </c>
      <c r="Z1240" s="42"/>
      <c r="AA1240" s="42"/>
      <c r="AB1240" s="56"/>
      <c r="AC1240" s="56"/>
      <c r="AD1240" s="56"/>
      <c r="AE1240" s="4"/>
      <c r="AF1240" s="4"/>
      <c r="AG1240" s="4"/>
      <c r="AH1240" s="4"/>
      <c r="AI1240" s="42"/>
      <c r="AJ1240" s="42"/>
      <c r="AK1240" s="16" t="s">
        <v>11789</v>
      </c>
      <c r="AL1240" s="16" t="s">
        <v>217</v>
      </c>
      <c r="AM1240" s="42"/>
      <c r="AN1240" s="42"/>
      <c r="AO1240" s="42"/>
      <c r="AP1240" s="42"/>
      <c r="AQ1240" s="42"/>
      <c r="AR1240" s="42"/>
      <c r="AS1240" s="42"/>
    </row>
    <row r="1241" ht="23.25" customHeight="1">
      <c r="A1241" s="12" t="s">
        <v>721</v>
      </c>
      <c r="B1241" s="84"/>
      <c r="C1241" s="1" t="s">
        <v>722</v>
      </c>
      <c r="D1241" s="4" t="s">
        <v>711</v>
      </c>
      <c r="E1241" s="84"/>
      <c r="F1241" s="4"/>
      <c r="G1241" s="84"/>
      <c r="H1241" s="32" t="s">
        <v>108</v>
      </c>
      <c r="I1241" s="4" t="s">
        <v>243</v>
      </c>
      <c r="J1241" s="16" t="s">
        <v>11580</v>
      </c>
      <c r="K1241" s="16"/>
      <c r="L1241" s="35"/>
      <c r="M1241" s="37"/>
      <c r="N1241" s="37"/>
      <c r="O1241" s="84"/>
      <c r="P1241" s="84"/>
      <c r="Q1241" s="84"/>
      <c r="R1241" s="86"/>
      <c r="S1241" s="4"/>
      <c r="T1241" s="4"/>
      <c r="U1241" s="62"/>
      <c r="V1241" s="84"/>
      <c r="W1241" s="61"/>
      <c r="X1241" s="84"/>
      <c r="Y1241" s="4"/>
      <c r="Z1241" s="84"/>
      <c r="AA1241" s="84"/>
      <c r="AB1241" s="12"/>
      <c r="AC1241" s="12"/>
      <c r="AD1241" s="12"/>
      <c r="AE1241" s="4"/>
      <c r="AF1241" s="4"/>
      <c r="AG1241" s="4"/>
      <c r="AH1241" s="4"/>
      <c r="AI1241" s="84"/>
      <c r="AJ1241" s="84"/>
      <c r="AK1241" s="16"/>
      <c r="AL1241" s="4"/>
      <c r="AM1241" s="46"/>
      <c r="AN1241" s="63"/>
      <c r="AO1241" s="63"/>
      <c r="AP1241" s="32"/>
      <c r="AQ1241" s="32"/>
      <c r="AR1241" s="32"/>
      <c r="AS1241" s="42"/>
    </row>
    <row r="1242" ht="23.25" customHeight="1">
      <c r="A1242" s="12" t="s">
        <v>707</v>
      </c>
      <c r="B1242" s="84"/>
      <c r="C1242" s="12" t="s">
        <v>338</v>
      </c>
      <c r="D1242" s="16" t="s">
        <v>711</v>
      </c>
      <c r="E1242" s="84"/>
      <c r="F1242" s="16" t="s">
        <v>14879</v>
      </c>
      <c r="G1242" s="84"/>
      <c r="H1242" s="32" t="s">
        <v>108</v>
      </c>
      <c r="I1242" s="4" t="s">
        <v>157</v>
      </c>
      <c r="J1242" s="16" t="s">
        <v>11580</v>
      </c>
      <c r="K1242" s="16"/>
      <c r="L1242" s="35"/>
      <c r="M1242" s="37"/>
      <c r="N1242" s="37"/>
      <c r="O1242" s="84"/>
      <c r="P1242" s="84"/>
      <c r="Q1242" s="84"/>
      <c r="R1242" s="50"/>
      <c r="S1242" s="4"/>
      <c r="T1242" s="4"/>
      <c r="U1242" s="62"/>
      <c r="V1242" s="84"/>
      <c r="W1242" s="61"/>
      <c r="X1242" s="84"/>
      <c r="Y1242" s="4"/>
      <c r="Z1242" s="84"/>
      <c r="AA1242" s="84"/>
      <c r="AB1242" s="12"/>
      <c r="AC1242" s="12"/>
      <c r="AD1242" s="12"/>
      <c r="AE1242" s="4"/>
      <c r="AF1242" s="4"/>
      <c r="AG1242" s="4"/>
      <c r="AH1242" s="4"/>
      <c r="AI1242" s="84"/>
      <c r="AJ1242" s="84"/>
      <c r="AK1242" s="16"/>
      <c r="AL1242" s="4"/>
      <c r="AM1242" s="46"/>
      <c r="AN1242" s="63"/>
      <c r="AO1242" s="63"/>
      <c r="AP1242" s="32"/>
      <c r="AQ1242" s="32"/>
      <c r="AR1242" s="32"/>
      <c r="AS1242" s="42"/>
    </row>
    <row r="1243" ht="23.25" customHeight="1">
      <c r="A1243" s="12" t="s">
        <v>1578</v>
      </c>
      <c r="B1243" s="4"/>
      <c r="C1243" s="1" t="s">
        <v>2085</v>
      </c>
      <c r="D1243" s="4" t="s">
        <v>2427</v>
      </c>
      <c r="E1243" s="4"/>
      <c r="F1243" s="4"/>
      <c r="G1243" s="4"/>
      <c r="H1243" s="4" t="s">
        <v>108</v>
      </c>
      <c r="I1243" s="4" t="s">
        <v>243</v>
      </c>
      <c r="J1243" s="16" t="s">
        <v>11580</v>
      </c>
      <c r="K1243" s="16"/>
      <c r="L1243" s="35"/>
      <c r="M1243" s="37"/>
      <c r="N1243" s="37"/>
      <c r="O1243" s="4"/>
      <c r="P1243" s="4"/>
      <c r="Q1243" s="4"/>
      <c r="R1243" s="61"/>
      <c r="S1243" s="4"/>
      <c r="T1243" s="4"/>
      <c r="U1243" s="62"/>
      <c r="V1243" s="4"/>
      <c r="W1243" s="61"/>
      <c r="X1243" s="4"/>
      <c r="Y1243" s="4" t="s">
        <v>1572</v>
      </c>
      <c r="Z1243" s="4"/>
      <c r="AA1243" s="4"/>
      <c r="AB1243" s="12"/>
      <c r="AC1243" s="12"/>
      <c r="AD1243" s="12"/>
      <c r="AE1243" s="4"/>
      <c r="AF1243" s="4"/>
      <c r="AG1243" s="4"/>
      <c r="AH1243" s="4"/>
      <c r="AI1243" s="4"/>
      <c r="AJ1243" s="4"/>
      <c r="AK1243" s="16"/>
      <c r="AL1243" s="4"/>
      <c r="AM1243" s="46"/>
      <c r="AN1243" s="63"/>
      <c r="AO1243" s="63"/>
      <c r="AP1243" s="36"/>
      <c r="AQ1243" s="36"/>
      <c r="AR1243" s="36"/>
      <c r="AS1243" s="42"/>
    </row>
    <row r="1244" ht="23.25" customHeight="1">
      <c r="A1244" s="12" t="s">
        <v>1585</v>
      </c>
      <c r="B1244" s="4"/>
      <c r="C1244" s="1" t="s">
        <v>4091</v>
      </c>
      <c r="D1244" s="4" t="s">
        <v>2427</v>
      </c>
      <c r="E1244" s="4"/>
      <c r="F1244" s="4" t="s">
        <v>1841</v>
      </c>
      <c r="G1244" s="4"/>
      <c r="H1244" s="4" t="s">
        <v>108</v>
      </c>
      <c r="I1244" s="4" t="s">
        <v>157</v>
      </c>
      <c r="J1244" s="16" t="s">
        <v>11580</v>
      </c>
      <c r="K1244" s="16"/>
      <c r="L1244" s="35"/>
      <c r="M1244" s="37"/>
      <c r="N1244" s="37"/>
      <c r="O1244" s="4"/>
      <c r="P1244" s="4"/>
      <c r="Q1244" s="4"/>
      <c r="R1244" s="61"/>
      <c r="S1244" s="4"/>
      <c r="T1244" s="4"/>
      <c r="U1244" s="62"/>
      <c r="V1244" s="4"/>
      <c r="W1244" s="61"/>
      <c r="X1244" s="4"/>
      <c r="Y1244" s="4" t="s">
        <v>1583</v>
      </c>
      <c r="Z1244" s="4"/>
      <c r="AA1244" s="4"/>
      <c r="AB1244" s="12"/>
      <c r="AC1244" s="12"/>
      <c r="AD1244" s="12"/>
      <c r="AE1244" s="4"/>
      <c r="AF1244" s="4"/>
      <c r="AG1244" s="4"/>
      <c r="AH1244" s="4"/>
      <c r="AI1244" s="4"/>
      <c r="AJ1244" s="4"/>
      <c r="AK1244" s="16"/>
      <c r="AL1244" s="4"/>
      <c r="AM1244" s="46"/>
      <c r="AN1244" s="63"/>
      <c r="AO1244" s="63"/>
      <c r="AP1244" s="36"/>
      <c r="AQ1244" s="36"/>
      <c r="AR1244" s="36"/>
      <c r="AS1244" s="42"/>
    </row>
    <row r="1245" ht="23.25" customHeight="1">
      <c r="A1245" s="12" t="s">
        <v>1586</v>
      </c>
      <c r="B1245" s="4"/>
      <c r="C1245" s="1" t="s">
        <v>2426</v>
      </c>
      <c r="D1245" s="4" t="s">
        <v>2427</v>
      </c>
      <c r="E1245" s="4"/>
      <c r="F1245" s="4"/>
      <c r="G1245" s="4"/>
      <c r="H1245" s="4" t="s">
        <v>108</v>
      </c>
      <c r="I1245" s="4" t="s">
        <v>243</v>
      </c>
      <c r="J1245" s="16" t="s">
        <v>11580</v>
      </c>
      <c r="K1245" s="16"/>
      <c r="L1245" s="35"/>
      <c r="M1245" s="37"/>
      <c r="N1245" s="37"/>
      <c r="O1245" s="4"/>
      <c r="P1245" s="4"/>
      <c r="Q1245" s="4"/>
      <c r="R1245" s="61"/>
      <c r="S1245" s="4"/>
      <c r="T1245" s="4"/>
      <c r="U1245" s="62"/>
      <c r="V1245" s="4"/>
      <c r="W1245" s="61"/>
      <c r="X1245" s="4"/>
      <c r="Y1245" s="4" t="s">
        <v>1583</v>
      </c>
      <c r="Z1245" s="4"/>
      <c r="AA1245" s="4"/>
      <c r="AB1245" s="12"/>
      <c r="AC1245" s="12"/>
      <c r="AD1245" s="12"/>
      <c r="AE1245" s="4"/>
      <c r="AF1245" s="4"/>
      <c r="AG1245" s="4"/>
      <c r="AH1245" s="4"/>
      <c r="AI1245" s="4"/>
      <c r="AJ1245" s="4"/>
      <c r="AK1245" s="16"/>
      <c r="AL1245" s="4"/>
      <c r="AM1245" s="46"/>
      <c r="AN1245" s="63"/>
      <c r="AO1245" s="63"/>
      <c r="AP1245" s="36"/>
      <c r="AQ1245" s="36"/>
      <c r="AR1245" s="36"/>
      <c r="AS1245" s="42"/>
    </row>
    <row r="1246" ht="23.25" customHeight="1">
      <c r="A1246" s="12" t="s">
        <v>1577</v>
      </c>
      <c r="B1246" s="4"/>
      <c r="C1246" s="1" t="s">
        <v>1841</v>
      </c>
      <c r="D1246" s="4" t="s">
        <v>2427</v>
      </c>
      <c r="E1246" s="4"/>
      <c r="F1246" s="4"/>
      <c r="G1246" s="4"/>
      <c r="H1246" s="4" t="s">
        <v>170</v>
      </c>
      <c r="I1246" s="4" t="s">
        <v>157</v>
      </c>
      <c r="J1246" s="16" t="s">
        <v>11580</v>
      </c>
      <c r="K1246" s="16"/>
      <c r="L1246" s="35"/>
      <c r="M1246" s="37"/>
      <c r="N1246" s="37"/>
      <c r="O1246" s="4"/>
      <c r="P1246" s="4"/>
      <c r="Q1246" s="4"/>
      <c r="R1246" s="61"/>
      <c r="S1246" s="4"/>
      <c r="T1246" s="4"/>
      <c r="U1246" s="62"/>
      <c r="V1246" s="4"/>
      <c r="W1246" s="61"/>
      <c r="X1246" s="4" t="s">
        <v>1583</v>
      </c>
      <c r="Y1246" s="4" t="s">
        <v>1572</v>
      </c>
      <c r="Z1246" s="4"/>
      <c r="AA1246" s="4"/>
      <c r="AB1246" s="12"/>
      <c r="AC1246" s="12"/>
      <c r="AD1246" s="12"/>
      <c r="AE1246" s="4"/>
      <c r="AF1246" s="4"/>
      <c r="AG1246" s="4"/>
      <c r="AH1246" s="4"/>
      <c r="AI1246" s="4"/>
      <c r="AJ1246" s="4"/>
      <c r="AK1246" s="16"/>
      <c r="AL1246" s="4"/>
      <c r="AM1246" s="46"/>
      <c r="AN1246" s="63"/>
      <c r="AO1246" s="63"/>
      <c r="AP1246" s="36"/>
      <c r="AQ1246" s="36"/>
      <c r="AR1246" s="36"/>
      <c r="AS1246" s="42"/>
    </row>
    <row r="1247" ht="23.25" customHeight="1">
      <c r="A1247" s="12" t="s">
        <v>6635</v>
      </c>
      <c r="B1247" s="4"/>
      <c r="C1247" s="1" t="s">
        <v>722</v>
      </c>
      <c r="D1247" s="4" t="s">
        <v>5954</v>
      </c>
      <c r="E1247" s="4"/>
      <c r="F1247" s="4"/>
      <c r="G1247" s="4"/>
      <c r="H1247" s="4" t="s">
        <v>108</v>
      </c>
      <c r="I1247" s="4" t="s">
        <v>243</v>
      </c>
      <c r="J1247" s="16" t="s">
        <v>11580</v>
      </c>
      <c r="K1247" s="16"/>
      <c r="L1247" s="35"/>
      <c r="M1247" s="37"/>
      <c r="N1247" s="37"/>
      <c r="O1247" s="4"/>
      <c r="P1247" s="4"/>
      <c r="Q1247" s="4"/>
      <c r="R1247" s="61"/>
      <c r="S1247" s="4"/>
      <c r="T1247" s="4"/>
      <c r="U1247" s="62"/>
      <c r="V1247" s="4"/>
      <c r="W1247" s="61"/>
      <c r="X1247" s="4"/>
      <c r="Y1247" s="36"/>
      <c r="Z1247" s="4"/>
      <c r="AA1247" s="4"/>
      <c r="AB1247" s="12"/>
      <c r="AC1247" s="12"/>
      <c r="AD1247" s="12"/>
      <c r="AE1247" s="4"/>
      <c r="AF1247" s="4"/>
      <c r="AG1247" s="4"/>
      <c r="AH1247" s="4"/>
      <c r="AI1247" s="4"/>
      <c r="AJ1247" s="4"/>
      <c r="AK1247" s="16"/>
      <c r="AL1247" s="4"/>
      <c r="AM1247" s="46"/>
      <c r="AN1247" s="63"/>
      <c r="AO1247" s="63"/>
      <c r="AP1247" s="36"/>
      <c r="AQ1247" s="36"/>
      <c r="AR1247" s="36"/>
      <c r="AS1247" s="42"/>
    </row>
    <row r="1248" ht="23.25" customHeight="1">
      <c r="A1248" s="12" t="s">
        <v>5879</v>
      </c>
      <c r="B1248" s="4"/>
      <c r="C1248" s="1" t="s">
        <v>574</v>
      </c>
      <c r="D1248" s="4" t="s">
        <v>4038</v>
      </c>
      <c r="E1248" s="4"/>
      <c r="F1248" s="4"/>
      <c r="G1248" s="4"/>
      <c r="H1248" s="4" t="s">
        <v>108</v>
      </c>
      <c r="I1248" s="4" t="s">
        <v>157</v>
      </c>
      <c r="J1248" s="16" t="s">
        <v>11580</v>
      </c>
      <c r="K1248" s="16"/>
      <c r="L1248" s="35"/>
      <c r="M1248" s="37"/>
      <c r="N1248" s="37"/>
      <c r="O1248" s="4"/>
      <c r="P1248" s="4"/>
      <c r="Q1248" s="4"/>
      <c r="R1248" s="61"/>
      <c r="S1248" s="4"/>
      <c r="T1248" s="4"/>
      <c r="U1248" s="62"/>
      <c r="V1248" s="4"/>
      <c r="W1248" s="61"/>
      <c r="X1248" s="4"/>
      <c r="Y1248" s="36"/>
      <c r="Z1248" s="4"/>
      <c r="AA1248" s="4"/>
      <c r="AB1248" s="12"/>
      <c r="AC1248" s="12"/>
      <c r="AD1248" s="12"/>
      <c r="AE1248" s="4"/>
      <c r="AF1248" s="4"/>
      <c r="AG1248" s="4"/>
      <c r="AH1248" s="4"/>
      <c r="AI1248" s="4"/>
      <c r="AJ1248" s="4"/>
      <c r="AK1248" s="16"/>
      <c r="AL1248" s="4"/>
      <c r="AM1248" s="46"/>
      <c r="AN1248" s="63"/>
      <c r="AO1248" s="63"/>
      <c r="AP1248" s="36"/>
      <c r="AQ1248" s="36"/>
      <c r="AR1248" s="36"/>
      <c r="AS1248" s="42"/>
    </row>
    <row r="1249" ht="23.25" customHeight="1">
      <c r="A1249" s="12" t="s">
        <v>4177</v>
      </c>
      <c r="B1249" s="4"/>
      <c r="C1249" s="1" t="s">
        <v>4180</v>
      </c>
      <c r="D1249" s="4" t="s">
        <v>4038</v>
      </c>
      <c r="E1249" s="4"/>
      <c r="F1249" s="4"/>
      <c r="G1249" s="4"/>
      <c r="H1249" s="4" t="s">
        <v>108</v>
      </c>
      <c r="I1249" s="4" t="s">
        <v>157</v>
      </c>
      <c r="J1249" s="16" t="s">
        <v>11580</v>
      </c>
      <c r="K1249" s="16"/>
      <c r="L1249" s="35"/>
      <c r="M1249" s="37"/>
      <c r="N1249" s="37"/>
      <c r="O1249" s="4"/>
      <c r="P1249" s="4"/>
      <c r="Q1249" s="4"/>
      <c r="R1249" s="61"/>
      <c r="S1249" s="4"/>
      <c r="T1249" s="4"/>
      <c r="U1249" s="62"/>
      <c r="V1249" s="4"/>
      <c r="W1249" s="61"/>
      <c r="X1249" s="4"/>
      <c r="Y1249" s="36"/>
      <c r="Z1249" s="4"/>
      <c r="AA1249" s="4"/>
      <c r="AB1249" s="12"/>
      <c r="AC1249" s="12"/>
      <c r="AD1249" s="12"/>
      <c r="AE1249" s="4"/>
      <c r="AF1249" s="4"/>
      <c r="AG1249" s="4"/>
      <c r="AH1249" s="4"/>
      <c r="AI1249" s="4"/>
      <c r="AJ1249" s="4"/>
      <c r="AK1249" s="16"/>
      <c r="AL1249" s="4"/>
      <c r="AM1249" s="46"/>
      <c r="AN1249" s="63"/>
      <c r="AO1249" s="63"/>
      <c r="AP1249" s="36"/>
      <c r="AQ1249" s="36"/>
      <c r="AR1249" s="36"/>
      <c r="AS1249" s="42"/>
    </row>
    <row r="1250" ht="23.25" customHeight="1">
      <c r="A1250" s="12" t="s">
        <v>4034</v>
      </c>
      <c r="B1250" s="4"/>
      <c r="C1250" s="1" t="s">
        <v>4036</v>
      </c>
      <c r="D1250" s="4" t="s">
        <v>4038</v>
      </c>
      <c r="E1250" s="4"/>
      <c r="F1250" s="4"/>
      <c r="G1250" s="4"/>
      <c r="H1250" s="4" t="s">
        <v>108</v>
      </c>
      <c r="I1250" s="4" t="s">
        <v>243</v>
      </c>
      <c r="J1250" s="16" t="s">
        <v>11580</v>
      </c>
      <c r="K1250" s="16"/>
      <c r="L1250" s="35"/>
      <c r="M1250" s="37"/>
      <c r="N1250" s="37"/>
      <c r="O1250" s="4"/>
      <c r="P1250" s="4"/>
      <c r="Q1250" s="4"/>
      <c r="R1250" s="61"/>
      <c r="S1250" s="4"/>
      <c r="T1250" s="4"/>
      <c r="U1250" s="62"/>
      <c r="V1250" s="4"/>
      <c r="W1250" s="61"/>
      <c r="X1250" s="4"/>
      <c r="Y1250" s="36"/>
      <c r="Z1250" s="4"/>
      <c r="AA1250" s="4"/>
      <c r="AB1250" s="12"/>
      <c r="AC1250" s="12"/>
      <c r="AD1250" s="12"/>
      <c r="AE1250" s="4"/>
      <c r="AF1250" s="4"/>
      <c r="AG1250" s="4"/>
      <c r="AH1250" s="4"/>
      <c r="AI1250" s="4"/>
      <c r="AJ1250" s="4"/>
      <c r="AK1250" s="16"/>
      <c r="AL1250" s="4"/>
      <c r="AM1250" s="46"/>
      <c r="AN1250" s="63"/>
      <c r="AO1250" s="63"/>
      <c r="AP1250" s="36"/>
      <c r="AQ1250" s="36"/>
      <c r="AR1250" s="36"/>
      <c r="AS1250" s="42"/>
    </row>
    <row r="1251" ht="23.25" customHeight="1">
      <c r="A1251" s="12" t="s">
        <v>1606</v>
      </c>
      <c r="B1251" s="16"/>
      <c r="C1251" s="12" t="s">
        <v>503</v>
      </c>
      <c r="D1251" s="16" t="s">
        <v>5215</v>
      </c>
      <c r="E1251" s="16"/>
      <c r="F1251" s="16" t="s">
        <v>5214</v>
      </c>
      <c r="G1251" s="16"/>
      <c r="H1251" s="16" t="s">
        <v>108</v>
      </c>
      <c r="I1251" s="16" t="s">
        <v>157</v>
      </c>
      <c r="J1251" s="16" t="s">
        <v>11580</v>
      </c>
      <c r="K1251" s="16"/>
      <c r="L1251" s="35"/>
      <c r="M1251" s="37"/>
      <c r="N1251" s="37"/>
      <c r="O1251" s="16"/>
      <c r="P1251" s="16"/>
      <c r="Q1251" s="16"/>
      <c r="R1251" s="24"/>
      <c r="S1251" s="4"/>
      <c r="T1251" s="4"/>
      <c r="U1251" s="38"/>
      <c r="V1251" s="45"/>
      <c r="W1251" s="24"/>
      <c r="X1251" s="24"/>
      <c r="Y1251" s="158" t="s">
        <v>1604</v>
      </c>
      <c r="Z1251" s="16"/>
      <c r="AA1251" s="16"/>
      <c r="AB1251" s="12" t="s">
        <v>201</v>
      </c>
      <c r="AC1251" s="12"/>
      <c r="AD1251" s="12"/>
      <c r="AE1251" s="42"/>
      <c r="AF1251" s="42"/>
      <c r="AG1251" s="42"/>
      <c r="AH1251" s="42"/>
      <c r="AI1251" s="16"/>
      <c r="AJ1251" s="16"/>
      <c r="AK1251" s="16"/>
      <c r="AL1251" s="16"/>
      <c r="AM1251" s="35"/>
      <c r="AN1251" s="42"/>
      <c r="AO1251" s="42"/>
      <c r="AP1251" s="42"/>
      <c r="AQ1251" s="42"/>
      <c r="AR1251" s="42"/>
      <c r="AS1251" s="42"/>
    </row>
    <row r="1252" ht="23.25" customHeight="1">
      <c r="A1252" s="12" t="s">
        <v>3589</v>
      </c>
      <c r="B1252" s="4"/>
      <c r="C1252" s="1" t="s">
        <v>3336</v>
      </c>
      <c r="D1252" s="4" t="s">
        <v>3596</v>
      </c>
      <c r="E1252" s="4"/>
      <c r="F1252" s="4"/>
      <c r="G1252" s="4"/>
      <c r="H1252" s="4" t="s">
        <v>108</v>
      </c>
      <c r="I1252" s="4" t="s">
        <v>157</v>
      </c>
      <c r="J1252" s="16" t="s">
        <v>11580</v>
      </c>
      <c r="K1252" s="16"/>
      <c r="L1252" s="35"/>
      <c r="M1252" s="37"/>
      <c r="N1252" s="37"/>
      <c r="O1252" s="4"/>
      <c r="P1252" s="4"/>
      <c r="Q1252" s="4"/>
      <c r="R1252" s="61"/>
      <c r="S1252" s="4"/>
      <c r="T1252" s="4"/>
      <c r="U1252" s="62"/>
      <c r="V1252" s="4"/>
      <c r="W1252" s="61"/>
      <c r="X1252" s="4"/>
      <c r="Y1252" s="36"/>
      <c r="Z1252" s="4"/>
      <c r="AA1252" s="4"/>
      <c r="AB1252" s="12"/>
      <c r="AC1252" s="12"/>
      <c r="AD1252" s="12"/>
      <c r="AE1252" s="4"/>
      <c r="AF1252" s="4"/>
      <c r="AG1252" s="4"/>
      <c r="AH1252" s="4"/>
      <c r="AI1252" s="4"/>
      <c r="AJ1252" s="4"/>
      <c r="AK1252" s="16"/>
      <c r="AL1252" s="4"/>
      <c r="AM1252" s="46"/>
      <c r="AN1252" s="63"/>
      <c r="AO1252" s="63"/>
      <c r="AP1252" s="36"/>
      <c r="AQ1252" s="36"/>
      <c r="AR1252" s="36"/>
      <c r="AS1252" s="42"/>
    </row>
    <row r="1253" ht="23.25" customHeight="1">
      <c r="A1253" s="12" t="s">
        <v>1752</v>
      </c>
      <c r="B1253" s="4"/>
      <c r="C1253" s="1" t="s">
        <v>1757</v>
      </c>
      <c r="D1253" s="4" t="s">
        <v>1758</v>
      </c>
      <c r="E1253" s="4"/>
      <c r="F1253" s="4"/>
      <c r="G1253" s="4"/>
      <c r="H1253" s="4" t="s">
        <v>108</v>
      </c>
      <c r="I1253" s="4" t="s">
        <v>157</v>
      </c>
      <c r="J1253" s="16" t="s">
        <v>11580</v>
      </c>
      <c r="K1253" s="16"/>
      <c r="L1253" s="35"/>
      <c r="M1253" s="37"/>
      <c r="N1253" s="37"/>
      <c r="O1253" s="4"/>
      <c r="P1253" s="4"/>
      <c r="Q1253" s="4"/>
      <c r="R1253" s="61"/>
      <c r="S1253" s="4"/>
      <c r="T1253" s="4"/>
      <c r="U1253" s="62"/>
      <c r="V1253" s="4"/>
      <c r="W1253" s="61"/>
      <c r="X1253" s="4"/>
      <c r="Y1253" s="36"/>
      <c r="Z1253" s="4"/>
      <c r="AA1253" s="4"/>
      <c r="AB1253" s="12"/>
      <c r="AC1253" s="12"/>
      <c r="AD1253" s="12"/>
      <c r="AE1253" s="4"/>
      <c r="AF1253" s="4"/>
      <c r="AG1253" s="4"/>
      <c r="AH1253" s="4"/>
      <c r="AI1253" s="4"/>
      <c r="AJ1253" s="4"/>
      <c r="AK1253" s="16"/>
      <c r="AL1253" s="4"/>
      <c r="AM1253" s="46"/>
      <c r="AN1253" s="63"/>
      <c r="AO1253" s="63"/>
      <c r="AP1253" s="36"/>
      <c r="AQ1253" s="36"/>
      <c r="AR1253" s="36"/>
      <c r="AS1253" s="42"/>
    </row>
    <row r="1254" ht="23.25" customHeight="1">
      <c r="A1254" s="12" t="s">
        <v>2040</v>
      </c>
      <c r="B1254" s="4"/>
      <c r="C1254" s="1" t="s">
        <v>2042</v>
      </c>
      <c r="D1254" s="4" t="s">
        <v>1758</v>
      </c>
      <c r="E1254" s="4"/>
      <c r="F1254" s="4"/>
      <c r="G1254" s="4"/>
      <c r="H1254" s="4" t="s">
        <v>108</v>
      </c>
      <c r="I1254" s="4" t="s">
        <v>157</v>
      </c>
      <c r="J1254" s="16" t="s">
        <v>11580</v>
      </c>
      <c r="K1254" s="16"/>
      <c r="L1254" s="35"/>
      <c r="M1254" s="37"/>
      <c r="N1254" s="37"/>
      <c r="O1254" s="4"/>
      <c r="P1254" s="4"/>
      <c r="Q1254" s="4"/>
      <c r="R1254" s="61"/>
      <c r="S1254" s="4"/>
      <c r="T1254" s="4"/>
      <c r="U1254" s="62"/>
      <c r="V1254" s="4"/>
      <c r="W1254" s="61"/>
      <c r="X1254" s="4"/>
      <c r="Y1254" s="36"/>
      <c r="Z1254" s="4"/>
      <c r="AA1254" s="4"/>
      <c r="AB1254" s="12"/>
      <c r="AC1254" s="12"/>
      <c r="AD1254" s="12"/>
      <c r="AE1254" s="4"/>
      <c r="AF1254" s="4"/>
      <c r="AG1254" s="4"/>
      <c r="AH1254" s="4"/>
      <c r="AI1254" s="4"/>
      <c r="AJ1254" s="4"/>
      <c r="AK1254" s="16"/>
      <c r="AL1254" s="4"/>
      <c r="AM1254" s="46"/>
      <c r="AN1254" s="63"/>
      <c r="AO1254" s="63"/>
      <c r="AP1254" s="36"/>
      <c r="AQ1254" s="36"/>
      <c r="AR1254" s="36"/>
      <c r="AS1254" s="42"/>
    </row>
    <row r="1255" ht="23.25" customHeight="1">
      <c r="A1255" s="12" t="s">
        <v>5102</v>
      </c>
      <c r="B1255" s="4"/>
      <c r="C1255" s="1" t="s">
        <v>1921</v>
      </c>
      <c r="D1255" s="4" t="s">
        <v>1758</v>
      </c>
      <c r="E1255" s="4"/>
      <c r="F1255" s="4"/>
      <c r="G1255" s="4"/>
      <c r="H1255" s="4" t="s">
        <v>108</v>
      </c>
      <c r="I1255" s="4" t="s">
        <v>243</v>
      </c>
      <c r="J1255" s="16" t="s">
        <v>11580</v>
      </c>
      <c r="K1255" s="16"/>
      <c r="L1255" s="35"/>
      <c r="M1255" s="37"/>
      <c r="N1255" s="37"/>
      <c r="O1255" s="4"/>
      <c r="P1255" s="4"/>
      <c r="Q1255" s="4"/>
      <c r="R1255" s="61"/>
      <c r="S1255" s="4"/>
      <c r="T1255" s="4"/>
      <c r="U1255" s="62"/>
      <c r="V1255" s="4"/>
      <c r="W1255" s="61"/>
      <c r="X1255" s="4"/>
      <c r="Y1255" s="36"/>
      <c r="Z1255" s="4"/>
      <c r="AA1255" s="4"/>
      <c r="AB1255" s="12"/>
      <c r="AC1255" s="12"/>
      <c r="AD1255" s="12"/>
      <c r="AE1255" s="4"/>
      <c r="AF1255" s="4"/>
      <c r="AG1255" s="4"/>
      <c r="AH1255" s="4"/>
      <c r="AI1255" s="4"/>
      <c r="AJ1255" s="4"/>
      <c r="AK1255" s="16"/>
      <c r="AL1255" s="4"/>
      <c r="AM1255" s="46"/>
      <c r="AN1255" s="63"/>
      <c r="AO1255" s="63"/>
      <c r="AP1255" s="36"/>
      <c r="AQ1255" s="36"/>
      <c r="AR1255" s="36"/>
      <c r="AS1255" s="42"/>
    </row>
    <row r="1256" ht="23.25" customHeight="1">
      <c r="A1256" s="12" t="s">
        <v>4808</v>
      </c>
      <c r="B1256" s="4"/>
      <c r="C1256" s="1" t="s">
        <v>453</v>
      </c>
      <c r="D1256" s="4" t="s">
        <v>1758</v>
      </c>
      <c r="E1256" s="4"/>
      <c r="F1256" s="4"/>
      <c r="G1256" s="4"/>
      <c r="H1256" s="4" t="s">
        <v>108</v>
      </c>
      <c r="I1256" s="4" t="s">
        <v>243</v>
      </c>
      <c r="J1256" s="16" t="s">
        <v>11580</v>
      </c>
      <c r="K1256" s="16"/>
      <c r="L1256" s="35"/>
      <c r="M1256" s="37"/>
      <c r="N1256" s="37"/>
      <c r="O1256" s="4"/>
      <c r="P1256" s="4"/>
      <c r="Q1256" s="4"/>
      <c r="R1256" s="61"/>
      <c r="S1256" s="4"/>
      <c r="T1256" s="4"/>
      <c r="U1256" s="62"/>
      <c r="V1256" s="4"/>
      <c r="W1256" s="61"/>
      <c r="X1256" s="4"/>
      <c r="Y1256" s="36"/>
      <c r="Z1256" s="4"/>
      <c r="AA1256" s="4"/>
      <c r="AB1256" s="12"/>
      <c r="AC1256" s="12"/>
      <c r="AD1256" s="12"/>
      <c r="AE1256" s="4"/>
      <c r="AF1256" s="4"/>
      <c r="AG1256" s="4"/>
      <c r="AH1256" s="4"/>
      <c r="AI1256" s="4"/>
      <c r="AJ1256" s="4"/>
      <c r="AK1256" s="16"/>
      <c r="AL1256" s="4"/>
      <c r="AM1256" s="46"/>
      <c r="AN1256" s="63"/>
      <c r="AO1256" s="63"/>
      <c r="AP1256" s="36"/>
      <c r="AQ1256" s="36"/>
      <c r="AR1256" s="36"/>
      <c r="AS1256" s="42"/>
    </row>
    <row r="1257" ht="23.25" customHeight="1">
      <c r="A1257" s="12" t="s">
        <v>5526</v>
      </c>
      <c r="B1257" s="4"/>
      <c r="C1257" s="1" t="s">
        <v>1652</v>
      </c>
      <c r="D1257" s="4" t="s">
        <v>1758</v>
      </c>
      <c r="E1257" s="4"/>
      <c r="F1257" s="4"/>
      <c r="G1257" s="4"/>
      <c r="H1257" s="4" t="s">
        <v>108</v>
      </c>
      <c r="I1257" s="4" t="s">
        <v>157</v>
      </c>
      <c r="J1257" s="16" t="s">
        <v>11580</v>
      </c>
      <c r="K1257" s="16"/>
      <c r="L1257" s="35"/>
      <c r="M1257" s="37"/>
      <c r="N1257" s="37"/>
      <c r="O1257" s="4"/>
      <c r="P1257" s="4"/>
      <c r="Q1257" s="4"/>
      <c r="R1257" s="61"/>
      <c r="S1257" s="4"/>
      <c r="T1257" s="4"/>
      <c r="U1257" s="62"/>
      <c r="V1257" s="4"/>
      <c r="W1257" s="61"/>
      <c r="X1257" s="4"/>
      <c r="Y1257" s="36"/>
      <c r="Z1257" s="4"/>
      <c r="AA1257" s="4"/>
      <c r="AB1257" s="12"/>
      <c r="AC1257" s="12"/>
      <c r="AD1257" s="12"/>
      <c r="AE1257" s="4"/>
      <c r="AF1257" s="4"/>
      <c r="AG1257" s="4"/>
      <c r="AH1257" s="4"/>
      <c r="AI1257" s="4"/>
      <c r="AJ1257" s="4"/>
      <c r="AK1257" s="16"/>
      <c r="AL1257" s="4"/>
      <c r="AM1257" s="46"/>
      <c r="AN1257" s="63"/>
      <c r="AO1257" s="63"/>
      <c r="AP1257" s="36"/>
      <c r="AQ1257" s="36"/>
      <c r="AR1257" s="36"/>
      <c r="AS1257" s="42"/>
    </row>
    <row r="1258" ht="23.25" customHeight="1">
      <c r="A1258" s="12" t="s">
        <v>1650</v>
      </c>
      <c r="B1258" s="4"/>
      <c r="C1258" s="1" t="s">
        <v>1652</v>
      </c>
      <c r="D1258" s="4" t="s">
        <v>1653</v>
      </c>
      <c r="E1258" s="4"/>
      <c r="F1258" s="4"/>
      <c r="G1258" s="4"/>
      <c r="H1258" s="4" t="s">
        <v>108</v>
      </c>
      <c r="I1258" s="4" t="s">
        <v>157</v>
      </c>
      <c r="J1258" s="16" t="s">
        <v>11580</v>
      </c>
      <c r="K1258" s="16"/>
      <c r="L1258" s="35"/>
      <c r="M1258" s="37"/>
      <c r="N1258" s="37"/>
      <c r="O1258" s="4"/>
      <c r="P1258" s="4"/>
      <c r="Q1258" s="4"/>
      <c r="R1258" s="61"/>
      <c r="S1258" s="4"/>
      <c r="T1258" s="4"/>
      <c r="U1258" s="62"/>
      <c r="V1258" s="4"/>
      <c r="W1258" s="61"/>
      <c r="X1258" s="4"/>
      <c r="Y1258" s="36"/>
      <c r="Z1258" s="4"/>
      <c r="AA1258" s="4"/>
      <c r="AB1258" s="12"/>
      <c r="AC1258" s="12"/>
      <c r="AD1258" s="12"/>
      <c r="AE1258" s="4"/>
      <c r="AF1258" s="4"/>
      <c r="AG1258" s="4"/>
      <c r="AH1258" s="4"/>
      <c r="AI1258" s="4"/>
      <c r="AJ1258" s="4"/>
      <c r="AK1258" s="16"/>
      <c r="AL1258" s="4"/>
      <c r="AM1258" s="46"/>
      <c r="AN1258" s="63"/>
      <c r="AO1258" s="63"/>
      <c r="AP1258" s="36"/>
      <c r="AQ1258" s="36"/>
      <c r="AR1258" s="36"/>
      <c r="AS1258" s="42"/>
    </row>
    <row r="1259" ht="23.25" customHeight="1">
      <c r="A1259" s="12" t="s">
        <v>4597</v>
      </c>
      <c r="B1259" s="4"/>
      <c r="C1259" s="1" t="s">
        <v>484</v>
      </c>
      <c r="D1259" s="4" t="s">
        <v>1653</v>
      </c>
      <c r="E1259" s="4"/>
      <c r="F1259" s="4"/>
      <c r="G1259" s="4"/>
      <c r="H1259" s="4" t="s">
        <v>108</v>
      </c>
      <c r="I1259" s="4" t="s">
        <v>157</v>
      </c>
      <c r="J1259" s="16" t="s">
        <v>11580</v>
      </c>
      <c r="K1259" s="16"/>
      <c r="L1259" s="35"/>
      <c r="M1259" s="37"/>
      <c r="N1259" s="37"/>
      <c r="O1259" s="4"/>
      <c r="P1259" s="4"/>
      <c r="Q1259" s="4"/>
      <c r="R1259" s="61"/>
      <c r="S1259" s="4"/>
      <c r="T1259" s="4"/>
      <c r="U1259" s="62"/>
      <c r="V1259" s="4"/>
      <c r="W1259" s="61"/>
      <c r="X1259" s="4"/>
      <c r="Y1259" s="36"/>
      <c r="Z1259" s="4"/>
      <c r="AA1259" s="4"/>
      <c r="AB1259" s="12"/>
      <c r="AC1259" s="12"/>
      <c r="AD1259" s="12"/>
      <c r="AE1259" s="4"/>
      <c r="AF1259" s="4"/>
      <c r="AG1259" s="4"/>
      <c r="AH1259" s="4"/>
      <c r="AI1259" s="4"/>
      <c r="AJ1259" s="4"/>
      <c r="AK1259" s="16"/>
      <c r="AL1259" s="4"/>
      <c r="AM1259" s="46"/>
      <c r="AN1259" s="63"/>
      <c r="AO1259" s="63"/>
      <c r="AP1259" s="36"/>
      <c r="AQ1259" s="36"/>
      <c r="AR1259" s="36"/>
      <c r="AS1259" s="42"/>
    </row>
    <row r="1260" ht="23.25" customHeight="1">
      <c r="A1260" s="12" t="s">
        <v>4920</v>
      </c>
      <c r="B1260" s="4"/>
      <c r="C1260" s="1" t="s">
        <v>661</v>
      </c>
      <c r="D1260" s="4" t="s">
        <v>4922</v>
      </c>
      <c r="E1260" s="4"/>
      <c r="F1260" s="4"/>
      <c r="G1260" s="61"/>
      <c r="H1260" s="4" t="s">
        <v>108</v>
      </c>
      <c r="I1260" s="4" t="s">
        <v>157</v>
      </c>
      <c r="J1260" s="16" t="s">
        <v>11580</v>
      </c>
      <c r="K1260" s="16"/>
      <c r="L1260" s="35"/>
      <c r="M1260" s="37"/>
      <c r="N1260" s="37"/>
      <c r="O1260" s="4"/>
      <c r="P1260" s="4"/>
      <c r="Q1260" s="4"/>
      <c r="R1260" s="61"/>
      <c r="S1260" s="4"/>
      <c r="T1260" s="4"/>
      <c r="U1260" s="62"/>
      <c r="V1260" s="4"/>
      <c r="W1260" s="61"/>
      <c r="X1260" s="4"/>
      <c r="Y1260" s="36"/>
      <c r="Z1260" s="4"/>
      <c r="AA1260" s="4"/>
      <c r="AB1260" s="12"/>
      <c r="AC1260" s="12"/>
      <c r="AD1260" s="12"/>
      <c r="AE1260" s="4"/>
      <c r="AF1260" s="4"/>
      <c r="AG1260" s="4"/>
      <c r="AH1260" s="4"/>
      <c r="AI1260" s="4"/>
      <c r="AJ1260" s="4"/>
      <c r="AK1260" s="16"/>
      <c r="AL1260" s="4"/>
      <c r="AM1260" s="46"/>
      <c r="AN1260" s="63"/>
      <c r="AO1260" s="63"/>
      <c r="AP1260" s="36"/>
      <c r="AQ1260" s="36"/>
      <c r="AR1260" s="36"/>
      <c r="AS1260" s="42"/>
    </row>
    <row r="1261" ht="23.25" customHeight="1">
      <c r="A1261" s="12" t="s">
        <v>6053</v>
      </c>
      <c r="B1261" s="4"/>
      <c r="C1261" s="1" t="s">
        <v>1331</v>
      </c>
      <c r="D1261" s="4" t="s">
        <v>4922</v>
      </c>
      <c r="E1261" s="4"/>
      <c r="F1261" s="4"/>
      <c r="G1261" s="4"/>
      <c r="H1261" s="4" t="s">
        <v>108</v>
      </c>
      <c r="I1261" s="4" t="s">
        <v>243</v>
      </c>
      <c r="J1261" s="16" t="s">
        <v>11580</v>
      </c>
      <c r="K1261" s="16"/>
      <c r="L1261" s="35"/>
      <c r="M1261" s="37"/>
      <c r="N1261" s="37"/>
      <c r="O1261" s="4"/>
      <c r="P1261" s="4"/>
      <c r="Q1261" s="4"/>
      <c r="R1261" s="61"/>
      <c r="S1261" s="4"/>
      <c r="T1261" s="4"/>
      <c r="U1261" s="62"/>
      <c r="V1261" s="4"/>
      <c r="W1261" s="61"/>
      <c r="X1261" s="4"/>
      <c r="Y1261" s="36"/>
      <c r="Z1261" s="4"/>
      <c r="AA1261" s="4"/>
      <c r="AB1261" s="12"/>
      <c r="AC1261" s="12"/>
      <c r="AD1261" s="12"/>
      <c r="AE1261" s="4"/>
      <c r="AF1261" s="4"/>
      <c r="AG1261" s="4"/>
      <c r="AH1261" s="4"/>
      <c r="AI1261" s="4"/>
      <c r="AJ1261" s="4"/>
      <c r="AK1261" s="16"/>
      <c r="AL1261" s="4"/>
      <c r="AM1261" s="46"/>
      <c r="AN1261" s="63"/>
      <c r="AO1261" s="63"/>
      <c r="AP1261" s="36"/>
      <c r="AQ1261" s="36"/>
      <c r="AR1261" s="36"/>
      <c r="AS1261" s="42"/>
    </row>
    <row r="1262" ht="23.25" customHeight="1">
      <c r="A1262" s="12" t="s">
        <v>5698</v>
      </c>
      <c r="B1262" s="4"/>
      <c r="C1262" s="1" t="s">
        <v>913</v>
      </c>
      <c r="D1262" s="4" t="s">
        <v>5699</v>
      </c>
      <c r="E1262" s="4"/>
      <c r="F1262" s="4"/>
      <c r="G1262" s="4"/>
      <c r="H1262" s="4" t="s">
        <v>108</v>
      </c>
      <c r="I1262" s="4" t="s">
        <v>243</v>
      </c>
      <c r="J1262" s="16" t="s">
        <v>11580</v>
      </c>
      <c r="K1262" s="16"/>
      <c r="L1262" s="35"/>
      <c r="M1262" s="37"/>
      <c r="N1262" s="37"/>
      <c r="O1262" s="4"/>
      <c r="P1262" s="4"/>
      <c r="Q1262" s="4"/>
      <c r="R1262" s="61"/>
      <c r="S1262" s="4"/>
      <c r="T1262" s="4"/>
      <c r="U1262" s="62"/>
      <c r="V1262" s="4"/>
      <c r="W1262" s="61"/>
      <c r="X1262" s="4"/>
      <c r="Y1262" s="36"/>
      <c r="Z1262" s="4"/>
      <c r="AA1262" s="4"/>
      <c r="AB1262" s="12"/>
      <c r="AC1262" s="12"/>
      <c r="AD1262" s="12"/>
      <c r="AE1262" s="4"/>
      <c r="AF1262" s="4"/>
      <c r="AG1262" s="4"/>
      <c r="AH1262" s="4"/>
      <c r="AI1262" s="4"/>
      <c r="AJ1262" s="4"/>
      <c r="AK1262" s="16"/>
      <c r="AL1262" s="4"/>
      <c r="AM1262" s="46"/>
      <c r="AN1262" s="63"/>
      <c r="AO1262" s="63"/>
      <c r="AP1262" s="36"/>
      <c r="AQ1262" s="36"/>
      <c r="AR1262" s="36"/>
      <c r="AS1262" s="42"/>
    </row>
    <row r="1263" ht="23.25" customHeight="1">
      <c r="A1263" s="12" t="s">
        <v>4800</v>
      </c>
      <c r="B1263" s="4"/>
      <c r="C1263" s="1" t="s">
        <v>2493</v>
      </c>
      <c r="D1263" s="4" t="s">
        <v>4803</v>
      </c>
      <c r="E1263" s="4"/>
      <c r="F1263" s="4"/>
      <c r="G1263" s="4"/>
      <c r="H1263" s="4" t="s">
        <v>108</v>
      </c>
      <c r="I1263" s="4" t="s">
        <v>157</v>
      </c>
      <c r="J1263" s="16" t="s">
        <v>11580</v>
      </c>
      <c r="K1263" s="16"/>
      <c r="L1263" s="35"/>
      <c r="M1263" s="37"/>
      <c r="N1263" s="37"/>
      <c r="O1263" s="4"/>
      <c r="P1263" s="4"/>
      <c r="Q1263" s="4"/>
      <c r="R1263" s="61"/>
      <c r="S1263" s="4"/>
      <c r="T1263" s="4"/>
      <c r="U1263" s="62"/>
      <c r="V1263" s="4"/>
      <c r="W1263" s="61"/>
      <c r="X1263" s="4"/>
      <c r="Y1263" s="36"/>
      <c r="Z1263" s="4"/>
      <c r="AA1263" s="4"/>
      <c r="AB1263" s="12"/>
      <c r="AC1263" s="12"/>
      <c r="AD1263" s="12"/>
      <c r="AE1263" s="4"/>
      <c r="AF1263" s="4"/>
      <c r="AG1263" s="4"/>
      <c r="AH1263" s="4"/>
      <c r="AI1263" s="4"/>
      <c r="AJ1263" s="4"/>
      <c r="AK1263" s="16"/>
      <c r="AL1263" s="4"/>
      <c r="AM1263" s="46"/>
      <c r="AN1263" s="63"/>
      <c r="AO1263" s="63"/>
      <c r="AP1263" s="36"/>
      <c r="AQ1263" s="36"/>
      <c r="AR1263" s="36"/>
      <c r="AS1263" s="42"/>
    </row>
    <row r="1264" ht="23.25" customHeight="1">
      <c r="A1264" s="12" t="s">
        <v>6295</v>
      </c>
      <c r="B1264" s="4"/>
      <c r="C1264" s="1" t="s">
        <v>2493</v>
      </c>
      <c r="D1264" s="4" t="s">
        <v>4803</v>
      </c>
      <c r="E1264" s="4"/>
      <c r="F1264" s="4"/>
      <c r="G1264" s="4"/>
      <c r="H1264" s="4" t="s">
        <v>170</v>
      </c>
      <c r="I1264" s="4" t="s">
        <v>157</v>
      </c>
      <c r="J1264" s="16" t="s">
        <v>11580</v>
      </c>
      <c r="K1264" s="16"/>
      <c r="L1264" s="35"/>
      <c r="M1264" s="37"/>
      <c r="N1264" s="37"/>
      <c r="O1264" s="4"/>
      <c r="P1264" s="4"/>
      <c r="Q1264" s="4"/>
      <c r="R1264" s="61"/>
      <c r="S1264" s="4"/>
      <c r="T1264" s="4"/>
      <c r="U1264" s="62"/>
      <c r="V1264" s="4"/>
      <c r="W1264" s="61"/>
      <c r="X1264" s="4"/>
      <c r="Y1264" s="36"/>
      <c r="Z1264" s="4"/>
      <c r="AA1264" s="4"/>
      <c r="AB1264" s="12"/>
      <c r="AC1264" s="12"/>
      <c r="AD1264" s="12"/>
      <c r="AE1264" s="4"/>
      <c r="AF1264" s="4"/>
      <c r="AG1264" s="4"/>
      <c r="AH1264" s="4"/>
      <c r="AI1264" s="4"/>
      <c r="AJ1264" s="4"/>
      <c r="AK1264" s="16"/>
      <c r="AL1264" s="4"/>
      <c r="AM1264" s="46"/>
      <c r="AN1264" s="63"/>
      <c r="AO1264" s="63"/>
      <c r="AP1264" s="36"/>
      <c r="AQ1264" s="36"/>
      <c r="AR1264" s="36"/>
      <c r="AS1264" s="42"/>
    </row>
    <row r="1265" ht="23.25" customHeight="1">
      <c r="A1265" s="12" t="s">
        <v>3640</v>
      </c>
      <c r="B1265" s="4"/>
      <c r="C1265" s="1" t="s">
        <v>2256</v>
      </c>
      <c r="D1265" s="4" t="s">
        <v>3645</v>
      </c>
      <c r="E1265" s="4"/>
      <c r="F1265" s="4"/>
      <c r="G1265" s="4"/>
      <c r="H1265" s="4" t="s">
        <v>108</v>
      </c>
      <c r="I1265" s="4" t="s">
        <v>157</v>
      </c>
      <c r="J1265" s="16" t="s">
        <v>11580</v>
      </c>
      <c r="K1265" s="16"/>
      <c r="L1265" s="35"/>
      <c r="M1265" s="37"/>
      <c r="N1265" s="37"/>
      <c r="O1265" s="4"/>
      <c r="P1265" s="4"/>
      <c r="Q1265" s="4"/>
      <c r="R1265" s="61"/>
      <c r="S1265" s="4"/>
      <c r="T1265" s="4"/>
      <c r="U1265" s="62"/>
      <c r="V1265" s="4"/>
      <c r="W1265" s="61"/>
      <c r="X1265" s="4"/>
      <c r="Y1265" s="36"/>
      <c r="Z1265" s="4"/>
      <c r="AA1265" s="4"/>
      <c r="AB1265" s="12"/>
      <c r="AC1265" s="12"/>
      <c r="AD1265" s="12"/>
      <c r="AE1265" s="4"/>
      <c r="AF1265" s="4"/>
      <c r="AG1265" s="4"/>
      <c r="AH1265" s="4"/>
      <c r="AI1265" s="4"/>
      <c r="AJ1265" s="4"/>
      <c r="AK1265" s="16"/>
      <c r="AL1265" s="4"/>
      <c r="AM1265" s="46"/>
      <c r="AN1265" s="63"/>
      <c r="AO1265" s="63"/>
      <c r="AP1265" s="36"/>
      <c r="AQ1265" s="36"/>
      <c r="AR1265" s="36"/>
      <c r="AS1265" s="42"/>
    </row>
    <row r="1266" ht="23.25" customHeight="1">
      <c r="A1266" s="12" t="s">
        <v>5361</v>
      </c>
      <c r="B1266" s="4"/>
      <c r="C1266" s="1" t="s">
        <v>1331</v>
      </c>
      <c r="D1266" s="4" t="s">
        <v>3645</v>
      </c>
      <c r="E1266" s="4"/>
      <c r="F1266" s="4"/>
      <c r="G1266" s="4"/>
      <c r="H1266" s="4" t="s">
        <v>108</v>
      </c>
      <c r="I1266" s="4" t="s">
        <v>243</v>
      </c>
      <c r="J1266" s="16" t="s">
        <v>11580</v>
      </c>
      <c r="K1266" s="16"/>
      <c r="L1266" s="35"/>
      <c r="M1266" s="37"/>
      <c r="N1266" s="37"/>
      <c r="O1266" s="4"/>
      <c r="P1266" s="4"/>
      <c r="Q1266" s="4"/>
      <c r="R1266" s="61"/>
      <c r="S1266" s="4"/>
      <c r="T1266" s="4"/>
      <c r="U1266" s="62"/>
      <c r="V1266" s="4"/>
      <c r="W1266" s="61"/>
      <c r="X1266" s="4"/>
      <c r="Y1266" s="36"/>
      <c r="Z1266" s="4"/>
      <c r="AA1266" s="4"/>
      <c r="AB1266" s="12"/>
      <c r="AC1266" s="12"/>
      <c r="AD1266" s="12"/>
      <c r="AE1266" s="4"/>
      <c r="AF1266" s="4"/>
      <c r="AG1266" s="4"/>
      <c r="AH1266" s="4"/>
      <c r="AI1266" s="4"/>
      <c r="AJ1266" s="4"/>
      <c r="AK1266" s="16"/>
      <c r="AL1266" s="4"/>
      <c r="AM1266" s="46"/>
      <c r="AN1266" s="63"/>
      <c r="AO1266" s="63"/>
      <c r="AP1266" s="36"/>
      <c r="AQ1266" s="36"/>
      <c r="AR1266" s="36"/>
      <c r="AS1266" s="42"/>
    </row>
    <row r="1267" ht="23.25" customHeight="1">
      <c r="A1267" s="12" t="s">
        <v>2398</v>
      </c>
      <c r="B1267" s="4"/>
      <c r="C1267" s="1" t="s">
        <v>354</v>
      </c>
      <c r="D1267" s="4" t="s">
        <v>2400</v>
      </c>
      <c r="E1267" s="4"/>
      <c r="F1267" s="4"/>
      <c r="G1267" s="4"/>
      <c r="H1267" s="4" t="s">
        <v>108</v>
      </c>
      <c r="I1267" s="4" t="s">
        <v>243</v>
      </c>
      <c r="J1267" s="16" t="s">
        <v>11580</v>
      </c>
      <c r="K1267" s="16"/>
      <c r="L1267" s="35"/>
      <c r="M1267" s="37"/>
      <c r="N1267" s="37"/>
      <c r="O1267" s="4"/>
      <c r="P1267" s="4"/>
      <c r="Q1267" s="4"/>
      <c r="R1267" s="61"/>
      <c r="S1267" s="4"/>
      <c r="T1267" s="4"/>
      <c r="U1267" s="62"/>
      <c r="V1267" s="4"/>
      <c r="W1267" s="61"/>
      <c r="X1267" s="4"/>
      <c r="Y1267" s="36"/>
      <c r="Z1267" s="4"/>
      <c r="AA1267" s="4"/>
      <c r="AB1267" s="12"/>
      <c r="AC1267" s="12"/>
      <c r="AD1267" s="12"/>
      <c r="AE1267" s="4"/>
      <c r="AF1267" s="4"/>
      <c r="AG1267" s="4"/>
      <c r="AH1267" s="4"/>
      <c r="AI1267" s="4"/>
      <c r="AJ1267" s="4"/>
      <c r="AK1267" s="16"/>
      <c r="AL1267" s="4"/>
      <c r="AM1267" s="46"/>
      <c r="AN1267" s="63"/>
      <c r="AO1267" s="63"/>
      <c r="AP1267" s="36"/>
      <c r="AQ1267" s="36"/>
      <c r="AR1267" s="36"/>
      <c r="AS1267" s="42"/>
    </row>
    <row r="1268" ht="23.25" customHeight="1">
      <c r="A1268" s="12" t="s">
        <v>1698</v>
      </c>
      <c r="B1268" s="4"/>
      <c r="C1268" s="1" t="s">
        <v>368</v>
      </c>
      <c r="D1268" s="4" t="s">
        <v>3438</v>
      </c>
      <c r="E1268" s="4"/>
      <c r="F1268" s="4" t="s">
        <v>15374</v>
      </c>
      <c r="G1268" s="4"/>
      <c r="H1268" s="4" t="s">
        <v>108</v>
      </c>
      <c r="I1268" s="4" t="s">
        <v>157</v>
      </c>
      <c r="J1268" s="16" t="s">
        <v>11580</v>
      </c>
      <c r="K1268" s="16"/>
      <c r="L1268" s="35"/>
      <c r="M1268" s="37"/>
      <c r="N1268" s="37"/>
      <c r="O1268" s="4"/>
      <c r="P1268" s="4"/>
      <c r="Q1268" s="4"/>
      <c r="R1268" s="61"/>
      <c r="S1268" s="4"/>
      <c r="T1268" s="4"/>
      <c r="U1268" s="62"/>
      <c r="V1268" s="4"/>
      <c r="W1268" s="61"/>
      <c r="X1268" s="4"/>
      <c r="Y1268" s="16" t="s">
        <v>1696</v>
      </c>
      <c r="Z1268" s="4"/>
      <c r="AA1268" s="4"/>
      <c r="AB1268" s="12"/>
      <c r="AC1268" s="12"/>
      <c r="AD1268" s="12"/>
      <c r="AE1268" s="4"/>
      <c r="AF1268" s="4"/>
      <c r="AG1268" s="4"/>
      <c r="AH1268" s="4"/>
      <c r="AI1268" s="4"/>
      <c r="AJ1268" s="4"/>
      <c r="AK1268" s="16"/>
      <c r="AL1268" s="4"/>
      <c r="AM1268" s="46"/>
      <c r="AN1268" s="63"/>
      <c r="AO1268" s="63"/>
      <c r="AP1268" s="36"/>
      <c r="AQ1268" s="36"/>
      <c r="AR1268" s="36"/>
      <c r="AS1268" s="42"/>
    </row>
    <row r="1269" ht="23.25" customHeight="1">
      <c r="A1269" s="12" t="s">
        <v>1699</v>
      </c>
      <c r="B1269" s="16" t="s">
        <v>265</v>
      </c>
      <c r="C1269" s="12" t="s">
        <v>315</v>
      </c>
      <c r="D1269" s="16" t="s">
        <v>3438</v>
      </c>
      <c r="E1269" s="16"/>
      <c r="F1269" s="16" t="s">
        <v>15394</v>
      </c>
      <c r="G1269" s="16"/>
      <c r="H1269" s="16" t="s">
        <v>108</v>
      </c>
      <c r="I1269" s="16" t="s">
        <v>243</v>
      </c>
      <c r="J1269" s="16" t="s">
        <v>11580</v>
      </c>
      <c r="K1269" s="16"/>
      <c r="L1269" s="35"/>
      <c r="M1269" s="37"/>
      <c r="N1269" s="37"/>
      <c r="O1269" s="16"/>
      <c r="P1269" s="16"/>
      <c r="Q1269" s="16"/>
      <c r="R1269" s="24" t="s">
        <v>13011</v>
      </c>
      <c r="S1269" s="4"/>
      <c r="T1269" s="4" t="s">
        <v>13010</v>
      </c>
      <c r="U1269" s="38" t="s">
        <v>15414</v>
      </c>
      <c r="V1269" s="45"/>
      <c r="W1269" s="24"/>
      <c r="X1269" s="24"/>
      <c r="Y1269" s="16" t="s">
        <v>1696</v>
      </c>
      <c r="Z1269" s="16"/>
      <c r="AA1269" s="16"/>
      <c r="AB1269" s="56"/>
      <c r="AC1269" s="56"/>
      <c r="AD1269" s="56"/>
      <c r="AE1269" s="4"/>
      <c r="AF1269" s="4"/>
      <c r="AG1269" s="4"/>
      <c r="AH1269" s="4"/>
      <c r="AI1269" s="16"/>
      <c r="AJ1269" s="16"/>
      <c r="AK1269" s="16"/>
      <c r="AL1269" s="16"/>
      <c r="AM1269" s="35"/>
      <c r="AN1269" s="42"/>
      <c r="AO1269" s="42"/>
      <c r="AP1269" s="42"/>
      <c r="AQ1269" s="42"/>
      <c r="AR1269" s="42"/>
      <c r="AS1269" s="42"/>
    </row>
    <row r="1270" ht="23.25" customHeight="1">
      <c r="A1270" s="12" t="s">
        <v>1709</v>
      </c>
      <c r="B1270" s="4"/>
      <c r="C1270" s="1" t="s">
        <v>368</v>
      </c>
      <c r="D1270" s="4" t="s">
        <v>2500</v>
      </c>
      <c r="E1270" s="4" t="s">
        <v>11698</v>
      </c>
      <c r="F1270" s="4"/>
      <c r="G1270" s="4"/>
      <c r="H1270" s="4" t="s">
        <v>108</v>
      </c>
      <c r="I1270" s="4" t="s">
        <v>157</v>
      </c>
      <c r="J1270" s="16" t="s">
        <v>11580</v>
      </c>
      <c r="K1270" s="16"/>
      <c r="L1270" s="35"/>
      <c r="M1270" s="37"/>
      <c r="N1270" s="37"/>
      <c r="O1270" s="4"/>
      <c r="P1270" s="4"/>
      <c r="Q1270" s="4"/>
      <c r="R1270" s="61"/>
      <c r="S1270" s="4"/>
      <c r="T1270" s="4"/>
      <c r="U1270" s="62"/>
      <c r="V1270" s="4"/>
      <c r="W1270" s="61"/>
      <c r="X1270" s="4"/>
      <c r="Y1270" s="36"/>
      <c r="Z1270" s="4"/>
      <c r="AA1270" s="4"/>
      <c r="AB1270" s="12"/>
      <c r="AC1270" s="12"/>
      <c r="AD1270" s="12"/>
      <c r="AE1270" s="4"/>
      <c r="AF1270" s="4"/>
      <c r="AG1270" s="4"/>
      <c r="AH1270" s="4"/>
      <c r="AI1270" s="4"/>
      <c r="AJ1270" s="4"/>
      <c r="AK1270" s="16"/>
      <c r="AL1270" s="4"/>
      <c r="AM1270" s="46"/>
      <c r="AN1270" s="63"/>
      <c r="AO1270" s="63"/>
      <c r="AP1270" s="36"/>
      <c r="AQ1270" s="36"/>
      <c r="AR1270" s="36"/>
      <c r="AS1270" s="42"/>
    </row>
    <row r="1271" ht="23.25" customHeight="1">
      <c r="A1271" s="12" t="s">
        <v>1711</v>
      </c>
      <c r="B1271" s="4"/>
      <c r="C1271" s="1" t="s">
        <v>1380</v>
      </c>
      <c r="D1271" s="4" t="s">
        <v>2500</v>
      </c>
      <c r="E1271" s="4"/>
      <c r="F1271" s="4"/>
      <c r="G1271" s="4"/>
      <c r="H1271" s="4" t="s">
        <v>108</v>
      </c>
      <c r="I1271" s="4" t="s">
        <v>243</v>
      </c>
      <c r="J1271" s="16" t="s">
        <v>11580</v>
      </c>
      <c r="K1271" s="16"/>
      <c r="L1271" s="35"/>
      <c r="M1271" s="37"/>
      <c r="N1271" s="37"/>
      <c r="O1271" s="4"/>
      <c r="P1271" s="4"/>
      <c r="Q1271" s="4"/>
      <c r="R1271" s="61"/>
      <c r="S1271" s="4"/>
      <c r="T1271" s="4"/>
      <c r="U1271" s="62"/>
      <c r="V1271" s="4"/>
      <c r="W1271" s="61"/>
      <c r="X1271" s="4"/>
      <c r="Y1271" s="36"/>
      <c r="Z1271" s="4"/>
      <c r="AA1271" s="4"/>
      <c r="AB1271" s="12"/>
      <c r="AC1271" s="12"/>
      <c r="AD1271" s="12"/>
      <c r="AE1271" s="4"/>
      <c r="AF1271" s="4"/>
      <c r="AG1271" s="4"/>
      <c r="AH1271" s="4"/>
      <c r="AI1271" s="4"/>
      <c r="AJ1271" s="4"/>
      <c r="AK1271" s="16"/>
      <c r="AL1271" s="4"/>
      <c r="AM1271" s="46"/>
      <c r="AN1271" s="63"/>
      <c r="AO1271" s="63"/>
      <c r="AP1271" s="36"/>
      <c r="AQ1271" s="36"/>
      <c r="AR1271" s="36"/>
      <c r="AS1271" s="42"/>
    </row>
    <row r="1272" ht="23.25" customHeight="1">
      <c r="A1272" s="12" t="s">
        <v>6024</v>
      </c>
      <c r="B1272" s="4"/>
      <c r="C1272" s="1" t="s">
        <v>3972</v>
      </c>
      <c r="D1272" s="4" t="s">
        <v>6026</v>
      </c>
      <c r="E1272" s="4"/>
      <c r="F1272" s="4"/>
      <c r="G1272" s="4"/>
      <c r="H1272" s="4" t="s">
        <v>108</v>
      </c>
      <c r="I1272" s="4" t="s">
        <v>243</v>
      </c>
      <c r="J1272" s="16" t="s">
        <v>11580</v>
      </c>
      <c r="K1272" s="16"/>
      <c r="L1272" s="35"/>
      <c r="M1272" s="37"/>
      <c r="N1272" s="37"/>
      <c r="O1272" s="4"/>
      <c r="P1272" s="4"/>
      <c r="Q1272" s="4"/>
      <c r="R1272" s="61"/>
      <c r="S1272" s="4"/>
      <c r="T1272" s="4"/>
      <c r="U1272" s="62"/>
      <c r="V1272" s="4"/>
      <c r="W1272" s="61"/>
      <c r="X1272" s="4"/>
      <c r="Y1272" s="36"/>
      <c r="Z1272" s="4"/>
      <c r="AA1272" s="4"/>
      <c r="AB1272" s="12"/>
      <c r="AC1272" s="12"/>
      <c r="AD1272" s="12"/>
      <c r="AE1272" s="4"/>
      <c r="AF1272" s="4"/>
      <c r="AG1272" s="4"/>
      <c r="AH1272" s="4"/>
      <c r="AI1272" s="4"/>
      <c r="AJ1272" s="4"/>
      <c r="AK1272" s="16"/>
      <c r="AL1272" s="4"/>
      <c r="AM1272" s="46"/>
      <c r="AN1272" s="63"/>
      <c r="AO1272" s="63"/>
      <c r="AP1272" s="36"/>
      <c r="AQ1272" s="36"/>
      <c r="AR1272" s="36"/>
      <c r="AS1272" s="42"/>
    </row>
    <row r="1273" ht="23.25" customHeight="1">
      <c r="A1273" s="12" t="s">
        <v>460</v>
      </c>
      <c r="B1273" s="16" t="s">
        <v>331</v>
      </c>
      <c r="C1273" s="12" t="s">
        <v>463</v>
      </c>
      <c r="D1273" s="16" t="s">
        <v>465</v>
      </c>
      <c r="E1273" s="84"/>
      <c r="F1273" s="32"/>
      <c r="G1273" s="84"/>
      <c r="H1273" s="16" t="s">
        <v>108</v>
      </c>
      <c r="I1273" s="4" t="s">
        <v>157</v>
      </c>
      <c r="J1273" s="16" t="s">
        <v>11580</v>
      </c>
      <c r="K1273" s="16"/>
      <c r="L1273" s="35"/>
      <c r="M1273" s="37"/>
      <c r="N1273" s="37"/>
      <c r="O1273" s="84"/>
      <c r="P1273" s="84"/>
      <c r="Q1273" s="84"/>
      <c r="R1273" s="50"/>
      <c r="S1273" s="4"/>
      <c r="T1273" s="4"/>
      <c r="U1273" s="62"/>
      <c r="V1273" s="84"/>
      <c r="W1273" s="61"/>
      <c r="X1273" s="84"/>
      <c r="Y1273" s="4"/>
      <c r="Z1273" s="84"/>
      <c r="AA1273" s="84"/>
      <c r="AB1273" s="12"/>
      <c r="AC1273" s="12"/>
      <c r="AD1273" s="12"/>
      <c r="AE1273" s="4"/>
      <c r="AF1273" s="4"/>
      <c r="AG1273" s="4"/>
      <c r="AH1273" s="4"/>
      <c r="AI1273" s="84"/>
      <c r="AJ1273" s="84"/>
      <c r="AK1273" s="16"/>
      <c r="AL1273" s="4"/>
      <c r="AM1273" s="46"/>
      <c r="AN1273" s="63"/>
      <c r="AO1273" s="63"/>
      <c r="AP1273" s="32"/>
      <c r="AQ1273" s="32"/>
      <c r="AR1273" s="32"/>
      <c r="AS1273" s="42"/>
    </row>
    <row r="1274" ht="23.25" customHeight="1">
      <c r="A1274" s="12" t="s">
        <v>5801</v>
      </c>
      <c r="B1274" s="4"/>
      <c r="C1274" s="1" t="s">
        <v>5803</v>
      </c>
      <c r="D1274" s="4" t="s">
        <v>5804</v>
      </c>
      <c r="E1274" s="4"/>
      <c r="F1274" s="4"/>
      <c r="G1274" s="4"/>
      <c r="H1274" s="4" t="s">
        <v>108</v>
      </c>
      <c r="I1274" s="4" t="s">
        <v>243</v>
      </c>
      <c r="J1274" s="16" t="s">
        <v>11580</v>
      </c>
      <c r="K1274" s="16"/>
      <c r="L1274" s="35"/>
      <c r="M1274" s="37"/>
      <c r="N1274" s="37"/>
      <c r="O1274" s="4"/>
      <c r="P1274" s="4"/>
      <c r="Q1274" s="4"/>
      <c r="R1274" s="61"/>
      <c r="S1274" s="4"/>
      <c r="T1274" s="4"/>
      <c r="U1274" s="62"/>
      <c r="V1274" s="4"/>
      <c r="W1274" s="61"/>
      <c r="X1274" s="4"/>
      <c r="Y1274" s="36"/>
      <c r="Z1274" s="4"/>
      <c r="AA1274" s="4"/>
      <c r="AB1274" s="12"/>
      <c r="AC1274" s="12"/>
      <c r="AD1274" s="12"/>
      <c r="AE1274" s="4"/>
      <c r="AF1274" s="4"/>
      <c r="AG1274" s="4"/>
      <c r="AH1274" s="4"/>
      <c r="AI1274" s="4"/>
      <c r="AJ1274" s="4"/>
      <c r="AK1274" s="16"/>
      <c r="AL1274" s="4"/>
      <c r="AM1274" s="46"/>
      <c r="AN1274" s="63"/>
      <c r="AO1274" s="63"/>
      <c r="AP1274" s="36"/>
      <c r="AQ1274" s="36"/>
      <c r="AR1274" s="36"/>
      <c r="AS1274" s="42"/>
    </row>
    <row r="1275" ht="23.25" customHeight="1">
      <c r="A1275" s="12" t="s">
        <v>6606</v>
      </c>
      <c r="B1275" s="4"/>
      <c r="C1275" s="1" t="s">
        <v>982</v>
      </c>
      <c r="D1275" s="4" t="s">
        <v>5804</v>
      </c>
      <c r="E1275" s="4"/>
      <c r="F1275" s="4"/>
      <c r="G1275" s="4"/>
      <c r="H1275" s="4" t="s">
        <v>108</v>
      </c>
      <c r="I1275" s="4" t="s">
        <v>157</v>
      </c>
      <c r="J1275" s="16" t="s">
        <v>11580</v>
      </c>
      <c r="K1275" s="16"/>
      <c r="L1275" s="35"/>
      <c r="M1275" s="37"/>
      <c r="N1275" s="37"/>
      <c r="O1275" s="4"/>
      <c r="P1275" s="4"/>
      <c r="Q1275" s="4"/>
      <c r="R1275" s="61"/>
      <c r="S1275" s="4"/>
      <c r="T1275" s="4"/>
      <c r="U1275" s="62"/>
      <c r="V1275" s="4"/>
      <c r="W1275" s="61"/>
      <c r="X1275" s="4"/>
      <c r="Y1275" s="36"/>
      <c r="Z1275" s="4"/>
      <c r="AA1275" s="4"/>
      <c r="AB1275" s="12"/>
      <c r="AC1275" s="12"/>
      <c r="AD1275" s="12"/>
      <c r="AE1275" s="4"/>
      <c r="AF1275" s="4"/>
      <c r="AG1275" s="4"/>
      <c r="AH1275" s="4"/>
      <c r="AI1275" s="4"/>
      <c r="AJ1275" s="4"/>
      <c r="AK1275" s="16"/>
      <c r="AL1275" s="4"/>
      <c r="AM1275" s="46"/>
      <c r="AN1275" s="63"/>
      <c r="AO1275" s="63"/>
      <c r="AP1275" s="36"/>
      <c r="AQ1275" s="36"/>
      <c r="AR1275" s="36"/>
      <c r="AS1275" s="42"/>
    </row>
    <row r="1276" ht="23.25" customHeight="1">
      <c r="A1276" s="12" t="s">
        <v>1337</v>
      </c>
      <c r="B1276" s="84"/>
      <c r="C1276" s="12" t="s">
        <v>338</v>
      </c>
      <c r="D1276" s="16" t="s">
        <v>1340</v>
      </c>
      <c r="E1276" s="84"/>
      <c r="F1276" s="16" t="s">
        <v>15523</v>
      </c>
      <c r="G1276" s="84"/>
      <c r="H1276" s="32" t="s">
        <v>108</v>
      </c>
      <c r="I1276" s="4" t="s">
        <v>157</v>
      </c>
      <c r="J1276" s="16" t="s">
        <v>11580</v>
      </c>
      <c r="K1276" s="16"/>
      <c r="L1276" s="35"/>
      <c r="M1276" s="37"/>
      <c r="N1276" s="37"/>
      <c r="O1276" s="84"/>
      <c r="P1276" s="84"/>
      <c r="Q1276" s="84"/>
      <c r="R1276" s="50"/>
      <c r="S1276" s="4"/>
      <c r="T1276" s="4"/>
      <c r="U1276" s="62"/>
      <c r="V1276" s="84"/>
      <c r="W1276" s="61"/>
      <c r="X1276" s="84"/>
      <c r="Y1276" s="4"/>
      <c r="Z1276" s="84"/>
      <c r="AA1276" s="84"/>
      <c r="AB1276" s="12"/>
      <c r="AC1276" s="12"/>
      <c r="AD1276" s="12"/>
      <c r="AE1276" s="4"/>
      <c r="AF1276" s="4"/>
      <c r="AG1276" s="4"/>
      <c r="AH1276" s="4"/>
      <c r="AI1276" s="84"/>
      <c r="AJ1276" s="84"/>
      <c r="AK1276" s="16"/>
      <c r="AL1276" s="4"/>
      <c r="AM1276" s="46"/>
      <c r="AN1276" s="63"/>
      <c r="AO1276" s="63"/>
      <c r="AP1276" s="32"/>
      <c r="AQ1276" s="32"/>
      <c r="AR1276" s="32"/>
      <c r="AS1276" s="42"/>
    </row>
    <row r="1277" ht="23.25" customHeight="1">
      <c r="A1277" s="12" t="s">
        <v>1733</v>
      </c>
      <c r="B1277" s="4"/>
      <c r="C1277" s="1" t="s">
        <v>1893</v>
      </c>
      <c r="D1277" s="4" t="s">
        <v>1895</v>
      </c>
      <c r="E1277" s="4"/>
      <c r="F1277" s="4"/>
      <c r="G1277" s="4"/>
      <c r="H1277" s="4" t="s">
        <v>108</v>
      </c>
      <c r="I1277" s="4" t="s">
        <v>157</v>
      </c>
      <c r="J1277" s="16" t="s">
        <v>11580</v>
      </c>
      <c r="K1277" s="16"/>
      <c r="L1277" s="35"/>
      <c r="M1277" s="37"/>
      <c r="N1277" s="37"/>
      <c r="O1277" s="4"/>
      <c r="P1277" s="4"/>
      <c r="Q1277" s="4"/>
      <c r="R1277" s="61"/>
      <c r="S1277" s="4"/>
      <c r="T1277" s="4"/>
      <c r="U1277" s="62"/>
      <c r="V1277" s="4"/>
      <c r="W1277" s="61"/>
      <c r="X1277" s="4"/>
      <c r="Y1277" s="4" t="s">
        <v>1731</v>
      </c>
      <c r="Z1277" s="4"/>
      <c r="AA1277" s="4"/>
      <c r="AB1277" s="12"/>
      <c r="AC1277" s="12"/>
      <c r="AD1277" s="12"/>
      <c r="AE1277" s="4"/>
      <c r="AF1277" s="4"/>
      <c r="AG1277" s="4"/>
      <c r="AH1277" s="4"/>
      <c r="AI1277" s="4"/>
      <c r="AJ1277" s="4"/>
      <c r="AK1277" s="16"/>
      <c r="AL1277" s="4"/>
      <c r="AM1277" s="46"/>
      <c r="AN1277" s="63"/>
      <c r="AO1277" s="63"/>
      <c r="AP1277" s="36"/>
      <c r="AQ1277" s="36"/>
      <c r="AR1277" s="36"/>
      <c r="AS1277" s="42"/>
    </row>
    <row r="1278" ht="23.25" customHeight="1">
      <c r="A1278" s="12" t="s">
        <v>1745</v>
      </c>
      <c r="B1278" s="4"/>
      <c r="C1278" s="1" t="s">
        <v>2160</v>
      </c>
      <c r="D1278" s="4" t="s">
        <v>2161</v>
      </c>
      <c r="E1278" s="4"/>
      <c r="F1278" s="4"/>
      <c r="G1278" s="4"/>
      <c r="H1278" s="4" t="s">
        <v>108</v>
      </c>
      <c r="I1278" s="4" t="s">
        <v>157</v>
      </c>
      <c r="J1278" s="16" t="s">
        <v>11580</v>
      </c>
      <c r="K1278" s="16"/>
      <c r="L1278" s="35"/>
      <c r="M1278" s="37"/>
      <c r="N1278" s="37"/>
      <c r="O1278" s="4"/>
      <c r="P1278" s="4"/>
      <c r="Q1278" s="4"/>
      <c r="R1278" s="61"/>
      <c r="S1278" s="4"/>
      <c r="T1278" s="4"/>
      <c r="U1278" s="62"/>
      <c r="V1278" s="4"/>
      <c r="W1278" s="61"/>
      <c r="X1278" s="4"/>
      <c r="Y1278" s="36"/>
      <c r="Z1278" s="4"/>
      <c r="AA1278" s="4"/>
      <c r="AB1278" s="12"/>
      <c r="AC1278" s="12"/>
      <c r="AD1278" s="12"/>
      <c r="AE1278" s="4"/>
      <c r="AF1278" s="4"/>
      <c r="AG1278" s="4"/>
      <c r="AH1278" s="4"/>
      <c r="AI1278" s="4"/>
      <c r="AJ1278" s="4"/>
      <c r="AK1278" s="16"/>
      <c r="AL1278" s="4"/>
      <c r="AM1278" s="46"/>
      <c r="AN1278" s="63"/>
      <c r="AO1278" s="63"/>
      <c r="AP1278" s="36"/>
      <c r="AQ1278" s="36"/>
      <c r="AR1278" s="36"/>
      <c r="AS1278" s="42"/>
    </row>
    <row r="1279" ht="23.25" customHeight="1">
      <c r="A1279" s="12" t="s">
        <v>1746</v>
      </c>
      <c r="B1279" s="4"/>
      <c r="C1279" s="1" t="s">
        <v>5548</v>
      </c>
      <c r="D1279" s="4" t="s">
        <v>2161</v>
      </c>
      <c r="E1279" s="4"/>
      <c r="F1279" s="4"/>
      <c r="G1279" s="4"/>
      <c r="H1279" s="4" t="s">
        <v>108</v>
      </c>
      <c r="I1279" s="4" t="s">
        <v>243</v>
      </c>
      <c r="J1279" s="16" t="s">
        <v>11580</v>
      </c>
      <c r="K1279" s="16"/>
      <c r="L1279" s="35"/>
      <c r="M1279" s="37"/>
      <c r="N1279" s="37"/>
      <c r="O1279" s="4"/>
      <c r="P1279" s="4"/>
      <c r="Q1279" s="4"/>
      <c r="R1279" s="61"/>
      <c r="S1279" s="4"/>
      <c r="T1279" s="4"/>
      <c r="U1279" s="62"/>
      <c r="V1279" s="4"/>
      <c r="W1279" s="61"/>
      <c r="X1279" s="4"/>
      <c r="Y1279" s="36"/>
      <c r="Z1279" s="4"/>
      <c r="AA1279" s="4"/>
      <c r="AB1279" s="12"/>
      <c r="AC1279" s="12"/>
      <c r="AD1279" s="12"/>
      <c r="AE1279" s="4"/>
      <c r="AF1279" s="4"/>
      <c r="AG1279" s="4"/>
      <c r="AH1279" s="4"/>
      <c r="AI1279" s="4"/>
      <c r="AJ1279" s="4"/>
      <c r="AK1279" s="16"/>
      <c r="AL1279" s="4"/>
      <c r="AM1279" s="46"/>
      <c r="AN1279" s="63"/>
      <c r="AO1279" s="63"/>
      <c r="AP1279" s="36"/>
      <c r="AQ1279" s="36"/>
      <c r="AR1279" s="36"/>
      <c r="AS1279" s="42"/>
    </row>
    <row r="1280" ht="23.25" customHeight="1">
      <c r="A1280" s="12" t="s">
        <v>5425</v>
      </c>
      <c r="B1280" s="4"/>
      <c r="C1280" s="1" t="s">
        <v>315</v>
      </c>
      <c r="D1280" s="4" t="s">
        <v>5427</v>
      </c>
      <c r="E1280" s="4"/>
      <c r="F1280" s="4"/>
      <c r="G1280" s="4"/>
      <c r="H1280" s="4" t="s">
        <v>108</v>
      </c>
      <c r="I1280" s="4" t="s">
        <v>243</v>
      </c>
      <c r="J1280" s="16" t="s">
        <v>11580</v>
      </c>
      <c r="K1280" s="16"/>
      <c r="L1280" s="35"/>
      <c r="M1280" s="37"/>
      <c r="N1280" s="37"/>
      <c r="O1280" s="4"/>
      <c r="P1280" s="4"/>
      <c r="Q1280" s="4"/>
      <c r="R1280" s="61"/>
      <c r="S1280" s="4"/>
      <c r="T1280" s="4"/>
      <c r="U1280" s="62"/>
      <c r="V1280" s="4"/>
      <c r="W1280" s="61"/>
      <c r="X1280" s="4"/>
      <c r="Y1280" s="46"/>
      <c r="Z1280" s="4"/>
      <c r="AA1280" s="4"/>
      <c r="AB1280" s="12"/>
      <c r="AC1280" s="12"/>
      <c r="AD1280" s="12"/>
      <c r="AE1280" s="4"/>
      <c r="AF1280" s="4"/>
      <c r="AG1280" s="4"/>
      <c r="AH1280" s="4"/>
      <c r="AI1280" s="4"/>
      <c r="AJ1280" s="4"/>
      <c r="AK1280" s="16"/>
      <c r="AL1280" s="4"/>
      <c r="AM1280" s="46"/>
      <c r="AN1280" s="63"/>
      <c r="AO1280" s="63"/>
      <c r="AP1280" s="46"/>
      <c r="AQ1280" s="46"/>
      <c r="AR1280" s="46"/>
      <c r="AS1280" s="42"/>
    </row>
    <row r="1281" ht="23.25" customHeight="1">
      <c r="A1281" s="12" t="s">
        <v>6042</v>
      </c>
      <c r="B1281" s="4"/>
      <c r="C1281" s="1" t="s">
        <v>676</v>
      </c>
      <c r="D1281" s="4" t="s">
        <v>5427</v>
      </c>
      <c r="E1281" s="4"/>
      <c r="F1281" s="4"/>
      <c r="G1281" s="4"/>
      <c r="H1281" s="4" t="s">
        <v>108</v>
      </c>
      <c r="I1281" s="4" t="s">
        <v>157</v>
      </c>
      <c r="J1281" s="16" t="s">
        <v>11580</v>
      </c>
      <c r="K1281" s="16"/>
      <c r="L1281" s="35"/>
      <c r="M1281" s="37"/>
      <c r="N1281" s="37"/>
      <c r="O1281" s="4"/>
      <c r="P1281" s="4"/>
      <c r="Q1281" s="4"/>
      <c r="R1281" s="61"/>
      <c r="S1281" s="4"/>
      <c r="T1281" s="4"/>
      <c r="U1281" s="62"/>
      <c r="V1281" s="4"/>
      <c r="W1281" s="61"/>
      <c r="X1281" s="4"/>
      <c r="Y1281" s="36"/>
      <c r="Z1281" s="4"/>
      <c r="AA1281" s="4"/>
      <c r="AB1281" s="12"/>
      <c r="AC1281" s="12"/>
      <c r="AD1281" s="12"/>
      <c r="AE1281" s="4"/>
      <c r="AF1281" s="4"/>
      <c r="AG1281" s="4"/>
      <c r="AH1281" s="4"/>
      <c r="AI1281" s="4"/>
      <c r="AJ1281" s="4"/>
      <c r="AK1281" s="16"/>
      <c r="AL1281" s="4"/>
      <c r="AM1281" s="46"/>
      <c r="AN1281" s="63"/>
      <c r="AO1281" s="63"/>
      <c r="AP1281" s="36"/>
      <c r="AQ1281" s="36"/>
      <c r="AR1281" s="36"/>
      <c r="AS1281" s="42"/>
    </row>
    <row r="1282" ht="23.25" customHeight="1">
      <c r="A1282" s="12" t="s">
        <v>5642</v>
      </c>
      <c r="B1282" s="4"/>
      <c r="C1282" s="1" t="s">
        <v>362</v>
      </c>
      <c r="D1282" s="4" t="s">
        <v>5643</v>
      </c>
      <c r="E1282" s="4"/>
      <c r="F1282" s="4"/>
      <c r="G1282" s="4"/>
      <c r="H1282" s="4" t="s">
        <v>108</v>
      </c>
      <c r="I1282" s="4" t="s">
        <v>157</v>
      </c>
      <c r="J1282" s="16" t="s">
        <v>11580</v>
      </c>
      <c r="K1282" s="16"/>
      <c r="L1282" s="35"/>
      <c r="M1282" s="37"/>
      <c r="N1282" s="37"/>
      <c r="O1282" s="4"/>
      <c r="P1282" s="4"/>
      <c r="Q1282" s="4"/>
      <c r="R1282" s="61"/>
      <c r="S1282" s="4"/>
      <c r="T1282" s="4"/>
      <c r="U1282" s="62"/>
      <c r="V1282" s="4"/>
      <c r="W1282" s="61"/>
      <c r="X1282" s="4"/>
      <c r="Y1282" s="36"/>
      <c r="Z1282" s="4"/>
      <c r="AA1282" s="4"/>
      <c r="AB1282" s="12"/>
      <c r="AC1282" s="12"/>
      <c r="AD1282" s="12"/>
      <c r="AE1282" s="4"/>
      <c r="AF1282" s="4"/>
      <c r="AG1282" s="4"/>
      <c r="AH1282" s="4"/>
      <c r="AI1282" s="4"/>
      <c r="AJ1282" s="4"/>
      <c r="AK1282" s="16"/>
      <c r="AL1282" s="4"/>
      <c r="AM1282" s="46"/>
      <c r="AN1282" s="63"/>
      <c r="AO1282" s="63"/>
      <c r="AP1282" s="36"/>
      <c r="AQ1282" s="36"/>
      <c r="AR1282" s="36"/>
      <c r="AS1282" s="42"/>
    </row>
    <row r="1283" ht="23.25" customHeight="1">
      <c r="A1283" s="12" t="s">
        <v>6104</v>
      </c>
      <c r="B1283" s="4"/>
      <c r="C1283" s="1" t="s">
        <v>738</v>
      </c>
      <c r="D1283" s="4" t="s">
        <v>5156</v>
      </c>
      <c r="E1283" s="4"/>
      <c r="F1283" s="4"/>
      <c r="G1283" s="4"/>
      <c r="H1283" s="4" t="s">
        <v>108</v>
      </c>
      <c r="I1283" s="4" t="s">
        <v>157</v>
      </c>
      <c r="J1283" s="16" t="s">
        <v>11580</v>
      </c>
      <c r="K1283" s="16"/>
      <c r="L1283" s="35"/>
      <c r="M1283" s="37"/>
      <c r="N1283" s="37"/>
      <c r="O1283" s="4"/>
      <c r="P1283" s="4"/>
      <c r="Q1283" s="4"/>
      <c r="R1283" s="61"/>
      <c r="S1283" s="4"/>
      <c r="T1283" s="4"/>
      <c r="U1283" s="62"/>
      <c r="V1283" s="4"/>
      <c r="W1283" s="61"/>
      <c r="X1283" s="4"/>
      <c r="Y1283" s="36"/>
      <c r="Z1283" s="4"/>
      <c r="AA1283" s="4"/>
      <c r="AB1283" s="12"/>
      <c r="AC1283" s="12"/>
      <c r="AD1283" s="12"/>
      <c r="AE1283" s="4"/>
      <c r="AF1283" s="4"/>
      <c r="AG1283" s="4"/>
      <c r="AH1283" s="4"/>
      <c r="AI1283" s="4"/>
      <c r="AJ1283" s="4"/>
      <c r="AK1283" s="16"/>
      <c r="AL1283" s="4"/>
      <c r="AM1283" s="46"/>
      <c r="AN1283" s="63"/>
      <c r="AO1283" s="63"/>
      <c r="AP1283" s="36"/>
      <c r="AQ1283" s="36"/>
      <c r="AR1283" s="36"/>
      <c r="AS1283" s="42"/>
    </row>
    <row r="1284" ht="23.25" customHeight="1">
      <c r="A1284" s="12" t="s">
        <v>5155</v>
      </c>
      <c r="B1284" s="4"/>
      <c r="C1284" s="1" t="s">
        <v>1569</v>
      </c>
      <c r="D1284" s="4" t="s">
        <v>5156</v>
      </c>
      <c r="E1284" s="4"/>
      <c r="F1284" s="4"/>
      <c r="G1284" s="4"/>
      <c r="H1284" s="4" t="s">
        <v>108</v>
      </c>
      <c r="I1284" s="4" t="s">
        <v>157</v>
      </c>
      <c r="J1284" s="16" t="s">
        <v>11580</v>
      </c>
      <c r="K1284" s="16"/>
      <c r="L1284" s="35"/>
      <c r="M1284" s="37"/>
      <c r="N1284" s="37"/>
      <c r="O1284" s="4"/>
      <c r="P1284" s="4"/>
      <c r="Q1284" s="4"/>
      <c r="R1284" s="61"/>
      <c r="S1284" s="4"/>
      <c r="T1284" s="4"/>
      <c r="U1284" s="62"/>
      <c r="V1284" s="4"/>
      <c r="W1284" s="61"/>
      <c r="X1284" s="4"/>
      <c r="Y1284" s="36"/>
      <c r="Z1284" s="4"/>
      <c r="AA1284" s="4"/>
      <c r="AB1284" s="12"/>
      <c r="AC1284" s="12"/>
      <c r="AD1284" s="12"/>
      <c r="AE1284" s="4"/>
      <c r="AF1284" s="4"/>
      <c r="AG1284" s="4"/>
      <c r="AH1284" s="4"/>
      <c r="AI1284" s="4"/>
      <c r="AJ1284" s="4"/>
      <c r="AK1284" s="16"/>
      <c r="AL1284" s="4"/>
      <c r="AM1284" s="46"/>
      <c r="AN1284" s="63"/>
      <c r="AO1284" s="63"/>
      <c r="AP1284" s="36"/>
      <c r="AQ1284" s="36"/>
      <c r="AR1284" s="36"/>
      <c r="AS1284" s="42"/>
    </row>
    <row r="1285" ht="23.25" customHeight="1">
      <c r="A1285" s="12" t="s">
        <v>302</v>
      </c>
      <c r="B1285" s="84"/>
      <c r="C1285" s="12" t="s">
        <v>304</v>
      </c>
      <c r="D1285" s="16" t="s">
        <v>306</v>
      </c>
      <c r="E1285" s="84"/>
      <c r="F1285" s="16"/>
      <c r="G1285" s="84"/>
      <c r="H1285" s="32" t="s">
        <v>108</v>
      </c>
      <c r="I1285" s="4" t="s">
        <v>243</v>
      </c>
      <c r="J1285" s="16" t="s">
        <v>11580</v>
      </c>
      <c r="K1285" s="16"/>
      <c r="L1285" s="35"/>
      <c r="M1285" s="37"/>
      <c r="N1285" s="37"/>
      <c r="O1285" s="84"/>
      <c r="P1285" s="84"/>
      <c r="Q1285" s="84"/>
      <c r="R1285" s="50"/>
      <c r="S1285" s="4"/>
      <c r="T1285" s="4"/>
      <c r="U1285" s="62"/>
      <c r="V1285" s="84"/>
      <c r="W1285" s="61"/>
      <c r="X1285" s="84"/>
      <c r="Y1285" s="4"/>
      <c r="Z1285" s="84"/>
      <c r="AA1285" s="84"/>
      <c r="AB1285" s="201"/>
      <c r="AC1285" s="12"/>
      <c r="AD1285" s="12"/>
      <c r="AE1285" s="4"/>
      <c r="AF1285" s="4"/>
      <c r="AG1285" s="4"/>
      <c r="AH1285" s="4"/>
      <c r="AI1285" s="84"/>
      <c r="AJ1285" s="84"/>
      <c r="AK1285" s="16"/>
      <c r="AL1285" s="4"/>
      <c r="AM1285" s="46"/>
      <c r="AN1285" s="63"/>
      <c r="AO1285" s="63"/>
      <c r="AP1285" s="32"/>
      <c r="AQ1285" s="32"/>
      <c r="AR1285" s="32"/>
      <c r="AS1285" s="42"/>
    </row>
    <row r="1286" ht="23.25" customHeight="1">
      <c r="A1286" s="12" t="s">
        <v>1823</v>
      </c>
      <c r="B1286" s="16" t="s">
        <v>11654</v>
      </c>
      <c r="C1286" s="12" t="s">
        <v>800</v>
      </c>
      <c r="D1286" s="16" t="s">
        <v>3918</v>
      </c>
      <c r="E1286" s="16"/>
      <c r="F1286" s="16"/>
      <c r="G1286" s="16"/>
      <c r="H1286" s="16" t="s">
        <v>108</v>
      </c>
      <c r="I1286" s="16" t="s">
        <v>157</v>
      </c>
      <c r="J1286" s="16" t="s">
        <v>11580</v>
      </c>
      <c r="K1286" s="16"/>
      <c r="L1286" s="35"/>
      <c r="M1286" s="37"/>
      <c r="N1286" s="37"/>
      <c r="O1286" s="16"/>
      <c r="P1286" s="16"/>
      <c r="Q1286" s="16"/>
      <c r="R1286" s="24"/>
      <c r="S1286" s="4"/>
      <c r="T1286" s="4"/>
      <c r="U1286" s="38"/>
      <c r="V1286" s="45"/>
      <c r="W1286" s="24"/>
      <c r="X1286" s="24" t="s">
        <v>1820</v>
      </c>
      <c r="Y1286" s="16"/>
      <c r="Z1286" s="16"/>
      <c r="AA1286" s="16"/>
      <c r="AB1286" s="12" t="s">
        <v>201</v>
      </c>
      <c r="AC1286" s="56"/>
      <c r="AD1286" s="56"/>
      <c r="AE1286" s="4"/>
      <c r="AF1286" s="4"/>
      <c r="AG1286" s="4"/>
      <c r="AH1286" s="4"/>
      <c r="AI1286" s="16"/>
      <c r="AJ1286" s="16"/>
      <c r="AK1286" s="16"/>
      <c r="AL1286" s="16"/>
      <c r="AM1286" s="35"/>
      <c r="AN1286" s="42"/>
      <c r="AO1286" s="42"/>
      <c r="AP1286" s="42"/>
      <c r="AQ1286" s="42"/>
      <c r="AR1286" s="42"/>
      <c r="AS1286" s="42"/>
    </row>
    <row r="1287" ht="23.25" customHeight="1">
      <c r="A1287" s="12" t="s">
        <v>1816</v>
      </c>
      <c r="B1287" s="16" t="s">
        <v>3476</v>
      </c>
      <c r="C1287" s="12" t="s">
        <v>1728</v>
      </c>
      <c r="D1287" s="16" t="s">
        <v>3918</v>
      </c>
      <c r="E1287" s="16"/>
      <c r="F1287" s="16"/>
      <c r="G1287" s="16"/>
      <c r="H1287" s="16" t="s">
        <v>108</v>
      </c>
      <c r="I1287" s="16" t="s">
        <v>157</v>
      </c>
      <c r="J1287" s="16" t="s">
        <v>11580</v>
      </c>
      <c r="K1287" s="16"/>
      <c r="L1287" s="35"/>
      <c r="M1287" s="37"/>
      <c r="N1287" s="37"/>
      <c r="O1287" s="16"/>
      <c r="P1287" s="16"/>
      <c r="Q1287" s="16"/>
      <c r="R1287" s="24"/>
      <c r="S1287" s="4"/>
      <c r="T1287" s="4"/>
      <c r="U1287" s="38"/>
      <c r="V1287" s="45"/>
      <c r="W1287" s="24"/>
      <c r="X1287" s="24" t="s">
        <v>1820</v>
      </c>
      <c r="Y1287" s="16" t="s">
        <v>1814</v>
      </c>
      <c r="Z1287" s="16"/>
      <c r="AA1287" s="16"/>
      <c r="AB1287" s="12" t="s">
        <v>201</v>
      </c>
      <c r="AC1287" s="56"/>
      <c r="AD1287" s="56"/>
      <c r="AE1287" s="4"/>
      <c r="AF1287" s="4"/>
      <c r="AG1287" s="4"/>
      <c r="AH1287" s="4"/>
      <c r="AI1287" s="16"/>
      <c r="AJ1287" s="16"/>
      <c r="AK1287" s="16"/>
      <c r="AL1287" s="16"/>
      <c r="AM1287" s="35"/>
      <c r="AN1287" s="42"/>
      <c r="AO1287" s="42"/>
      <c r="AP1287" s="42"/>
      <c r="AQ1287" s="42"/>
      <c r="AR1287" s="42"/>
      <c r="AS1287" s="42"/>
    </row>
    <row r="1288" ht="23.25" customHeight="1">
      <c r="A1288" s="12" t="s">
        <v>822</v>
      </c>
      <c r="B1288" s="84"/>
      <c r="C1288" s="12" t="s">
        <v>823</v>
      </c>
      <c r="D1288" s="16" t="s">
        <v>379</v>
      </c>
      <c r="E1288" s="84"/>
      <c r="F1288" s="16"/>
      <c r="G1288" s="84"/>
      <c r="H1288" s="32" t="s">
        <v>108</v>
      </c>
      <c r="I1288" s="4" t="s">
        <v>243</v>
      </c>
      <c r="J1288" s="16" t="s">
        <v>11580</v>
      </c>
      <c r="K1288" s="16"/>
      <c r="L1288" s="35"/>
      <c r="M1288" s="37"/>
      <c r="N1288" s="37"/>
      <c r="O1288" s="84"/>
      <c r="P1288" s="84"/>
      <c r="Q1288" s="84"/>
      <c r="R1288" s="50"/>
      <c r="S1288" s="4"/>
      <c r="T1288" s="4"/>
      <c r="U1288" s="62"/>
      <c r="V1288" s="84"/>
      <c r="W1288" s="61"/>
      <c r="X1288" s="84"/>
      <c r="Y1288" s="4"/>
      <c r="Z1288" s="84"/>
      <c r="AA1288" s="84"/>
      <c r="AB1288" s="12"/>
      <c r="AC1288" s="12"/>
      <c r="AD1288" s="12"/>
      <c r="AE1288" s="4"/>
      <c r="AF1288" s="4"/>
      <c r="AG1288" s="4"/>
      <c r="AH1288" s="4"/>
      <c r="AI1288" s="84"/>
      <c r="AJ1288" s="84"/>
      <c r="AK1288" s="16"/>
      <c r="AL1288" s="4"/>
      <c r="AM1288" s="46"/>
      <c r="AN1288" s="63"/>
      <c r="AO1288" s="63"/>
      <c r="AP1288" s="32"/>
      <c r="AQ1288" s="32"/>
      <c r="AR1288" s="32"/>
      <c r="AS1288" s="42"/>
    </row>
    <row r="1289" ht="23.25" customHeight="1">
      <c r="A1289" s="12" t="s">
        <v>377</v>
      </c>
      <c r="B1289" s="84"/>
      <c r="C1289" s="12" t="s">
        <v>378</v>
      </c>
      <c r="D1289" s="16" t="s">
        <v>379</v>
      </c>
      <c r="E1289" s="84"/>
      <c r="F1289" s="16"/>
      <c r="G1289" s="84"/>
      <c r="H1289" s="32" t="s">
        <v>108</v>
      </c>
      <c r="I1289" s="4" t="s">
        <v>157</v>
      </c>
      <c r="J1289" s="16" t="s">
        <v>11580</v>
      </c>
      <c r="K1289" s="16"/>
      <c r="L1289" s="35"/>
      <c r="M1289" s="37"/>
      <c r="N1289" s="37"/>
      <c r="O1289" s="84"/>
      <c r="P1289" s="84"/>
      <c r="Q1289" s="84"/>
      <c r="R1289" s="50"/>
      <c r="S1289" s="4"/>
      <c r="T1289" s="4"/>
      <c r="U1289" s="62"/>
      <c r="V1289" s="84"/>
      <c r="W1289" s="61"/>
      <c r="X1289" s="84"/>
      <c r="Y1289" s="4"/>
      <c r="Z1289" s="84"/>
      <c r="AA1289" s="84"/>
      <c r="AB1289" s="12"/>
      <c r="AC1289" s="12"/>
      <c r="AD1289" s="12"/>
      <c r="AE1289" s="4"/>
      <c r="AF1289" s="4"/>
      <c r="AG1289" s="4"/>
      <c r="AH1289" s="4"/>
      <c r="AI1289" s="84"/>
      <c r="AJ1289" s="84"/>
      <c r="AK1289" s="16"/>
      <c r="AL1289" s="4"/>
      <c r="AM1289" s="46"/>
      <c r="AN1289" s="63"/>
      <c r="AO1289" s="63"/>
      <c r="AP1289" s="32"/>
      <c r="AQ1289" s="32"/>
      <c r="AR1289" s="32"/>
      <c r="AS1289" s="42"/>
    </row>
    <row r="1290" ht="23.25" customHeight="1">
      <c r="A1290" s="12" t="s">
        <v>1237</v>
      </c>
      <c r="B1290" s="84"/>
      <c r="C1290" s="12" t="s">
        <v>538</v>
      </c>
      <c r="D1290" s="16" t="s">
        <v>379</v>
      </c>
      <c r="E1290" s="84"/>
      <c r="F1290" s="16"/>
      <c r="G1290" s="84"/>
      <c r="H1290" s="32" t="s">
        <v>108</v>
      </c>
      <c r="I1290" s="4" t="s">
        <v>157</v>
      </c>
      <c r="J1290" s="16" t="s">
        <v>11580</v>
      </c>
      <c r="K1290" s="16"/>
      <c r="L1290" s="35"/>
      <c r="M1290" s="37"/>
      <c r="N1290" s="37"/>
      <c r="O1290" s="84"/>
      <c r="P1290" s="84"/>
      <c r="Q1290" s="84"/>
      <c r="R1290" s="50"/>
      <c r="S1290" s="4"/>
      <c r="T1290" s="4"/>
      <c r="U1290" s="62"/>
      <c r="V1290" s="84"/>
      <c r="W1290" s="61"/>
      <c r="X1290" s="84"/>
      <c r="Y1290" s="4"/>
      <c r="Z1290" s="84"/>
      <c r="AA1290" s="84"/>
      <c r="AB1290" s="12"/>
      <c r="AC1290" s="12"/>
      <c r="AD1290" s="12"/>
      <c r="AE1290" s="4"/>
      <c r="AF1290" s="4"/>
      <c r="AG1290" s="4"/>
      <c r="AH1290" s="4"/>
      <c r="AI1290" s="84"/>
      <c r="AJ1290" s="84"/>
      <c r="AK1290" s="16"/>
      <c r="AL1290" s="4"/>
      <c r="AM1290" s="46"/>
      <c r="AN1290" s="63"/>
      <c r="AO1290" s="63"/>
      <c r="AP1290" s="32"/>
      <c r="AQ1290" s="32"/>
      <c r="AR1290" s="32"/>
      <c r="AS1290" s="42"/>
    </row>
    <row r="1291" ht="23.25" customHeight="1">
      <c r="A1291" s="12" t="s">
        <v>3829</v>
      </c>
      <c r="B1291" s="4"/>
      <c r="C1291" s="1" t="s">
        <v>453</v>
      </c>
      <c r="D1291" s="4" t="s">
        <v>2350</v>
      </c>
      <c r="E1291" s="4"/>
      <c r="F1291" s="4" t="s">
        <v>354</v>
      </c>
      <c r="G1291" s="4"/>
      <c r="H1291" s="4" t="s">
        <v>108</v>
      </c>
      <c r="I1291" s="4" t="s">
        <v>243</v>
      </c>
      <c r="J1291" s="16" t="s">
        <v>11580</v>
      </c>
      <c r="K1291" s="16"/>
      <c r="L1291" s="35"/>
      <c r="M1291" s="37"/>
      <c r="N1291" s="37"/>
      <c r="O1291" s="4"/>
      <c r="P1291" s="4"/>
      <c r="Q1291" s="4"/>
      <c r="R1291" s="61"/>
      <c r="S1291" s="4"/>
      <c r="T1291" s="4"/>
      <c r="U1291" s="62"/>
      <c r="V1291" s="4"/>
      <c r="W1291" s="61"/>
      <c r="X1291" s="4"/>
      <c r="Y1291" s="36"/>
      <c r="Z1291" s="4"/>
      <c r="AA1291" s="4"/>
      <c r="AB1291" s="12"/>
      <c r="AC1291" s="12"/>
      <c r="AD1291" s="12"/>
      <c r="AE1291" s="4"/>
      <c r="AF1291" s="4"/>
      <c r="AG1291" s="4"/>
      <c r="AH1291" s="4"/>
      <c r="AI1291" s="4"/>
      <c r="AJ1291" s="4"/>
      <c r="AK1291" s="16"/>
      <c r="AL1291" s="4"/>
      <c r="AM1291" s="46"/>
      <c r="AN1291" s="63"/>
      <c r="AO1291" s="63"/>
      <c r="AP1291" s="36"/>
      <c r="AQ1291" s="36"/>
      <c r="AR1291" s="36"/>
      <c r="AS1291" s="42"/>
    </row>
    <row r="1292" ht="23.25" customHeight="1">
      <c r="A1292" s="12" t="s">
        <v>2347</v>
      </c>
      <c r="B1292" s="4"/>
      <c r="C1292" s="1" t="s">
        <v>1652</v>
      </c>
      <c r="D1292" s="4" t="s">
        <v>2350</v>
      </c>
      <c r="E1292" s="4"/>
      <c r="F1292" s="4" t="s">
        <v>15852</v>
      </c>
      <c r="G1292" s="4"/>
      <c r="H1292" s="4" t="s">
        <v>108</v>
      </c>
      <c r="I1292" s="4" t="s">
        <v>157</v>
      </c>
      <c r="J1292" s="16" t="s">
        <v>11580</v>
      </c>
      <c r="K1292" s="16"/>
      <c r="L1292" s="35"/>
      <c r="M1292" s="37"/>
      <c r="N1292" s="37"/>
      <c r="O1292" s="4"/>
      <c r="P1292" s="4"/>
      <c r="Q1292" s="4"/>
      <c r="R1292" s="61"/>
      <c r="S1292" s="4"/>
      <c r="T1292" s="4"/>
      <c r="U1292" s="62"/>
      <c r="V1292" s="4"/>
      <c r="W1292" s="61"/>
      <c r="X1292" s="4"/>
      <c r="Y1292" s="36"/>
      <c r="Z1292" s="4"/>
      <c r="AA1292" s="4"/>
      <c r="AB1292" s="12"/>
      <c r="AC1292" s="12"/>
      <c r="AD1292" s="12"/>
      <c r="AE1292" s="4"/>
      <c r="AF1292" s="4"/>
      <c r="AG1292" s="4"/>
      <c r="AH1292" s="4"/>
      <c r="AI1292" s="4"/>
      <c r="AJ1292" s="4"/>
      <c r="AK1292" s="16"/>
      <c r="AL1292" s="4"/>
      <c r="AM1292" s="46"/>
      <c r="AN1292" s="63"/>
      <c r="AO1292" s="63"/>
      <c r="AP1292" s="36"/>
      <c r="AQ1292" s="36"/>
      <c r="AR1292" s="36"/>
      <c r="AS1292" s="42"/>
    </row>
    <row r="1293" ht="23.25" customHeight="1">
      <c r="A1293" s="12" t="s">
        <v>5304</v>
      </c>
      <c r="B1293" s="4"/>
      <c r="C1293" s="1" t="s">
        <v>484</v>
      </c>
      <c r="D1293" s="4" t="s">
        <v>2350</v>
      </c>
      <c r="E1293" s="4"/>
      <c r="F1293" s="4"/>
      <c r="G1293" s="4"/>
      <c r="H1293" s="4" t="s">
        <v>108</v>
      </c>
      <c r="I1293" s="4" t="s">
        <v>157</v>
      </c>
      <c r="J1293" s="16" t="s">
        <v>11580</v>
      </c>
      <c r="K1293" s="16"/>
      <c r="L1293" s="35"/>
      <c r="M1293" s="37"/>
      <c r="N1293" s="37"/>
      <c r="O1293" s="4"/>
      <c r="P1293" s="4"/>
      <c r="Q1293" s="4"/>
      <c r="R1293" s="61"/>
      <c r="S1293" s="4"/>
      <c r="T1293" s="4"/>
      <c r="U1293" s="62"/>
      <c r="V1293" s="4"/>
      <c r="W1293" s="61"/>
      <c r="X1293" s="4"/>
      <c r="Y1293" s="36"/>
      <c r="Z1293" s="4"/>
      <c r="AA1293" s="4"/>
      <c r="AB1293" s="12"/>
      <c r="AC1293" s="12"/>
      <c r="AD1293" s="12"/>
      <c r="AE1293" s="4"/>
      <c r="AF1293" s="4"/>
      <c r="AG1293" s="4"/>
      <c r="AH1293" s="4"/>
      <c r="AI1293" s="4"/>
      <c r="AJ1293" s="4"/>
      <c r="AK1293" s="16"/>
      <c r="AL1293" s="4"/>
      <c r="AM1293" s="46"/>
      <c r="AN1293" s="63"/>
      <c r="AO1293" s="63"/>
      <c r="AP1293" s="36"/>
      <c r="AQ1293" s="36"/>
      <c r="AR1293" s="36"/>
      <c r="AS1293" s="42"/>
    </row>
    <row r="1294" ht="23.25" customHeight="1">
      <c r="A1294" s="12" t="s">
        <v>5450</v>
      </c>
      <c r="B1294" s="4"/>
      <c r="C1294" s="1" t="s">
        <v>1961</v>
      </c>
      <c r="D1294" s="4" t="s">
        <v>5451</v>
      </c>
      <c r="E1294" s="4"/>
      <c r="F1294" s="4"/>
      <c r="G1294" s="4"/>
      <c r="H1294" s="4" t="s">
        <v>108</v>
      </c>
      <c r="I1294" s="4" t="s">
        <v>243</v>
      </c>
      <c r="J1294" s="16" t="s">
        <v>11580</v>
      </c>
      <c r="K1294" s="16"/>
      <c r="L1294" s="35"/>
      <c r="M1294" s="37"/>
      <c r="N1294" s="37"/>
      <c r="O1294" s="4"/>
      <c r="P1294" s="4"/>
      <c r="Q1294" s="4"/>
      <c r="R1294" s="61"/>
      <c r="S1294" s="4"/>
      <c r="T1294" s="4"/>
      <c r="U1294" s="62"/>
      <c r="V1294" s="4"/>
      <c r="W1294" s="61"/>
      <c r="X1294" s="4"/>
      <c r="Y1294" s="46"/>
      <c r="Z1294" s="4"/>
      <c r="AA1294" s="4"/>
      <c r="AB1294" s="12"/>
      <c r="AC1294" s="12"/>
      <c r="AD1294" s="12"/>
      <c r="AE1294" s="4"/>
      <c r="AF1294" s="4"/>
      <c r="AG1294" s="4"/>
      <c r="AH1294" s="4"/>
      <c r="AI1294" s="4"/>
      <c r="AJ1294" s="4"/>
      <c r="AK1294" s="16"/>
      <c r="AL1294" s="4"/>
      <c r="AM1294" s="46"/>
      <c r="AN1294" s="63"/>
      <c r="AO1294" s="63"/>
      <c r="AP1294" s="46"/>
      <c r="AQ1294" s="46"/>
      <c r="AR1294" s="46"/>
      <c r="AS1294" s="42"/>
    </row>
    <row r="1295" ht="23.25" customHeight="1">
      <c r="A1295" s="12" t="s">
        <v>2057</v>
      </c>
      <c r="B1295" s="4"/>
      <c r="C1295" s="1" t="s">
        <v>2066</v>
      </c>
      <c r="D1295" s="4" t="s">
        <v>2067</v>
      </c>
      <c r="E1295" s="4"/>
      <c r="F1295" s="4"/>
      <c r="G1295" s="4"/>
      <c r="H1295" s="4" t="s">
        <v>108</v>
      </c>
      <c r="I1295" s="4" t="s">
        <v>243</v>
      </c>
      <c r="J1295" s="16" t="s">
        <v>11580</v>
      </c>
      <c r="K1295" s="16"/>
      <c r="L1295" s="35"/>
      <c r="M1295" s="37"/>
      <c r="N1295" s="37"/>
      <c r="O1295" s="4"/>
      <c r="P1295" s="4"/>
      <c r="Q1295" s="4"/>
      <c r="R1295" s="61"/>
      <c r="S1295" s="4"/>
      <c r="T1295" s="4"/>
      <c r="U1295" s="62"/>
      <c r="V1295" s="4"/>
      <c r="W1295" s="61"/>
      <c r="X1295" s="4"/>
      <c r="Y1295" s="36"/>
      <c r="Z1295" s="4"/>
      <c r="AA1295" s="4"/>
      <c r="AB1295" s="12"/>
      <c r="AC1295" s="12"/>
      <c r="AD1295" s="12"/>
      <c r="AE1295" s="4"/>
      <c r="AF1295" s="4"/>
      <c r="AG1295" s="4"/>
      <c r="AH1295" s="4"/>
      <c r="AI1295" s="4"/>
      <c r="AJ1295" s="4"/>
      <c r="AK1295" s="16"/>
      <c r="AL1295" s="4"/>
      <c r="AM1295" s="46"/>
      <c r="AN1295" s="63"/>
      <c r="AO1295" s="63"/>
      <c r="AP1295" s="36"/>
      <c r="AQ1295" s="36"/>
      <c r="AR1295" s="36"/>
      <c r="AS1295" s="42"/>
    </row>
    <row r="1296" ht="23.25" customHeight="1">
      <c r="A1296" s="12" t="s">
        <v>1434</v>
      </c>
      <c r="B1296" s="84"/>
      <c r="C1296" s="12" t="s">
        <v>929</v>
      </c>
      <c r="D1296" s="16" t="s">
        <v>617</v>
      </c>
      <c r="E1296" s="84"/>
      <c r="F1296" s="16"/>
      <c r="G1296" s="84"/>
      <c r="H1296" s="32" t="s">
        <v>108</v>
      </c>
      <c r="I1296" s="4" t="s">
        <v>157</v>
      </c>
      <c r="J1296" s="16" t="s">
        <v>11580</v>
      </c>
      <c r="K1296" s="16"/>
      <c r="L1296" s="35"/>
      <c r="M1296" s="37"/>
      <c r="N1296" s="37"/>
      <c r="O1296" s="84"/>
      <c r="P1296" s="84"/>
      <c r="Q1296" s="84"/>
      <c r="R1296" s="50"/>
      <c r="S1296" s="4"/>
      <c r="T1296" s="4"/>
      <c r="U1296" s="62"/>
      <c r="V1296" s="84"/>
      <c r="W1296" s="61"/>
      <c r="X1296" s="84"/>
      <c r="Y1296" s="4"/>
      <c r="Z1296" s="84"/>
      <c r="AA1296" s="84"/>
      <c r="AB1296" s="12"/>
      <c r="AC1296" s="12"/>
      <c r="AD1296" s="12"/>
      <c r="AE1296" s="4"/>
      <c r="AF1296" s="4"/>
      <c r="AG1296" s="4"/>
      <c r="AH1296" s="4"/>
      <c r="AI1296" s="84"/>
      <c r="AJ1296" s="84"/>
      <c r="AK1296" s="16"/>
      <c r="AL1296" s="4"/>
      <c r="AM1296" s="46"/>
      <c r="AN1296" s="63"/>
      <c r="AO1296" s="63"/>
      <c r="AP1296" s="32"/>
      <c r="AQ1296" s="32"/>
      <c r="AR1296" s="32"/>
      <c r="AS1296" s="42"/>
    </row>
    <row r="1297" ht="23.25" customHeight="1">
      <c r="A1297" s="12" t="s">
        <v>1412</v>
      </c>
      <c r="B1297" s="84"/>
      <c r="C1297" s="12" t="s">
        <v>1416</v>
      </c>
      <c r="D1297" s="16" t="s">
        <v>617</v>
      </c>
      <c r="E1297" s="84"/>
      <c r="F1297" s="16"/>
      <c r="G1297" s="84"/>
      <c r="H1297" s="32" t="s">
        <v>108</v>
      </c>
      <c r="I1297" s="4" t="s">
        <v>243</v>
      </c>
      <c r="J1297" s="16" t="s">
        <v>11580</v>
      </c>
      <c r="K1297" s="16"/>
      <c r="L1297" s="35"/>
      <c r="M1297" s="37"/>
      <c r="N1297" s="37"/>
      <c r="O1297" s="84"/>
      <c r="P1297" s="84"/>
      <c r="Q1297" s="84"/>
      <c r="R1297" s="50"/>
      <c r="S1297" s="4"/>
      <c r="T1297" s="4"/>
      <c r="U1297" s="62"/>
      <c r="V1297" s="84"/>
      <c r="W1297" s="61"/>
      <c r="X1297" s="84"/>
      <c r="Y1297" s="4"/>
      <c r="Z1297" s="84"/>
      <c r="AA1297" s="84"/>
      <c r="AB1297" s="12"/>
      <c r="AC1297" s="12"/>
      <c r="AD1297" s="12"/>
      <c r="AE1297" s="4"/>
      <c r="AF1297" s="4"/>
      <c r="AG1297" s="4"/>
      <c r="AH1297" s="4"/>
      <c r="AI1297" s="84"/>
      <c r="AJ1297" s="84"/>
      <c r="AK1297" s="16"/>
      <c r="AL1297" s="4"/>
      <c r="AM1297" s="46"/>
      <c r="AN1297" s="63"/>
      <c r="AO1297" s="63"/>
      <c r="AP1297" s="32"/>
      <c r="AQ1297" s="32"/>
      <c r="AR1297" s="32"/>
      <c r="AS1297" s="42"/>
    </row>
    <row r="1298" ht="23.25" customHeight="1">
      <c r="A1298" s="12" t="s">
        <v>4098</v>
      </c>
      <c r="B1298" s="4"/>
      <c r="C1298" s="1" t="s">
        <v>4101</v>
      </c>
      <c r="D1298" s="4" t="s">
        <v>4102</v>
      </c>
      <c r="E1298" s="4"/>
      <c r="F1298" s="4"/>
      <c r="G1298" s="4"/>
      <c r="H1298" s="4" t="s">
        <v>108</v>
      </c>
      <c r="I1298" s="4" t="s">
        <v>157</v>
      </c>
      <c r="J1298" s="16" t="s">
        <v>11580</v>
      </c>
      <c r="K1298" s="16"/>
      <c r="L1298" s="35"/>
      <c r="M1298" s="37"/>
      <c r="N1298" s="37"/>
      <c r="O1298" s="4"/>
      <c r="P1298" s="4"/>
      <c r="Q1298" s="4"/>
      <c r="R1298" s="61"/>
      <c r="S1298" s="4"/>
      <c r="T1298" s="4"/>
      <c r="U1298" s="62"/>
      <c r="V1298" s="4"/>
      <c r="W1298" s="61"/>
      <c r="X1298" s="4"/>
      <c r="Y1298" s="36"/>
      <c r="Z1298" s="4"/>
      <c r="AA1298" s="4"/>
      <c r="AB1298" s="12"/>
      <c r="AC1298" s="12"/>
      <c r="AD1298" s="12"/>
      <c r="AE1298" s="4"/>
      <c r="AF1298" s="4"/>
      <c r="AG1298" s="4"/>
      <c r="AH1298" s="4"/>
      <c r="AI1298" s="4"/>
      <c r="AJ1298" s="4"/>
      <c r="AK1298" s="16"/>
      <c r="AL1298" s="4"/>
      <c r="AM1298" s="46"/>
      <c r="AN1298" s="63"/>
      <c r="AO1298" s="63"/>
      <c r="AP1298" s="36"/>
      <c r="AQ1298" s="36"/>
      <c r="AR1298" s="36"/>
      <c r="AS1298" s="42"/>
    </row>
    <row r="1299" ht="23.25" customHeight="1">
      <c r="A1299" s="12" t="s">
        <v>5982</v>
      </c>
      <c r="B1299" s="4"/>
      <c r="C1299" s="1" t="s">
        <v>5869</v>
      </c>
      <c r="D1299" s="4" t="s">
        <v>4102</v>
      </c>
      <c r="E1299" s="4"/>
      <c r="F1299" s="4"/>
      <c r="G1299" s="4"/>
      <c r="H1299" s="4" t="s">
        <v>108</v>
      </c>
      <c r="I1299" s="4" t="s">
        <v>243</v>
      </c>
      <c r="J1299" s="16" t="s">
        <v>11580</v>
      </c>
      <c r="K1299" s="16"/>
      <c r="L1299" s="35"/>
      <c r="M1299" s="37"/>
      <c r="N1299" s="37"/>
      <c r="O1299" s="4"/>
      <c r="P1299" s="4"/>
      <c r="Q1299" s="4"/>
      <c r="R1299" s="61"/>
      <c r="S1299" s="4"/>
      <c r="T1299" s="4"/>
      <c r="U1299" s="62"/>
      <c r="V1299" s="4"/>
      <c r="W1299" s="61"/>
      <c r="X1299" s="4"/>
      <c r="Y1299" s="36"/>
      <c r="Z1299" s="4"/>
      <c r="AA1299" s="4"/>
      <c r="AB1299" s="12"/>
      <c r="AC1299" s="12"/>
      <c r="AD1299" s="12"/>
      <c r="AE1299" s="4"/>
      <c r="AF1299" s="4"/>
      <c r="AG1299" s="4"/>
      <c r="AH1299" s="4"/>
      <c r="AI1299" s="4"/>
      <c r="AJ1299" s="4"/>
      <c r="AK1299" s="16"/>
      <c r="AL1299" s="4"/>
      <c r="AM1299" s="46"/>
      <c r="AN1299" s="63"/>
      <c r="AO1299" s="63"/>
      <c r="AP1299" s="36"/>
      <c r="AQ1299" s="36"/>
      <c r="AR1299" s="36"/>
      <c r="AS1299" s="42"/>
    </row>
    <row r="1300" ht="23.25" customHeight="1">
      <c r="A1300" s="12" t="s">
        <v>1254</v>
      </c>
      <c r="B1300" s="84"/>
      <c r="C1300" s="12" t="s">
        <v>1257</v>
      </c>
      <c r="D1300" s="16" t="s">
        <v>316</v>
      </c>
      <c r="E1300" s="84"/>
      <c r="F1300" s="16"/>
      <c r="G1300" s="84"/>
      <c r="H1300" s="32" t="s">
        <v>108</v>
      </c>
      <c r="I1300" s="4" t="s">
        <v>157</v>
      </c>
      <c r="J1300" s="16" t="s">
        <v>11580</v>
      </c>
      <c r="K1300" s="16"/>
      <c r="L1300" s="35"/>
      <c r="M1300" s="37"/>
      <c r="N1300" s="37"/>
      <c r="O1300" s="84"/>
      <c r="P1300" s="84"/>
      <c r="Q1300" s="84"/>
      <c r="R1300" s="50"/>
      <c r="S1300" s="4"/>
      <c r="T1300" s="4"/>
      <c r="U1300" s="62"/>
      <c r="V1300" s="84"/>
      <c r="W1300" s="61"/>
      <c r="X1300" s="84"/>
      <c r="Y1300" s="4"/>
      <c r="Z1300" s="84"/>
      <c r="AA1300" s="84"/>
      <c r="AB1300" s="12"/>
      <c r="AC1300" s="12"/>
      <c r="AD1300" s="12"/>
      <c r="AE1300" s="4"/>
      <c r="AF1300" s="4"/>
      <c r="AG1300" s="4"/>
      <c r="AH1300" s="4"/>
      <c r="AI1300" s="84"/>
      <c r="AJ1300" s="84"/>
      <c r="AK1300" s="16"/>
      <c r="AL1300" s="4"/>
      <c r="AM1300" s="46"/>
      <c r="AN1300" s="63"/>
      <c r="AO1300" s="63"/>
      <c r="AP1300" s="32"/>
      <c r="AQ1300" s="32"/>
      <c r="AR1300" s="32"/>
      <c r="AS1300" s="42"/>
    </row>
    <row r="1301" ht="23.25" customHeight="1">
      <c r="A1301" s="12" t="s">
        <v>312</v>
      </c>
      <c r="B1301" s="84"/>
      <c r="C1301" s="12" t="s">
        <v>315</v>
      </c>
      <c r="D1301" s="16" t="s">
        <v>316</v>
      </c>
      <c r="E1301" s="84"/>
      <c r="F1301" s="16" t="s">
        <v>15990</v>
      </c>
      <c r="G1301" s="84"/>
      <c r="H1301" s="32" t="s">
        <v>108</v>
      </c>
      <c r="I1301" s="4" t="s">
        <v>243</v>
      </c>
      <c r="J1301" s="16" t="s">
        <v>11580</v>
      </c>
      <c r="K1301" s="16"/>
      <c r="L1301" s="35"/>
      <c r="M1301" s="37"/>
      <c r="N1301" s="37"/>
      <c r="O1301" s="84"/>
      <c r="P1301" s="84"/>
      <c r="Q1301" s="84"/>
      <c r="R1301" s="50"/>
      <c r="S1301" s="4"/>
      <c r="T1301" s="4"/>
      <c r="U1301" s="62"/>
      <c r="V1301" s="84"/>
      <c r="W1301" s="61"/>
      <c r="X1301" s="84"/>
      <c r="Y1301" s="4"/>
      <c r="Z1301" s="84"/>
      <c r="AA1301" s="84"/>
      <c r="AB1301" s="12"/>
      <c r="AC1301" s="12"/>
      <c r="AD1301" s="12"/>
      <c r="AE1301" s="4"/>
      <c r="AF1301" s="4"/>
      <c r="AG1301" s="4"/>
      <c r="AH1301" s="4"/>
      <c r="AI1301" s="84"/>
      <c r="AJ1301" s="84"/>
      <c r="AK1301" s="16"/>
      <c r="AL1301" s="4"/>
      <c r="AM1301" s="46"/>
      <c r="AN1301" s="63"/>
      <c r="AO1301" s="63"/>
      <c r="AP1301" s="32"/>
      <c r="AQ1301" s="32"/>
      <c r="AR1301" s="32"/>
      <c r="AS1301" s="42"/>
    </row>
    <row r="1302" ht="23.25" customHeight="1">
      <c r="A1302" s="12" t="s">
        <v>450</v>
      </c>
      <c r="B1302" s="84"/>
      <c r="C1302" s="12" t="s">
        <v>453</v>
      </c>
      <c r="D1302" s="16" t="s">
        <v>316</v>
      </c>
      <c r="E1302" s="84"/>
      <c r="F1302" s="16" t="s">
        <v>16002</v>
      </c>
      <c r="G1302" s="84"/>
      <c r="H1302" s="32" t="s">
        <v>108</v>
      </c>
      <c r="I1302" s="4" t="s">
        <v>243</v>
      </c>
      <c r="J1302" s="16" t="s">
        <v>11580</v>
      </c>
      <c r="K1302" s="16"/>
      <c r="L1302" s="35"/>
      <c r="M1302" s="37"/>
      <c r="N1302" s="37"/>
      <c r="O1302" s="84"/>
      <c r="P1302" s="84"/>
      <c r="Q1302" s="84"/>
      <c r="R1302" s="50"/>
      <c r="S1302" s="4"/>
      <c r="T1302" s="4"/>
      <c r="U1302" s="62"/>
      <c r="V1302" s="84"/>
      <c r="W1302" s="61"/>
      <c r="X1302" s="84"/>
      <c r="Y1302" s="4"/>
      <c r="Z1302" s="84"/>
      <c r="AA1302" s="84"/>
      <c r="AB1302" s="12"/>
      <c r="AC1302" s="12"/>
      <c r="AD1302" s="12"/>
      <c r="AE1302" s="4"/>
      <c r="AF1302" s="4"/>
      <c r="AG1302" s="4"/>
      <c r="AH1302" s="4"/>
      <c r="AI1302" s="84"/>
      <c r="AJ1302" s="84"/>
      <c r="AK1302" s="16"/>
      <c r="AL1302" s="4"/>
      <c r="AM1302" s="46"/>
      <c r="AN1302" s="63"/>
      <c r="AO1302" s="63"/>
      <c r="AP1302" s="32"/>
      <c r="AQ1302" s="32"/>
      <c r="AR1302" s="32"/>
      <c r="AS1302" s="42"/>
    </row>
    <row r="1303" ht="23.25" customHeight="1">
      <c r="A1303" s="12" t="s">
        <v>4861</v>
      </c>
      <c r="B1303" s="4"/>
      <c r="C1303" s="1" t="s">
        <v>1211</v>
      </c>
      <c r="D1303" s="4" t="s">
        <v>209</v>
      </c>
      <c r="E1303" s="4"/>
      <c r="F1303" s="4"/>
      <c r="G1303" s="4"/>
      <c r="H1303" s="4" t="s">
        <v>108</v>
      </c>
      <c r="I1303" s="4" t="s">
        <v>243</v>
      </c>
      <c r="J1303" s="16" t="s">
        <v>11580</v>
      </c>
      <c r="K1303" s="16"/>
      <c r="L1303" s="35"/>
      <c r="M1303" s="37"/>
      <c r="N1303" s="37"/>
      <c r="O1303" s="4"/>
      <c r="P1303" s="4"/>
      <c r="Q1303" s="4"/>
      <c r="R1303" s="61"/>
      <c r="S1303" s="4"/>
      <c r="T1303" s="4"/>
      <c r="U1303" s="62"/>
      <c r="V1303" s="4"/>
      <c r="W1303" s="61"/>
      <c r="X1303" s="4"/>
      <c r="Y1303" s="36"/>
      <c r="Z1303" s="4"/>
      <c r="AA1303" s="4"/>
      <c r="AB1303" s="12"/>
      <c r="AC1303" s="12"/>
      <c r="AD1303" s="12"/>
      <c r="AE1303" s="4"/>
      <c r="AF1303" s="4"/>
      <c r="AG1303" s="4"/>
      <c r="AH1303" s="4"/>
      <c r="AI1303" s="4"/>
      <c r="AJ1303" s="4"/>
      <c r="AK1303" s="16"/>
      <c r="AL1303" s="4"/>
      <c r="AM1303" s="46"/>
      <c r="AN1303" s="63"/>
      <c r="AO1303" s="63"/>
      <c r="AP1303" s="36"/>
      <c r="AQ1303" s="36"/>
      <c r="AR1303" s="36"/>
      <c r="AS1303" s="42"/>
    </row>
    <row r="1304" ht="23.25" customHeight="1">
      <c r="A1304" s="12" t="s">
        <v>5371</v>
      </c>
      <c r="B1304" s="4"/>
      <c r="C1304" s="1" t="s">
        <v>417</v>
      </c>
      <c r="D1304" s="4" t="s">
        <v>209</v>
      </c>
      <c r="E1304" s="4"/>
      <c r="F1304" s="4"/>
      <c r="G1304" s="4"/>
      <c r="H1304" s="4" t="s">
        <v>108</v>
      </c>
      <c r="I1304" s="4" t="s">
        <v>157</v>
      </c>
      <c r="J1304" s="16" t="s">
        <v>11580</v>
      </c>
      <c r="K1304" s="16"/>
      <c r="L1304" s="35"/>
      <c r="M1304" s="37"/>
      <c r="N1304" s="37"/>
      <c r="O1304" s="4"/>
      <c r="P1304" s="4"/>
      <c r="Q1304" s="4"/>
      <c r="R1304" s="61"/>
      <c r="S1304" s="4"/>
      <c r="T1304" s="4"/>
      <c r="U1304" s="62"/>
      <c r="V1304" s="4"/>
      <c r="W1304" s="61"/>
      <c r="X1304" s="4"/>
      <c r="Y1304" s="36"/>
      <c r="Z1304" s="4"/>
      <c r="AA1304" s="4"/>
      <c r="AB1304" s="12"/>
      <c r="AC1304" s="12"/>
      <c r="AD1304" s="12"/>
      <c r="AE1304" s="4"/>
      <c r="AF1304" s="4"/>
      <c r="AG1304" s="4"/>
      <c r="AH1304" s="4"/>
      <c r="AI1304" s="4"/>
      <c r="AJ1304" s="4"/>
      <c r="AK1304" s="16"/>
      <c r="AL1304" s="4"/>
      <c r="AM1304" s="46"/>
      <c r="AN1304" s="63"/>
      <c r="AO1304" s="63"/>
      <c r="AP1304" s="36"/>
      <c r="AQ1304" s="36"/>
      <c r="AR1304" s="36"/>
      <c r="AS1304" s="42"/>
    </row>
    <row r="1305" ht="23.25" customHeight="1">
      <c r="A1305" s="12" t="s">
        <v>2316</v>
      </c>
      <c r="B1305" s="4"/>
      <c r="C1305" s="1" t="s">
        <v>2319</v>
      </c>
      <c r="D1305" s="4" t="s">
        <v>209</v>
      </c>
      <c r="E1305" s="4"/>
      <c r="F1305" s="4"/>
      <c r="G1305" s="4"/>
      <c r="H1305" s="4" t="s">
        <v>108</v>
      </c>
      <c r="I1305" s="4" t="s">
        <v>243</v>
      </c>
      <c r="J1305" s="16" t="s">
        <v>11580</v>
      </c>
      <c r="K1305" s="16"/>
      <c r="L1305" s="35"/>
      <c r="M1305" s="37"/>
      <c r="N1305" s="37"/>
      <c r="O1305" s="4"/>
      <c r="P1305" s="4"/>
      <c r="Q1305" s="4"/>
      <c r="R1305" s="61"/>
      <c r="S1305" s="4"/>
      <c r="T1305" s="4"/>
      <c r="U1305" s="62"/>
      <c r="V1305" s="4"/>
      <c r="W1305" s="61"/>
      <c r="X1305" s="4"/>
      <c r="Y1305" s="36"/>
      <c r="Z1305" s="4"/>
      <c r="AA1305" s="4"/>
      <c r="AB1305" s="12"/>
      <c r="AC1305" s="12"/>
      <c r="AD1305" s="12"/>
      <c r="AE1305" s="4"/>
      <c r="AF1305" s="4"/>
      <c r="AG1305" s="4"/>
      <c r="AH1305" s="4"/>
      <c r="AI1305" s="4"/>
      <c r="AJ1305" s="4"/>
      <c r="AK1305" s="16"/>
      <c r="AL1305" s="4"/>
      <c r="AM1305" s="46"/>
      <c r="AN1305" s="63"/>
      <c r="AO1305" s="63"/>
      <c r="AP1305" s="36"/>
      <c r="AQ1305" s="36"/>
      <c r="AR1305" s="36"/>
      <c r="AS1305" s="42"/>
    </row>
    <row r="1306" ht="23.25" customHeight="1">
      <c r="A1306" s="12" t="s">
        <v>4288</v>
      </c>
      <c r="B1306" s="4"/>
      <c r="C1306" s="1" t="s">
        <v>484</v>
      </c>
      <c r="D1306" s="4" t="s">
        <v>209</v>
      </c>
      <c r="E1306" s="4"/>
      <c r="F1306" s="4"/>
      <c r="G1306" s="4"/>
      <c r="H1306" s="4" t="s">
        <v>108</v>
      </c>
      <c r="I1306" s="4" t="s">
        <v>157</v>
      </c>
      <c r="J1306" s="16" t="s">
        <v>11580</v>
      </c>
      <c r="K1306" s="16"/>
      <c r="L1306" s="35"/>
      <c r="M1306" s="37"/>
      <c r="N1306" s="37"/>
      <c r="O1306" s="4"/>
      <c r="P1306" s="4"/>
      <c r="Q1306" s="4"/>
      <c r="R1306" s="61"/>
      <c r="S1306" s="4"/>
      <c r="T1306" s="4"/>
      <c r="U1306" s="62"/>
      <c r="V1306" s="4"/>
      <c r="W1306" s="61"/>
      <c r="X1306" s="4"/>
      <c r="Y1306" s="36"/>
      <c r="Z1306" s="4"/>
      <c r="AA1306" s="4"/>
      <c r="AB1306" s="12"/>
      <c r="AC1306" s="12"/>
      <c r="AD1306" s="12"/>
      <c r="AE1306" s="4"/>
      <c r="AF1306" s="4"/>
      <c r="AG1306" s="4"/>
      <c r="AH1306" s="4"/>
      <c r="AI1306" s="4"/>
      <c r="AJ1306" s="4"/>
      <c r="AK1306" s="16"/>
      <c r="AL1306" s="4"/>
      <c r="AM1306" s="46"/>
      <c r="AN1306" s="63"/>
      <c r="AO1306" s="63"/>
      <c r="AP1306" s="36"/>
      <c r="AQ1306" s="36"/>
      <c r="AR1306" s="36"/>
      <c r="AS1306" s="42"/>
    </row>
    <row r="1307" ht="23.25" customHeight="1">
      <c r="A1307" s="12" t="s">
        <v>4939</v>
      </c>
      <c r="B1307" s="4"/>
      <c r="C1307" s="1" t="s">
        <v>484</v>
      </c>
      <c r="D1307" s="4" t="s">
        <v>209</v>
      </c>
      <c r="E1307" s="4"/>
      <c r="F1307" s="4"/>
      <c r="G1307" s="4"/>
      <c r="H1307" s="4" t="s">
        <v>170</v>
      </c>
      <c r="I1307" s="4" t="s">
        <v>157</v>
      </c>
      <c r="J1307" s="16" t="s">
        <v>11580</v>
      </c>
      <c r="K1307" s="16"/>
      <c r="L1307" s="35"/>
      <c r="M1307" s="37"/>
      <c r="N1307" s="37"/>
      <c r="O1307" s="4"/>
      <c r="P1307" s="4"/>
      <c r="Q1307" s="4"/>
      <c r="R1307" s="61"/>
      <c r="S1307" s="4"/>
      <c r="T1307" s="4"/>
      <c r="U1307" s="62"/>
      <c r="V1307" s="4"/>
      <c r="W1307" s="61"/>
      <c r="X1307" s="4"/>
      <c r="Y1307" s="36"/>
      <c r="Z1307" s="4"/>
      <c r="AA1307" s="4"/>
      <c r="AB1307" s="12"/>
      <c r="AC1307" s="12"/>
      <c r="AD1307" s="12"/>
      <c r="AE1307" s="4"/>
      <c r="AF1307" s="4"/>
      <c r="AG1307" s="4"/>
      <c r="AH1307" s="4"/>
      <c r="AI1307" s="4"/>
      <c r="AJ1307" s="4"/>
      <c r="AK1307" s="16"/>
      <c r="AL1307" s="4"/>
      <c r="AM1307" s="46"/>
      <c r="AN1307" s="63"/>
      <c r="AO1307" s="63"/>
      <c r="AP1307" s="36"/>
      <c r="AQ1307" s="36"/>
      <c r="AR1307" s="36"/>
      <c r="AS1307" s="42"/>
    </row>
    <row r="1308" ht="23.25" customHeight="1">
      <c r="A1308" s="12" t="s">
        <v>6541</v>
      </c>
      <c r="B1308" s="4"/>
      <c r="C1308" s="1" t="s">
        <v>3667</v>
      </c>
      <c r="D1308" s="4" t="s">
        <v>199</v>
      </c>
      <c r="E1308" s="4"/>
      <c r="F1308" s="4"/>
      <c r="G1308" s="4"/>
      <c r="H1308" s="4" t="s">
        <v>108</v>
      </c>
      <c r="I1308" s="4" t="s">
        <v>243</v>
      </c>
      <c r="J1308" s="16" t="s">
        <v>11580</v>
      </c>
      <c r="K1308" s="16"/>
      <c r="L1308" s="35"/>
      <c r="M1308" s="37"/>
      <c r="N1308" s="37"/>
      <c r="O1308" s="4"/>
      <c r="P1308" s="4"/>
      <c r="Q1308" s="4"/>
      <c r="R1308" s="61"/>
      <c r="S1308" s="4"/>
      <c r="T1308" s="4"/>
      <c r="U1308" s="62"/>
      <c r="V1308" s="4"/>
      <c r="W1308" s="61"/>
      <c r="X1308" s="4"/>
      <c r="Y1308" s="36"/>
      <c r="Z1308" s="4"/>
      <c r="AA1308" s="4"/>
      <c r="AB1308" s="12"/>
      <c r="AC1308" s="12"/>
      <c r="AD1308" s="12"/>
      <c r="AE1308" s="4"/>
      <c r="AF1308" s="4"/>
      <c r="AG1308" s="4"/>
      <c r="AH1308" s="4"/>
      <c r="AI1308" s="4"/>
      <c r="AJ1308" s="4"/>
      <c r="AK1308" s="16"/>
      <c r="AL1308" s="4"/>
      <c r="AM1308" s="46"/>
      <c r="AN1308" s="63"/>
      <c r="AO1308" s="63"/>
      <c r="AP1308" s="36"/>
      <c r="AQ1308" s="36"/>
      <c r="AR1308" s="36"/>
      <c r="AS1308" s="42"/>
    </row>
    <row r="1309" ht="23.25" customHeight="1">
      <c r="A1309" s="12" t="s">
        <v>1120</v>
      </c>
      <c r="B1309" s="84"/>
      <c r="C1309" s="12" t="s">
        <v>1123</v>
      </c>
      <c r="D1309" s="16" t="s">
        <v>199</v>
      </c>
      <c r="E1309" s="84"/>
      <c r="F1309" s="16"/>
      <c r="G1309" s="84"/>
      <c r="H1309" s="32" t="s">
        <v>108</v>
      </c>
      <c r="I1309" s="4" t="s">
        <v>243</v>
      </c>
      <c r="J1309" s="16" t="s">
        <v>11580</v>
      </c>
      <c r="K1309" s="16"/>
      <c r="L1309" s="35"/>
      <c r="M1309" s="37"/>
      <c r="N1309" s="37"/>
      <c r="O1309" s="84"/>
      <c r="P1309" s="84"/>
      <c r="Q1309" s="84"/>
      <c r="R1309" s="50"/>
      <c r="S1309" s="4"/>
      <c r="T1309" s="4"/>
      <c r="U1309" s="62"/>
      <c r="V1309" s="84"/>
      <c r="W1309" s="61"/>
      <c r="X1309" s="84"/>
      <c r="Y1309" s="4"/>
      <c r="Z1309" s="84"/>
      <c r="AA1309" s="84"/>
      <c r="AB1309" s="12"/>
      <c r="AC1309" s="12"/>
      <c r="AD1309" s="12"/>
      <c r="AE1309" s="4"/>
      <c r="AF1309" s="4"/>
      <c r="AG1309" s="4"/>
      <c r="AH1309" s="4"/>
      <c r="AI1309" s="84"/>
      <c r="AJ1309" s="84"/>
      <c r="AK1309" s="16"/>
      <c r="AL1309" s="4"/>
      <c r="AM1309" s="46"/>
      <c r="AN1309" s="63"/>
      <c r="AO1309" s="63"/>
      <c r="AP1309" s="32"/>
      <c r="AQ1309" s="32"/>
      <c r="AR1309" s="32"/>
      <c r="AS1309" s="42"/>
    </row>
    <row r="1310" ht="23.25" customHeight="1">
      <c r="A1310" s="12" t="s">
        <v>6394</v>
      </c>
      <c r="B1310" s="4"/>
      <c r="C1310" s="1" t="s">
        <v>1265</v>
      </c>
      <c r="D1310" s="4" t="s">
        <v>199</v>
      </c>
      <c r="E1310" s="4"/>
      <c r="F1310" s="4"/>
      <c r="G1310" s="4"/>
      <c r="H1310" s="4" t="s">
        <v>108</v>
      </c>
      <c r="I1310" s="4" t="s">
        <v>157</v>
      </c>
      <c r="J1310" s="16" t="s">
        <v>11580</v>
      </c>
      <c r="K1310" s="16"/>
      <c r="L1310" s="35"/>
      <c r="M1310" s="37"/>
      <c r="N1310" s="37"/>
      <c r="O1310" s="4"/>
      <c r="P1310" s="4"/>
      <c r="Q1310" s="4"/>
      <c r="R1310" s="61"/>
      <c r="S1310" s="4"/>
      <c r="T1310" s="4"/>
      <c r="U1310" s="62"/>
      <c r="V1310" s="4"/>
      <c r="W1310" s="61"/>
      <c r="X1310" s="4"/>
      <c r="Y1310" s="36"/>
      <c r="Z1310" s="4"/>
      <c r="AA1310" s="4"/>
      <c r="AB1310" s="12"/>
      <c r="AC1310" s="12"/>
      <c r="AD1310" s="12"/>
      <c r="AE1310" s="4"/>
      <c r="AF1310" s="4"/>
      <c r="AG1310" s="4"/>
      <c r="AH1310" s="4"/>
      <c r="AI1310" s="4"/>
      <c r="AJ1310" s="4"/>
      <c r="AK1310" s="16"/>
      <c r="AL1310" s="4"/>
      <c r="AM1310" s="46"/>
      <c r="AN1310" s="63"/>
      <c r="AO1310" s="63"/>
      <c r="AP1310" s="36"/>
      <c r="AQ1310" s="36"/>
      <c r="AR1310" s="36"/>
      <c r="AS1310" s="42"/>
    </row>
    <row r="1311" ht="23.25" customHeight="1">
      <c r="A1311" s="12" t="s">
        <v>1182</v>
      </c>
      <c r="B1311" s="84"/>
      <c r="C1311" s="12" t="s">
        <v>1187</v>
      </c>
      <c r="D1311" s="16" t="s">
        <v>199</v>
      </c>
      <c r="E1311" s="84"/>
      <c r="F1311" s="16"/>
      <c r="G1311" s="84"/>
      <c r="H1311" s="32" t="s">
        <v>108</v>
      </c>
      <c r="I1311" s="4" t="s">
        <v>243</v>
      </c>
      <c r="J1311" s="16" t="s">
        <v>11580</v>
      </c>
      <c r="K1311" s="16"/>
      <c r="L1311" s="35"/>
      <c r="M1311" s="37"/>
      <c r="N1311" s="37"/>
      <c r="O1311" s="84"/>
      <c r="P1311" s="84"/>
      <c r="Q1311" s="84"/>
      <c r="R1311" s="50"/>
      <c r="S1311" s="4"/>
      <c r="T1311" s="4"/>
      <c r="U1311" s="62"/>
      <c r="V1311" s="84"/>
      <c r="W1311" s="61"/>
      <c r="X1311" s="84"/>
      <c r="Y1311" s="4"/>
      <c r="Z1311" s="84"/>
      <c r="AA1311" s="84"/>
      <c r="AB1311" s="12"/>
      <c r="AC1311" s="12"/>
      <c r="AD1311" s="12"/>
      <c r="AE1311" s="4"/>
      <c r="AF1311" s="4"/>
      <c r="AG1311" s="4"/>
      <c r="AH1311" s="4"/>
      <c r="AI1311" s="84"/>
      <c r="AJ1311" s="84"/>
      <c r="AK1311" s="16"/>
      <c r="AL1311" s="4"/>
      <c r="AM1311" s="46"/>
      <c r="AN1311" s="63"/>
      <c r="AO1311" s="63"/>
      <c r="AP1311" s="32"/>
      <c r="AQ1311" s="32"/>
      <c r="AR1311" s="32"/>
      <c r="AS1311" s="42"/>
    </row>
    <row r="1312" ht="23.25" customHeight="1">
      <c r="A1312" s="12" t="s">
        <v>586</v>
      </c>
      <c r="B1312" s="84"/>
      <c r="C1312" s="12" t="s">
        <v>592</v>
      </c>
      <c r="D1312" s="16" t="s">
        <v>199</v>
      </c>
      <c r="E1312" s="84"/>
      <c r="F1312" s="16"/>
      <c r="G1312" s="84"/>
      <c r="H1312" s="32" t="s">
        <v>108</v>
      </c>
      <c r="I1312" s="4" t="s">
        <v>157</v>
      </c>
      <c r="J1312" s="16" t="s">
        <v>11580</v>
      </c>
      <c r="K1312" s="16"/>
      <c r="L1312" s="35"/>
      <c r="M1312" s="37"/>
      <c r="N1312" s="37"/>
      <c r="O1312" s="84"/>
      <c r="P1312" s="84"/>
      <c r="Q1312" s="84"/>
      <c r="R1312" s="50"/>
      <c r="S1312" s="4"/>
      <c r="T1312" s="4"/>
      <c r="U1312" s="62"/>
      <c r="V1312" s="84"/>
      <c r="W1312" s="61"/>
      <c r="X1312" s="84"/>
      <c r="Y1312" s="4"/>
      <c r="Z1312" s="84"/>
      <c r="AA1312" s="84"/>
      <c r="AB1312" s="12"/>
      <c r="AC1312" s="12"/>
      <c r="AD1312" s="12"/>
      <c r="AE1312" s="4"/>
      <c r="AF1312" s="4"/>
      <c r="AG1312" s="4"/>
      <c r="AH1312" s="4"/>
      <c r="AI1312" s="84"/>
      <c r="AJ1312" s="84"/>
      <c r="AK1312" s="16"/>
      <c r="AL1312" s="4"/>
      <c r="AM1312" s="46"/>
      <c r="AN1312" s="63"/>
      <c r="AO1312" s="63"/>
      <c r="AP1312" s="32"/>
      <c r="AQ1312" s="32"/>
      <c r="AR1312" s="32"/>
      <c r="AS1312" s="42"/>
    </row>
    <row r="1313" ht="23.25" customHeight="1">
      <c r="A1313" s="12" t="s">
        <v>194</v>
      </c>
      <c r="B1313" s="84"/>
      <c r="C1313" s="12" t="s">
        <v>198</v>
      </c>
      <c r="D1313" s="16" t="s">
        <v>199</v>
      </c>
      <c r="E1313" s="84"/>
      <c r="F1313" s="16"/>
      <c r="G1313" s="84"/>
      <c r="H1313" s="32" t="s">
        <v>108</v>
      </c>
      <c r="I1313" s="4" t="s">
        <v>243</v>
      </c>
      <c r="J1313" s="16" t="s">
        <v>11580</v>
      </c>
      <c r="K1313" s="16"/>
      <c r="L1313" s="35"/>
      <c r="M1313" s="37"/>
      <c r="N1313" s="37"/>
      <c r="O1313" s="84"/>
      <c r="P1313" s="84"/>
      <c r="Q1313" s="84"/>
      <c r="R1313" s="50"/>
      <c r="S1313" s="4"/>
      <c r="T1313" s="4"/>
      <c r="U1313" s="62"/>
      <c r="V1313" s="84"/>
      <c r="W1313" s="61"/>
      <c r="X1313" s="84"/>
      <c r="Y1313" s="4"/>
      <c r="Z1313" s="84"/>
      <c r="AA1313" s="84"/>
      <c r="AB1313" s="12"/>
      <c r="AC1313" s="12"/>
      <c r="AD1313" s="12"/>
      <c r="AE1313" s="4"/>
      <c r="AF1313" s="4"/>
      <c r="AG1313" s="4"/>
      <c r="AH1313" s="4"/>
      <c r="AI1313" s="84"/>
      <c r="AJ1313" s="84"/>
      <c r="AK1313" s="16"/>
      <c r="AL1313" s="4"/>
      <c r="AM1313" s="46"/>
      <c r="AN1313" s="63"/>
      <c r="AO1313" s="63"/>
      <c r="AP1313" s="32"/>
      <c r="AQ1313" s="32"/>
      <c r="AR1313" s="32"/>
      <c r="AS1313" s="42"/>
    </row>
    <row r="1314" ht="23.25" customHeight="1">
      <c r="A1314" s="12" t="s">
        <v>4946</v>
      </c>
      <c r="B1314" s="4"/>
      <c r="C1314" s="1" t="s">
        <v>1925</v>
      </c>
      <c r="D1314" s="4" t="s">
        <v>199</v>
      </c>
      <c r="E1314" s="4"/>
      <c r="F1314" s="4"/>
      <c r="G1314" s="4"/>
      <c r="H1314" s="4" t="s">
        <v>108</v>
      </c>
      <c r="I1314" s="4" t="s">
        <v>157</v>
      </c>
      <c r="J1314" s="16" t="s">
        <v>11580</v>
      </c>
      <c r="K1314" s="16"/>
      <c r="L1314" s="35"/>
      <c r="M1314" s="37"/>
      <c r="N1314" s="37"/>
      <c r="O1314" s="4"/>
      <c r="P1314" s="4"/>
      <c r="Q1314" s="4"/>
      <c r="R1314" s="61"/>
      <c r="S1314" s="4"/>
      <c r="T1314" s="4"/>
      <c r="U1314" s="62"/>
      <c r="V1314" s="4"/>
      <c r="W1314" s="61"/>
      <c r="X1314" s="4"/>
      <c r="Y1314" s="36"/>
      <c r="Z1314" s="4"/>
      <c r="AA1314" s="4"/>
      <c r="AB1314" s="12"/>
      <c r="AC1314" s="12"/>
      <c r="AD1314" s="12"/>
      <c r="AE1314" s="4"/>
      <c r="AF1314" s="4"/>
      <c r="AG1314" s="4"/>
      <c r="AH1314" s="4"/>
      <c r="AI1314" s="4"/>
      <c r="AJ1314" s="4"/>
      <c r="AK1314" s="16"/>
      <c r="AL1314" s="4"/>
      <c r="AM1314" s="46"/>
      <c r="AN1314" s="63"/>
      <c r="AO1314" s="63"/>
      <c r="AP1314" s="36"/>
      <c r="AQ1314" s="36"/>
      <c r="AR1314" s="36"/>
      <c r="AS1314" s="42"/>
    </row>
    <row r="1315" ht="23.25" customHeight="1">
      <c r="A1315" s="12" t="s">
        <v>3951</v>
      </c>
      <c r="B1315" s="4"/>
      <c r="C1315" s="1" t="s">
        <v>1033</v>
      </c>
      <c r="D1315" s="4" t="s">
        <v>3955</v>
      </c>
      <c r="E1315" s="4"/>
      <c r="F1315" s="4"/>
      <c r="G1315" s="4"/>
      <c r="H1315" s="4" t="s">
        <v>108</v>
      </c>
      <c r="I1315" s="4" t="s">
        <v>243</v>
      </c>
      <c r="J1315" s="16" t="s">
        <v>11580</v>
      </c>
      <c r="K1315" s="16"/>
      <c r="L1315" s="35"/>
      <c r="M1315" s="37"/>
      <c r="N1315" s="37"/>
      <c r="O1315" s="4"/>
      <c r="P1315" s="4"/>
      <c r="Q1315" s="4"/>
      <c r="R1315" s="61"/>
      <c r="S1315" s="4"/>
      <c r="T1315" s="4"/>
      <c r="U1315" s="62"/>
      <c r="V1315" s="4"/>
      <c r="W1315" s="61"/>
      <c r="X1315" s="4"/>
      <c r="Y1315" s="36"/>
      <c r="Z1315" s="4"/>
      <c r="AA1315" s="4"/>
      <c r="AB1315" s="12"/>
      <c r="AC1315" s="12"/>
      <c r="AD1315" s="12"/>
      <c r="AE1315" s="4"/>
      <c r="AF1315" s="4"/>
      <c r="AG1315" s="4"/>
      <c r="AH1315" s="4"/>
      <c r="AI1315" s="4"/>
      <c r="AJ1315" s="4"/>
      <c r="AK1315" s="16"/>
      <c r="AL1315" s="4"/>
      <c r="AM1315" s="46"/>
      <c r="AN1315" s="63"/>
      <c r="AO1315" s="63"/>
      <c r="AP1315" s="36"/>
      <c r="AQ1315" s="36"/>
      <c r="AR1315" s="36"/>
      <c r="AS1315" s="42"/>
    </row>
    <row r="1316" ht="23.25" customHeight="1">
      <c r="A1316" s="12" t="s">
        <v>5764</v>
      </c>
      <c r="B1316" s="4"/>
      <c r="C1316" s="1" t="s">
        <v>1728</v>
      </c>
      <c r="D1316" s="4" t="s">
        <v>3955</v>
      </c>
      <c r="E1316" s="4"/>
      <c r="F1316" s="4"/>
      <c r="G1316" s="4"/>
      <c r="H1316" s="4" t="s">
        <v>108</v>
      </c>
      <c r="I1316" s="4" t="s">
        <v>157</v>
      </c>
      <c r="J1316" s="16" t="s">
        <v>11580</v>
      </c>
      <c r="K1316" s="16"/>
      <c r="L1316" s="35"/>
      <c r="M1316" s="37"/>
      <c r="N1316" s="37"/>
      <c r="O1316" s="4"/>
      <c r="P1316" s="4"/>
      <c r="Q1316" s="4"/>
      <c r="R1316" s="61"/>
      <c r="S1316" s="4"/>
      <c r="T1316" s="4"/>
      <c r="U1316" s="62"/>
      <c r="V1316" s="4"/>
      <c r="W1316" s="61"/>
      <c r="X1316" s="4"/>
      <c r="Y1316" s="36"/>
      <c r="Z1316" s="4"/>
      <c r="AA1316" s="4"/>
      <c r="AB1316" s="12"/>
      <c r="AC1316" s="12"/>
      <c r="AD1316" s="12"/>
      <c r="AE1316" s="4"/>
      <c r="AF1316" s="4"/>
      <c r="AG1316" s="4"/>
      <c r="AH1316" s="4"/>
      <c r="AI1316" s="4"/>
      <c r="AJ1316" s="4"/>
      <c r="AK1316" s="16"/>
      <c r="AL1316" s="4"/>
      <c r="AM1316" s="46"/>
      <c r="AN1316" s="63"/>
      <c r="AO1316" s="63"/>
      <c r="AP1316" s="36"/>
      <c r="AQ1316" s="36"/>
      <c r="AR1316" s="36"/>
      <c r="AS1316" s="42"/>
    </row>
    <row r="1317" ht="23.25" customHeight="1">
      <c r="A1317" s="12" t="s">
        <v>4005</v>
      </c>
      <c r="B1317" s="4"/>
      <c r="C1317" s="1" t="s">
        <v>4006</v>
      </c>
      <c r="D1317" s="4" t="s">
        <v>2549</v>
      </c>
      <c r="E1317" s="4"/>
      <c r="F1317" s="4"/>
      <c r="G1317" s="4"/>
      <c r="H1317" s="4" t="s">
        <v>108</v>
      </c>
      <c r="I1317" s="4" t="s">
        <v>157</v>
      </c>
      <c r="J1317" s="16" t="s">
        <v>11580</v>
      </c>
      <c r="K1317" s="16"/>
      <c r="L1317" s="35"/>
      <c r="M1317" s="37"/>
      <c r="N1317" s="37"/>
      <c r="O1317" s="4"/>
      <c r="P1317" s="4"/>
      <c r="Q1317" s="4"/>
      <c r="R1317" s="61"/>
      <c r="S1317" s="4"/>
      <c r="T1317" s="4"/>
      <c r="U1317" s="62"/>
      <c r="V1317" s="4"/>
      <c r="W1317" s="61"/>
      <c r="X1317" s="4"/>
      <c r="Y1317" s="36"/>
      <c r="Z1317" s="4"/>
      <c r="AA1317" s="4"/>
      <c r="AB1317" s="12"/>
      <c r="AC1317" s="12"/>
      <c r="AD1317" s="12"/>
      <c r="AE1317" s="4"/>
      <c r="AF1317" s="4"/>
      <c r="AG1317" s="4"/>
      <c r="AH1317" s="4"/>
      <c r="AI1317" s="4"/>
      <c r="AJ1317" s="4"/>
      <c r="AK1317" s="16"/>
      <c r="AL1317" s="4"/>
      <c r="AM1317" s="46"/>
      <c r="AN1317" s="63"/>
      <c r="AO1317" s="63"/>
      <c r="AP1317" s="36"/>
      <c r="AQ1317" s="36"/>
      <c r="AR1317" s="36"/>
      <c r="AS1317" s="42"/>
    </row>
    <row r="1318" ht="23.25" customHeight="1">
      <c r="A1318" s="12" t="s">
        <v>2545</v>
      </c>
      <c r="B1318" s="4"/>
      <c r="C1318" s="1" t="s">
        <v>2548</v>
      </c>
      <c r="D1318" s="4" t="s">
        <v>2549</v>
      </c>
      <c r="E1318" s="4"/>
      <c r="F1318" s="4"/>
      <c r="G1318" s="4"/>
      <c r="H1318" s="4" t="s">
        <v>108</v>
      </c>
      <c r="I1318" s="4" t="s">
        <v>243</v>
      </c>
      <c r="J1318" s="16" t="s">
        <v>11580</v>
      </c>
      <c r="K1318" s="16"/>
      <c r="L1318" s="35"/>
      <c r="M1318" s="37"/>
      <c r="N1318" s="37"/>
      <c r="O1318" s="4"/>
      <c r="P1318" s="4"/>
      <c r="Q1318" s="4"/>
      <c r="R1318" s="61"/>
      <c r="S1318" s="4"/>
      <c r="T1318" s="4"/>
      <c r="U1318" s="62"/>
      <c r="V1318" s="4"/>
      <c r="W1318" s="61"/>
      <c r="X1318" s="4"/>
      <c r="Y1318" s="36"/>
      <c r="Z1318" s="4"/>
      <c r="AA1318" s="4"/>
      <c r="AB1318" s="12"/>
      <c r="AC1318" s="12"/>
      <c r="AD1318" s="12"/>
      <c r="AE1318" s="4"/>
      <c r="AF1318" s="4"/>
      <c r="AG1318" s="4"/>
      <c r="AH1318" s="4"/>
      <c r="AI1318" s="4"/>
      <c r="AJ1318" s="4"/>
      <c r="AK1318" s="16"/>
      <c r="AL1318" s="4"/>
      <c r="AM1318" s="46"/>
      <c r="AN1318" s="63"/>
      <c r="AO1318" s="63"/>
      <c r="AP1318" s="36"/>
      <c r="AQ1318" s="36"/>
      <c r="AR1318" s="36"/>
      <c r="AS1318" s="42"/>
    </row>
    <row r="1319" ht="23.25" customHeight="1">
      <c r="A1319" s="12" t="s">
        <v>6196</v>
      </c>
      <c r="B1319" s="4"/>
      <c r="C1319" s="1" t="s">
        <v>1244</v>
      </c>
      <c r="D1319" s="4" t="s">
        <v>6198</v>
      </c>
      <c r="E1319" s="4"/>
      <c r="F1319" s="4"/>
      <c r="G1319" s="4"/>
      <c r="H1319" s="4" t="s">
        <v>108</v>
      </c>
      <c r="I1319" s="4" t="s">
        <v>243</v>
      </c>
      <c r="J1319" s="16" t="s">
        <v>11580</v>
      </c>
      <c r="K1319" s="16"/>
      <c r="L1319" s="35"/>
      <c r="M1319" s="37"/>
      <c r="N1319" s="37"/>
      <c r="O1319" s="4"/>
      <c r="P1319" s="4"/>
      <c r="Q1319" s="4"/>
      <c r="R1319" s="61"/>
      <c r="S1319" s="4"/>
      <c r="T1319" s="4"/>
      <c r="U1319" s="62"/>
      <c r="V1319" s="4"/>
      <c r="W1319" s="61"/>
      <c r="X1319" s="4"/>
      <c r="Y1319" s="36"/>
      <c r="Z1319" s="4"/>
      <c r="AA1319" s="4"/>
      <c r="AB1319" s="12"/>
      <c r="AC1319" s="12"/>
      <c r="AD1319" s="12"/>
      <c r="AE1319" s="4"/>
      <c r="AF1319" s="4"/>
      <c r="AG1319" s="4"/>
      <c r="AH1319" s="4"/>
      <c r="AI1319" s="4"/>
      <c r="AJ1319" s="4"/>
      <c r="AK1319" s="16"/>
      <c r="AL1319" s="4"/>
      <c r="AM1319" s="46"/>
      <c r="AN1319" s="63"/>
      <c r="AO1319" s="63"/>
      <c r="AP1319" s="36"/>
      <c r="AQ1319" s="36"/>
      <c r="AR1319" s="36"/>
      <c r="AS1319" s="42"/>
    </row>
    <row r="1320" ht="23.25" customHeight="1">
      <c r="A1320" s="12" t="s">
        <v>6312</v>
      </c>
      <c r="B1320" s="4"/>
      <c r="C1320" s="1" t="s">
        <v>1331</v>
      </c>
      <c r="D1320" s="4" t="s">
        <v>6198</v>
      </c>
      <c r="E1320" s="4"/>
      <c r="F1320" s="4"/>
      <c r="G1320" s="4"/>
      <c r="H1320" s="4" t="s">
        <v>108</v>
      </c>
      <c r="I1320" s="4" t="s">
        <v>243</v>
      </c>
      <c r="J1320" s="16" t="s">
        <v>11580</v>
      </c>
      <c r="K1320" s="16"/>
      <c r="L1320" s="35"/>
      <c r="M1320" s="37"/>
      <c r="N1320" s="37"/>
      <c r="O1320" s="4"/>
      <c r="P1320" s="4"/>
      <c r="Q1320" s="4"/>
      <c r="R1320" s="61"/>
      <c r="S1320" s="4"/>
      <c r="T1320" s="4"/>
      <c r="U1320" s="62"/>
      <c r="V1320" s="4"/>
      <c r="W1320" s="61"/>
      <c r="X1320" s="4"/>
      <c r="Y1320" s="36"/>
      <c r="Z1320" s="4"/>
      <c r="AA1320" s="4"/>
      <c r="AB1320" s="12"/>
      <c r="AC1320" s="12"/>
      <c r="AD1320" s="12"/>
      <c r="AE1320" s="4"/>
      <c r="AF1320" s="4"/>
      <c r="AG1320" s="4"/>
      <c r="AH1320" s="4"/>
      <c r="AI1320" s="4"/>
      <c r="AJ1320" s="4"/>
      <c r="AK1320" s="16"/>
      <c r="AL1320" s="4"/>
      <c r="AM1320" s="46"/>
      <c r="AN1320" s="63"/>
      <c r="AO1320" s="63"/>
      <c r="AP1320" s="36"/>
      <c r="AQ1320" s="36"/>
      <c r="AR1320" s="36"/>
      <c r="AS1320" s="42"/>
    </row>
    <row r="1321" ht="23.25" customHeight="1">
      <c r="A1321" s="12" t="s">
        <v>1952</v>
      </c>
      <c r="B1321" s="4"/>
      <c r="C1321" s="1" t="s">
        <v>417</v>
      </c>
      <c r="D1321" s="4" t="s">
        <v>4703</v>
      </c>
      <c r="E1321" s="4"/>
      <c r="F1321" s="4"/>
      <c r="G1321" s="4"/>
      <c r="H1321" s="4" t="s">
        <v>108</v>
      </c>
      <c r="I1321" s="4" t="s">
        <v>157</v>
      </c>
      <c r="J1321" s="16" t="s">
        <v>11580</v>
      </c>
      <c r="K1321" s="16"/>
      <c r="L1321" s="35"/>
      <c r="M1321" s="37"/>
      <c r="N1321" s="37"/>
      <c r="O1321" s="4"/>
      <c r="P1321" s="4"/>
      <c r="Q1321" s="4"/>
      <c r="R1321" s="61"/>
      <c r="S1321" s="16"/>
      <c r="T1321" s="16"/>
      <c r="U1321" s="62"/>
      <c r="V1321" s="4"/>
      <c r="W1321" s="61"/>
      <c r="X1321" s="4"/>
      <c r="Y1321" s="16" t="s">
        <v>1946</v>
      </c>
      <c r="Z1321" s="4"/>
      <c r="AA1321" s="4"/>
      <c r="AB1321" s="12"/>
      <c r="AC1321" s="12"/>
      <c r="AD1321" s="12"/>
      <c r="AE1321" s="4"/>
      <c r="AF1321" s="4"/>
      <c r="AG1321" s="4"/>
      <c r="AH1321" s="4"/>
      <c r="AI1321" s="4"/>
      <c r="AJ1321" s="4"/>
      <c r="AK1321" s="16"/>
      <c r="AL1321" s="16"/>
      <c r="AM1321" s="46"/>
      <c r="AN1321" s="63"/>
      <c r="AO1321" s="63"/>
      <c r="AP1321" s="36"/>
      <c r="AQ1321" s="36"/>
      <c r="AR1321" s="36"/>
      <c r="AS1321" s="42"/>
    </row>
    <row r="1322" ht="23.25" customHeight="1">
      <c r="A1322" s="12" t="s">
        <v>1954</v>
      </c>
      <c r="B1322" s="4"/>
      <c r="C1322" s="1" t="s">
        <v>417</v>
      </c>
      <c r="D1322" s="4" t="s">
        <v>4703</v>
      </c>
      <c r="E1322" s="4" t="s">
        <v>5101</v>
      </c>
      <c r="F1322" s="4"/>
      <c r="G1322" s="4"/>
      <c r="H1322" s="4" t="s">
        <v>170</v>
      </c>
      <c r="I1322" s="4" t="s">
        <v>157</v>
      </c>
      <c r="J1322" s="16" t="s">
        <v>11580</v>
      </c>
      <c r="K1322" s="16"/>
      <c r="L1322" s="35"/>
      <c r="M1322" s="37"/>
      <c r="N1322" s="37"/>
      <c r="O1322" s="4"/>
      <c r="P1322" s="4"/>
      <c r="Q1322" s="4"/>
      <c r="R1322" s="61"/>
      <c r="S1322" s="4"/>
      <c r="T1322" s="4"/>
      <c r="U1322" s="62"/>
      <c r="V1322" s="4"/>
      <c r="W1322" s="61"/>
      <c r="X1322" s="4"/>
      <c r="Y1322" s="16" t="s">
        <v>1946</v>
      </c>
      <c r="Z1322" s="4"/>
      <c r="AA1322" s="4"/>
      <c r="AB1322" s="12"/>
      <c r="AC1322" s="12"/>
      <c r="AD1322" s="12"/>
      <c r="AE1322" s="4"/>
      <c r="AF1322" s="4"/>
      <c r="AG1322" s="4"/>
      <c r="AH1322" s="4"/>
      <c r="AI1322" s="4"/>
      <c r="AJ1322" s="4"/>
      <c r="AK1322" s="16"/>
      <c r="AL1322" s="4"/>
      <c r="AM1322" s="46"/>
      <c r="AN1322" s="63"/>
      <c r="AO1322" s="63"/>
      <c r="AP1322" s="36"/>
      <c r="AQ1322" s="36"/>
      <c r="AR1322" s="36"/>
      <c r="AS1322" s="42"/>
    </row>
    <row r="1323" ht="23.25" customHeight="1">
      <c r="A1323" s="12" t="s">
        <v>1975</v>
      </c>
      <c r="B1323" s="4"/>
      <c r="C1323" s="1" t="s">
        <v>6224</v>
      </c>
      <c r="D1323" s="4" t="s">
        <v>5883</v>
      </c>
      <c r="E1323" s="4"/>
      <c r="F1323" s="4" t="s">
        <v>3464</v>
      </c>
      <c r="G1323" s="4"/>
      <c r="H1323" s="4" t="s">
        <v>108</v>
      </c>
      <c r="I1323" s="4" t="s">
        <v>157</v>
      </c>
      <c r="J1323" s="16" t="s">
        <v>11580</v>
      </c>
      <c r="K1323" s="16"/>
      <c r="L1323" s="35"/>
      <c r="M1323" s="37"/>
      <c r="N1323" s="37"/>
      <c r="O1323" s="4"/>
      <c r="P1323" s="4"/>
      <c r="Q1323" s="4"/>
      <c r="R1323" s="61"/>
      <c r="S1323" s="4"/>
      <c r="T1323" s="4"/>
      <c r="U1323" s="62"/>
      <c r="V1323" s="4"/>
      <c r="W1323" s="61"/>
      <c r="X1323" s="4" t="s">
        <v>1966</v>
      </c>
      <c r="Y1323" s="36"/>
      <c r="Z1323" s="4"/>
      <c r="AA1323" s="4"/>
      <c r="AB1323" s="12"/>
      <c r="AC1323" s="12"/>
      <c r="AD1323" s="12"/>
      <c r="AE1323" s="4"/>
      <c r="AF1323" s="4"/>
      <c r="AG1323" s="4"/>
      <c r="AH1323" s="4"/>
      <c r="AI1323" s="4"/>
      <c r="AJ1323" s="4"/>
      <c r="AK1323" s="16"/>
      <c r="AL1323" s="4"/>
      <c r="AM1323" s="46"/>
      <c r="AN1323" s="63"/>
      <c r="AO1323" s="63"/>
      <c r="AP1323" s="36"/>
      <c r="AQ1323" s="36"/>
      <c r="AR1323" s="36"/>
      <c r="AS1323" s="42"/>
    </row>
    <row r="1324" ht="23.25" customHeight="1">
      <c r="A1324" s="12" t="s">
        <v>1968</v>
      </c>
      <c r="B1324" s="16"/>
      <c r="C1324" s="12" t="s">
        <v>5882</v>
      </c>
      <c r="D1324" s="16" t="s">
        <v>5883</v>
      </c>
      <c r="E1324" s="16"/>
      <c r="F1324" s="16" t="s">
        <v>16340</v>
      </c>
      <c r="G1324" s="16"/>
      <c r="H1324" s="16" t="s">
        <v>108</v>
      </c>
      <c r="I1324" s="16" t="s">
        <v>157</v>
      </c>
      <c r="J1324" s="16" t="s">
        <v>11580</v>
      </c>
      <c r="K1324" s="16"/>
      <c r="L1324" s="35"/>
      <c r="M1324" s="37"/>
      <c r="N1324" s="37"/>
      <c r="O1324" s="16"/>
      <c r="P1324" s="16"/>
      <c r="Q1324" s="16"/>
      <c r="R1324" s="24" t="s">
        <v>13901</v>
      </c>
      <c r="S1324" s="4" t="s">
        <v>13896</v>
      </c>
      <c r="T1324" s="4" t="s">
        <v>6910</v>
      </c>
      <c r="U1324" s="38" t="s">
        <v>16357</v>
      </c>
      <c r="V1324" s="45"/>
      <c r="W1324" s="50"/>
      <c r="X1324" s="50"/>
      <c r="Y1324" s="16" t="s">
        <v>1966</v>
      </c>
      <c r="Z1324" s="16" t="s">
        <v>16363</v>
      </c>
      <c r="AA1324" s="16"/>
      <c r="AB1324" s="12" t="s">
        <v>201</v>
      </c>
      <c r="AC1324" s="12"/>
      <c r="AD1324" s="12"/>
      <c r="AE1324" s="16"/>
      <c r="AF1324" s="16"/>
      <c r="AG1324" s="16" t="s">
        <v>8223</v>
      </c>
      <c r="AH1324" s="16"/>
      <c r="AI1324" s="16"/>
      <c r="AJ1324" s="16"/>
      <c r="AK1324" s="16"/>
      <c r="AL1324" s="16"/>
      <c r="AM1324" s="35"/>
      <c r="AN1324" s="42"/>
      <c r="AO1324" s="42"/>
      <c r="AP1324" s="42"/>
      <c r="AQ1324" s="16"/>
      <c r="AR1324" s="16"/>
      <c r="AS1324" s="16"/>
    </row>
    <row r="1325" ht="23.25" customHeight="1">
      <c r="A1325" s="12" t="s">
        <v>1976</v>
      </c>
      <c r="B1325" s="4"/>
      <c r="C1325" s="1" t="s">
        <v>6065</v>
      </c>
      <c r="D1325" s="4" t="s">
        <v>5883</v>
      </c>
      <c r="E1325" s="4"/>
      <c r="F1325" s="4"/>
      <c r="G1325" s="4"/>
      <c r="H1325" s="4" t="s">
        <v>108</v>
      </c>
      <c r="I1325" s="4" t="s">
        <v>157</v>
      </c>
      <c r="J1325" s="16" t="s">
        <v>11580</v>
      </c>
      <c r="K1325" s="16"/>
      <c r="L1325" s="35"/>
      <c r="M1325" s="37"/>
      <c r="N1325" s="37"/>
      <c r="O1325" s="4"/>
      <c r="P1325" s="4"/>
      <c r="Q1325" s="4"/>
      <c r="R1325" s="61"/>
      <c r="S1325" s="4"/>
      <c r="T1325" s="4"/>
      <c r="U1325" s="62"/>
      <c r="V1325" s="4"/>
      <c r="W1325" s="61"/>
      <c r="X1325" s="4" t="s">
        <v>1966</v>
      </c>
      <c r="Y1325" s="36"/>
      <c r="Z1325" s="4"/>
      <c r="AA1325" s="4"/>
      <c r="AB1325" s="12"/>
      <c r="AC1325" s="12"/>
      <c r="AD1325" s="12"/>
      <c r="AE1325" s="4"/>
      <c r="AF1325" s="4"/>
      <c r="AG1325" s="4"/>
      <c r="AH1325" s="4"/>
      <c r="AI1325" s="4"/>
      <c r="AJ1325" s="4"/>
      <c r="AK1325" s="16"/>
      <c r="AL1325" s="4"/>
      <c r="AM1325" s="46"/>
      <c r="AN1325" s="63"/>
      <c r="AO1325" s="63"/>
      <c r="AP1325" s="36"/>
      <c r="AQ1325" s="36"/>
      <c r="AR1325" s="36"/>
      <c r="AS1325" s="42"/>
    </row>
    <row r="1326" ht="23.25" customHeight="1">
      <c r="A1326" s="12" t="s">
        <v>2098</v>
      </c>
      <c r="B1326" s="4"/>
      <c r="C1326" s="1" t="s">
        <v>338</v>
      </c>
      <c r="D1326" s="4" t="s">
        <v>2106</v>
      </c>
      <c r="E1326" s="4"/>
      <c r="F1326" s="4"/>
      <c r="G1326" s="4"/>
      <c r="H1326" s="4" t="s">
        <v>108</v>
      </c>
      <c r="I1326" s="4" t="s">
        <v>157</v>
      </c>
      <c r="J1326" s="16" t="s">
        <v>11580</v>
      </c>
      <c r="K1326" s="16"/>
      <c r="L1326" s="35"/>
      <c r="M1326" s="37"/>
      <c r="N1326" s="37"/>
      <c r="O1326" s="4"/>
      <c r="P1326" s="4"/>
      <c r="Q1326" s="4"/>
      <c r="R1326" s="61"/>
      <c r="S1326" s="4"/>
      <c r="T1326" s="4"/>
      <c r="U1326" s="62"/>
      <c r="V1326" s="4"/>
      <c r="W1326" s="61"/>
      <c r="X1326" s="4"/>
      <c r="Y1326" s="36"/>
      <c r="Z1326" s="4"/>
      <c r="AA1326" s="4"/>
      <c r="AB1326" s="12"/>
      <c r="AC1326" s="12"/>
      <c r="AD1326" s="12"/>
      <c r="AE1326" s="4"/>
      <c r="AF1326" s="4"/>
      <c r="AG1326" s="4"/>
      <c r="AH1326" s="4"/>
      <c r="AI1326" s="4"/>
      <c r="AJ1326" s="4"/>
      <c r="AK1326" s="16"/>
      <c r="AL1326" s="4"/>
      <c r="AM1326" s="46"/>
      <c r="AN1326" s="63"/>
      <c r="AO1326" s="63"/>
      <c r="AP1326" s="36"/>
      <c r="AQ1326" s="36"/>
      <c r="AR1326" s="36"/>
      <c r="AS1326" s="42"/>
    </row>
    <row r="1327" ht="23.25" customHeight="1">
      <c r="A1327" s="12" t="s">
        <v>6133</v>
      </c>
      <c r="B1327" s="4"/>
      <c r="C1327" s="1" t="s">
        <v>338</v>
      </c>
      <c r="D1327" s="4" t="s">
        <v>6137</v>
      </c>
      <c r="E1327" s="4"/>
      <c r="F1327" s="4"/>
      <c r="G1327" s="4"/>
      <c r="H1327" s="4" t="s">
        <v>108</v>
      </c>
      <c r="I1327" s="4" t="s">
        <v>157</v>
      </c>
      <c r="J1327" s="16" t="s">
        <v>11580</v>
      </c>
      <c r="K1327" s="16"/>
      <c r="L1327" s="35"/>
      <c r="M1327" s="37"/>
      <c r="N1327" s="37"/>
      <c r="O1327" s="4"/>
      <c r="P1327" s="4"/>
      <c r="Q1327" s="4"/>
      <c r="R1327" s="61"/>
      <c r="S1327" s="4"/>
      <c r="T1327" s="4"/>
      <c r="U1327" s="62"/>
      <c r="V1327" s="4"/>
      <c r="W1327" s="61"/>
      <c r="X1327" s="4"/>
      <c r="Y1327" s="36"/>
      <c r="Z1327" s="4"/>
      <c r="AA1327" s="4"/>
      <c r="AB1327" s="12"/>
      <c r="AC1327" s="12"/>
      <c r="AD1327" s="12"/>
      <c r="AE1327" s="4"/>
      <c r="AF1327" s="4"/>
      <c r="AG1327" s="4"/>
      <c r="AH1327" s="4"/>
      <c r="AI1327" s="4"/>
      <c r="AJ1327" s="4"/>
      <c r="AK1327" s="16"/>
      <c r="AL1327" s="4"/>
      <c r="AM1327" s="46"/>
      <c r="AN1327" s="63"/>
      <c r="AO1327" s="63"/>
      <c r="AP1327" s="36"/>
      <c r="AQ1327" s="36"/>
      <c r="AR1327" s="36"/>
      <c r="AS1327" s="42"/>
    </row>
    <row r="1328" ht="23.25" customHeight="1">
      <c r="A1328" s="12" t="s">
        <v>977</v>
      </c>
      <c r="B1328" s="84"/>
      <c r="C1328" s="12" t="s">
        <v>978</v>
      </c>
      <c r="D1328" s="16" t="s">
        <v>979</v>
      </c>
      <c r="E1328" s="84"/>
      <c r="F1328" s="16" t="s">
        <v>16428</v>
      </c>
      <c r="G1328" s="84"/>
      <c r="H1328" s="32" t="s">
        <v>108</v>
      </c>
      <c r="I1328" s="4" t="s">
        <v>243</v>
      </c>
      <c r="J1328" s="16" t="s">
        <v>11580</v>
      </c>
      <c r="K1328" s="16"/>
      <c r="L1328" s="35"/>
      <c r="M1328" s="37"/>
      <c r="N1328" s="37"/>
      <c r="O1328" s="84"/>
      <c r="P1328" s="84"/>
      <c r="Q1328" s="84"/>
      <c r="R1328" s="50"/>
      <c r="S1328" s="4"/>
      <c r="T1328" s="4"/>
      <c r="U1328" s="62"/>
      <c r="V1328" s="84"/>
      <c r="W1328" s="61"/>
      <c r="X1328" s="84"/>
      <c r="Y1328" s="4"/>
      <c r="Z1328" s="84"/>
      <c r="AA1328" s="84"/>
      <c r="AB1328" s="12"/>
      <c r="AC1328" s="12"/>
      <c r="AD1328" s="12"/>
      <c r="AE1328" s="4"/>
      <c r="AF1328" s="4"/>
      <c r="AG1328" s="4"/>
      <c r="AH1328" s="4"/>
      <c r="AI1328" s="84"/>
      <c r="AJ1328" s="84"/>
      <c r="AK1328" s="16"/>
      <c r="AL1328" s="4"/>
      <c r="AM1328" s="46"/>
      <c r="AN1328" s="63"/>
      <c r="AO1328" s="63"/>
      <c r="AP1328" s="32"/>
      <c r="AQ1328" s="32"/>
      <c r="AR1328" s="32"/>
      <c r="AS1328" s="42"/>
    </row>
    <row r="1329" ht="23.25" customHeight="1">
      <c r="A1329" s="12" t="s">
        <v>5666</v>
      </c>
      <c r="B1329" s="4"/>
      <c r="C1329" s="1" t="s">
        <v>5357</v>
      </c>
      <c r="D1329" s="4" t="s">
        <v>5667</v>
      </c>
      <c r="E1329" s="4"/>
      <c r="F1329" s="4"/>
      <c r="G1329" s="4"/>
      <c r="H1329" s="4" t="s">
        <v>108</v>
      </c>
      <c r="I1329" s="4" t="s">
        <v>243</v>
      </c>
      <c r="J1329" s="16" t="s">
        <v>11580</v>
      </c>
      <c r="K1329" s="16"/>
      <c r="L1329" s="35"/>
      <c r="M1329" s="37"/>
      <c r="N1329" s="37"/>
      <c r="O1329" s="4"/>
      <c r="P1329" s="4"/>
      <c r="Q1329" s="4"/>
      <c r="R1329" s="61"/>
      <c r="S1329" s="4"/>
      <c r="T1329" s="4"/>
      <c r="U1329" s="62"/>
      <c r="V1329" s="4"/>
      <c r="W1329" s="61"/>
      <c r="X1329" s="4"/>
      <c r="Y1329" s="36"/>
      <c r="Z1329" s="4"/>
      <c r="AA1329" s="4"/>
      <c r="AB1329" s="12"/>
      <c r="AC1329" s="12"/>
      <c r="AD1329" s="12"/>
      <c r="AE1329" s="4"/>
      <c r="AF1329" s="4"/>
      <c r="AG1329" s="4"/>
      <c r="AH1329" s="4"/>
      <c r="AI1329" s="4"/>
      <c r="AJ1329" s="4"/>
      <c r="AK1329" s="16"/>
      <c r="AL1329" s="4"/>
      <c r="AM1329" s="46"/>
      <c r="AN1329" s="63"/>
      <c r="AO1329" s="63"/>
      <c r="AP1329" s="36"/>
      <c r="AQ1329" s="36"/>
      <c r="AR1329" s="36"/>
      <c r="AS1329" s="42"/>
    </row>
    <row r="1330" ht="23.25" customHeight="1">
      <c r="A1330" s="12" t="s">
        <v>1454</v>
      </c>
      <c r="B1330" s="84"/>
      <c r="C1330" s="12" t="s">
        <v>362</v>
      </c>
      <c r="D1330" s="16" t="s">
        <v>1460</v>
      </c>
      <c r="E1330" s="84"/>
      <c r="F1330" s="16" t="s">
        <v>16466</v>
      </c>
      <c r="G1330" s="84"/>
      <c r="H1330" s="32" t="s">
        <v>108</v>
      </c>
      <c r="I1330" s="4" t="s">
        <v>157</v>
      </c>
      <c r="J1330" s="16" t="s">
        <v>11580</v>
      </c>
      <c r="K1330" s="16"/>
      <c r="L1330" s="35"/>
      <c r="M1330" s="37"/>
      <c r="N1330" s="37"/>
      <c r="O1330" s="84"/>
      <c r="P1330" s="84"/>
      <c r="Q1330" s="84"/>
      <c r="R1330" s="50"/>
      <c r="S1330" s="4"/>
      <c r="T1330" s="4"/>
      <c r="U1330" s="62"/>
      <c r="V1330" s="84"/>
      <c r="W1330" s="61"/>
      <c r="X1330" s="84"/>
      <c r="Y1330" s="4"/>
      <c r="Z1330" s="84"/>
      <c r="AA1330" s="84"/>
      <c r="AB1330" s="12"/>
      <c r="AC1330" s="12"/>
      <c r="AD1330" s="12"/>
      <c r="AE1330" s="4"/>
      <c r="AF1330" s="4"/>
      <c r="AG1330" s="4"/>
      <c r="AH1330" s="4"/>
      <c r="AI1330" s="84"/>
      <c r="AJ1330" s="84"/>
      <c r="AK1330" s="16"/>
      <c r="AL1330" s="4"/>
      <c r="AM1330" s="46"/>
      <c r="AN1330" s="63"/>
      <c r="AO1330" s="63"/>
      <c r="AP1330" s="32"/>
      <c r="AQ1330" s="32"/>
      <c r="AR1330" s="32"/>
      <c r="AS1330" s="42"/>
    </row>
    <row r="1331" ht="23.25" customHeight="1">
      <c r="A1331" s="12" t="s">
        <v>5967</v>
      </c>
      <c r="B1331" s="4"/>
      <c r="C1331" s="1" t="s">
        <v>5621</v>
      </c>
      <c r="D1331" s="4" t="s">
        <v>5968</v>
      </c>
      <c r="E1331" s="4"/>
      <c r="F1331" s="4"/>
      <c r="G1331" s="4"/>
      <c r="H1331" s="4" t="s">
        <v>108</v>
      </c>
      <c r="I1331" s="4" t="s">
        <v>243</v>
      </c>
      <c r="J1331" s="16" t="s">
        <v>11580</v>
      </c>
      <c r="K1331" s="16"/>
      <c r="L1331" s="35"/>
      <c r="M1331" s="37"/>
      <c r="N1331" s="37"/>
      <c r="O1331" s="4"/>
      <c r="P1331" s="4"/>
      <c r="Q1331" s="4"/>
      <c r="R1331" s="61"/>
      <c r="S1331" s="4"/>
      <c r="T1331" s="4"/>
      <c r="U1331" s="62"/>
      <c r="V1331" s="4"/>
      <c r="W1331" s="61"/>
      <c r="X1331" s="4"/>
      <c r="Y1331" s="36"/>
      <c r="Z1331" s="4"/>
      <c r="AA1331" s="4"/>
      <c r="AB1331" s="12"/>
      <c r="AC1331" s="12"/>
      <c r="AD1331" s="12"/>
      <c r="AE1331" s="4"/>
      <c r="AF1331" s="4"/>
      <c r="AG1331" s="4"/>
      <c r="AH1331" s="4"/>
      <c r="AI1331" s="4"/>
      <c r="AJ1331" s="4"/>
      <c r="AK1331" s="16"/>
      <c r="AL1331" s="4"/>
      <c r="AM1331" s="46"/>
      <c r="AN1331" s="63"/>
      <c r="AO1331" s="63"/>
      <c r="AP1331" s="36"/>
      <c r="AQ1331" s="36"/>
      <c r="AR1331" s="36"/>
      <c r="AS1331" s="42"/>
    </row>
    <row r="1332" ht="23.25" customHeight="1">
      <c r="A1332" s="12" t="s">
        <v>2036</v>
      </c>
      <c r="B1332" s="4"/>
      <c r="C1332" s="1" t="s">
        <v>5357</v>
      </c>
      <c r="D1332" s="4" t="s">
        <v>5034</v>
      </c>
      <c r="E1332" s="4"/>
      <c r="F1332" s="4"/>
      <c r="G1332" s="4"/>
      <c r="H1332" s="4" t="s">
        <v>108</v>
      </c>
      <c r="I1332" s="4" t="s">
        <v>243</v>
      </c>
      <c r="J1332" s="16" t="s">
        <v>11580</v>
      </c>
      <c r="K1332" s="16"/>
      <c r="L1332" s="35"/>
      <c r="M1332" s="37"/>
      <c r="N1332" s="37"/>
      <c r="O1332" s="4"/>
      <c r="P1332" s="4"/>
      <c r="Q1332" s="4"/>
      <c r="R1332" s="61"/>
      <c r="S1332" s="4"/>
      <c r="T1332" s="4"/>
      <c r="U1332" s="62"/>
      <c r="V1332" s="4"/>
      <c r="W1332" s="61"/>
      <c r="X1332" s="4"/>
      <c r="Y1332" s="4" t="s">
        <v>2032</v>
      </c>
      <c r="Z1332" s="4"/>
      <c r="AA1332" s="4"/>
      <c r="AB1332" s="12"/>
      <c r="AC1332" s="12"/>
      <c r="AD1332" s="12"/>
      <c r="AE1332" s="4"/>
      <c r="AF1332" s="4"/>
      <c r="AG1332" s="4"/>
      <c r="AH1332" s="4"/>
      <c r="AI1332" s="4"/>
      <c r="AJ1332" s="4"/>
      <c r="AK1332" s="16"/>
      <c r="AL1332" s="4"/>
      <c r="AM1332" s="46"/>
      <c r="AN1332" s="63"/>
      <c r="AO1332" s="63"/>
      <c r="AP1332" s="36"/>
      <c r="AQ1332" s="36"/>
      <c r="AR1332" s="36"/>
      <c r="AS1332" s="42"/>
    </row>
    <row r="1333" ht="23.25" customHeight="1">
      <c r="A1333" s="12" t="s">
        <v>2035</v>
      </c>
      <c r="B1333" s="4"/>
      <c r="C1333" s="1" t="s">
        <v>941</v>
      </c>
      <c r="D1333" s="4" t="s">
        <v>5034</v>
      </c>
      <c r="E1333" s="4"/>
      <c r="F1333" s="4" t="s">
        <v>4675</v>
      </c>
      <c r="G1333" s="4"/>
      <c r="H1333" s="32" t="s">
        <v>108</v>
      </c>
      <c r="I1333" s="4" t="s">
        <v>157</v>
      </c>
      <c r="J1333" s="16" t="s">
        <v>11580</v>
      </c>
      <c r="K1333" s="16"/>
      <c r="L1333" s="35"/>
      <c r="M1333" s="37"/>
      <c r="N1333" s="37"/>
      <c r="O1333" s="4"/>
      <c r="P1333" s="4"/>
      <c r="Q1333" s="4"/>
      <c r="R1333" s="61"/>
      <c r="S1333" s="4"/>
      <c r="T1333" s="4"/>
      <c r="U1333" s="62"/>
      <c r="V1333" s="4"/>
      <c r="W1333" s="61"/>
      <c r="X1333" s="4"/>
      <c r="Y1333" s="36"/>
      <c r="Z1333" s="4"/>
      <c r="AA1333" s="4"/>
      <c r="AB1333" s="12"/>
      <c r="AC1333" s="12"/>
      <c r="AD1333" s="12"/>
      <c r="AE1333" s="4"/>
      <c r="AF1333" s="4"/>
      <c r="AG1333" s="4"/>
      <c r="AH1333" s="4"/>
      <c r="AI1333" s="4"/>
      <c r="AJ1333" s="4"/>
      <c r="AK1333" s="16"/>
      <c r="AL1333" s="4"/>
      <c r="AM1333" s="46"/>
      <c r="AN1333" s="63"/>
      <c r="AO1333" s="63"/>
      <c r="AP1333" s="36"/>
      <c r="AQ1333" s="36"/>
      <c r="AR1333" s="36"/>
      <c r="AS1333" s="42"/>
    </row>
    <row r="1334" ht="23.25" customHeight="1">
      <c r="A1334" s="12" t="s">
        <v>1014</v>
      </c>
      <c r="B1334" s="84"/>
      <c r="C1334" s="12" t="s">
        <v>1017</v>
      </c>
      <c r="D1334" s="16" t="s">
        <v>1020</v>
      </c>
      <c r="E1334" s="84"/>
      <c r="F1334" s="16" t="s">
        <v>16517</v>
      </c>
      <c r="G1334" s="84"/>
      <c r="H1334" s="32" t="s">
        <v>108</v>
      </c>
      <c r="I1334" s="4" t="s">
        <v>243</v>
      </c>
      <c r="J1334" s="16" t="s">
        <v>11580</v>
      </c>
      <c r="K1334" s="16"/>
      <c r="L1334" s="35"/>
      <c r="M1334" s="37"/>
      <c r="N1334" s="37"/>
      <c r="O1334" s="84"/>
      <c r="P1334" s="84"/>
      <c r="Q1334" s="84"/>
      <c r="R1334" s="50"/>
      <c r="S1334" s="4"/>
      <c r="T1334" s="4"/>
      <c r="U1334" s="62"/>
      <c r="V1334" s="84"/>
      <c r="W1334" s="61"/>
      <c r="X1334" s="84"/>
      <c r="Y1334" s="4" t="s">
        <v>2032</v>
      </c>
      <c r="Z1334" s="84"/>
      <c r="AA1334" s="84"/>
      <c r="AB1334" s="12"/>
      <c r="AC1334" s="12"/>
      <c r="AD1334" s="12"/>
      <c r="AE1334" s="4"/>
      <c r="AF1334" s="4"/>
      <c r="AG1334" s="4"/>
      <c r="AH1334" s="4"/>
      <c r="AI1334" s="84"/>
      <c r="AJ1334" s="84"/>
      <c r="AK1334" s="16"/>
      <c r="AL1334" s="4"/>
      <c r="AM1334" s="46"/>
      <c r="AN1334" s="63"/>
      <c r="AO1334" s="63"/>
      <c r="AP1334" s="32"/>
      <c r="AQ1334" s="32"/>
      <c r="AR1334" s="32"/>
      <c r="AS1334" s="42"/>
    </row>
    <row r="1335" ht="23.25" customHeight="1">
      <c r="A1335" s="12" t="s">
        <v>1465</v>
      </c>
      <c r="B1335" s="84"/>
      <c r="C1335" s="12" t="s">
        <v>362</v>
      </c>
      <c r="D1335" s="16" t="s">
        <v>1020</v>
      </c>
      <c r="E1335" s="84"/>
      <c r="F1335" s="16" t="s">
        <v>16537</v>
      </c>
      <c r="G1335" s="84"/>
      <c r="H1335" s="32" t="s">
        <v>108</v>
      </c>
      <c r="I1335" s="4" t="s">
        <v>157</v>
      </c>
      <c r="J1335" s="16" t="s">
        <v>11580</v>
      </c>
      <c r="K1335" s="16"/>
      <c r="L1335" s="35"/>
      <c r="M1335" s="37"/>
      <c r="N1335" s="37"/>
      <c r="O1335" s="84"/>
      <c r="P1335" s="84"/>
      <c r="Q1335" s="84"/>
      <c r="R1335" s="50"/>
      <c r="S1335" s="4"/>
      <c r="T1335" s="4"/>
      <c r="U1335" s="62"/>
      <c r="V1335" s="84"/>
      <c r="W1335" s="61"/>
      <c r="X1335" s="84"/>
      <c r="Y1335" s="4"/>
      <c r="Z1335" s="84"/>
      <c r="AA1335" s="84"/>
      <c r="AB1335" s="12"/>
      <c r="AC1335" s="12"/>
      <c r="AD1335" s="12"/>
      <c r="AE1335" s="4"/>
      <c r="AF1335" s="4"/>
      <c r="AG1335" s="4"/>
      <c r="AH1335" s="4"/>
      <c r="AI1335" s="84"/>
      <c r="AJ1335" s="84"/>
      <c r="AK1335" s="16"/>
      <c r="AL1335" s="4"/>
      <c r="AM1335" s="46"/>
      <c r="AN1335" s="63"/>
      <c r="AO1335" s="63"/>
      <c r="AP1335" s="32"/>
      <c r="AQ1335" s="32"/>
      <c r="AR1335" s="32"/>
      <c r="AS1335" s="42"/>
    </row>
    <row r="1336" ht="23.25" customHeight="1">
      <c r="A1336" s="12" t="s">
        <v>2820</v>
      </c>
      <c r="B1336" s="4"/>
      <c r="C1336" s="1" t="s">
        <v>362</v>
      </c>
      <c r="D1336" s="4" t="s">
        <v>2824</v>
      </c>
      <c r="E1336" s="4"/>
      <c r="F1336" s="4"/>
      <c r="G1336" s="4"/>
      <c r="H1336" s="4" t="s">
        <v>108</v>
      </c>
      <c r="I1336" s="4" t="s">
        <v>157</v>
      </c>
      <c r="J1336" s="16" t="s">
        <v>11580</v>
      </c>
      <c r="K1336" s="16"/>
      <c r="L1336" s="35"/>
      <c r="M1336" s="37"/>
      <c r="N1336" s="37"/>
      <c r="O1336" s="4"/>
      <c r="P1336" s="4"/>
      <c r="Q1336" s="4"/>
      <c r="R1336" s="61"/>
      <c r="S1336" s="4"/>
      <c r="T1336" s="4"/>
      <c r="U1336" s="62"/>
      <c r="V1336" s="4"/>
      <c r="W1336" s="61"/>
      <c r="X1336" s="4"/>
      <c r="Y1336" s="36"/>
      <c r="Z1336" s="4"/>
      <c r="AA1336" s="4"/>
      <c r="AB1336" s="12"/>
      <c r="AC1336" s="12"/>
      <c r="AD1336" s="12"/>
      <c r="AE1336" s="4"/>
      <c r="AF1336" s="4"/>
      <c r="AG1336" s="4"/>
      <c r="AH1336" s="4"/>
      <c r="AI1336" s="4"/>
      <c r="AJ1336" s="4"/>
      <c r="AK1336" s="16"/>
      <c r="AL1336" s="4"/>
      <c r="AM1336" s="46"/>
      <c r="AN1336" s="63"/>
      <c r="AO1336" s="63"/>
      <c r="AP1336" s="36"/>
      <c r="AQ1336" s="36"/>
      <c r="AR1336" s="36"/>
      <c r="AS1336" s="42"/>
    </row>
    <row r="1337" ht="23.25" customHeight="1">
      <c r="A1337" s="12" t="s">
        <v>6228</v>
      </c>
      <c r="B1337" s="16" t="s">
        <v>265</v>
      </c>
      <c r="C1337" s="12" t="s">
        <v>948</v>
      </c>
      <c r="D1337" s="16" t="s">
        <v>3064</v>
      </c>
      <c r="E1337" s="16"/>
      <c r="F1337" s="16"/>
      <c r="G1337" s="16"/>
      <c r="H1337" s="16" t="s">
        <v>108</v>
      </c>
      <c r="I1337" s="16" t="s">
        <v>243</v>
      </c>
      <c r="J1337" s="16" t="s">
        <v>11580</v>
      </c>
      <c r="K1337" s="16"/>
      <c r="L1337" s="35"/>
      <c r="M1337" s="37"/>
      <c r="N1337" s="37"/>
      <c r="O1337" s="16"/>
      <c r="P1337" s="16"/>
      <c r="Q1337" s="16"/>
      <c r="R1337" s="24"/>
      <c r="S1337" s="16"/>
      <c r="T1337" s="16"/>
      <c r="U1337" s="62"/>
      <c r="V1337" s="16"/>
      <c r="W1337" s="61"/>
      <c r="X1337" s="16"/>
      <c r="Y1337" s="35"/>
      <c r="Z1337" s="16"/>
      <c r="AA1337" s="16"/>
      <c r="AB1337" s="12"/>
      <c r="AC1337" s="12"/>
      <c r="AD1337" s="12"/>
      <c r="AE1337" s="4"/>
      <c r="AF1337" s="4"/>
      <c r="AG1337" s="4"/>
      <c r="AH1337" s="4"/>
      <c r="AI1337" s="16"/>
      <c r="AJ1337" s="16"/>
      <c r="AK1337" s="16"/>
      <c r="AL1337" s="16"/>
      <c r="AM1337" s="46"/>
      <c r="AN1337" s="63"/>
      <c r="AO1337" s="63"/>
      <c r="AP1337" s="35"/>
      <c r="AQ1337" s="35"/>
      <c r="AR1337" s="35"/>
      <c r="AS1337" s="42"/>
    </row>
    <row r="1338" ht="23.25" customHeight="1">
      <c r="A1338" s="12" t="s">
        <v>5816</v>
      </c>
      <c r="B1338" s="4"/>
      <c r="C1338" s="1" t="s">
        <v>1285</v>
      </c>
      <c r="D1338" s="4" t="s">
        <v>5817</v>
      </c>
      <c r="E1338" s="4"/>
      <c r="F1338" s="4"/>
      <c r="G1338" s="4"/>
      <c r="H1338" s="4" t="s">
        <v>108</v>
      </c>
      <c r="I1338" s="4" t="s">
        <v>243</v>
      </c>
      <c r="J1338" s="16" t="s">
        <v>11580</v>
      </c>
      <c r="K1338" s="16"/>
      <c r="L1338" s="35"/>
      <c r="M1338" s="37"/>
      <c r="N1338" s="37"/>
      <c r="O1338" s="4"/>
      <c r="P1338" s="4"/>
      <c r="Q1338" s="4"/>
      <c r="R1338" s="61"/>
      <c r="S1338" s="4"/>
      <c r="T1338" s="4"/>
      <c r="U1338" s="62"/>
      <c r="V1338" s="4"/>
      <c r="W1338" s="61"/>
      <c r="X1338" s="4"/>
      <c r="Y1338" s="36"/>
      <c r="Z1338" s="4"/>
      <c r="AA1338" s="4"/>
      <c r="AB1338" s="12"/>
      <c r="AC1338" s="12"/>
      <c r="AD1338" s="12"/>
      <c r="AE1338" s="4"/>
      <c r="AF1338" s="4"/>
      <c r="AG1338" s="4"/>
      <c r="AH1338" s="4"/>
      <c r="AI1338" s="4"/>
      <c r="AJ1338" s="4"/>
      <c r="AK1338" s="16"/>
      <c r="AL1338" s="4"/>
      <c r="AM1338" s="46"/>
      <c r="AN1338" s="63"/>
      <c r="AO1338" s="63"/>
      <c r="AP1338" s="36"/>
      <c r="AQ1338" s="36"/>
      <c r="AR1338" s="36"/>
      <c r="AS1338" s="42"/>
    </row>
    <row r="1339" ht="23.25" customHeight="1">
      <c r="A1339" s="12" t="s">
        <v>6609</v>
      </c>
      <c r="B1339" s="4"/>
      <c r="C1339" s="1" t="s">
        <v>1188</v>
      </c>
      <c r="D1339" s="4" t="s">
        <v>5817</v>
      </c>
      <c r="E1339" s="4"/>
      <c r="F1339" s="4"/>
      <c r="G1339" s="4" t="str">
        <f>B1339</f>
        <v/>
      </c>
      <c r="H1339" s="4" t="s">
        <v>108</v>
      </c>
      <c r="I1339" s="4" t="s">
        <v>157</v>
      </c>
      <c r="J1339" s="16" t="s">
        <v>11580</v>
      </c>
      <c r="K1339" s="16"/>
      <c r="L1339" s="35"/>
      <c r="M1339" s="37"/>
      <c r="N1339" s="37"/>
      <c r="O1339" s="4"/>
      <c r="P1339" s="4"/>
      <c r="Q1339" s="4"/>
      <c r="R1339" s="61"/>
      <c r="S1339" s="4"/>
      <c r="T1339" s="4"/>
      <c r="U1339" s="62"/>
      <c r="V1339" s="4"/>
      <c r="W1339" s="61"/>
      <c r="X1339" s="4"/>
      <c r="Y1339" s="36"/>
      <c r="Z1339" s="4"/>
      <c r="AA1339" s="4"/>
      <c r="AB1339" s="12"/>
      <c r="AC1339" s="12"/>
      <c r="AD1339" s="12"/>
      <c r="AE1339" s="4"/>
      <c r="AF1339" s="4"/>
      <c r="AG1339" s="4"/>
      <c r="AH1339" s="4"/>
      <c r="AI1339" s="4"/>
      <c r="AJ1339" s="4"/>
      <c r="AK1339" s="16"/>
      <c r="AL1339" s="4"/>
      <c r="AM1339" s="46"/>
      <c r="AN1339" s="63"/>
      <c r="AO1339" s="63"/>
      <c r="AP1339" s="36"/>
      <c r="AQ1339" s="36"/>
      <c r="AR1339" s="36"/>
      <c r="AS1339" s="42"/>
    </row>
    <row r="1340" ht="23.25" customHeight="1">
      <c r="A1340" s="12" t="s">
        <v>2644</v>
      </c>
      <c r="B1340" s="4"/>
      <c r="C1340" s="1" t="s">
        <v>1211</v>
      </c>
      <c r="D1340" s="4" t="s">
        <v>2648</v>
      </c>
      <c r="E1340" s="4"/>
      <c r="F1340" s="4"/>
      <c r="G1340" s="4"/>
      <c r="H1340" s="4" t="s">
        <v>108</v>
      </c>
      <c r="I1340" s="4" t="s">
        <v>243</v>
      </c>
      <c r="J1340" s="16" t="s">
        <v>11580</v>
      </c>
      <c r="K1340" s="16"/>
      <c r="L1340" s="35"/>
      <c r="M1340" s="37"/>
      <c r="N1340" s="37"/>
      <c r="O1340" s="4"/>
      <c r="P1340" s="4"/>
      <c r="Q1340" s="4"/>
      <c r="R1340" s="61"/>
      <c r="S1340" s="4"/>
      <c r="T1340" s="4"/>
      <c r="U1340" s="62"/>
      <c r="V1340" s="4"/>
      <c r="W1340" s="61"/>
      <c r="X1340" s="4"/>
      <c r="Y1340" s="36"/>
      <c r="Z1340" s="4"/>
      <c r="AA1340" s="4"/>
      <c r="AB1340" s="12"/>
      <c r="AC1340" s="12"/>
      <c r="AD1340" s="12"/>
      <c r="AE1340" s="4"/>
      <c r="AF1340" s="4"/>
      <c r="AG1340" s="4"/>
      <c r="AH1340" s="4"/>
      <c r="AI1340" s="4"/>
      <c r="AJ1340" s="4"/>
      <c r="AK1340" s="16"/>
      <c r="AL1340" s="4"/>
      <c r="AM1340" s="46"/>
      <c r="AN1340" s="63"/>
      <c r="AO1340" s="63"/>
      <c r="AP1340" s="36"/>
      <c r="AQ1340" s="36"/>
      <c r="AR1340" s="36"/>
      <c r="AS1340" s="42"/>
    </row>
    <row r="1341" ht="23.25" customHeight="1">
      <c r="A1341" s="12" t="s">
        <v>3708</v>
      </c>
      <c r="B1341" s="4"/>
      <c r="C1341" s="1" t="s">
        <v>971</v>
      </c>
      <c r="D1341" s="4" t="s">
        <v>2648</v>
      </c>
      <c r="E1341" s="4"/>
      <c r="F1341" s="4"/>
      <c r="G1341" s="4"/>
      <c r="H1341" s="4" t="s">
        <v>108</v>
      </c>
      <c r="I1341" s="4" t="s">
        <v>157</v>
      </c>
      <c r="J1341" s="16" t="s">
        <v>11580</v>
      </c>
      <c r="K1341" s="16"/>
      <c r="L1341" s="35"/>
      <c r="M1341" s="37"/>
      <c r="N1341" s="37"/>
      <c r="O1341" s="4"/>
      <c r="P1341" s="4"/>
      <c r="Q1341" s="4"/>
      <c r="R1341" s="61"/>
      <c r="S1341" s="4"/>
      <c r="T1341" s="4"/>
      <c r="U1341" s="62"/>
      <c r="V1341" s="4"/>
      <c r="W1341" s="61"/>
      <c r="X1341" s="4"/>
      <c r="Y1341" s="36"/>
      <c r="Z1341" s="4"/>
      <c r="AA1341" s="4"/>
      <c r="AB1341" s="12"/>
      <c r="AC1341" s="12"/>
      <c r="AD1341" s="12"/>
      <c r="AE1341" s="4"/>
      <c r="AF1341" s="4"/>
      <c r="AG1341" s="4"/>
      <c r="AH1341" s="4"/>
      <c r="AI1341" s="4"/>
      <c r="AJ1341" s="4"/>
      <c r="AK1341" s="16"/>
      <c r="AL1341" s="4"/>
      <c r="AM1341" s="46"/>
      <c r="AN1341" s="63"/>
      <c r="AO1341" s="63"/>
      <c r="AP1341" s="36"/>
      <c r="AQ1341" s="36"/>
      <c r="AR1341" s="36"/>
      <c r="AS1341" s="42"/>
    </row>
    <row r="1342" ht="23.25" customHeight="1">
      <c r="A1342" s="12" t="s">
        <v>3506</v>
      </c>
      <c r="B1342" s="4"/>
      <c r="C1342" s="1" t="s">
        <v>368</v>
      </c>
      <c r="D1342" s="4" t="s">
        <v>2648</v>
      </c>
      <c r="E1342" s="4"/>
      <c r="F1342" s="4"/>
      <c r="G1342" s="4"/>
      <c r="H1342" s="4" t="s">
        <v>108</v>
      </c>
      <c r="I1342" s="4" t="s">
        <v>157</v>
      </c>
      <c r="J1342" s="16" t="s">
        <v>11580</v>
      </c>
      <c r="K1342" s="16"/>
      <c r="L1342" s="35"/>
      <c r="M1342" s="37"/>
      <c r="N1342" s="37"/>
      <c r="O1342" s="4"/>
      <c r="P1342" s="4"/>
      <c r="Q1342" s="4"/>
      <c r="R1342" s="61"/>
      <c r="S1342" s="4"/>
      <c r="T1342" s="4"/>
      <c r="U1342" s="62"/>
      <c r="V1342" s="4"/>
      <c r="W1342" s="61"/>
      <c r="X1342" s="4"/>
      <c r="Y1342" s="36"/>
      <c r="Z1342" s="4"/>
      <c r="AA1342" s="4"/>
      <c r="AB1342" s="12"/>
      <c r="AC1342" s="12"/>
      <c r="AD1342" s="12"/>
      <c r="AE1342" s="4"/>
      <c r="AF1342" s="4"/>
      <c r="AG1342" s="4"/>
      <c r="AH1342" s="4"/>
      <c r="AI1342" s="4"/>
      <c r="AJ1342" s="4"/>
      <c r="AK1342" s="16"/>
      <c r="AL1342" s="4"/>
      <c r="AM1342" s="46"/>
      <c r="AN1342" s="63"/>
      <c r="AO1342" s="63"/>
      <c r="AP1342" s="36"/>
      <c r="AQ1342" s="36"/>
      <c r="AR1342" s="36"/>
      <c r="AS1342" s="42"/>
    </row>
    <row r="1343" ht="23.25" customHeight="1">
      <c r="A1343" s="12" t="s">
        <v>5527</v>
      </c>
      <c r="B1343" s="4"/>
      <c r="C1343" s="1" t="s">
        <v>5529</v>
      </c>
      <c r="D1343" s="4" t="s">
        <v>5530</v>
      </c>
      <c r="E1343" s="4"/>
      <c r="F1343" s="4"/>
      <c r="G1343" s="4"/>
      <c r="H1343" s="4" t="s">
        <v>108</v>
      </c>
      <c r="I1343" s="4" t="s">
        <v>243</v>
      </c>
      <c r="J1343" s="16" t="s">
        <v>11580</v>
      </c>
      <c r="K1343" s="16"/>
      <c r="L1343" s="35"/>
      <c r="M1343" s="37"/>
      <c r="N1343" s="37"/>
      <c r="O1343" s="4"/>
      <c r="P1343" s="4"/>
      <c r="Q1343" s="4"/>
      <c r="R1343" s="61"/>
      <c r="S1343" s="4"/>
      <c r="T1343" s="4"/>
      <c r="U1343" s="62"/>
      <c r="V1343" s="4"/>
      <c r="W1343" s="61"/>
      <c r="X1343" s="4"/>
      <c r="Y1343" s="36"/>
      <c r="Z1343" s="4"/>
      <c r="AA1343" s="4"/>
      <c r="AB1343" s="12"/>
      <c r="AC1343" s="12"/>
      <c r="AD1343" s="12"/>
      <c r="AE1343" s="4"/>
      <c r="AF1343" s="4"/>
      <c r="AG1343" s="4"/>
      <c r="AH1343" s="4"/>
      <c r="AI1343" s="4"/>
      <c r="AJ1343" s="4"/>
      <c r="AK1343" s="16"/>
      <c r="AL1343" s="4"/>
      <c r="AM1343" s="46"/>
      <c r="AN1343" s="63"/>
      <c r="AO1343" s="63"/>
      <c r="AP1343" s="36"/>
      <c r="AQ1343" s="36"/>
      <c r="AR1343" s="36"/>
      <c r="AS1343" s="42"/>
    </row>
    <row r="1344" ht="23.25" customHeight="1">
      <c r="A1344" s="12" t="s">
        <v>1592</v>
      </c>
      <c r="B1344" s="4"/>
      <c r="C1344" s="1" t="s">
        <v>338</v>
      </c>
      <c r="D1344" s="4" t="s">
        <v>1597</v>
      </c>
      <c r="E1344" s="4"/>
      <c r="F1344" s="4"/>
      <c r="G1344" s="4"/>
      <c r="H1344" s="4" t="s">
        <v>108</v>
      </c>
      <c r="I1344" s="4" t="s">
        <v>157</v>
      </c>
      <c r="J1344" s="16" t="s">
        <v>11580</v>
      </c>
      <c r="K1344" s="16"/>
      <c r="L1344" s="35"/>
      <c r="M1344" s="37"/>
      <c r="N1344" s="37"/>
      <c r="O1344" s="4"/>
      <c r="P1344" s="4"/>
      <c r="Q1344" s="4"/>
      <c r="R1344" s="61"/>
      <c r="S1344" s="4"/>
      <c r="T1344" s="4"/>
      <c r="U1344" s="62"/>
      <c r="V1344" s="4"/>
      <c r="W1344" s="61"/>
      <c r="X1344" s="4"/>
      <c r="Y1344" s="36"/>
      <c r="Z1344" s="4"/>
      <c r="AA1344" s="4"/>
      <c r="AB1344" s="12"/>
      <c r="AC1344" s="12"/>
      <c r="AD1344" s="12"/>
      <c r="AE1344" s="4"/>
      <c r="AF1344" s="4"/>
      <c r="AG1344" s="4"/>
      <c r="AH1344" s="4"/>
      <c r="AI1344" s="4"/>
      <c r="AJ1344" s="4"/>
      <c r="AK1344" s="16"/>
      <c r="AL1344" s="4"/>
      <c r="AM1344" s="46"/>
      <c r="AN1344" s="63"/>
      <c r="AO1344" s="63"/>
      <c r="AP1344" s="36"/>
      <c r="AQ1344" s="36"/>
      <c r="AR1344" s="36"/>
      <c r="AS1344" s="42"/>
    </row>
    <row r="1345" ht="23.25" customHeight="1">
      <c r="A1345" s="12" t="s">
        <v>2746</v>
      </c>
      <c r="B1345" s="4"/>
      <c r="C1345" s="1" t="s">
        <v>417</v>
      </c>
      <c r="D1345" s="4" t="s">
        <v>2749</v>
      </c>
      <c r="E1345" s="4"/>
      <c r="F1345" s="4"/>
      <c r="G1345" s="4"/>
      <c r="H1345" s="4" t="s">
        <v>108</v>
      </c>
      <c r="I1345" s="4" t="s">
        <v>157</v>
      </c>
      <c r="J1345" s="16" t="s">
        <v>11580</v>
      </c>
      <c r="K1345" s="16"/>
      <c r="L1345" s="35"/>
      <c r="M1345" s="37"/>
      <c r="N1345" s="37"/>
      <c r="O1345" s="4"/>
      <c r="P1345" s="4"/>
      <c r="Q1345" s="4"/>
      <c r="R1345" s="61"/>
      <c r="S1345" s="4"/>
      <c r="T1345" s="4"/>
      <c r="U1345" s="62"/>
      <c r="V1345" s="4"/>
      <c r="W1345" s="61"/>
      <c r="X1345" s="4"/>
      <c r="Y1345" s="36"/>
      <c r="Z1345" s="4"/>
      <c r="AA1345" s="4"/>
      <c r="AB1345" s="12"/>
      <c r="AC1345" s="12"/>
      <c r="AD1345" s="12"/>
      <c r="AE1345" s="4"/>
      <c r="AF1345" s="4"/>
      <c r="AG1345" s="4"/>
      <c r="AH1345" s="4"/>
      <c r="AI1345" s="4"/>
      <c r="AJ1345" s="4"/>
      <c r="AK1345" s="16"/>
      <c r="AL1345" s="4"/>
      <c r="AM1345" s="46"/>
      <c r="AN1345" s="63"/>
      <c r="AO1345" s="63"/>
      <c r="AP1345" s="36"/>
      <c r="AQ1345" s="36"/>
      <c r="AR1345" s="36"/>
      <c r="AS1345" s="42"/>
    </row>
    <row r="1346" ht="23.25" customHeight="1">
      <c r="A1346" s="12" t="s">
        <v>2867</v>
      </c>
      <c r="B1346" s="4"/>
      <c r="C1346" s="1" t="s">
        <v>2869</v>
      </c>
      <c r="D1346" s="4" t="s">
        <v>2749</v>
      </c>
      <c r="E1346" s="4"/>
      <c r="F1346" s="4"/>
      <c r="G1346" s="4"/>
      <c r="H1346" s="4" t="s">
        <v>108</v>
      </c>
      <c r="I1346" s="4" t="s">
        <v>243</v>
      </c>
      <c r="J1346" s="16" t="s">
        <v>11580</v>
      </c>
      <c r="K1346" s="16"/>
      <c r="L1346" s="35"/>
      <c r="M1346" s="37"/>
      <c r="N1346" s="37"/>
      <c r="O1346" s="4"/>
      <c r="P1346" s="4"/>
      <c r="Q1346" s="4"/>
      <c r="R1346" s="61"/>
      <c r="S1346" s="4"/>
      <c r="T1346" s="4"/>
      <c r="U1346" s="62"/>
      <c r="V1346" s="4"/>
      <c r="W1346" s="61"/>
      <c r="X1346" s="4"/>
      <c r="Y1346" s="36"/>
      <c r="Z1346" s="4"/>
      <c r="AA1346" s="4"/>
      <c r="AB1346" s="12"/>
      <c r="AC1346" s="12"/>
      <c r="AD1346" s="12"/>
      <c r="AE1346" s="4"/>
      <c r="AF1346" s="4"/>
      <c r="AG1346" s="4"/>
      <c r="AH1346" s="4"/>
      <c r="AI1346" s="4"/>
      <c r="AJ1346" s="4"/>
      <c r="AK1346" s="16"/>
      <c r="AL1346" s="4"/>
      <c r="AM1346" s="46"/>
      <c r="AN1346" s="63"/>
      <c r="AO1346" s="63"/>
      <c r="AP1346" s="36"/>
      <c r="AQ1346" s="36"/>
      <c r="AR1346" s="36"/>
      <c r="AS1346" s="42"/>
    </row>
    <row r="1347" ht="23.25" customHeight="1">
      <c r="A1347" s="12" t="s">
        <v>4754</v>
      </c>
      <c r="B1347" s="4"/>
      <c r="C1347" s="1" t="s">
        <v>453</v>
      </c>
      <c r="D1347" s="4" t="s">
        <v>3146</v>
      </c>
      <c r="E1347" s="4"/>
      <c r="F1347" s="4"/>
      <c r="G1347" s="4"/>
      <c r="H1347" s="4" t="s">
        <v>108</v>
      </c>
      <c r="I1347" s="4" t="s">
        <v>243</v>
      </c>
      <c r="J1347" s="16" t="s">
        <v>11580</v>
      </c>
      <c r="K1347" s="16"/>
      <c r="L1347" s="35"/>
      <c r="M1347" s="37"/>
      <c r="N1347" s="37"/>
      <c r="O1347" s="4"/>
      <c r="P1347" s="4"/>
      <c r="Q1347" s="4"/>
      <c r="R1347" s="61"/>
      <c r="S1347" s="4"/>
      <c r="T1347" s="4"/>
      <c r="U1347" s="62"/>
      <c r="V1347" s="4"/>
      <c r="W1347" s="61"/>
      <c r="X1347" s="4"/>
      <c r="Y1347" s="36"/>
      <c r="Z1347" s="4"/>
      <c r="AA1347" s="4"/>
      <c r="AB1347" s="12"/>
      <c r="AC1347" s="12"/>
      <c r="AD1347" s="12"/>
      <c r="AE1347" s="4"/>
      <c r="AF1347" s="4"/>
      <c r="AG1347" s="4"/>
      <c r="AH1347" s="4"/>
      <c r="AI1347" s="4"/>
      <c r="AJ1347" s="4"/>
      <c r="AK1347" s="16"/>
      <c r="AL1347" s="4"/>
      <c r="AM1347" s="46"/>
      <c r="AN1347" s="63"/>
      <c r="AO1347" s="63"/>
      <c r="AP1347" s="36"/>
      <c r="AQ1347" s="36"/>
      <c r="AR1347" s="36"/>
      <c r="AS1347" s="42"/>
    </row>
    <row r="1348" ht="23.25" customHeight="1">
      <c r="A1348" s="12" t="s">
        <v>5911</v>
      </c>
      <c r="B1348" s="4"/>
      <c r="C1348" s="1" t="s">
        <v>5702</v>
      </c>
      <c r="D1348" s="4" t="s">
        <v>3146</v>
      </c>
      <c r="E1348" s="4"/>
      <c r="F1348" s="4"/>
      <c r="G1348" s="4"/>
      <c r="H1348" s="4" t="s">
        <v>108</v>
      </c>
      <c r="I1348" s="4" t="s">
        <v>157</v>
      </c>
      <c r="J1348" s="16" t="s">
        <v>11580</v>
      </c>
      <c r="K1348" s="16"/>
      <c r="L1348" s="35"/>
      <c r="M1348" s="37"/>
      <c r="N1348" s="37"/>
      <c r="O1348" s="4"/>
      <c r="P1348" s="4"/>
      <c r="Q1348" s="4"/>
      <c r="R1348" s="61"/>
      <c r="S1348" s="4"/>
      <c r="T1348" s="4"/>
      <c r="U1348" s="62"/>
      <c r="V1348" s="4"/>
      <c r="W1348" s="61"/>
      <c r="X1348" s="4"/>
      <c r="Y1348" s="36"/>
      <c r="Z1348" s="4"/>
      <c r="AA1348" s="4"/>
      <c r="AB1348" s="12"/>
      <c r="AC1348" s="12"/>
      <c r="AD1348" s="12"/>
      <c r="AE1348" s="4"/>
      <c r="AF1348" s="4"/>
      <c r="AG1348" s="4"/>
      <c r="AH1348" s="4"/>
      <c r="AI1348" s="4"/>
      <c r="AJ1348" s="4"/>
      <c r="AK1348" s="16"/>
      <c r="AL1348" s="4"/>
      <c r="AM1348" s="46"/>
      <c r="AN1348" s="63"/>
      <c r="AO1348" s="63"/>
      <c r="AP1348" s="36"/>
      <c r="AQ1348" s="36"/>
      <c r="AR1348" s="36"/>
      <c r="AS1348" s="42"/>
    </row>
    <row r="1349" ht="23.25" customHeight="1">
      <c r="A1349" s="12" t="s">
        <v>3141</v>
      </c>
      <c r="B1349" s="4"/>
      <c r="C1349" s="1" t="s">
        <v>1652</v>
      </c>
      <c r="D1349" s="4" t="s">
        <v>3146</v>
      </c>
      <c r="E1349" s="4"/>
      <c r="F1349" s="4"/>
      <c r="G1349" s="4"/>
      <c r="H1349" s="4" t="s">
        <v>108</v>
      </c>
      <c r="I1349" s="4" t="s">
        <v>157</v>
      </c>
      <c r="J1349" s="16" t="s">
        <v>11580</v>
      </c>
      <c r="K1349" s="16"/>
      <c r="L1349" s="35"/>
      <c r="M1349" s="37"/>
      <c r="N1349" s="37"/>
      <c r="O1349" s="4"/>
      <c r="P1349" s="4"/>
      <c r="Q1349" s="4"/>
      <c r="R1349" s="61"/>
      <c r="S1349" s="4"/>
      <c r="T1349" s="4"/>
      <c r="U1349" s="62"/>
      <c r="V1349" s="4"/>
      <c r="W1349" s="61"/>
      <c r="X1349" s="4"/>
      <c r="Y1349" s="36"/>
      <c r="Z1349" s="4"/>
      <c r="AA1349" s="4"/>
      <c r="AB1349" s="12"/>
      <c r="AC1349" s="12"/>
      <c r="AD1349" s="12"/>
      <c r="AE1349" s="4"/>
      <c r="AF1349" s="4"/>
      <c r="AG1349" s="4"/>
      <c r="AH1349" s="4"/>
      <c r="AI1349" s="4"/>
      <c r="AJ1349" s="4"/>
      <c r="AK1349" s="16"/>
      <c r="AL1349" s="4"/>
      <c r="AM1349" s="46"/>
      <c r="AN1349" s="63"/>
      <c r="AO1349" s="63"/>
      <c r="AP1349" s="36"/>
      <c r="AQ1349" s="36"/>
      <c r="AR1349" s="36"/>
      <c r="AS1349" s="42"/>
    </row>
    <row r="1350" ht="23.25" customHeight="1">
      <c r="A1350" s="12" t="s">
        <v>1243</v>
      </c>
      <c r="B1350" s="4" t="s">
        <v>265</v>
      </c>
      <c r="C1350" s="1" t="s">
        <v>1244</v>
      </c>
      <c r="D1350" s="4" t="s">
        <v>1126</v>
      </c>
      <c r="E1350" s="4"/>
      <c r="F1350" s="71" t="s">
        <v>16766</v>
      </c>
      <c r="G1350" s="32" t="s">
        <v>16767</v>
      </c>
      <c r="H1350" s="4" t="s">
        <v>108</v>
      </c>
      <c r="I1350" s="4" t="s">
        <v>243</v>
      </c>
      <c r="J1350" s="16" t="s">
        <v>11580</v>
      </c>
      <c r="K1350" s="16"/>
      <c r="L1350" s="35"/>
      <c r="M1350" s="37"/>
      <c r="N1350" s="37"/>
      <c r="O1350" s="4"/>
      <c r="P1350" s="4"/>
      <c r="Q1350" s="4"/>
      <c r="R1350" s="61"/>
      <c r="S1350" s="4"/>
      <c r="T1350" s="4"/>
      <c r="U1350" s="62"/>
      <c r="V1350" s="4"/>
      <c r="W1350" s="61" t="s">
        <v>16773</v>
      </c>
      <c r="X1350" s="4"/>
      <c r="Y1350" s="4" t="s">
        <v>1146</v>
      </c>
      <c r="Z1350" s="4"/>
      <c r="AA1350" s="4"/>
      <c r="AB1350" s="12"/>
      <c r="AC1350" s="12"/>
      <c r="AD1350" s="12"/>
      <c r="AE1350" s="4"/>
      <c r="AF1350" s="4"/>
      <c r="AG1350" s="4"/>
      <c r="AH1350" s="4"/>
      <c r="AI1350" s="4"/>
      <c r="AJ1350" s="4"/>
      <c r="AK1350" s="16"/>
      <c r="AL1350" s="4"/>
      <c r="AM1350" s="46"/>
      <c r="AN1350" s="63"/>
      <c r="AO1350" s="63"/>
      <c r="AP1350" s="36"/>
      <c r="AQ1350" s="36"/>
      <c r="AR1350" s="36"/>
      <c r="AS1350" s="42"/>
    </row>
    <row r="1351" ht="23.25" customHeight="1">
      <c r="A1351" s="12" t="s">
        <v>6339</v>
      </c>
      <c r="B1351" s="4"/>
      <c r="C1351" s="1" t="s">
        <v>3464</v>
      </c>
      <c r="D1351" s="4" t="s">
        <v>3695</v>
      </c>
      <c r="E1351" s="4"/>
      <c r="F1351" s="4"/>
      <c r="G1351" s="4"/>
      <c r="H1351" s="4" t="s">
        <v>108</v>
      </c>
      <c r="I1351" s="4" t="s">
        <v>157</v>
      </c>
      <c r="J1351" s="16" t="s">
        <v>11580</v>
      </c>
      <c r="K1351" s="16"/>
      <c r="L1351" s="35"/>
      <c r="M1351" s="37"/>
      <c r="N1351" s="37"/>
      <c r="O1351" s="4"/>
      <c r="P1351" s="4"/>
      <c r="Q1351" s="4"/>
      <c r="R1351" s="61"/>
      <c r="S1351" s="4"/>
      <c r="T1351" s="4"/>
      <c r="U1351" s="62"/>
      <c r="V1351" s="4"/>
      <c r="W1351" s="61"/>
      <c r="X1351" s="4"/>
      <c r="Y1351" s="36"/>
      <c r="Z1351" s="4"/>
      <c r="AA1351" s="4"/>
      <c r="AB1351" s="12"/>
      <c r="AC1351" s="12"/>
      <c r="AD1351" s="12"/>
      <c r="AE1351" s="4"/>
      <c r="AF1351" s="4"/>
      <c r="AG1351" s="4"/>
      <c r="AH1351" s="4"/>
      <c r="AI1351" s="4"/>
      <c r="AJ1351" s="4"/>
      <c r="AK1351" s="16"/>
      <c r="AL1351" s="4"/>
      <c r="AM1351" s="46"/>
      <c r="AN1351" s="63"/>
      <c r="AO1351" s="63"/>
      <c r="AP1351" s="36"/>
      <c r="AQ1351" s="36"/>
      <c r="AR1351" s="36"/>
      <c r="AS1351" s="42"/>
    </row>
    <row r="1352" ht="23.25" customHeight="1">
      <c r="A1352" s="12" t="s">
        <v>3692</v>
      </c>
      <c r="B1352" s="4"/>
      <c r="C1352" s="1" t="s">
        <v>453</v>
      </c>
      <c r="D1352" s="4" t="s">
        <v>3695</v>
      </c>
      <c r="E1352" s="4"/>
      <c r="F1352" s="4"/>
      <c r="G1352" s="4"/>
      <c r="H1352" s="4" t="s">
        <v>108</v>
      </c>
      <c r="I1352" s="4" t="s">
        <v>243</v>
      </c>
      <c r="J1352" s="16" t="s">
        <v>11580</v>
      </c>
      <c r="K1352" s="16"/>
      <c r="L1352" s="35"/>
      <c r="M1352" s="37"/>
      <c r="N1352" s="37"/>
      <c r="O1352" s="4"/>
      <c r="P1352" s="4"/>
      <c r="Q1352" s="4"/>
      <c r="R1352" s="61"/>
      <c r="S1352" s="4"/>
      <c r="T1352" s="4"/>
      <c r="U1352" s="62"/>
      <c r="V1352" s="4"/>
      <c r="W1352" s="61"/>
      <c r="X1352" s="4"/>
      <c r="Y1352" s="36"/>
      <c r="Z1352" s="4"/>
      <c r="AA1352" s="4"/>
      <c r="AB1352" s="12"/>
      <c r="AC1352" s="12"/>
      <c r="AD1352" s="12"/>
      <c r="AE1352" s="4"/>
      <c r="AF1352" s="4"/>
      <c r="AG1352" s="4"/>
      <c r="AH1352" s="4"/>
      <c r="AI1352" s="4"/>
      <c r="AJ1352" s="4"/>
      <c r="AK1352" s="16"/>
      <c r="AL1352" s="4"/>
      <c r="AM1352" s="46"/>
      <c r="AN1352" s="63"/>
      <c r="AO1352" s="63"/>
      <c r="AP1352" s="36"/>
      <c r="AQ1352" s="36"/>
      <c r="AR1352" s="36"/>
      <c r="AS1352" s="42"/>
    </row>
    <row r="1353" ht="23.25" customHeight="1">
      <c r="A1353" s="12" t="s">
        <v>5902</v>
      </c>
      <c r="B1353" s="4"/>
      <c r="C1353" s="1" t="s">
        <v>716</v>
      </c>
      <c r="D1353" s="4" t="s">
        <v>5903</v>
      </c>
      <c r="E1353" s="4"/>
      <c r="F1353" s="4"/>
      <c r="G1353" s="4"/>
      <c r="H1353" s="4" t="s">
        <v>108</v>
      </c>
      <c r="I1353" s="4" t="s">
        <v>243</v>
      </c>
      <c r="J1353" s="16" t="s">
        <v>11580</v>
      </c>
      <c r="K1353" s="16"/>
      <c r="L1353" s="35"/>
      <c r="M1353" s="37"/>
      <c r="N1353" s="37"/>
      <c r="O1353" s="4"/>
      <c r="P1353" s="4"/>
      <c r="Q1353" s="4"/>
      <c r="R1353" s="61"/>
      <c r="S1353" s="4"/>
      <c r="T1353" s="4"/>
      <c r="U1353" s="62"/>
      <c r="V1353" s="4"/>
      <c r="W1353" s="61"/>
      <c r="X1353" s="4"/>
      <c r="Y1353" s="36"/>
      <c r="Z1353" s="4"/>
      <c r="AA1353" s="4"/>
      <c r="AB1353" s="12"/>
      <c r="AC1353" s="12"/>
      <c r="AD1353" s="12"/>
      <c r="AE1353" s="4"/>
      <c r="AF1353" s="4"/>
      <c r="AG1353" s="4"/>
      <c r="AH1353" s="4"/>
      <c r="AI1353" s="4"/>
      <c r="AJ1353" s="4"/>
      <c r="AK1353" s="16"/>
      <c r="AL1353" s="4"/>
      <c r="AM1353" s="46"/>
      <c r="AN1353" s="63"/>
      <c r="AO1353" s="63"/>
      <c r="AP1353" s="36"/>
      <c r="AQ1353" s="36"/>
      <c r="AR1353" s="36"/>
      <c r="AS1353" s="42"/>
    </row>
    <row r="1354" ht="23.25" customHeight="1">
      <c r="A1354" s="12" t="s">
        <v>6269</v>
      </c>
      <c r="B1354" s="4"/>
      <c r="C1354" s="1" t="s">
        <v>574</v>
      </c>
      <c r="D1354" s="4" t="s">
        <v>6159</v>
      </c>
      <c r="E1354" s="4"/>
      <c r="F1354" s="4"/>
      <c r="G1354" s="4"/>
      <c r="H1354" s="4" t="s">
        <v>108</v>
      </c>
      <c r="I1354" s="4" t="s">
        <v>157</v>
      </c>
      <c r="J1354" s="16" t="s">
        <v>11580</v>
      </c>
      <c r="K1354" s="16"/>
      <c r="L1354" s="35"/>
      <c r="M1354" s="37"/>
      <c r="N1354" s="37"/>
      <c r="O1354" s="4"/>
      <c r="P1354" s="4"/>
      <c r="Q1354" s="4"/>
      <c r="R1354" s="61"/>
      <c r="S1354" s="4"/>
      <c r="T1354" s="4"/>
      <c r="U1354" s="62"/>
      <c r="V1354" s="4"/>
      <c r="W1354" s="61"/>
      <c r="X1354" s="4"/>
      <c r="Y1354" s="36"/>
      <c r="Z1354" s="4"/>
      <c r="AA1354" s="4"/>
      <c r="AB1354" s="12"/>
      <c r="AC1354" s="12"/>
      <c r="AD1354" s="12"/>
      <c r="AE1354" s="4"/>
      <c r="AF1354" s="4"/>
      <c r="AG1354" s="4"/>
      <c r="AH1354" s="4"/>
      <c r="AI1354" s="4"/>
      <c r="AJ1354" s="4"/>
      <c r="AK1354" s="16"/>
      <c r="AL1354" s="4"/>
      <c r="AM1354" s="46"/>
      <c r="AN1354" s="63"/>
      <c r="AO1354" s="63"/>
      <c r="AP1354" s="36"/>
      <c r="AQ1354" s="36"/>
      <c r="AR1354" s="36"/>
      <c r="AS1354" s="42"/>
    </row>
    <row r="1355" ht="23.25" customHeight="1">
      <c r="A1355" s="12" t="s">
        <v>6154</v>
      </c>
      <c r="B1355" s="4"/>
      <c r="C1355" s="1" t="s">
        <v>1187</v>
      </c>
      <c r="D1355" s="4" t="s">
        <v>6159</v>
      </c>
      <c r="E1355" s="4"/>
      <c r="F1355" s="4"/>
      <c r="G1355" s="4"/>
      <c r="H1355" s="4" t="s">
        <v>108</v>
      </c>
      <c r="I1355" s="4" t="s">
        <v>243</v>
      </c>
      <c r="J1355" s="16" t="s">
        <v>11580</v>
      </c>
      <c r="K1355" s="16"/>
      <c r="L1355" s="35"/>
      <c r="M1355" s="37"/>
      <c r="N1355" s="37"/>
      <c r="O1355" s="4"/>
      <c r="P1355" s="4"/>
      <c r="Q1355" s="4"/>
      <c r="R1355" s="61"/>
      <c r="S1355" s="4"/>
      <c r="T1355" s="4"/>
      <c r="U1355" s="62"/>
      <c r="V1355" s="4"/>
      <c r="W1355" s="61"/>
      <c r="X1355" s="4"/>
      <c r="Y1355" s="36"/>
      <c r="Z1355" s="4"/>
      <c r="AA1355" s="4"/>
      <c r="AB1355" s="12"/>
      <c r="AC1355" s="12"/>
      <c r="AD1355" s="12"/>
      <c r="AE1355" s="4"/>
      <c r="AF1355" s="4"/>
      <c r="AG1355" s="4"/>
      <c r="AH1355" s="4"/>
      <c r="AI1355" s="4"/>
      <c r="AJ1355" s="4"/>
      <c r="AK1355" s="16"/>
      <c r="AL1355" s="4"/>
      <c r="AM1355" s="46"/>
      <c r="AN1355" s="63"/>
      <c r="AO1355" s="63"/>
      <c r="AP1355" s="36"/>
      <c r="AQ1355" s="36"/>
      <c r="AR1355" s="36"/>
      <c r="AS1355" s="42"/>
    </row>
    <row r="1356" ht="23.25" customHeight="1">
      <c r="A1356" s="12" t="s">
        <v>4109</v>
      </c>
      <c r="B1356" s="4"/>
      <c r="C1356" s="1" t="s">
        <v>775</v>
      </c>
      <c r="D1356" s="4" t="s">
        <v>4116</v>
      </c>
      <c r="E1356" s="4"/>
      <c r="F1356" s="4"/>
      <c r="G1356" s="4"/>
      <c r="H1356" s="4" t="s">
        <v>108</v>
      </c>
      <c r="I1356" s="4" t="s">
        <v>243</v>
      </c>
      <c r="J1356" s="16" t="s">
        <v>11580</v>
      </c>
      <c r="K1356" s="16"/>
      <c r="L1356" s="35"/>
      <c r="M1356" s="37"/>
      <c r="N1356" s="37"/>
      <c r="O1356" s="4"/>
      <c r="P1356" s="4"/>
      <c r="Q1356" s="4"/>
      <c r="R1356" s="61"/>
      <c r="S1356" s="4"/>
      <c r="T1356" s="4"/>
      <c r="U1356" s="62"/>
      <c r="V1356" s="4"/>
      <c r="W1356" s="61"/>
      <c r="X1356" s="4"/>
      <c r="Y1356" s="36"/>
      <c r="Z1356" s="4"/>
      <c r="AA1356" s="4"/>
      <c r="AB1356" s="12"/>
      <c r="AC1356" s="12"/>
      <c r="AD1356" s="12"/>
      <c r="AE1356" s="4"/>
      <c r="AF1356" s="4"/>
      <c r="AG1356" s="4"/>
      <c r="AH1356" s="4"/>
      <c r="AI1356" s="4"/>
      <c r="AJ1356" s="4"/>
      <c r="AK1356" s="16"/>
      <c r="AL1356" s="4"/>
      <c r="AM1356" s="46"/>
      <c r="AN1356" s="63"/>
      <c r="AO1356" s="63"/>
      <c r="AP1356" s="36"/>
      <c r="AQ1356" s="36"/>
      <c r="AR1356" s="36"/>
      <c r="AS1356" s="42"/>
    </row>
    <row r="1357" ht="23.25" customHeight="1">
      <c r="A1357" s="12" t="s">
        <v>4126</v>
      </c>
      <c r="B1357" s="4"/>
      <c r="C1357" s="1" t="s">
        <v>210</v>
      </c>
      <c r="D1357" s="4" t="s">
        <v>4116</v>
      </c>
      <c r="E1357" s="4"/>
      <c r="F1357" s="4"/>
      <c r="G1357" s="4"/>
      <c r="H1357" s="4" t="s">
        <v>108</v>
      </c>
      <c r="I1357" s="4" t="s">
        <v>157</v>
      </c>
      <c r="J1357" s="16" t="s">
        <v>11580</v>
      </c>
      <c r="K1357" s="16"/>
      <c r="L1357" s="35"/>
      <c r="M1357" s="37"/>
      <c r="N1357" s="37"/>
      <c r="O1357" s="4"/>
      <c r="P1357" s="4"/>
      <c r="Q1357" s="4"/>
      <c r="R1357" s="61"/>
      <c r="S1357" s="4"/>
      <c r="T1357" s="4"/>
      <c r="U1357" s="62"/>
      <c r="V1357" s="4"/>
      <c r="W1357" s="61"/>
      <c r="X1357" s="4"/>
      <c r="Y1357" s="36"/>
      <c r="Z1357" s="4"/>
      <c r="AA1357" s="4"/>
      <c r="AB1357" s="12"/>
      <c r="AC1357" s="12"/>
      <c r="AD1357" s="12"/>
      <c r="AE1357" s="4"/>
      <c r="AF1357" s="4"/>
      <c r="AG1357" s="4"/>
      <c r="AH1357" s="4"/>
      <c r="AI1357" s="4"/>
      <c r="AJ1357" s="4"/>
      <c r="AK1357" s="16"/>
      <c r="AL1357" s="4"/>
      <c r="AM1357" s="46"/>
      <c r="AN1357" s="63"/>
      <c r="AO1357" s="63"/>
      <c r="AP1357" s="36"/>
      <c r="AQ1357" s="36"/>
      <c r="AR1357" s="36"/>
      <c r="AS1357" s="42"/>
    </row>
    <row r="1358" ht="23.25" customHeight="1">
      <c r="A1358" s="12" t="s">
        <v>5728</v>
      </c>
      <c r="B1358" s="4"/>
      <c r="C1358" s="1" t="s">
        <v>4595</v>
      </c>
      <c r="D1358" s="4" t="s">
        <v>5729</v>
      </c>
      <c r="E1358" s="4"/>
      <c r="F1358" s="4"/>
      <c r="G1358" s="4"/>
      <c r="H1358" s="4" t="s">
        <v>108</v>
      </c>
      <c r="I1358" s="4" t="s">
        <v>157</v>
      </c>
      <c r="J1358" s="16" t="s">
        <v>11580</v>
      </c>
      <c r="K1358" s="16"/>
      <c r="L1358" s="35"/>
      <c r="M1358" s="37"/>
      <c r="N1358" s="37"/>
      <c r="O1358" s="4"/>
      <c r="P1358" s="4"/>
      <c r="Q1358" s="4"/>
      <c r="R1358" s="61"/>
      <c r="S1358" s="4"/>
      <c r="T1358" s="4"/>
      <c r="U1358" s="62"/>
      <c r="V1358" s="4"/>
      <c r="W1358" s="61"/>
      <c r="X1358" s="4"/>
      <c r="Y1358" s="36"/>
      <c r="Z1358" s="4"/>
      <c r="AA1358" s="4"/>
      <c r="AB1358" s="12"/>
      <c r="AC1358" s="12"/>
      <c r="AD1358" s="12"/>
      <c r="AE1358" s="4"/>
      <c r="AF1358" s="4"/>
      <c r="AG1358" s="4"/>
      <c r="AH1358" s="4"/>
      <c r="AI1358" s="4"/>
      <c r="AJ1358" s="4"/>
      <c r="AK1358" s="16"/>
      <c r="AL1358" s="4"/>
      <c r="AM1358" s="46"/>
      <c r="AN1358" s="63"/>
      <c r="AO1358" s="63"/>
      <c r="AP1358" s="36"/>
      <c r="AQ1358" s="36"/>
      <c r="AR1358" s="36"/>
      <c r="AS1358" s="42"/>
    </row>
    <row r="1359" ht="23.25" customHeight="1">
      <c r="A1359" s="12" t="s">
        <v>2283</v>
      </c>
      <c r="B1359" s="4"/>
      <c r="C1359" s="1" t="s">
        <v>1087</v>
      </c>
      <c r="D1359" s="4" t="s">
        <v>2289</v>
      </c>
      <c r="E1359" s="4"/>
      <c r="F1359" s="4"/>
      <c r="G1359" s="4"/>
      <c r="H1359" s="4" t="s">
        <v>108</v>
      </c>
      <c r="I1359" s="4" t="s">
        <v>243</v>
      </c>
      <c r="J1359" s="16" t="s">
        <v>11580</v>
      </c>
      <c r="K1359" s="16"/>
      <c r="L1359" s="35"/>
      <c r="M1359" s="37"/>
      <c r="N1359" s="37"/>
      <c r="O1359" s="4"/>
      <c r="P1359" s="4"/>
      <c r="Q1359" s="4"/>
      <c r="R1359" s="61"/>
      <c r="S1359" s="4"/>
      <c r="T1359" s="4"/>
      <c r="U1359" s="62"/>
      <c r="V1359" s="4"/>
      <c r="W1359" s="61"/>
      <c r="X1359" s="4"/>
      <c r="Y1359" s="36"/>
      <c r="Z1359" s="4"/>
      <c r="AA1359" s="4"/>
      <c r="AB1359" s="12"/>
      <c r="AC1359" s="12"/>
      <c r="AD1359" s="12"/>
      <c r="AE1359" s="4"/>
      <c r="AF1359" s="4"/>
      <c r="AG1359" s="4"/>
      <c r="AH1359" s="4"/>
      <c r="AI1359" s="4"/>
      <c r="AJ1359" s="4"/>
      <c r="AK1359" s="16"/>
      <c r="AL1359" s="4"/>
      <c r="AM1359" s="46"/>
      <c r="AN1359" s="63"/>
      <c r="AO1359" s="63"/>
      <c r="AP1359" s="36"/>
      <c r="AQ1359" s="36"/>
      <c r="AR1359" s="36"/>
      <c r="AS1359" s="42"/>
    </row>
    <row r="1360" ht="23.25" customHeight="1">
      <c r="A1360" s="12" t="s">
        <v>2487</v>
      </c>
      <c r="B1360" s="4"/>
      <c r="C1360" s="1" t="s">
        <v>2490</v>
      </c>
      <c r="D1360" s="4" t="s">
        <v>2491</v>
      </c>
      <c r="E1360" s="4"/>
      <c r="F1360" s="4"/>
      <c r="G1360" s="4"/>
      <c r="H1360" s="4" t="s">
        <v>108</v>
      </c>
      <c r="I1360" s="4" t="s">
        <v>243</v>
      </c>
      <c r="J1360" s="16" t="s">
        <v>11580</v>
      </c>
      <c r="K1360" s="16"/>
      <c r="L1360" s="35"/>
      <c r="M1360" s="37"/>
      <c r="N1360" s="37"/>
      <c r="O1360" s="4"/>
      <c r="P1360" s="4"/>
      <c r="Q1360" s="4"/>
      <c r="R1360" s="61"/>
      <c r="S1360" s="4"/>
      <c r="T1360" s="4"/>
      <c r="U1360" s="62"/>
      <c r="V1360" s="4"/>
      <c r="W1360" s="61"/>
      <c r="X1360" s="4"/>
      <c r="Y1360" s="36"/>
      <c r="Z1360" s="4"/>
      <c r="AA1360" s="4"/>
      <c r="AB1360" s="12"/>
      <c r="AC1360" s="12"/>
      <c r="AD1360" s="12"/>
      <c r="AE1360" s="4"/>
      <c r="AF1360" s="4"/>
      <c r="AG1360" s="4"/>
      <c r="AH1360" s="4"/>
      <c r="AI1360" s="4"/>
      <c r="AJ1360" s="4"/>
      <c r="AK1360" s="16"/>
      <c r="AL1360" s="4"/>
      <c r="AM1360" s="46"/>
      <c r="AN1360" s="63"/>
      <c r="AO1360" s="63"/>
      <c r="AP1360" s="36"/>
      <c r="AQ1360" s="36"/>
      <c r="AR1360" s="36"/>
      <c r="AS1360" s="42"/>
    </row>
    <row r="1361" ht="23.25" customHeight="1">
      <c r="A1361" s="12" t="s">
        <v>6343</v>
      </c>
      <c r="B1361" s="4"/>
      <c r="C1361" s="1" t="s">
        <v>560</v>
      </c>
      <c r="D1361" s="4" t="s">
        <v>6345</v>
      </c>
      <c r="E1361" s="4"/>
      <c r="F1361" s="4"/>
      <c r="G1361" s="4"/>
      <c r="H1361" s="4" t="s">
        <v>108</v>
      </c>
      <c r="I1361" s="4" t="s">
        <v>157</v>
      </c>
      <c r="J1361" s="16" t="s">
        <v>11580</v>
      </c>
      <c r="K1361" s="16"/>
      <c r="L1361" s="35"/>
      <c r="M1361" s="37"/>
      <c r="N1361" s="37"/>
      <c r="O1361" s="4"/>
      <c r="P1361" s="4"/>
      <c r="Q1361" s="4"/>
      <c r="R1361" s="61"/>
      <c r="S1361" s="4"/>
      <c r="T1361" s="4"/>
      <c r="U1361" s="62"/>
      <c r="V1361" s="4"/>
      <c r="W1361" s="61"/>
      <c r="X1361" s="4"/>
      <c r="Y1361" s="36"/>
      <c r="Z1361" s="4"/>
      <c r="AA1361" s="4"/>
      <c r="AB1361" s="12"/>
      <c r="AC1361" s="12"/>
      <c r="AD1361" s="12"/>
      <c r="AE1361" s="4"/>
      <c r="AF1361" s="4"/>
      <c r="AG1361" s="4"/>
      <c r="AH1361" s="4"/>
      <c r="AI1361" s="4"/>
      <c r="AJ1361" s="4"/>
      <c r="AK1361" s="16"/>
      <c r="AL1361" s="4"/>
      <c r="AM1361" s="46"/>
      <c r="AN1361" s="63"/>
      <c r="AO1361" s="63"/>
      <c r="AP1361" s="36"/>
      <c r="AQ1361" s="36"/>
      <c r="AR1361" s="36"/>
      <c r="AS1361" s="42"/>
    </row>
    <row r="1362" ht="23.25" customHeight="1">
      <c r="A1362" s="12" t="s">
        <v>4009</v>
      </c>
      <c r="B1362" s="4"/>
      <c r="C1362" s="1" t="s">
        <v>1569</v>
      </c>
      <c r="D1362" s="4" t="s">
        <v>4011</v>
      </c>
      <c r="E1362" s="4"/>
      <c r="F1362" s="4"/>
      <c r="G1362" s="4"/>
      <c r="H1362" s="4" t="s">
        <v>108</v>
      </c>
      <c r="I1362" s="4" t="s">
        <v>157</v>
      </c>
      <c r="J1362" s="16" t="s">
        <v>11580</v>
      </c>
      <c r="K1362" s="16"/>
      <c r="L1362" s="35"/>
      <c r="M1362" s="37"/>
      <c r="N1362" s="37"/>
      <c r="O1362" s="4"/>
      <c r="P1362" s="4"/>
      <c r="Q1362" s="4"/>
      <c r="R1362" s="61"/>
      <c r="S1362" s="4"/>
      <c r="T1362" s="4"/>
      <c r="U1362" s="62"/>
      <c r="V1362" s="4"/>
      <c r="W1362" s="61"/>
      <c r="X1362" s="4"/>
      <c r="Y1362" s="36"/>
      <c r="Z1362" s="4"/>
      <c r="AA1362" s="4"/>
      <c r="AB1362" s="12"/>
      <c r="AC1362" s="12"/>
      <c r="AD1362" s="12"/>
      <c r="AE1362" s="4"/>
      <c r="AF1362" s="4"/>
      <c r="AG1362" s="4"/>
      <c r="AH1362" s="4"/>
      <c r="AI1362" s="4"/>
      <c r="AJ1362" s="4"/>
      <c r="AK1362" s="16"/>
      <c r="AL1362" s="4"/>
      <c r="AM1362" s="46"/>
      <c r="AN1362" s="63"/>
      <c r="AO1362" s="63"/>
      <c r="AP1362" s="36"/>
      <c r="AQ1362" s="36"/>
      <c r="AR1362" s="36"/>
      <c r="AS1362" s="42"/>
    </row>
    <row r="1363" ht="23.25" customHeight="1">
      <c r="A1363" s="12" t="s">
        <v>5016</v>
      </c>
      <c r="B1363" s="4"/>
      <c r="C1363" s="1" t="s">
        <v>2042</v>
      </c>
      <c r="D1363" s="4" t="s">
        <v>5018</v>
      </c>
      <c r="E1363" s="4"/>
      <c r="F1363" s="4"/>
      <c r="G1363" s="4"/>
      <c r="H1363" s="4" t="s">
        <v>108</v>
      </c>
      <c r="I1363" s="4" t="s">
        <v>157</v>
      </c>
      <c r="J1363" s="16" t="s">
        <v>11580</v>
      </c>
      <c r="K1363" s="16"/>
      <c r="L1363" s="35"/>
      <c r="M1363" s="37"/>
      <c r="N1363" s="37"/>
      <c r="O1363" s="4"/>
      <c r="P1363" s="4"/>
      <c r="Q1363" s="4"/>
      <c r="R1363" s="61"/>
      <c r="S1363" s="4"/>
      <c r="T1363" s="4"/>
      <c r="U1363" s="62"/>
      <c r="V1363" s="4"/>
      <c r="W1363" s="61"/>
      <c r="X1363" s="4"/>
      <c r="Y1363" s="36"/>
      <c r="Z1363" s="4"/>
      <c r="AA1363" s="4"/>
      <c r="AB1363" s="12"/>
      <c r="AC1363" s="12"/>
      <c r="AD1363" s="12"/>
      <c r="AE1363" s="4"/>
      <c r="AF1363" s="4"/>
      <c r="AG1363" s="4"/>
      <c r="AH1363" s="4"/>
      <c r="AI1363" s="4"/>
      <c r="AJ1363" s="4"/>
      <c r="AK1363" s="16"/>
      <c r="AL1363" s="4"/>
      <c r="AM1363" s="46"/>
      <c r="AN1363" s="63"/>
      <c r="AO1363" s="63"/>
      <c r="AP1363" s="36"/>
      <c r="AQ1363" s="36"/>
      <c r="AR1363" s="36"/>
      <c r="AS1363" s="42"/>
    </row>
    <row r="1364" ht="23.25" customHeight="1">
      <c r="A1364" s="12" t="s">
        <v>5500</v>
      </c>
      <c r="B1364" s="4"/>
      <c r="C1364" s="1" t="s">
        <v>574</v>
      </c>
      <c r="D1364" s="4" t="s">
        <v>5502</v>
      </c>
      <c r="E1364" s="4"/>
      <c r="F1364" s="4"/>
      <c r="G1364" s="4"/>
      <c r="H1364" s="4" t="s">
        <v>108</v>
      </c>
      <c r="I1364" s="4" t="s">
        <v>157</v>
      </c>
      <c r="J1364" s="16" t="s">
        <v>11580</v>
      </c>
      <c r="K1364" s="16"/>
      <c r="L1364" s="35"/>
      <c r="M1364" s="37"/>
      <c r="N1364" s="37"/>
      <c r="O1364" s="4"/>
      <c r="P1364" s="4"/>
      <c r="Q1364" s="4"/>
      <c r="R1364" s="61"/>
      <c r="S1364" s="4"/>
      <c r="T1364" s="4"/>
      <c r="U1364" s="62"/>
      <c r="V1364" s="4"/>
      <c r="W1364" s="61"/>
      <c r="X1364" s="4"/>
      <c r="Y1364" s="46"/>
      <c r="Z1364" s="4"/>
      <c r="AA1364" s="4"/>
      <c r="AB1364" s="12"/>
      <c r="AC1364" s="12"/>
      <c r="AD1364" s="12"/>
      <c r="AE1364" s="4"/>
      <c r="AF1364" s="4"/>
      <c r="AG1364" s="4"/>
      <c r="AH1364" s="4"/>
      <c r="AI1364" s="4"/>
      <c r="AJ1364" s="4"/>
      <c r="AK1364" s="16"/>
      <c r="AL1364" s="4"/>
      <c r="AM1364" s="46"/>
      <c r="AN1364" s="63"/>
      <c r="AO1364" s="63"/>
      <c r="AP1364" s="46"/>
      <c r="AQ1364" s="46"/>
      <c r="AR1364" s="46"/>
      <c r="AS1364" s="42"/>
    </row>
    <row r="1365" ht="23.25" customHeight="1">
      <c r="A1365" s="12" t="s">
        <v>2016</v>
      </c>
      <c r="B1365" s="4"/>
      <c r="C1365" s="1" t="s">
        <v>368</v>
      </c>
      <c r="D1365" s="4" t="s">
        <v>2018</v>
      </c>
      <c r="E1365" s="4"/>
      <c r="F1365" s="4"/>
      <c r="G1365" s="4"/>
      <c r="H1365" s="4" t="s">
        <v>108</v>
      </c>
      <c r="I1365" s="4" t="s">
        <v>157</v>
      </c>
      <c r="J1365" s="16" t="s">
        <v>11580</v>
      </c>
      <c r="K1365" s="16"/>
      <c r="L1365" s="35"/>
      <c r="M1365" s="37"/>
      <c r="N1365" s="37"/>
      <c r="O1365" s="4"/>
      <c r="P1365" s="4"/>
      <c r="Q1365" s="4"/>
      <c r="R1365" s="61"/>
      <c r="S1365" s="4"/>
      <c r="T1365" s="4"/>
      <c r="U1365" s="62"/>
      <c r="V1365" s="4"/>
      <c r="W1365" s="61"/>
      <c r="X1365" s="4"/>
      <c r="Y1365" s="36"/>
      <c r="Z1365" s="4"/>
      <c r="AA1365" s="4"/>
      <c r="AB1365" s="12"/>
      <c r="AC1365" s="12"/>
      <c r="AD1365" s="12"/>
      <c r="AE1365" s="4"/>
      <c r="AF1365" s="4"/>
      <c r="AG1365" s="4"/>
      <c r="AH1365" s="4"/>
      <c r="AI1365" s="4"/>
      <c r="AJ1365" s="4"/>
      <c r="AK1365" s="16"/>
      <c r="AL1365" s="4"/>
      <c r="AM1365" s="46"/>
      <c r="AN1365" s="63"/>
      <c r="AO1365" s="63"/>
      <c r="AP1365" s="36"/>
      <c r="AQ1365" s="36"/>
      <c r="AR1365" s="36"/>
      <c r="AS1365" s="42"/>
    </row>
    <row r="1366" ht="23.25" customHeight="1">
      <c r="A1366" s="12" t="s">
        <v>2365</v>
      </c>
      <c r="B1366" s="4"/>
      <c r="C1366" s="1" t="s">
        <v>368</v>
      </c>
      <c r="D1366" s="4" t="s">
        <v>2018</v>
      </c>
      <c r="E1366" s="4"/>
      <c r="F1366" s="4"/>
      <c r="G1366" s="4"/>
      <c r="H1366" s="4" t="s">
        <v>170</v>
      </c>
      <c r="I1366" s="4" t="s">
        <v>157</v>
      </c>
      <c r="J1366" s="16" t="s">
        <v>11580</v>
      </c>
      <c r="K1366" s="16"/>
      <c r="L1366" s="35"/>
      <c r="M1366" s="37"/>
      <c r="N1366" s="37"/>
      <c r="O1366" s="4"/>
      <c r="P1366" s="4"/>
      <c r="Q1366" s="4"/>
      <c r="R1366" s="61"/>
      <c r="S1366" s="4"/>
      <c r="T1366" s="4"/>
      <c r="U1366" s="62"/>
      <c r="V1366" s="4"/>
      <c r="W1366" s="61"/>
      <c r="X1366" s="4"/>
      <c r="Y1366" s="36"/>
      <c r="Z1366" s="4"/>
      <c r="AA1366" s="4"/>
      <c r="AB1366" s="12"/>
      <c r="AC1366" s="12"/>
      <c r="AD1366" s="12"/>
      <c r="AE1366" s="4"/>
      <c r="AF1366" s="4"/>
      <c r="AG1366" s="4"/>
      <c r="AH1366" s="4"/>
      <c r="AI1366" s="4"/>
      <c r="AJ1366" s="4"/>
      <c r="AK1366" s="16"/>
      <c r="AL1366" s="4"/>
      <c r="AM1366" s="46"/>
      <c r="AN1366" s="63"/>
      <c r="AO1366" s="63"/>
      <c r="AP1366" s="36"/>
      <c r="AQ1366" s="36"/>
      <c r="AR1366" s="36"/>
      <c r="AS1366" s="42"/>
    </row>
    <row r="1367" ht="23.25" customHeight="1">
      <c r="A1367" s="12" t="s">
        <v>4718</v>
      </c>
      <c r="B1367" s="4"/>
      <c r="C1367" s="1" t="s">
        <v>453</v>
      </c>
      <c r="D1367" s="4" t="s">
        <v>2018</v>
      </c>
      <c r="E1367" s="4"/>
      <c r="F1367" s="4"/>
      <c r="G1367" s="4"/>
      <c r="H1367" s="4" t="s">
        <v>108</v>
      </c>
      <c r="I1367" s="4" t="s">
        <v>243</v>
      </c>
      <c r="J1367" s="16" t="s">
        <v>11580</v>
      </c>
      <c r="K1367" s="16"/>
      <c r="L1367" s="35"/>
      <c r="M1367" s="37"/>
      <c r="N1367" s="37"/>
      <c r="O1367" s="4"/>
      <c r="P1367" s="4"/>
      <c r="Q1367" s="4"/>
      <c r="R1367" s="61"/>
      <c r="S1367" s="4"/>
      <c r="T1367" s="4"/>
      <c r="U1367" s="62"/>
      <c r="V1367" s="4"/>
      <c r="W1367" s="61"/>
      <c r="X1367" s="4"/>
      <c r="Y1367" s="36"/>
      <c r="Z1367" s="4"/>
      <c r="AA1367" s="4"/>
      <c r="AB1367" s="12"/>
      <c r="AC1367" s="12"/>
      <c r="AD1367" s="12"/>
      <c r="AE1367" s="4"/>
      <c r="AF1367" s="4"/>
      <c r="AG1367" s="4"/>
      <c r="AH1367" s="4"/>
      <c r="AI1367" s="4"/>
      <c r="AJ1367" s="4"/>
      <c r="AK1367" s="16"/>
      <c r="AL1367" s="4"/>
      <c r="AM1367" s="46"/>
      <c r="AN1367" s="63"/>
      <c r="AO1367" s="63"/>
      <c r="AP1367" s="36"/>
      <c r="AQ1367" s="36"/>
      <c r="AR1367" s="36"/>
      <c r="AS1367" s="42"/>
    </row>
    <row r="1368" ht="23.25" customHeight="1">
      <c r="A1368" s="12" t="s">
        <v>5823</v>
      </c>
      <c r="B1368" s="4"/>
      <c r="C1368" s="1" t="s">
        <v>1652</v>
      </c>
      <c r="D1368" s="4" t="s">
        <v>2018</v>
      </c>
      <c r="E1368" s="4"/>
      <c r="F1368" s="4"/>
      <c r="G1368" s="4"/>
      <c r="H1368" s="4" t="s">
        <v>108</v>
      </c>
      <c r="I1368" s="4" t="s">
        <v>157</v>
      </c>
      <c r="J1368" s="16" t="s">
        <v>11580</v>
      </c>
      <c r="K1368" s="16"/>
      <c r="L1368" s="35"/>
      <c r="M1368" s="37"/>
      <c r="N1368" s="37"/>
      <c r="O1368" s="4"/>
      <c r="P1368" s="4"/>
      <c r="Q1368" s="4"/>
      <c r="R1368" s="61"/>
      <c r="S1368" s="4"/>
      <c r="T1368" s="4"/>
      <c r="U1368" s="62"/>
      <c r="V1368" s="4"/>
      <c r="W1368" s="61"/>
      <c r="X1368" s="4"/>
      <c r="Y1368" s="36"/>
      <c r="Z1368" s="4"/>
      <c r="AA1368" s="4"/>
      <c r="AB1368" s="12"/>
      <c r="AC1368" s="12"/>
      <c r="AD1368" s="12"/>
      <c r="AE1368" s="4"/>
      <c r="AF1368" s="4"/>
      <c r="AG1368" s="4"/>
      <c r="AH1368" s="4"/>
      <c r="AI1368" s="4"/>
      <c r="AJ1368" s="4"/>
      <c r="AK1368" s="16"/>
      <c r="AL1368" s="4"/>
      <c r="AM1368" s="46"/>
      <c r="AN1368" s="63"/>
      <c r="AO1368" s="63"/>
      <c r="AP1368" s="36"/>
      <c r="AQ1368" s="36"/>
      <c r="AR1368" s="36"/>
      <c r="AS1368" s="42"/>
    </row>
    <row r="1369" ht="23.25" customHeight="1">
      <c r="A1369" s="12" t="s">
        <v>4901</v>
      </c>
      <c r="B1369" s="4"/>
      <c r="C1369" s="1" t="s">
        <v>2239</v>
      </c>
      <c r="D1369" s="4" t="s">
        <v>4903</v>
      </c>
      <c r="E1369" s="4"/>
      <c r="F1369" s="4"/>
      <c r="G1369" s="61"/>
      <c r="H1369" s="4" t="s">
        <v>108</v>
      </c>
      <c r="I1369" s="4" t="s">
        <v>243</v>
      </c>
      <c r="J1369" s="16" t="s">
        <v>11580</v>
      </c>
      <c r="K1369" s="16"/>
      <c r="L1369" s="35"/>
      <c r="M1369" s="37"/>
      <c r="N1369" s="37"/>
      <c r="O1369" s="4"/>
      <c r="P1369" s="4"/>
      <c r="Q1369" s="4"/>
      <c r="R1369" s="61"/>
      <c r="S1369" s="4"/>
      <c r="T1369" s="4"/>
      <c r="U1369" s="62"/>
      <c r="V1369" s="4"/>
      <c r="W1369" s="61"/>
      <c r="X1369" s="4"/>
      <c r="Y1369" s="36"/>
      <c r="Z1369" s="4"/>
      <c r="AA1369" s="4"/>
      <c r="AB1369" s="12"/>
      <c r="AC1369" s="12"/>
      <c r="AD1369" s="12"/>
      <c r="AE1369" s="4"/>
      <c r="AF1369" s="4"/>
      <c r="AG1369" s="4"/>
      <c r="AH1369" s="4"/>
      <c r="AI1369" s="4"/>
      <c r="AJ1369" s="4"/>
      <c r="AK1369" s="16"/>
      <c r="AL1369" s="4"/>
      <c r="AM1369" s="46"/>
      <c r="AN1369" s="63"/>
      <c r="AO1369" s="63"/>
      <c r="AP1369" s="36"/>
      <c r="AQ1369" s="36"/>
      <c r="AR1369" s="36"/>
      <c r="AS1369" s="42"/>
    </row>
    <row r="1370" ht="23.25" customHeight="1">
      <c r="A1370" s="12" t="s">
        <v>2232</v>
      </c>
      <c r="B1370" s="4"/>
      <c r="C1370" s="1" t="s">
        <v>1925</v>
      </c>
      <c r="D1370" s="4" t="s">
        <v>5224</v>
      </c>
      <c r="E1370" s="4"/>
      <c r="F1370" s="4" t="s">
        <v>5223</v>
      </c>
      <c r="G1370" s="4"/>
      <c r="H1370" s="4" t="s">
        <v>108</v>
      </c>
      <c r="I1370" s="4" t="s">
        <v>157</v>
      </c>
      <c r="J1370" s="16" t="s">
        <v>11580</v>
      </c>
      <c r="K1370" s="16"/>
      <c r="L1370" s="35"/>
      <c r="M1370" s="37"/>
      <c r="N1370" s="37"/>
      <c r="O1370" s="4"/>
      <c r="P1370" s="4"/>
      <c r="Q1370" s="4"/>
      <c r="R1370" s="61"/>
      <c r="S1370" s="4"/>
      <c r="T1370" s="4"/>
      <c r="U1370" s="62"/>
      <c r="V1370" s="4"/>
      <c r="W1370" s="61"/>
      <c r="X1370" s="4"/>
      <c r="Y1370" s="4" t="s">
        <v>2228</v>
      </c>
      <c r="Z1370" s="4" t="s">
        <v>17072</v>
      </c>
      <c r="AA1370" s="4"/>
      <c r="AB1370" s="12" t="s">
        <v>201</v>
      </c>
      <c r="AC1370" s="12"/>
      <c r="AD1370" s="12"/>
      <c r="AE1370" s="4"/>
      <c r="AF1370" s="4"/>
      <c r="AG1370" s="4"/>
      <c r="AH1370" s="4"/>
      <c r="AI1370" s="4"/>
      <c r="AJ1370" s="4"/>
      <c r="AK1370" s="16"/>
      <c r="AL1370" s="4"/>
      <c r="AM1370" s="46"/>
      <c r="AN1370" s="63"/>
      <c r="AO1370" s="63"/>
      <c r="AP1370" s="36"/>
      <c r="AQ1370" s="36"/>
      <c r="AR1370" s="36"/>
      <c r="AS1370" s="42"/>
    </row>
    <row r="1371" ht="23.25" customHeight="1">
      <c r="A1371" s="12" t="s">
        <v>321</v>
      </c>
      <c r="B1371" s="84"/>
      <c r="C1371" s="12" t="s">
        <v>326</v>
      </c>
      <c r="D1371" s="16" t="s">
        <v>328</v>
      </c>
      <c r="E1371" s="84"/>
      <c r="F1371" s="16"/>
      <c r="G1371" s="84"/>
      <c r="H1371" s="32" t="s">
        <v>108</v>
      </c>
      <c r="I1371" s="4" t="s">
        <v>243</v>
      </c>
      <c r="J1371" s="16" t="s">
        <v>11580</v>
      </c>
      <c r="K1371" s="16"/>
      <c r="L1371" s="35"/>
      <c r="M1371" s="37"/>
      <c r="N1371" s="37"/>
      <c r="O1371" s="84"/>
      <c r="P1371" s="84"/>
      <c r="Q1371" s="84"/>
      <c r="R1371" s="50"/>
      <c r="S1371" s="4"/>
      <c r="T1371" s="4"/>
      <c r="U1371" s="62"/>
      <c r="V1371" s="84"/>
      <c r="W1371" s="61"/>
      <c r="X1371" s="84"/>
      <c r="Y1371" s="4"/>
      <c r="Z1371" s="84"/>
      <c r="AA1371" s="84"/>
      <c r="AB1371" s="12"/>
      <c r="AC1371" s="12"/>
      <c r="AD1371" s="12"/>
      <c r="AE1371" s="4"/>
      <c r="AF1371" s="4"/>
      <c r="AG1371" s="4"/>
      <c r="AH1371" s="4"/>
      <c r="AI1371" s="84"/>
      <c r="AJ1371" s="84"/>
      <c r="AK1371" s="16"/>
      <c r="AL1371" s="4"/>
      <c r="AM1371" s="46"/>
      <c r="AN1371" s="63"/>
      <c r="AO1371" s="63"/>
      <c r="AP1371" s="32"/>
      <c r="AQ1371" s="32"/>
      <c r="AR1371" s="32"/>
      <c r="AS1371" s="42"/>
    </row>
    <row r="1372" ht="23.25" customHeight="1">
      <c r="A1372" s="12" t="s">
        <v>1524</v>
      </c>
      <c r="B1372" s="84"/>
      <c r="C1372" s="12" t="s">
        <v>326</v>
      </c>
      <c r="D1372" s="16" t="s">
        <v>328</v>
      </c>
      <c r="E1372" s="84"/>
      <c r="F1372" s="16"/>
      <c r="G1372" s="84"/>
      <c r="H1372" s="32" t="s">
        <v>170</v>
      </c>
      <c r="I1372" s="4" t="s">
        <v>243</v>
      </c>
      <c r="J1372" s="16" t="s">
        <v>11580</v>
      </c>
      <c r="K1372" s="16"/>
      <c r="L1372" s="35"/>
      <c r="M1372" s="37"/>
      <c r="N1372" s="37"/>
      <c r="O1372" s="84"/>
      <c r="P1372" s="84"/>
      <c r="Q1372" s="84"/>
      <c r="R1372" s="50"/>
      <c r="S1372" s="4"/>
      <c r="T1372" s="4"/>
      <c r="U1372" s="62"/>
      <c r="V1372" s="84"/>
      <c r="W1372" s="61"/>
      <c r="X1372" s="84"/>
      <c r="Y1372" s="4"/>
      <c r="Z1372" s="84"/>
      <c r="AA1372" s="84"/>
      <c r="AB1372" s="12"/>
      <c r="AC1372" s="12"/>
      <c r="AD1372" s="12"/>
      <c r="AE1372" s="4"/>
      <c r="AF1372" s="4"/>
      <c r="AG1372" s="4"/>
      <c r="AH1372" s="4"/>
      <c r="AI1372" s="84"/>
      <c r="AJ1372" s="84"/>
      <c r="AK1372" s="16"/>
      <c r="AL1372" s="4"/>
      <c r="AM1372" s="46"/>
      <c r="AN1372" s="63"/>
      <c r="AO1372" s="63"/>
      <c r="AP1372" s="32"/>
      <c r="AQ1372" s="32"/>
      <c r="AR1372" s="32"/>
      <c r="AS1372" s="42"/>
    </row>
    <row r="1373" ht="23.25" customHeight="1">
      <c r="A1373" s="12" t="s">
        <v>4728</v>
      </c>
      <c r="B1373" s="4"/>
      <c r="C1373" s="1" t="s">
        <v>5846</v>
      </c>
      <c r="D1373" s="4" t="s">
        <v>4730</v>
      </c>
      <c r="E1373" s="4"/>
      <c r="F1373" s="4" t="s">
        <v>4729</v>
      </c>
      <c r="G1373" s="4"/>
      <c r="H1373" s="4" t="s">
        <v>108</v>
      </c>
      <c r="I1373" s="4" t="s">
        <v>243</v>
      </c>
      <c r="J1373" s="16" t="s">
        <v>11580</v>
      </c>
      <c r="K1373" s="16"/>
      <c r="L1373" s="35"/>
      <c r="M1373" s="37"/>
      <c r="N1373" s="37"/>
      <c r="O1373" s="4"/>
      <c r="P1373" s="4"/>
      <c r="Q1373" s="4"/>
      <c r="R1373" s="61"/>
      <c r="S1373" s="4"/>
      <c r="T1373" s="4"/>
      <c r="U1373" s="62"/>
      <c r="V1373" s="4"/>
      <c r="W1373" s="61"/>
      <c r="X1373" s="4"/>
      <c r="Y1373" s="36"/>
      <c r="Z1373" s="4"/>
      <c r="AA1373" s="4"/>
      <c r="AB1373" s="12"/>
      <c r="AC1373" s="12"/>
      <c r="AD1373" s="12"/>
      <c r="AE1373" s="4"/>
      <c r="AF1373" s="4"/>
      <c r="AG1373" s="4"/>
      <c r="AH1373" s="4"/>
      <c r="AI1373" s="4"/>
      <c r="AJ1373" s="4"/>
      <c r="AK1373" s="16"/>
      <c r="AL1373" s="4"/>
      <c r="AM1373" s="46"/>
      <c r="AN1373" s="63"/>
      <c r="AO1373" s="63"/>
      <c r="AP1373" s="36"/>
      <c r="AQ1373" s="36"/>
      <c r="AR1373" s="36"/>
      <c r="AS1373" s="42"/>
    </row>
    <row r="1374" ht="23.25" customHeight="1">
      <c r="A1374" s="12" t="s">
        <v>952</v>
      </c>
      <c r="B1374" s="16" t="s">
        <v>11689</v>
      </c>
      <c r="C1374" s="12" t="s">
        <v>368</v>
      </c>
      <c r="D1374" s="16" t="s">
        <v>491</v>
      </c>
      <c r="E1374" s="84"/>
      <c r="F1374" s="16"/>
      <c r="G1374" s="84"/>
      <c r="H1374" s="16" t="s">
        <v>108</v>
      </c>
      <c r="I1374" s="4" t="s">
        <v>157</v>
      </c>
      <c r="J1374" s="16" t="s">
        <v>11580</v>
      </c>
      <c r="K1374" s="16"/>
      <c r="L1374" s="35"/>
      <c r="M1374" s="37"/>
      <c r="N1374" s="37"/>
      <c r="O1374" s="84"/>
      <c r="P1374" s="84"/>
      <c r="Q1374" s="84"/>
      <c r="R1374" s="50"/>
      <c r="S1374" s="4"/>
      <c r="T1374" s="4"/>
      <c r="U1374" s="62"/>
      <c r="V1374" s="84"/>
      <c r="W1374" s="61"/>
      <c r="X1374" s="84"/>
      <c r="Y1374" s="4"/>
      <c r="Z1374" s="84"/>
      <c r="AA1374" s="84"/>
      <c r="AB1374" s="12"/>
      <c r="AC1374" s="12"/>
      <c r="AD1374" s="12"/>
      <c r="AE1374" s="4"/>
      <c r="AF1374" s="4"/>
      <c r="AG1374" s="4"/>
      <c r="AH1374" s="4"/>
      <c r="AI1374" s="84"/>
      <c r="AJ1374" s="84"/>
      <c r="AK1374" s="16"/>
      <c r="AL1374" s="4"/>
      <c r="AM1374" s="46"/>
      <c r="AN1374" s="63"/>
      <c r="AO1374" s="63"/>
      <c r="AP1374" s="32"/>
      <c r="AQ1374" s="32"/>
      <c r="AR1374" s="32"/>
      <c r="AS1374" s="42"/>
    </row>
    <row r="1375" ht="23.25" customHeight="1">
      <c r="A1375" s="12" t="s">
        <v>487</v>
      </c>
      <c r="B1375" s="84"/>
      <c r="C1375" s="12" t="s">
        <v>354</v>
      </c>
      <c r="D1375" s="16" t="s">
        <v>491</v>
      </c>
      <c r="E1375" s="84"/>
      <c r="F1375" s="16"/>
      <c r="G1375" s="84"/>
      <c r="H1375" s="32" t="s">
        <v>108</v>
      </c>
      <c r="I1375" s="4" t="s">
        <v>243</v>
      </c>
      <c r="J1375" s="16" t="s">
        <v>11580</v>
      </c>
      <c r="K1375" s="16"/>
      <c r="L1375" s="35"/>
      <c r="M1375" s="37"/>
      <c r="N1375" s="37"/>
      <c r="O1375" s="84"/>
      <c r="P1375" s="84"/>
      <c r="Q1375" s="84"/>
      <c r="R1375" s="50"/>
      <c r="S1375" s="4"/>
      <c r="T1375" s="4"/>
      <c r="U1375" s="62"/>
      <c r="V1375" s="84"/>
      <c r="W1375" s="61"/>
      <c r="X1375" s="84"/>
      <c r="Y1375" s="4"/>
      <c r="Z1375" s="84"/>
      <c r="AA1375" s="84"/>
      <c r="AB1375" s="12"/>
      <c r="AC1375" s="12"/>
      <c r="AD1375" s="12"/>
      <c r="AE1375" s="4"/>
      <c r="AF1375" s="4"/>
      <c r="AG1375" s="4"/>
      <c r="AH1375" s="4"/>
      <c r="AI1375" s="84"/>
      <c r="AJ1375" s="84"/>
      <c r="AK1375" s="16"/>
      <c r="AL1375" s="4"/>
      <c r="AM1375" s="46"/>
      <c r="AN1375" s="63"/>
      <c r="AO1375" s="63"/>
      <c r="AP1375" s="32"/>
      <c r="AQ1375" s="32"/>
      <c r="AR1375" s="32"/>
      <c r="AS1375" s="42"/>
    </row>
    <row r="1376" ht="23.25" customHeight="1">
      <c r="A1376" s="12" t="s">
        <v>5582</v>
      </c>
      <c r="B1376" s="4"/>
      <c r="C1376" s="1" t="s">
        <v>766</v>
      </c>
      <c r="D1376" s="4" t="s">
        <v>491</v>
      </c>
      <c r="E1376" s="4"/>
      <c r="F1376" s="4"/>
      <c r="G1376" s="4"/>
      <c r="H1376" s="4" t="s">
        <v>108</v>
      </c>
      <c r="I1376" s="4" t="s">
        <v>243</v>
      </c>
      <c r="J1376" s="16" t="s">
        <v>11580</v>
      </c>
      <c r="K1376" s="16"/>
      <c r="L1376" s="35"/>
      <c r="M1376" s="37"/>
      <c r="N1376" s="37"/>
      <c r="O1376" s="4"/>
      <c r="P1376" s="4"/>
      <c r="Q1376" s="4"/>
      <c r="R1376" s="61"/>
      <c r="S1376" s="4"/>
      <c r="T1376" s="4"/>
      <c r="U1376" s="62"/>
      <c r="V1376" s="4"/>
      <c r="W1376" s="61"/>
      <c r="X1376" s="4"/>
      <c r="Y1376" s="36"/>
      <c r="Z1376" s="4"/>
      <c r="AA1376" s="4"/>
      <c r="AB1376" s="12"/>
      <c r="AC1376" s="12"/>
      <c r="AD1376" s="12"/>
      <c r="AE1376" s="4"/>
      <c r="AF1376" s="4"/>
      <c r="AG1376" s="4"/>
      <c r="AH1376" s="4"/>
      <c r="AI1376" s="4"/>
      <c r="AJ1376" s="4"/>
      <c r="AK1376" s="16"/>
      <c r="AL1376" s="4"/>
      <c r="AM1376" s="46"/>
      <c r="AN1376" s="63"/>
      <c r="AO1376" s="63"/>
      <c r="AP1376" s="36"/>
      <c r="AQ1376" s="36"/>
      <c r="AR1376" s="36"/>
      <c r="AS1376" s="42"/>
    </row>
    <row r="1377" ht="23.25" customHeight="1">
      <c r="A1377" s="12" t="s">
        <v>4698</v>
      </c>
      <c r="B1377" s="4" t="s">
        <v>11612</v>
      </c>
      <c r="C1377" s="1" t="s">
        <v>4699</v>
      </c>
      <c r="D1377" s="4" t="s">
        <v>4700</v>
      </c>
      <c r="E1377" s="4" t="s">
        <v>17144</v>
      </c>
      <c r="F1377" s="4"/>
      <c r="G1377" s="4"/>
      <c r="H1377" s="4" t="s">
        <v>108</v>
      </c>
      <c r="I1377" s="4" t="s">
        <v>157</v>
      </c>
      <c r="J1377" s="16" t="s">
        <v>11580</v>
      </c>
      <c r="K1377" s="16"/>
      <c r="L1377" s="35"/>
      <c r="M1377" s="37"/>
      <c r="N1377" s="37"/>
      <c r="O1377" s="4"/>
      <c r="P1377" s="4"/>
      <c r="Q1377" s="4"/>
      <c r="R1377" s="61"/>
      <c r="S1377" s="4"/>
      <c r="T1377" s="4"/>
      <c r="U1377" s="370" t="s">
        <v>17155</v>
      </c>
      <c r="V1377" s="4"/>
      <c r="W1377" s="61" t="s">
        <v>17174</v>
      </c>
      <c r="X1377" s="4"/>
      <c r="Y1377" s="36"/>
      <c r="Z1377" s="4"/>
      <c r="AA1377" s="4"/>
      <c r="AB1377" s="12"/>
      <c r="AC1377" s="12"/>
      <c r="AD1377" s="12"/>
      <c r="AE1377" s="4"/>
      <c r="AF1377" s="4"/>
      <c r="AG1377" s="4"/>
      <c r="AH1377" s="4"/>
      <c r="AI1377" s="4"/>
      <c r="AJ1377" s="4"/>
      <c r="AK1377" s="16"/>
      <c r="AL1377" s="4"/>
      <c r="AM1377" s="46"/>
      <c r="AN1377" s="63"/>
      <c r="AO1377" s="63"/>
      <c r="AP1377" s="36"/>
      <c r="AQ1377" s="36"/>
      <c r="AR1377" s="36"/>
      <c r="AS1377" s="42"/>
    </row>
    <row r="1378" ht="23.25" customHeight="1">
      <c r="A1378" s="12" t="s">
        <v>5130</v>
      </c>
      <c r="B1378" s="4"/>
      <c r="C1378" s="1" t="s">
        <v>3667</v>
      </c>
      <c r="D1378" s="4" t="s">
        <v>5131</v>
      </c>
      <c r="E1378" s="4"/>
      <c r="F1378" s="4"/>
      <c r="G1378" s="4"/>
      <c r="H1378" s="4" t="s">
        <v>108</v>
      </c>
      <c r="I1378" s="4" t="s">
        <v>243</v>
      </c>
      <c r="J1378" s="16" t="s">
        <v>11580</v>
      </c>
      <c r="K1378" s="16"/>
      <c r="L1378" s="35"/>
      <c r="M1378" s="37"/>
      <c r="N1378" s="37"/>
      <c r="O1378" s="4"/>
      <c r="P1378" s="4"/>
      <c r="Q1378" s="4"/>
      <c r="R1378" s="61"/>
      <c r="S1378" s="4"/>
      <c r="T1378" s="4"/>
      <c r="U1378" s="62"/>
      <c r="V1378" s="4"/>
      <c r="W1378" s="61"/>
      <c r="X1378" s="4"/>
      <c r="Y1378" s="36"/>
      <c r="Z1378" s="4"/>
      <c r="AA1378" s="4"/>
      <c r="AB1378" s="12"/>
      <c r="AC1378" s="12"/>
      <c r="AD1378" s="12"/>
      <c r="AE1378" s="4"/>
      <c r="AF1378" s="4"/>
      <c r="AG1378" s="4"/>
      <c r="AH1378" s="4"/>
      <c r="AI1378" s="4"/>
      <c r="AJ1378" s="4"/>
      <c r="AK1378" s="16"/>
      <c r="AL1378" s="4"/>
      <c r="AM1378" s="46"/>
      <c r="AN1378" s="63"/>
      <c r="AO1378" s="63"/>
      <c r="AP1378" s="36"/>
      <c r="AQ1378" s="36"/>
      <c r="AR1378" s="36"/>
      <c r="AS1378" s="42"/>
    </row>
    <row r="1379" ht="23.25" customHeight="1">
      <c r="A1379" s="12" t="s">
        <v>5633</v>
      </c>
      <c r="B1379" s="4"/>
      <c r="C1379" s="1" t="s">
        <v>829</v>
      </c>
      <c r="D1379" s="4" t="s">
        <v>5634</v>
      </c>
      <c r="E1379" s="4"/>
      <c r="F1379" s="4"/>
      <c r="G1379" s="4"/>
      <c r="H1379" s="4" t="s">
        <v>108</v>
      </c>
      <c r="I1379" s="4" t="s">
        <v>157</v>
      </c>
      <c r="J1379" s="16" t="s">
        <v>11580</v>
      </c>
      <c r="K1379" s="16"/>
      <c r="L1379" s="35"/>
      <c r="M1379" s="37"/>
      <c r="N1379" s="37"/>
      <c r="O1379" s="4"/>
      <c r="P1379" s="4"/>
      <c r="Q1379" s="4"/>
      <c r="R1379" s="61"/>
      <c r="S1379" s="4"/>
      <c r="T1379" s="4"/>
      <c r="U1379" s="62"/>
      <c r="V1379" s="4"/>
      <c r="W1379" s="61"/>
      <c r="X1379" s="4"/>
      <c r="Y1379" s="36"/>
      <c r="Z1379" s="4"/>
      <c r="AA1379" s="4"/>
      <c r="AB1379" s="12"/>
      <c r="AC1379" s="12"/>
      <c r="AD1379" s="12"/>
      <c r="AE1379" s="4"/>
      <c r="AF1379" s="4"/>
      <c r="AG1379" s="4"/>
      <c r="AH1379" s="4"/>
      <c r="AI1379" s="4"/>
      <c r="AJ1379" s="4"/>
      <c r="AK1379" s="16"/>
      <c r="AL1379" s="4"/>
      <c r="AM1379" s="46"/>
      <c r="AN1379" s="63"/>
      <c r="AO1379" s="63"/>
      <c r="AP1379" s="36"/>
      <c r="AQ1379" s="36"/>
      <c r="AR1379" s="36"/>
      <c r="AS1379" s="42"/>
    </row>
    <row r="1380" ht="23.25" customHeight="1">
      <c r="A1380" s="12" t="s">
        <v>5785</v>
      </c>
      <c r="B1380" s="4"/>
      <c r="C1380" s="1" t="s">
        <v>4101</v>
      </c>
      <c r="D1380" s="4" t="s">
        <v>5788</v>
      </c>
      <c r="E1380" s="4"/>
      <c r="F1380" s="4"/>
      <c r="G1380" s="4"/>
      <c r="H1380" s="4" t="s">
        <v>108</v>
      </c>
      <c r="I1380" s="4" t="s">
        <v>157</v>
      </c>
      <c r="J1380" s="16" t="s">
        <v>11580</v>
      </c>
      <c r="K1380" s="16"/>
      <c r="L1380" s="35"/>
      <c r="M1380" s="37"/>
      <c r="N1380" s="37"/>
      <c r="O1380" s="4"/>
      <c r="P1380" s="4"/>
      <c r="Q1380" s="4"/>
      <c r="R1380" s="61"/>
      <c r="S1380" s="4"/>
      <c r="T1380" s="4"/>
      <c r="U1380" s="62"/>
      <c r="V1380" s="4"/>
      <c r="W1380" s="61"/>
      <c r="X1380" s="4"/>
      <c r="Y1380" s="36"/>
      <c r="Z1380" s="4"/>
      <c r="AA1380" s="4"/>
      <c r="AB1380" s="12"/>
      <c r="AC1380" s="12"/>
      <c r="AD1380" s="12"/>
      <c r="AE1380" s="4"/>
      <c r="AF1380" s="4"/>
      <c r="AG1380" s="4"/>
      <c r="AH1380" s="4"/>
      <c r="AI1380" s="4"/>
      <c r="AJ1380" s="4"/>
      <c r="AK1380" s="16"/>
      <c r="AL1380" s="4"/>
      <c r="AM1380" s="46"/>
      <c r="AN1380" s="63"/>
      <c r="AO1380" s="63"/>
      <c r="AP1380" s="36"/>
      <c r="AQ1380" s="36"/>
      <c r="AR1380" s="36"/>
      <c r="AS1380" s="42"/>
    </row>
    <row r="1381" ht="23.25" customHeight="1">
      <c r="A1381" s="12" t="s">
        <v>6016</v>
      </c>
      <c r="B1381" s="4"/>
      <c r="C1381" s="1" t="s">
        <v>6017</v>
      </c>
      <c r="D1381" s="4" t="s">
        <v>5664</v>
      </c>
      <c r="E1381" s="4"/>
      <c r="F1381" s="4"/>
      <c r="G1381" s="4"/>
      <c r="H1381" s="4" t="s">
        <v>108</v>
      </c>
      <c r="I1381" s="4" t="s">
        <v>243</v>
      </c>
      <c r="J1381" s="16" t="s">
        <v>11580</v>
      </c>
      <c r="K1381" s="16"/>
      <c r="L1381" s="35"/>
      <c r="M1381" s="37"/>
      <c r="N1381" s="37"/>
      <c r="O1381" s="4"/>
      <c r="P1381" s="4"/>
      <c r="Q1381" s="4"/>
      <c r="R1381" s="61"/>
      <c r="S1381" s="4"/>
      <c r="T1381" s="4"/>
      <c r="U1381" s="62"/>
      <c r="V1381" s="4"/>
      <c r="W1381" s="61"/>
      <c r="X1381" s="4"/>
      <c r="Y1381" s="36"/>
      <c r="Z1381" s="4"/>
      <c r="AA1381" s="4"/>
      <c r="AB1381" s="12"/>
      <c r="AC1381" s="12"/>
      <c r="AD1381" s="12"/>
      <c r="AE1381" s="4"/>
      <c r="AF1381" s="4"/>
      <c r="AG1381" s="4"/>
      <c r="AH1381" s="4"/>
      <c r="AI1381" s="4"/>
      <c r="AJ1381" s="4"/>
      <c r="AK1381" s="16"/>
      <c r="AL1381" s="4"/>
      <c r="AM1381" s="46"/>
      <c r="AN1381" s="63"/>
      <c r="AO1381" s="63"/>
      <c r="AP1381" s="36"/>
      <c r="AQ1381" s="36"/>
      <c r="AR1381" s="36"/>
      <c r="AS1381" s="42"/>
    </row>
    <row r="1382" ht="23.25" customHeight="1">
      <c r="A1382" s="12" t="s">
        <v>5662</v>
      </c>
      <c r="B1382" s="4"/>
      <c r="C1382" s="1" t="s">
        <v>1925</v>
      </c>
      <c r="D1382" s="4" t="s">
        <v>5664</v>
      </c>
      <c r="E1382" s="4"/>
      <c r="F1382" s="4"/>
      <c r="G1382" s="4"/>
      <c r="H1382" s="4" t="s">
        <v>108</v>
      </c>
      <c r="I1382" s="4" t="s">
        <v>157</v>
      </c>
      <c r="J1382" s="16" t="s">
        <v>11580</v>
      </c>
      <c r="K1382" s="16"/>
      <c r="L1382" s="35"/>
      <c r="M1382" s="37"/>
      <c r="N1382" s="37"/>
      <c r="O1382" s="4"/>
      <c r="P1382" s="4"/>
      <c r="Q1382" s="4"/>
      <c r="R1382" s="61"/>
      <c r="S1382" s="4"/>
      <c r="T1382" s="4"/>
      <c r="U1382" s="62"/>
      <c r="V1382" s="4"/>
      <c r="W1382" s="61"/>
      <c r="X1382" s="4"/>
      <c r="Y1382" s="36"/>
      <c r="Z1382" s="4"/>
      <c r="AA1382" s="4"/>
      <c r="AB1382" s="12"/>
      <c r="AC1382" s="12"/>
      <c r="AD1382" s="12"/>
      <c r="AE1382" s="4"/>
      <c r="AF1382" s="4"/>
      <c r="AG1382" s="4"/>
      <c r="AH1382" s="4"/>
      <c r="AI1382" s="4"/>
      <c r="AJ1382" s="4"/>
      <c r="AK1382" s="16"/>
      <c r="AL1382" s="4"/>
      <c r="AM1382" s="46"/>
      <c r="AN1382" s="63"/>
      <c r="AO1382" s="63"/>
      <c r="AP1382" s="36"/>
      <c r="AQ1382" s="36"/>
      <c r="AR1382" s="36"/>
      <c r="AS1382" s="42"/>
    </row>
    <row r="1383" ht="23.25" customHeight="1">
      <c r="A1383" s="12" t="s">
        <v>3359</v>
      </c>
      <c r="B1383" s="4"/>
      <c r="C1383" s="1" t="s">
        <v>3363</v>
      </c>
      <c r="D1383" s="4" t="s">
        <v>362</v>
      </c>
      <c r="E1383" s="4"/>
      <c r="F1383" s="16" t="s">
        <v>17253</v>
      </c>
      <c r="G1383" s="4"/>
      <c r="H1383" s="4" t="s">
        <v>108</v>
      </c>
      <c r="I1383" s="4" t="s">
        <v>243</v>
      </c>
      <c r="J1383" s="16" t="s">
        <v>11580</v>
      </c>
      <c r="K1383" s="16"/>
      <c r="L1383" s="35"/>
      <c r="M1383" s="37"/>
      <c r="N1383" s="37"/>
      <c r="O1383" s="4"/>
      <c r="P1383" s="4"/>
      <c r="Q1383" s="4"/>
      <c r="R1383" s="61"/>
      <c r="S1383" s="4"/>
      <c r="T1383" s="4"/>
      <c r="U1383" s="62"/>
      <c r="V1383" s="4"/>
      <c r="W1383" s="61"/>
      <c r="X1383" s="4"/>
      <c r="Y1383" s="36"/>
      <c r="Z1383" s="4"/>
      <c r="AA1383" s="4"/>
      <c r="AB1383" s="12"/>
      <c r="AC1383" s="12"/>
      <c r="AD1383" s="12"/>
      <c r="AE1383" s="4"/>
      <c r="AF1383" s="4"/>
      <c r="AG1383" s="4"/>
      <c r="AH1383" s="4"/>
      <c r="AI1383" s="4"/>
      <c r="AJ1383" s="4"/>
      <c r="AK1383" s="16"/>
      <c r="AL1383" s="4"/>
      <c r="AM1383" s="46"/>
      <c r="AN1383" s="63"/>
      <c r="AO1383" s="63"/>
      <c r="AP1383" s="36"/>
      <c r="AQ1383" s="36"/>
      <c r="AR1383" s="36"/>
      <c r="AS1383" s="42"/>
    </row>
    <row r="1384" ht="23.25" customHeight="1">
      <c r="A1384" s="12" t="s">
        <v>4748</v>
      </c>
      <c r="B1384" s="4"/>
      <c r="C1384" s="1" t="s">
        <v>716</v>
      </c>
      <c r="D1384" s="4" t="s">
        <v>4751</v>
      </c>
      <c r="E1384" s="4"/>
      <c r="F1384" s="4"/>
      <c r="G1384" s="4"/>
      <c r="H1384" s="4" t="s">
        <v>108</v>
      </c>
      <c r="I1384" s="4" t="s">
        <v>243</v>
      </c>
      <c r="J1384" s="16" t="s">
        <v>11580</v>
      </c>
      <c r="K1384" s="16"/>
      <c r="L1384" s="35"/>
      <c r="M1384" s="37"/>
      <c r="N1384" s="37"/>
      <c r="O1384" s="4"/>
      <c r="P1384" s="4"/>
      <c r="Q1384" s="4"/>
      <c r="R1384" s="61"/>
      <c r="S1384" s="4"/>
      <c r="T1384" s="4"/>
      <c r="U1384" s="62"/>
      <c r="V1384" s="4"/>
      <c r="W1384" s="61"/>
      <c r="X1384" s="4"/>
      <c r="Y1384" s="36"/>
      <c r="Z1384" s="4"/>
      <c r="AA1384" s="4"/>
      <c r="AB1384" s="12"/>
      <c r="AC1384" s="12"/>
      <c r="AD1384" s="12"/>
      <c r="AE1384" s="4"/>
      <c r="AF1384" s="4"/>
      <c r="AG1384" s="4"/>
      <c r="AH1384" s="4"/>
      <c r="AI1384" s="4"/>
      <c r="AJ1384" s="4"/>
      <c r="AK1384" s="16"/>
      <c r="AL1384" s="4"/>
      <c r="AM1384" s="46"/>
      <c r="AN1384" s="63"/>
      <c r="AO1384" s="63"/>
      <c r="AP1384" s="36"/>
      <c r="AQ1384" s="36"/>
      <c r="AR1384" s="36"/>
      <c r="AS1384" s="42"/>
    </row>
    <row r="1385" ht="23.25" customHeight="1">
      <c r="A1385" s="12" t="s">
        <v>5218</v>
      </c>
      <c r="B1385" s="4"/>
      <c r="C1385" s="1" t="s">
        <v>1211</v>
      </c>
      <c r="D1385" s="4" t="s">
        <v>5220</v>
      </c>
      <c r="E1385" s="4"/>
      <c r="F1385" s="4"/>
      <c r="G1385" s="4"/>
      <c r="H1385" s="4" t="s">
        <v>108</v>
      </c>
      <c r="I1385" s="4" t="s">
        <v>243</v>
      </c>
      <c r="J1385" s="16" t="s">
        <v>11580</v>
      </c>
      <c r="K1385" s="16"/>
      <c r="L1385" s="35"/>
      <c r="M1385" s="37"/>
      <c r="N1385" s="37"/>
      <c r="O1385" s="4"/>
      <c r="P1385" s="4"/>
      <c r="Q1385" s="4"/>
      <c r="R1385" s="61"/>
      <c r="S1385" s="4"/>
      <c r="T1385" s="4"/>
      <c r="U1385" s="62"/>
      <c r="V1385" s="4"/>
      <c r="W1385" s="61"/>
      <c r="X1385" s="4"/>
      <c r="Y1385" s="36"/>
      <c r="Z1385" s="4"/>
      <c r="AA1385" s="4"/>
      <c r="AB1385" s="12"/>
      <c r="AC1385" s="12"/>
      <c r="AD1385" s="12"/>
      <c r="AE1385" s="4"/>
      <c r="AF1385" s="4"/>
      <c r="AG1385" s="4"/>
      <c r="AH1385" s="4"/>
      <c r="AI1385" s="4"/>
      <c r="AJ1385" s="4"/>
      <c r="AK1385" s="16"/>
      <c r="AL1385" s="4"/>
      <c r="AM1385" s="46"/>
      <c r="AN1385" s="63"/>
      <c r="AO1385" s="63"/>
      <c r="AP1385" s="36"/>
      <c r="AQ1385" s="36"/>
      <c r="AR1385" s="36"/>
      <c r="AS1385" s="42"/>
    </row>
    <row r="1386" ht="23.25" customHeight="1">
      <c r="A1386" s="12" t="s">
        <v>4653</v>
      </c>
      <c r="B1386" s="4"/>
      <c r="C1386" s="1" t="s">
        <v>332</v>
      </c>
      <c r="D1386" s="4" t="s">
        <v>4657</v>
      </c>
      <c r="E1386" s="4"/>
      <c r="F1386" s="4"/>
      <c r="G1386" s="4"/>
      <c r="H1386" s="4" t="s">
        <v>108</v>
      </c>
      <c r="I1386" s="4" t="s">
        <v>157</v>
      </c>
      <c r="J1386" s="16" t="s">
        <v>11580</v>
      </c>
      <c r="K1386" s="16"/>
      <c r="L1386" s="35"/>
      <c r="M1386" s="37"/>
      <c r="N1386" s="37"/>
      <c r="O1386" s="4"/>
      <c r="P1386" s="4"/>
      <c r="Q1386" s="4"/>
      <c r="R1386" s="61"/>
      <c r="S1386" s="4"/>
      <c r="T1386" s="4"/>
      <c r="U1386" s="62"/>
      <c r="V1386" s="4"/>
      <c r="W1386" s="61"/>
      <c r="X1386" s="4"/>
      <c r="Y1386" s="36"/>
      <c r="Z1386" s="4"/>
      <c r="AA1386" s="4"/>
      <c r="AB1386" s="12"/>
      <c r="AC1386" s="12"/>
      <c r="AD1386" s="12"/>
      <c r="AE1386" s="4"/>
      <c r="AF1386" s="4"/>
      <c r="AG1386" s="4"/>
      <c r="AH1386" s="4"/>
      <c r="AI1386" s="4"/>
      <c r="AJ1386" s="4"/>
      <c r="AK1386" s="16"/>
      <c r="AL1386" s="4"/>
      <c r="AM1386" s="46"/>
      <c r="AN1386" s="63"/>
      <c r="AO1386" s="63"/>
      <c r="AP1386" s="36"/>
      <c r="AQ1386" s="36"/>
      <c r="AR1386" s="36"/>
      <c r="AS1386" s="42"/>
    </row>
    <row r="1387" ht="23.25" customHeight="1">
      <c r="A1387" s="12" t="s">
        <v>2470</v>
      </c>
      <c r="B1387" s="4"/>
      <c r="C1387" s="1" t="s">
        <v>2477</v>
      </c>
      <c r="D1387" s="4" t="s">
        <v>2478</v>
      </c>
      <c r="E1387" s="4"/>
      <c r="F1387" s="4"/>
      <c r="G1387" s="4"/>
      <c r="H1387" s="4" t="s">
        <v>108</v>
      </c>
      <c r="I1387" s="4" t="s">
        <v>157</v>
      </c>
      <c r="J1387" s="16" t="s">
        <v>11580</v>
      </c>
      <c r="K1387" s="16"/>
      <c r="L1387" s="35"/>
      <c r="M1387" s="37"/>
      <c r="N1387" s="37"/>
      <c r="O1387" s="4"/>
      <c r="P1387" s="4"/>
      <c r="Q1387" s="4"/>
      <c r="R1387" s="61"/>
      <c r="S1387" s="4"/>
      <c r="T1387" s="4"/>
      <c r="U1387" s="62"/>
      <c r="V1387" s="4"/>
      <c r="W1387" s="61"/>
      <c r="X1387" s="4"/>
      <c r="Y1387" s="36"/>
      <c r="Z1387" s="4"/>
      <c r="AA1387" s="4"/>
      <c r="AB1387" s="12"/>
      <c r="AC1387" s="12"/>
      <c r="AD1387" s="12"/>
      <c r="AE1387" s="4"/>
      <c r="AF1387" s="4"/>
      <c r="AG1387" s="4"/>
      <c r="AH1387" s="4"/>
      <c r="AI1387" s="4"/>
      <c r="AJ1387" s="4"/>
      <c r="AK1387" s="16"/>
      <c r="AL1387" s="4"/>
      <c r="AM1387" s="46"/>
      <c r="AN1387" s="63"/>
      <c r="AO1387" s="63"/>
      <c r="AP1387" s="36"/>
      <c r="AQ1387" s="36"/>
      <c r="AR1387" s="36"/>
      <c r="AS1387" s="42"/>
    </row>
    <row r="1388" ht="23.25" customHeight="1">
      <c r="A1388" s="12" t="s">
        <v>5930</v>
      </c>
      <c r="B1388" s="4"/>
      <c r="C1388" s="1" t="s">
        <v>2531</v>
      </c>
      <c r="D1388" s="4" t="s">
        <v>2478</v>
      </c>
      <c r="E1388" s="4"/>
      <c r="F1388" s="4"/>
      <c r="G1388" s="4"/>
      <c r="H1388" s="4" t="s">
        <v>108</v>
      </c>
      <c r="I1388" s="4" t="s">
        <v>243</v>
      </c>
      <c r="J1388" s="16" t="s">
        <v>11580</v>
      </c>
      <c r="K1388" s="16"/>
      <c r="L1388" s="35"/>
      <c r="M1388" s="37"/>
      <c r="N1388" s="37"/>
      <c r="O1388" s="4"/>
      <c r="P1388" s="4"/>
      <c r="Q1388" s="4"/>
      <c r="R1388" s="61"/>
      <c r="S1388" s="4"/>
      <c r="T1388" s="4"/>
      <c r="U1388" s="62"/>
      <c r="V1388" s="4"/>
      <c r="W1388" s="61"/>
      <c r="X1388" s="4"/>
      <c r="Y1388" s="36"/>
      <c r="Z1388" s="4"/>
      <c r="AA1388" s="4"/>
      <c r="AB1388" s="12"/>
      <c r="AC1388" s="12"/>
      <c r="AD1388" s="12"/>
      <c r="AE1388" s="4"/>
      <c r="AF1388" s="4"/>
      <c r="AG1388" s="4"/>
      <c r="AH1388" s="4"/>
      <c r="AI1388" s="4"/>
      <c r="AJ1388" s="4"/>
      <c r="AK1388" s="16"/>
      <c r="AL1388" s="4"/>
      <c r="AM1388" s="46"/>
      <c r="AN1388" s="63"/>
      <c r="AO1388" s="63"/>
      <c r="AP1388" s="36"/>
      <c r="AQ1388" s="36"/>
      <c r="AR1388" s="36"/>
      <c r="AS1388" s="42"/>
    </row>
    <row r="1389" ht="23.25" customHeight="1">
      <c r="A1389" s="12" t="s">
        <v>4304</v>
      </c>
      <c r="B1389" s="4"/>
      <c r="C1389" s="1" t="s">
        <v>3292</v>
      </c>
      <c r="D1389" s="4" t="s">
        <v>2478</v>
      </c>
      <c r="E1389" s="4"/>
      <c r="F1389" s="4"/>
      <c r="G1389" s="4"/>
      <c r="H1389" s="4" t="s">
        <v>108</v>
      </c>
      <c r="I1389" s="4" t="s">
        <v>243</v>
      </c>
      <c r="J1389" s="16" t="s">
        <v>11580</v>
      </c>
      <c r="K1389" s="16"/>
      <c r="L1389" s="35"/>
      <c r="M1389" s="37"/>
      <c r="N1389" s="37"/>
      <c r="O1389" s="4"/>
      <c r="P1389" s="4"/>
      <c r="Q1389" s="4"/>
      <c r="R1389" s="61"/>
      <c r="S1389" s="4"/>
      <c r="T1389" s="4"/>
      <c r="U1389" s="62"/>
      <c r="V1389" s="4"/>
      <c r="W1389" s="61"/>
      <c r="X1389" s="4"/>
      <c r="Y1389" s="36"/>
      <c r="Z1389" s="4"/>
      <c r="AA1389" s="4"/>
      <c r="AB1389" s="12"/>
      <c r="AC1389" s="12"/>
      <c r="AD1389" s="12"/>
      <c r="AE1389" s="4"/>
      <c r="AF1389" s="4"/>
      <c r="AG1389" s="4"/>
      <c r="AH1389" s="4"/>
      <c r="AI1389" s="4"/>
      <c r="AJ1389" s="4"/>
      <c r="AK1389" s="16"/>
      <c r="AL1389" s="4"/>
      <c r="AM1389" s="46"/>
      <c r="AN1389" s="63"/>
      <c r="AO1389" s="63"/>
      <c r="AP1389" s="36"/>
      <c r="AQ1389" s="36"/>
      <c r="AR1389" s="36"/>
      <c r="AS1389" s="42"/>
    </row>
    <row r="1390" ht="23.25" customHeight="1">
      <c r="A1390" s="12" t="s">
        <v>5159</v>
      </c>
      <c r="B1390" s="4"/>
      <c r="C1390" s="1" t="s">
        <v>5162</v>
      </c>
      <c r="D1390" s="4" t="s">
        <v>411</v>
      </c>
      <c r="E1390" s="4"/>
      <c r="F1390" s="4"/>
      <c r="G1390" s="4"/>
      <c r="H1390" s="4" t="s">
        <v>108</v>
      </c>
      <c r="I1390" s="4" t="s">
        <v>243</v>
      </c>
      <c r="J1390" s="16" t="s">
        <v>11580</v>
      </c>
      <c r="K1390" s="16"/>
      <c r="L1390" s="35"/>
      <c r="M1390" s="37"/>
      <c r="N1390" s="37"/>
      <c r="O1390" s="4"/>
      <c r="P1390" s="4"/>
      <c r="Q1390" s="4"/>
      <c r="R1390" s="61"/>
      <c r="S1390" s="4"/>
      <c r="T1390" s="4"/>
      <c r="U1390" s="62"/>
      <c r="V1390" s="4"/>
      <c r="W1390" s="61"/>
      <c r="X1390" s="4"/>
      <c r="Y1390" s="36"/>
      <c r="Z1390" s="4"/>
      <c r="AA1390" s="4"/>
      <c r="AB1390" s="12"/>
      <c r="AC1390" s="12"/>
      <c r="AD1390" s="12"/>
      <c r="AE1390" s="4"/>
      <c r="AF1390" s="4"/>
      <c r="AG1390" s="4"/>
      <c r="AH1390" s="4"/>
      <c r="AI1390" s="4"/>
      <c r="AJ1390" s="4"/>
      <c r="AK1390" s="16"/>
      <c r="AL1390" s="4"/>
      <c r="AM1390" s="46"/>
      <c r="AN1390" s="63"/>
      <c r="AO1390" s="63"/>
      <c r="AP1390" s="36"/>
      <c r="AQ1390" s="36"/>
      <c r="AR1390" s="36"/>
      <c r="AS1390" s="42"/>
    </row>
    <row r="1391" ht="23.25" customHeight="1">
      <c r="A1391" s="12" t="s">
        <v>407</v>
      </c>
      <c r="B1391" s="84"/>
      <c r="C1391" s="12" t="s">
        <v>410</v>
      </c>
      <c r="D1391" s="16" t="s">
        <v>411</v>
      </c>
      <c r="E1391" s="84"/>
      <c r="F1391" s="16" t="s">
        <v>17367</v>
      </c>
      <c r="G1391" s="84"/>
      <c r="H1391" s="32" t="s">
        <v>108</v>
      </c>
      <c r="I1391" s="4" t="s">
        <v>157</v>
      </c>
      <c r="J1391" s="16" t="s">
        <v>11580</v>
      </c>
      <c r="K1391" s="16"/>
      <c r="L1391" s="35"/>
      <c r="M1391" s="37"/>
      <c r="N1391" s="37"/>
      <c r="O1391" s="84"/>
      <c r="P1391" s="84"/>
      <c r="Q1391" s="84"/>
      <c r="R1391" s="50"/>
      <c r="S1391" s="4"/>
      <c r="T1391" s="4"/>
      <c r="U1391" s="62"/>
      <c r="V1391" s="84"/>
      <c r="W1391" s="61"/>
      <c r="X1391" s="84"/>
      <c r="Y1391" s="4"/>
      <c r="Z1391" s="84"/>
      <c r="AA1391" s="84"/>
      <c r="AB1391" s="12"/>
      <c r="AC1391" s="12"/>
      <c r="AD1391" s="12"/>
      <c r="AE1391" s="4"/>
      <c r="AF1391" s="4"/>
      <c r="AG1391" s="4"/>
      <c r="AH1391" s="4"/>
      <c r="AI1391" s="84"/>
      <c r="AJ1391" s="84"/>
      <c r="AK1391" s="16"/>
      <c r="AL1391" s="4"/>
      <c r="AM1391" s="46"/>
      <c r="AN1391" s="63"/>
      <c r="AO1391" s="63"/>
      <c r="AP1391" s="32"/>
      <c r="AQ1391" s="32"/>
      <c r="AR1391" s="32"/>
      <c r="AS1391" s="42"/>
    </row>
    <row r="1392" ht="23.25" customHeight="1">
      <c r="A1392" s="12" t="s">
        <v>1484</v>
      </c>
      <c r="B1392" s="84"/>
      <c r="C1392" s="12" t="s">
        <v>410</v>
      </c>
      <c r="D1392" s="16" t="s">
        <v>411</v>
      </c>
      <c r="E1392" s="84"/>
      <c r="F1392" s="16" t="s">
        <v>17367</v>
      </c>
      <c r="G1392" s="84"/>
      <c r="H1392" s="32" t="s">
        <v>170</v>
      </c>
      <c r="I1392" s="4" t="s">
        <v>157</v>
      </c>
      <c r="J1392" s="16" t="s">
        <v>11580</v>
      </c>
      <c r="K1392" s="16"/>
      <c r="L1392" s="35"/>
      <c r="M1392" s="37"/>
      <c r="N1392" s="37"/>
      <c r="O1392" s="84"/>
      <c r="P1392" s="84"/>
      <c r="Q1392" s="84"/>
      <c r="R1392" s="50"/>
      <c r="S1392" s="4"/>
      <c r="T1392" s="4"/>
      <c r="U1392" s="62"/>
      <c r="V1392" s="84"/>
      <c r="W1392" s="61"/>
      <c r="X1392" s="84"/>
      <c r="Y1392" s="4"/>
      <c r="Z1392" s="84"/>
      <c r="AA1392" s="84"/>
      <c r="AB1392" s="12"/>
      <c r="AC1392" s="12"/>
      <c r="AD1392" s="12"/>
      <c r="AE1392" s="4"/>
      <c r="AF1392" s="4"/>
      <c r="AG1392" s="4"/>
      <c r="AH1392" s="4"/>
      <c r="AI1392" s="84"/>
      <c r="AJ1392" s="84"/>
      <c r="AK1392" s="16"/>
      <c r="AL1392" s="4"/>
      <c r="AM1392" s="46"/>
      <c r="AN1392" s="63"/>
      <c r="AO1392" s="63"/>
      <c r="AP1392" s="32"/>
      <c r="AQ1392" s="32"/>
      <c r="AR1392" s="32"/>
      <c r="AS1392" s="42"/>
    </row>
    <row r="1393" ht="23.25" customHeight="1">
      <c r="A1393" s="12" t="s">
        <v>2428</v>
      </c>
      <c r="B1393" s="4"/>
      <c r="C1393" s="1" t="s">
        <v>3500</v>
      </c>
      <c r="D1393" s="4" t="s">
        <v>3796</v>
      </c>
      <c r="E1393" s="4" t="s">
        <v>5101</v>
      </c>
      <c r="F1393" s="4" t="s">
        <v>17392</v>
      </c>
      <c r="G1393" s="4"/>
      <c r="H1393" s="4" t="s">
        <v>108</v>
      </c>
      <c r="I1393" s="4" t="s">
        <v>157</v>
      </c>
      <c r="J1393" s="16" t="s">
        <v>11580</v>
      </c>
      <c r="K1393" s="16"/>
      <c r="L1393" s="35"/>
      <c r="M1393" s="37"/>
      <c r="N1393" s="37"/>
      <c r="O1393" s="4"/>
      <c r="P1393" s="4"/>
      <c r="Q1393" s="4"/>
      <c r="R1393" s="61"/>
      <c r="S1393" s="4"/>
      <c r="T1393" s="4"/>
      <c r="U1393" s="62" t="s">
        <v>17403</v>
      </c>
      <c r="V1393" s="4"/>
      <c r="W1393" s="61" t="s">
        <v>3797</v>
      </c>
      <c r="X1393" s="16" t="s">
        <v>2430</v>
      </c>
      <c r="Y1393" s="4" t="s">
        <v>2424</v>
      </c>
      <c r="Z1393" s="4"/>
      <c r="AA1393" s="4"/>
      <c r="AB1393" s="12"/>
      <c r="AC1393" s="12"/>
      <c r="AD1393" s="12"/>
      <c r="AE1393" s="4"/>
      <c r="AF1393" s="4"/>
      <c r="AG1393" s="4"/>
      <c r="AH1393" s="4"/>
      <c r="AI1393" s="4"/>
      <c r="AJ1393" s="4"/>
      <c r="AK1393" s="16"/>
      <c r="AL1393" s="4"/>
      <c r="AM1393" s="16"/>
      <c r="AN1393" s="67"/>
      <c r="AO1393" s="67"/>
      <c r="AP1393" s="36"/>
      <c r="AQ1393" s="36"/>
      <c r="AR1393" s="36"/>
      <c r="AS1393" s="42"/>
    </row>
    <row r="1394" ht="23.25" customHeight="1">
      <c r="A1394" s="12" t="s">
        <v>832</v>
      </c>
      <c r="B1394" s="4"/>
      <c r="C1394" s="1" t="s">
        <v>749</v>
      </c>
      <c r="D1394" s="4" t="s">
        <v>5745</v>
      </c>
      <c r="E1394" s="4"/>
      <c r="F1394" s="4"/>
      <c r="G1394" s="4"/>
      <c r="H1394" s="4" t="s">
        <v>108</v>
      </c>
      <c r="I1394" s="4" t="s">
        <v>243</v>
      </c>
      <c r="J1394" s="16" t="s">
        <v>11580</v>
      </c>
      <c r="K1394" s="16"/>
      <c r="L1394" s="35"/>
      <c r="M1394" s="55"/>
      <c r="N1394" s="55"/>
      <c r="O1394" s="4"/>
      <c r="P1394" s="4"/>
      <c r="Q1394" s="4"/>
      <c r="R1394" s="61"/>
      <c r="S1394" s="4"/>
      <c r="T1394" s="4"/>
      <c r="U1394" s="62"/>
      <c r="V1394" s="4" t="s">
        <v>193</v>
      </c>
      <c r="W1394" s="61"/>
      <c r="X1394" s="4"/>
      <c r="Y1394" s="24" t="s">
        <v>827</v>
      </c>
      <c r="Z1394" s="4"/>
      <c r="AA1394" s="4"/>
      <c r="AB1394" s="12"/>
      <c r="AC1394" s="12"/>
      <c r="AD1394" s="12"/>
      <c r="AE1394" s="36"/>
      <c r="AF1394" s="36"/>
      <c r="AG1394" s="36"/>
      <c r="AH1394" s="36"/>
      <c r="AI1394" s="4"/>
      <c r="AJ1394" s="4"/>
      <c r="AK1394" s="16"/>
      <c r="AL1394" s="4"/>
      <c r="AM1394" s="46"/>
      <c r="AN1394" s="63"/>
      <c r="AO1394" s="63"/>
      <c r="AP1394" s="36"/>
      <c r="AQ1394" s="36"/>
      <c r="AR1394" s="36"/>
      <c r="AS1394" s="42"/>
    </row>
    <row r="1395" ht="23.25" customHeight="1">
      <c r="A1395" s="12" t="s">
        <v>2439</v>
      </c>
      <c r="B1395" s="4"/>
      <c r="C1395" s="1" t="s">
        <v>5743</v>
      </c>
      <c r="D1395" s="4" t="s">
        <v>5745</v>
      </c>
      <c r="E1395" s="4"/>
      <c r="F1395" s="4"/>
      <c r="G1395" s="4"/>
      <c r="H1395" s="4" t="s">
        <v>108</v>
      </c>
      <c r="I1395" s="4" t="s">
        <v>243</v>
      </c>
      <c r="J1395" s="16" t="s">
        <v>11580</v>
      </c>
      <c r="K1395" s="16"/>
      <c r="L1395" s="35"/>
      <c r="M1395" s="55"/>
      <c r="N1395" s="55"/>
      <c r="O1395" s="4"/>
      <c r="P1395" s="4"/>
      <c r="Q1395" s="4"/>
      <c r="R1395" s="61"/>
      <c r="S1395" s="4"/>
      <c r="T1395" s="4"/>
      <c r="U1395" s="62"/>
      <c r="V1395" s="4" t="s">
        <v>193</v>
      </c>
      <c r="W1395" s="61"/>
      <c r="X1395" s="4" t="s">
        <v>2437</v>
      </c>
      <c r="Y1395" s="36"/>
      <c r="Z1395" s="4"/>
      <c r="AA1395" s="4"/>
      <c r="AB1395" s="12"/>
      <c r="AC1395" s="12"/>
      <c r="AD1395" s="12"/>
      <c r="AE1395" s="36"/>
      <c r="AF1395" s="36"/>
      <c r="AG1395" s="36"/>
      <c r="AH1395" s="36"/>
      <c r="AI1395" s="4"/>
      <c r="AJ1395" s="4"/>
      <c r="AK1395" s="16"/>
      <c r="AL1395" s="4"/>
      <c r="AM1395" s="46"/>
      <c r="AN1395" s="63"/>
      <c r="AO1395" s="63"/>
      <c r="AP1395" s="36"/>
      <c r="AQ1395" s="36"/>
      <c r="AR1395" s="36"/>
      <c r="AS1395" s="42"/>
    </row>
    <row r="1396" ht="23.25" customHeight="1">
      <c r="A1396" s="12" t="s">
        <v>834</v>
      </c>
      <c r="B1396" s="4"/>
      <c r="C1396" s="1" t="s">
        <v>5750</v>
      </c>
      <c r="D1396" s="4" t="s">
        <v>5745</v>
      </c>
      <c r="E1396" s="4"/>
      <c r="F1396" s="4"/>
      <c r="G1396" s="4"/>
      <c r="H1396" s="4" t="s">
        <v>108</v>
      </c>
      <c r="I1396" s="4" t="s">
        <v>243</v>
      </c>
      <c r="J1396" s="16" t="s">
        <v>11580</v>
      </c>
      <c r="K1396" s="16"/>
      <c r="L1396" s="35"/>
      <c r="M1396" s="55"/>
      <c r="N1396" s="55"/>
      <c r="O1396" s="4"/>
      <c r="P1396" s="4"/>
      <c r="Q1396" s="4"/>
      <c r="R1396" s="61"/>
      <c r="S1396" s="4"/>
      <c r="T1396" s="4"/>
      <c r="U1396" s="62"/>
      <c r="V1396" s="4" t="s">
        <v>193</v>
      </c>
      <c r="W1396" s="61"/>
      <c r="X1396" s="24" t="s">
        <v>827</v>
      </c>
      <c r="Y1396" s="4" t="s">
        <v>2437</v>
      </c>
      <c r="Z1396" s="4"/>
      <c r="AA1396" s="4"/>
      <c r="AB1396" s="12"/>
      <c r="AC1396" s="12"/>
      <c r="AD1396" s="12"/>
      <c r="AE1396" s="36"/>
      <c r="AF1396" s="36"/>
      <c r="AG1396" s="36"/>
      <c r="AH1396" s="36"/>
      <c r="AI1396" s="4"/>
      <c r="AJ1396" s="4"/>
      <c r="AK1396" s="16"/>
      <c r="AL1396" s="4"/>
      <c r="AM1396" s="46"/>
      <c r="AN1396" s="63"/>
      <c r="AO1396" s="63"/>
      <c r="AP1396" s="36"/>
      <c r="AQ1396" s="36"/>
      <c r="AR1396" s="36"/>
      <c r="AS1396" s="42"/>
    </row>
    <row r="1397" ht="23.25" customHeight="1">
      <c r="A1397" s="12" t="s">
        <v>381</v>
      </c>
      <c r="B1397" s="84"/>
      <c r="C1397" s="12" t="s">
        <v>260</v>
      </c>
      <c r="D1397" s="16" t="s">
        <v>383</v>
      </c>
      <c r="E1397" s="84"/>
      <c r="F1397" s="16"/>
      <c r="G1397" s="84"/>
      <c r="H1397" s="32" t="s">
        <v>108</v>
      </c>
      <c r="I1397" s="4" t="s">
        <v>243</v>
      </c>
      <c r="J1397" s="16" t="s">
        <v>11580</v>
      </c>
      <c r="K1397" s="16"/>
      <c r="L1397" s="35"/>
      <c r="M1397" s="37"/>
      <c r="N1397" s="37"/>
      <c r="O1397" s="84"/>
      <c r="P1397" s="84"/>
      <c r="Q1397" s="84"/>
      <c r="R1397" s="50"/>
      <c r="S1397" s="4"/>
      <c r="T1397" s="4"/>
      <c r="U1397" s="62"/>
      <c r="V1397" s="84"/>
      <c r="W1397" s="61"/>
      <c r="X1397" s="84"/>
      <c r="Y1397" s="4"/>
      <c r="Z1397" s="84"/>
      <c r="AA1397" s="84"/>
      <c r="AB1397" s="12"/>
      <c r="AC1397" s="12"/>
      <c r="AD1397" s="12"/>
      <c r="AE1397" s="4"/>
      <c r="AF1397" s="4"/>
      <c r="AG1397" s="4"/>
      <c r="AH1397" s="4"/>
      <c r="AI1397" s="84"/>
      <c r="AJ1397" s="84"/>
      <c r="AK1397" s="16"/>
      <c r="AL1397" s="4"/>
      <c r="AM1397" s="46"/>
      <c r="AN1397" s="63"/>
      <c r="AO1397" s="63"/>
      <c r="AP1397" s="32"/>
      <c r="AQ1397" s="32"/>
      <c r="AR1397" s="32"/>
      <c r="AS1397" s="42"/>
    </row>
    <row r="1398" ht="23.25" customHeight="1">
      <c r="A1398" s="12" t="s">
        <v>1607</v>
      </c>
      <c r="B1398" s="4"/>
      <c r="C1398" s="1" t="s">
        <v>1083</v>
      </c>
      <c r="D1398" s="4" t="s">
        <v>1611</v>
      </c>
      <c r="E1398" s="4"/>
      <c r="F1398" s="4"/>
      <c r="G1398" s="4"/>
      <c r="H1398" s="4" t="s">
        <v>108</v>
      </c>
      <c r="I1398" s="4" t="s">
        <v>243</v>
      </c>
      <c r="J1398" s="16" t="s">
        <v>11580</v>
      </c>
      <c r="K1398" s="16"/>
      <c r="L1398" s="35"/>
      <c r="M1398" s="37"/>
      <c r="N1398" s="37"/>
      <c r="O1398" s="4"/>
      <c r="P1398" s="4"/>
      <c r="Q1398" s="4"/>
      <c r="R1398" s="61"/>
      <c r="S1398" s="4"/>
      <c r="T1398" s="4"/>
      <c r="U1398" s="62"/>
      <c r="V1398" s="4"/>
      <c r="W1398" s="61"/>
      <c r="X1398" s="4"/>
      <c r="Y1398" s="36"/>
      <c r="Z1398" s="4"/>
      <c r="AA1398" s="4"/>
      <c r="AB1398" s="12"/>
      <c r="AC1398" s="12"/>
      <c r="AD1398" s="12"/>
      <c r="AE1398" s="4"/>
      <c r="AF1398" s="4"/>
      <c r="AG1398" s="4"/>
      <c r="AH1398" s="4"/>
      <c r="AI1398" s="4"/>
      <c r="AJ1398" s="4"/>
      <c r="AK1398" s="16"/>
      <c r="AL1398" s="4"/>
      <c r="AM1398" s="46"/>
      <c r="AN1398" s="63"/>
      <c r="AO1398" s="63"/>
      <c r="AP1398" s="36"/>
      <c r="AQ1398" s="36"/>
      <c r="AR1398" s="36"/>
      <c r="AS1398" s="42"/>
    </row>
    <row r="1399" ht="23.25" customHeight="1">
      <c r="A1399" s="12" t="s">
        <v>1861</v>
      </c>
      <c r="B1399" s="4"/>
      <c r="C1399" s="1" t="s">
        <v>1652</v>
      </c>
      <c r="D1399" s="4" t="s">
        <v>1611</v>
      </c>
      <c r="E1399" s="4"/>
      <c r="F1399" s="4"/>
      <c r="G1399" s="4"/>
      <c r="H1399" s="4" t="s">
        <v>108</v>
      </c>
      <c r="I1399" s="4" t="s">
        <v>157</v>
      </c>
      <c r="J1399" s="16" t="s">
        <v>11580</v>
      </c>
      <c r="K1399" s="16"/>
      <c r="L1399" s="35"/>
      <c r="M1399" s="37"/>
      <c r="N1399" s="37"/>
      <c r="O1399" s="4"/>
      <c r="P1399" s="4"/>
      <c r="Q1399" s="4"/>
      <c r="R1399" s="61"/>
      <c r="S1399" s="4"/>
      <c r="T1399" s="4"/>
      <c r="U1399" s="62"/>
      <c r="V1399" s="4"/>
      <c r="W1399" s="61"/>
      <c r="X1399" s="4"/>
      <c r="Y1399" s="36"/>
      <c r="Z1399" s="4"/>
      <c r="AA1399" s="4"/>
      <c r="AB1399" s="12"/>
      <c r="AC1399" s="12"/>
      <c r="AD1399" s="12"/>
      <c r="AE1399" s="4"/>
      <c r="AF1399" s="4"/>
      <c r="AG1399" s="4"/>
      <c r="AH1399" s="4"/>
      <c r="AI1399" s="4"/>
      <c r="AJ1399" s="4"/>
      <c r="AK1399" s="16"/>
      <c r="AL1399" s="4"/>
      <c r="AM1399" s="46"/>
      <c r="AN1399" s="63"/>
      <c r="AO1399" s="63"/>
      <c r="AP1399" s="36"/>
      <c r="AQ1399" s="36"/>
      <c r="AR1399" s="36"/>
      <c r="AS1399" s="42"/>
    </row>
    <row r="1400" ht="23.25" customHeight="1">
      <c r="A1400" s="12" t="s">
        <v>5797</v>
      </c>
      <c r="B1400" s="4"/>
      <c r="C1400" s="1" t="s">
        <v>1188</v>
      </c>
      <c r="D1400" s="4" t="s">
        <v>1611</v>
      </c>
      <c r="E1400" s="4"/>
      <c r="F1400" s="4"/>
      <c r="G1400" s="4"/>
      <c r="H1400" s="4" t="s">
        <v>108</v>
      </c>
      <c r="I1400" s="4" t="s">
        <v>157</v>
      </c>
      <c r="J1400" s="16" t="s">
        <v>11580</v>
      </c>
      <c r="K1400" s="16"/>
      <c r="L1400" s="35"/>
      <c r="M1400" s="37"/>
      <c r="N1400" s="37"/>
      <c r="O1400" s="4"/>
      <c r="P1400" s="4"/>
      <c r="Q1400" s="4"/>
      <c r="R1400" s="61"/>
      <c r="S1400" s="4"/>
      <c r="T1400" s="4"/>
      <c r="U1400" s="62"/>
      <c r="V1400" s="4"/>
      <c r="W1400" s="61"/>
      <c r="X1400" s="4"/>
      <c r="Y1400" s="36"/>
      <c r="Z1400" s="4"/>
      <c r="AA1400" s="4"/>
      <c r="AB1400" s="12"/>
      <c r="AC1400" s="12"/>
      <c r="AD1400" s="12"/>
      <c r="AE1400" s="4"/>
      <c r="AF1400" s="4"/>
      <c r="AG1400" s="4"/>
      <c r="AH1400" s="4"/>
      <c r="AI1400" s="4"/>
      <c r="AJ1400" s="4"/>
      <c r="AK1400" s="16"/>
      <c r="AL1400" s="4"/>
      <c r="AM1400" s="46"/>
      <c r="AN1400" s="63"/>
      <c r="AO1400" s="63"/>
      <c r="AP1400" s="36"/>
      <c r="AQ1400" s="36"/>
      <c r="AR1400" s="36"/>
      <c r="AS1400" s="42"/>
    </row>
    <row r="1401" ht="23.25" customHeight="1">
      <c r="A1401" s="12" t="s">
        <v>856</v>
      </c>
      <c r="B1401" s="84"/>
      <c r="C1401" s="12" t="s">
        <v>859</v>
      </c>
      <c r="D1401" s="16" t="s">
        <v>860</v>
      </c>
      <c r="E1401" s="84"/>
      <c r="F1401" s="16"/>
      <c r="G1401" s="84"/>
      <c r="H1401" s="32" t="s">
        <v>108</v>
      </c>
      <c r="I1401" s="4" t="s">
        <v>157</v>
      </c>
      <c r="J1401" s="16" t="s">
        <v>11580</v>
      </c>
      <c r="K1401" s="16"/>
      <c r="L1401" s="35"/>
      <c r="M1401" s="37"/>
      <c r="N1401" s="37"/>
      <c r="O1401" s="84"/>
      <c r="P1401" s="84"/>
      <c r="Q1401" s="84"/>
      <c r="R1401" s="50"/>
      <c r="S1401" s="4"/>
      <c r="T1401" s="4"/>
      <c r="U1401" s="62"/>
      <c r="V1401" s="84"/>
      <c r="W1401" s="61"/>
      <c r="X1401" s="84"/>
      <c r="Y1401" s="4"/>
      <c r="Z1401" s="84"/>
      <c r="AA1401" s="84"/>
      <c r="AB1401" s="12"/>
      <c r="AC1401" s="12"/>
      <c r="AD1401" s="12"/>
      <c r="AE1401" s="4"/>
      <c r="AF1401" s="4"/>
      <c r="AG1401" s="4"/>
      <c r="AH1401" s="4"/>
      <c r="AI1401" s="84"/>
      <c r="AJ1401" s="84"/>
      <c r="AK1401" s="16"/>
      <c r="AL1401" s="4"/>
      <c r="AM1401" s="46"/>
      <c r="AN1401" s="63"/>
      <c r="AO1401" s="63"/>
      <c r="AP1401" s="32"/>
      <c r="AQ1401" s="32"/>
      <c r="AR1401" s="32"/>
      <c r="AS1401" s="42"/>
    </row>
    <row r="1402" ht="23.25" customHeight="1">
      <c r="A1402" s="12" t="s">
        <v>5407</v>
      </c>
      <c r="B1402" s="4"/>
      <c r="C1402" s="1" t="s">
        <v>245</v>
      </c>
      <c r="D1402" s="4" t="s">
        <v>5408</v>
      </c>
      <c r="E1402" s="4"/>
      <c r="F1402" s="4"/>
      <c r="G1402" s="4"/>
      <c r="H1402" s="4" t="s">
        <v>108</v>
      </c>
      <c r="I1402" s="4" t="s">
        <v>157</v>
      </c>
      <c r="J1402" s="16" t="s">
        <v>11580</v>
      </c>
      <c r="K1402" s="16"/>
      <c r="L1402" s="35"/>
      <c r="M1402" s="37"/>
      <c r="N1402" s="37"/>
      <c r="O1402" s="4"/>
      <c r="P1402" s="4"/>
      <c r="Q1402" s="4"/>
      <c r="R1402" s="61"/>
      <c r="S1402" s="4"/>
      <c r="T1402" s="4"/>
      <c r="U1402" s="62"/>
      <c r="V1402" s="4"/>
      <c r="W1402" s="61"/>
      <c r="X1402" s="4"/>
      <c r="Y1402" s="46"/>
      <c r="Z1402" s="4"/>
      <c r="AA1402" s="4"/>
      <c r="AB1402" s="12"/>
      <c r="AC1402" s="12"/>
      <c r="AD1402" s="12"/>
      <c r="AE1402" s="4"/>
      <c r="AF1402" s="4"/>
      <c r="AG1402" s="4"/>
      <c r="AH1402" s="4"/>
      <c r="AI1402" s="4"/>
      <c r="AJ1402" s="4"/>
      <c r="AK1402" s="16"/>
      <c r="AL1402" s="4"/>
      <c r="AM1402" s="46"/>
      <c r="AN1402" s="63"/>
      <c r="AO1402" s="63"/>
      <c r="AP1402" s="46"/>
      <c r="AQ1402" s="46"/>
      <c r="AR1402" s="46"/>
      <c r="AS1402" s="42"/>
    </row>
    <row r="1403" ht="23.25" customHeight="1">
      <c r="A1403" s="12" t="s">
        <v>1686</v>
      </c>
      <c r="B1403" s="4"/>
      <c r="C1403" s="1" t="s">
        <v>398</v>
      </c>
      <c r="D1403" s="4" t="s">
        <v>1693</v>
      </c>
      <c r="E1403" s="4"/>
      <c r="F1403" s="4"/>
      <c r="G1403" s="4"/>
      <c r="H1403" s="4" t="s">
        <v>108</v>
      </c>
      <c r="I1403" s="4" t="s">
        <v>157</v>
      </c>
      <c r="J1403" s="16" t="s">
        <v>11580</v>
      </c>
      <c r="K1403" s="16"/>
      <c r="L1403" s="35"/>
      <c r="M1403" s="37"/>
      <c r="N1403" s="37"/>
      <c r="O1403" s="4"/>
      <c r="P1403" s="4"/>
      <c r="Q1403" s="4"/>
      <c r="R1403" s="61"/>
      <c r="S1403" s="4"/>
      <c r="T1403" s="4"/>
      <c r="U1403" s="62"/>
      <c r="V1403" s="4"/>
      <c r="W1403" s="61"/>
      <c r="X1403" s="4"/>
      <c r="Y1403" s="36"/>
      <c r="Z1403" s="4"/>
      <c r="AA1403" s="4"/>
      <c r="AB1403" s="12"/>
      <c r="AC1403" s="12"/>
      <c r="AD1403" s="12"/>
      <c r="AE1403" s="4"/>
      <c r="AF1403" s="4"/>
      <c r="AG1403" s="4"/>
      <c r="AH1403" s="4"/>
      <c r="AI1403" s="4"/>
      <c r="AJ1403" s="4"/>
      <c r="AK1403" s="16"/>
      <c r="AL1403" s="4"/>
      <c r="AM1403" s="46"/>
      <c r="AN1403" s="63"/>
      <c r="AO1403" s="63"/>
      <c r="AP1403" s="36"/>
      <c r="AQ1403" s="36"/>
      <c r="AR1403" s="36"/>
      <c r="AS1403" s="42"/>
    </row>
    <row r="1404" ht="23.25" customHeight="1">
      <c r="A1404" s="12" t="s">
        <v>1818</v>
      </c>
      <c r="B1404" s="4"/>
      <c r="C1404" s="1" t="s">
        <v>1819</v>
      </c>
      <c r="D1404" s="4" t="s">
        <v>1821</v>
      </c>
      <c r="E1404" s="4"/>
      <c r="F1404" s="4"/>
      <c r="G1404" s="4"/>
      <c r="H1404" s="4" t="s">
        <v>108</v>
      </c>
      <c r="I1404" s="4" t="s">
        <v>243</v>
      </c>
      <c r="J1404" s="16" t="s">
        <v>11580</v>
      </c>
      <c r="K1404" s="16"/>
      <c r="L1404" s="35"/>
      <c r="M1404" s="37"/>
      <c r="N1404" s="37"/>
      <c r="O1404" s="4"/>
      <c r="P1404" s="4"/>
      <c r="Q1404" s="4"/>
      <c r="R1404" s="61"/>
      <c r="S1404" s="4"/>
      <c r="T1404" s="4"/>
      <c r="U1404" s="62"/>
      <c r="V1404" s="4"/>
      <c r="W1404" s="61"/>
      <c r="X1404" s="4"/>
      <c r="Y1404" s="36"/>
      <c r="Z1404" s="4"/>
      <c r="AA1404" s="4"/>
      <c r="AB1404" s="12"/>
      <c r="AC1404" s="12"/>
      <c r="AD1404" s="12"/>
      <c r="AE1404" s="4"/>
      <c r="AF1404" s="4"/>
      <c r="AG1404" s="4"/>
      <c r="AH1404" s="4"/>
      <c r="AI1404" s="4"/>
      <c r="AJ1404" s="4"/>
      <c r="AK1404" s="16"/>
      <c r="AL1404" s="4"/>
      <c r="AM1404" s="46"/>
      <c r="AN1404" s="63"/>
      <c r="AO1404" s="63"/>
      <c r="AP1404" s="36"/>
      <c r="AQ1404" s="36"/>
      <c r="AR1404" s="36"/>
      <c r="AS1404" s="42"/>
    </row>
    <row r="1405" ht="23.25" customHeight="1">
      <c r="A1405" s="12" t="s">
        <v>2708</v>
      </c>
      <c r="B1405" s="4"/>
      <c r="C1405" s="1" t="s">
        <v>2715</v>
      </c>
      <c r="D1405" s="4" t="s">
        <v>2716</v>
      </c>
      <c r="E1405" s="4"/>
      <c r="F1405" s="4"/>
      <c r="G1405" s="4"/>
      <c r="H1405" s="4" t="s">
        <v>108</v>
      </c>
      <c r="I1405" s="4" t="s">
        <v>157</v>
      </c>
      <c r="J1405" s="16" t="s">
        <v>11580</v>
      </c>
      <c r="K1405" s="16"/>
      <c r="L1405" s="35"/>
      <c r="M1405" s="37"/>
      <c r="N1405" s="37"/>
      <c r="O1405" s="4"/>
      <c r="P1405" s="4"/>
      <c r="Q1405" s="4"/>
      <c r="R1405" s="61"/>
      <c r="S1405" s="4"/>
      <c r="T1405" s="4"/>
      <c r="U1405" s="62"/>
      <c r="V1405" s="4"/>
      <c r="W1405" s="61"/>
      <c r="X1405" s="4"/>
      <c r="Y1405" s="36"/>
      <c r="Z1405" s="4"/>
      <c r="AA1405" s="4"/>
      <c r="AB1405" s="12"/>
      <c r="AC1405" s="12"/>
      <c r="AD1405" s="12"/>
      <c r="AE1405" s="4"/>
      <c r="AF1405" s="4"/>
      <c r="AG1405" s="4"/>
      <c r="AH1405" s="4"/>
      <c r="AI1405" s="4"/>
      <c r="AJ1405" s="4"/>
      <c r="AK1405" s="16"/>
      <c r="AL1405" s="4"/>
      <c r="AM1405" s="46"/>
      <c r="AN1405" s="63"/>
      <c r="AO1405" s="63"/>
      <c r="AP1405" s="36"/>
      <c r="AQ1405" s="36"/>
      <c r="AR1405" s="36"/>
      <c r="AS1405" s="42"/>
    </row>
    <row r="1406" ht="23.25" customHeight="1">
      <c r="A1406" s="12" t="s">
        <v>6399</v>
      </c>
      <c r="B1406" s="4"/>
      <c r="C1406" s="1" t="s">
        <v>5357</v>
      </c>
      <c r="D1406" s="4" t="s">
        <v>2716</v>
      </c>
      <c r="E1406" s="4"/>
      <c r="F1406" s="4"/>
      <c r="G1406" s="4"/>
      <c r="H1406" s="4" t="s">
        <v>108</v>
      </c>
      <c r="I1406" s="4" t="s">
        <v>243</v>
      </c>
      <c r="J1406" s="16" t="s">
        <v>11580</v>
      </c>
      <c r="K1406" s="16"/>
      <c r="L1406" s="35"/>
      <c r="M1406" s="37"/>
      <c r="N1406" s="37"/>
      <c r="O1406" s="4"/>
      <c r="P1406" s="4"/>
      <c r="Q1406" s="4"/>
      <c r="R1406" s="61"/>
      <c r="S1406" s="4"/>
      <c r="T1406" s="4"/>
      <c r="U1406" s="62"/>
      <c r="V1406" s="4"/>
      <c r="W1406" s="61"/>
      <c r="X1406" s="4"/>
      <c r="Y1406" s="36"/>
      <c r="Z1406" s="4"/>
      <c r="AA1406" s="4"/>
      <c r="AB1406" s="12"/>
      <c r="AC1406" s="12"/>
      <c r="AD1406" s="12"/>
      <c r="AE1406" s="4"/>
      <c r="AF1406" s="4"/>
      <c r="AG1406" s="4"/>
      <c r="AH1406" s="4"/>
      <c r="AI1406" s="4"/>
      <c r="AJ1406" s="4"/>
      <c r="AK1406" s="16"/>
      <c r="AL1406" s="4"/>
      <c r="AM1406" s="46"/>
      <c r="AN1406" s="63"/>
      <c r="AO1406" s="63"/>
      <c r="AP1406" s="36"/>
      <c r="AQ1406" s="36"/>
      <c r="AR1406" s="36"/>
      <c r="AS1406" s="42"/>
    </row>
    <row r="1407" ht="23.25" customHeight="1">
      <c r="A1407" s="12" t="s">
        <v>5593</v>
      </c>
      <c r="B1407" s="4"/>
      <c r="C1407" s="1" t="s">
        <v>1652</v>
      </c>
      <c r="D1407" s="4" t="s">
        <v>2716</v>
      </c>
      <c r="E1407" s="4"/>
      <c r="F1407" s="4"/>
      <c r="G1407" s="4"/>
      <c r="H1407" s="4" t="s">
        <v>108</v>
      </c>
      <c r="I1407" s="4" t="s">
        <v>157</v>
      </c>
      <c r="J1407" s="16" t="s">
        <v>11580</v>
      </c>
      <c r="K1407" s="16"/>
      <c r="L1407" s="35"/>
      <c r="M1407" s="37"/>
      <c r="N1407" s="37"/>
      <c r="O1407" s="4"/>
      <c r="P1407" s="4"/>
      <c r="Q1407" s="4"/>
      <c r="R1407" s="61"/>
      <c r="S1407" s="4"/>
      <c r="T1407" s="4"/>
      <c r="U1407" s="62"/>
      <c r="V1407" s="4"/>
      <c r="W1407" s="61"/>
      <c r="X1407" s="4"/>
      <c r="Y1407" s="36"/>
      <c r="Z1407" s="4"/>
      <c r="AA1407" s="4"/>
      <c r="AB1407" s="12"/>
      <c r="AC1407" s="12"/>
      <c r="AD1407" s="12"/>
      <c r="AE1407" s="4"/>
      <c r="AF1407" s="4"/>
      <c r="AG1407" s="4"/>
      <c r="AH1407" s="4"/>
      <c r="AI1407" s="4"/>
      <c r="AJ1407" s="4"/>
      <c r="AK1407" s="16"/>
      <c r="AL1407" s="4"/>
      <c r="AM1407" s="46"/>
      <c r="AN1407" s="63"/>
      <c r="AO1407" s="63"/>
      <c r="AP1407" s="36"/>
      <c r="AQ1407" s="36"/>
      <c r="AR1407" s="36"/>
      <c r="AS1407" s="42"/>
    </row>
    <row r="1408" ht="23.25" customHeight="1">
      <c r="A1408" s="12" t="s">
        <v>6430</v>
      </c>
      <c r="B1408" s="4"/>
      <c r="C1408" s="12" t="s">
        <v>3992</v>
      </c>
      <c r="D1408" s="4" t="s">
        <v>2078</v>
      </c>
      <c r="E1408" s="4"/>
      <c r="F1408" s="4"/>
      <c r="G1408" s="4"/>
      <c r="H1408" s="4" t="s">
        <v>108</v>
      </c>
      <c r="I1408" s="4" t="s">
        <v>243</v>
      </c>
      <c r="J1408" s="16" t="s">
        <v>11580</v>
      </c>
      <c r="K1408" s="16"/>
      <c r="L1408" s="35"/>
      <c r="M1408" s="37"/>
      <c r="N1408" s="37"/>
      <c r="O1408" s="4"/>
      <c r="P1408" s="4"/>
      <c r="Q1408" s="4"/>
      <c r="R1408" s="61"/>
      <c r="S1408" s="4"/>
      <c r="T1408" s="4"/>
      <c r="U1408" s="62"/>
      <c r="V1408" s="4"/>
      <c r="W1408" s="61"/>
      <c r="X1408" s="4"/>
      <c r="Y1408" s="36"/>
      <c r="Z1408" s="4"/>
      <c r="AA1408" s="4"/>
      <c r="AB1408" s="12"/>
      <c r="AC1408" s="12"/>
      <c r="AD1408" s="12"/>
      <c r="AE1408" s="4"/>
      <c r="AF1408" s="4"/>
      <c r="AG1408" s="4"/>
      <c r="AH1408" s="4"/>
      <c r="AI1408" s="4"/>
      <c r="AJ1408" s="4"/>
      <c r="AK1408" s="16"/>
      <c r="AL1408" s="4"/>
      <c r="AM1408" s="46"/>
      <c r="AN1408" s="63"/>
      <c r="AO1408" s="63"/>
      <c r="AP1408" s="36"/>
      <c r="AQ1408" s="36"/>
      <c r="AR1408" s="36"/>
      <c r="AS1408" s="42"/>
    </row>
    <row r="1409" ht="23.25" customHeight="1">
      <c r="A1409" s="12" t="s">
        <v>2075</v>
      </c>
      <c r="B1409" s="4"/>
      <c r="C1409" s="1" t="s">
        <v>2077</v>
      </c>
      <c r="D1409" s="4" t="s">
        <v>2078</v>
      </c>
      <c r="E1409" s="4"/>
      <c r="F1409" s="4"/>
      <c r="G1409" s="4"/>
      <c r="H1409" s="4" t="s">
        <v>108</v>
      </c>
      <c r="I1409" s="4" t="s">
        <v>157</v>
      </c>
      <c r="J1409" s="16" t="s">
        <v>11580</v>
      </c>
      <c r="K1409" s="16"/>
      <c r="L1409" s="35"/>
      <c r="M1409" s="37"/>
      <c r="N1409" s="37"/>
      <c r="O1409" s="4"/>
      <c r="P1409" s="4"/>
      <c r="Q1409" s="4"/>
      <c r="R1409" s="61"/>
      <c r="S1409" s="4"/>
      <c r="T1409" s="4"/>
      <c r="U1409" s="62"/>
      <c r="V1409" s="4"/>
      <c r="W1409" s="61"/>
      <c r="X1409" s="4"/>
      <c r="Y1409" s="36"/>
      <c r="Z1409" s="4"/>
      <c r="AA1409" s="4"/>
      <c r="AB1409" s="12"/>
      <c r="AC1409" s="12"/>
      <c r="AD1409" s="12"/>
      <c r="AE1409" s="4"/>
      <c r="AF1409" s="4"/>
      <c r="AG1409" s="4"/>
      <c r="AH1409" s="4"/>
      <c r="AI1409" s="4"/>
      <c r="AJ1409" s="4"/>
      <c r="AK1409" s="16"/>
      <c r="AL1409" s="4"/>
      <c r="AM1409" s="46"/>
      <c r="AN1409" s="63"/>
      <c r="AO1409" s="63"/>
      <c r="AP1409" s="36"/>
      <c r="AQ1409" s="36"/>
      <c r="AR1409" s="36"/>
      <c r="AS1409" s="42"/>
    </row>
    <row r="1410" ht="23.25" customHeight="1">
      <c r="A1410" s="12" t="s">
        <v>2116</v>
      </c>
      <c r="B1410" s="4"/>
      <c r="C1410" s="1" t="s">
        <v>2077</v>
      </c>
      <c r="D1410" s="4" t="s">
        <v>2078</v>
      </c>
      <c r="E1410" s="4"/>
      <c r="F1410" s="4"/>
      <c r="G1410" s="4"/>
      <c r="H1410" s="4" t="s">
        <v>170</v>
      </c>
      <c r="I1410" s="4" t="s">
        <v>157</v>
      </c>
      <c r="J1410" s="16" t="s">
        <v>11580</v>
      </c>
      <c r="K1410" s="16"/>
      <c r="L1410" s="35"/>
      <c r="M1410" s="37"/>
      <c r="N1410" s="37"/>
      <c r="O1410" s="4"/>
      <c r="P1410" s="4"/>
      <c r="Q1410" s="4"/>
      <c r="R1410" s="61"/>
      <c r="S1410" s="4"/>
      <c r="T1410" s="4"/>
      <c r="U1410" s="62"/>
      <c r="V1410" s="4"/>
      <c r="W1410" s="61"/>
      <c r="X1410" s="4"/>
      <c r="Y1410" s="36"/>
      <c r="Z1410" s="4"/>
      <c r="AA1410" s="4"/>
      <c r="AB1410" s="12"/>
      <c r="AC1410" s="12"/>
      <c r="AD1410" s="12"/>
      <c r="AE1410" s="4"/>
      <c r="AF1410" s="4"/>
      <c r="AG1410" s="4"/>
      <c r="AH1410" s="4"/>
      <c r="AI1410" s="4"/>
      <c r="AJ1410" s="4"/>
      <c r="AK1410" s="16"/>
      <c r="AL1410" s="4"/>
      <c r="AM1410" s="46"/>
      <c r="AN1410" s="63"/>
      <c r="AO1410" s="63"/>
      <c r="AP1410" s="36"/>
      <c r="AQ1410" s="36"/>
      <c r="AR1410" s="36"/>
      <c r="AS1410" s="42"/>
    </row>
    <row r="1411" ht="23.25" customHeight="1">
      <c r="A1411" s="12" t="s">
        <v>2511</v>
      </c>
      <c r="B1411" s="4"/>
      <c r="C1411" s="1" t="s">
        <v>522</v>
      </c>
      <c r="D1411" s="4" t="s">
        <v>1399</v>
      </c>
      <c r="E1411" s="4"/>
      <c r="F1411" s="4"/>
      <c r="G1411" s="4"/>
      <c r="H1411" s="4" t="s">
        <v>108</v>
      </c>
      <c r="I1411" s="4" t="s">
        <v>243</v>
      </c>
      <c r="J1411" s="16" t="s">
        <v>11580</v>
      </c>
      <c r="K1411" s="16"/>
      <c r="L1411" s="35"/>
      <c r="M1411" s="37"/>
      <c r="N1411" s="37"/>
      <c r="O1411" s="4"/>
      <c r="P1411" s="4"/>
      <c r="Q1411" s="4"/>
      <c r="R1411" s="61"/>
      <c r="S1411" s="4"/>
      <c r="T1411" s="4"/>
      <c r="U1411" s="62"/>
      <c r="V1411" s="4"/>
      <c r="W1411" s="61"/>
      <c r="X1411" s="4"/>
      <c r="Y1411" s="36"/>
      <c r="Z1411" s="4"/>
      <c r="AA1411" s="4"/>
      <c r="AB1411" s="12"/>
      <c r="AC1411" s="12"/>
      <c r="AD1411" s="12"/>
      <c r="AE1411" s="4"/>
      <c r="AF1411" s="4"/>
      <c r="AG1411" s="4"/>
      <c r="AH1411" s="4"/>
      <c r="AI1411" s="4"/>
      <c r="AJ1411" s="4"/>
      <c r="AK1411" s="16"/>
      <c r="AL1411" s="4"/>
      <c r="AM1411" s="46"/>
      <c r="AN1411" s="63"/>
      <c r="AO1411" s="63"/>
      <c r="AP1411" s="36"/>
      <c r="AQ1411" s="36"/>
      <c r="AR1411" s="36"/>
      <c r="AS1411" s="42"/>
    </row>
    <row r="1412" ht="23.25" customHeight="1">
      <c r="A1412" s="12" t="s">
        <v>1395</v>
      </c>
      <c r="B1412" s="16" t="s">
        <v>11689</v>
      </c>
      <c r="C1412" s="12" t="s">
        <v>463</v>
      </c>
      <c r="D1412" s="16" t="s">
        <v>1399</v>
      </c>
      <c r="E1412" s="84"/>
      <c r="F1412" s="16"/>
      <c r="G1412" s="84"/>
      <c r="H1412" s="16" t="s">
        <v>108</v>
      </c>
      <c r="I1412" s="4" t="s">
        <v>157</v>
      </c>
      <c r="J1412" s="16" t="s">
        <v>11580</v>
      </c>
      <c r="K1412" s="16"/>
      <c r="L1412" s="35"/>
      <c r="M1412" s="37"/>
      <c r="N1412" s="37"/>
      <c r="O1412" s="84"/>
      <c r="P1412" s="84"/>
      <c r="Q1412" s="84"/>
      <c r="R1412" s="50"/>
      <c r="S1412" s="4"/>
      <c r="T1412" s="4"/>
      <c r="U1412" s="62"/>
      <c r="V1412" s="84"/>
      <c r="W1412" s="61"/>
      <c r="X1412" s="84"/>
      <c r="Y1412" s="4"/>
      <c r="Z1412" s="84"/>
      <c r="AA1412" s="84"/>
      <c r="AB1412" s="12"/>
      <c r="AC1412" s="12"/>
      <c r="AD1412" s="12"/>
      <c r="AE1412" s="4"/>
      <c r="AF1412" s="4"/>
      <c r="AG1412" s="4"/>
      <c r="AH1412" s="4"/>
      <c r="AI1412" s="84"/>
      <c r="AJ1412" s="84"/>
      <c r="AK1412" s="16"/>
      <c r="AL1412" s="4"/>
      <c r="AM1412" s="46"/>
      <c r="AN1412" s="63"/>
      <c r="AO1412" s="63"/>
      <c r="AP1412" s="32"/>
      <c r="AQ1412" s="32"/>
      <c r="AR1412" s="32"/>
      <c r="AS1412" s="42"/>
    </row>
    <row r="1413" ht="23.25" customHeight="1">
      <c r="A1413" s="12" t="s">
        <v>3806</v>
      </c>
      <c r="B1413" s="4"/>
      <c r="C1413" s="1" t="s">
        <v>971</v>
      </c>
      <c r="D1413" s="4" t="s">
        <v>1399</v>
      </c>
      <c r="E1413" s="4"/>
      <c r="F1413" s="4"/>
      <c r="G1413" s="4"/>
      <c r="H1413" s="4" t="s">
        <v>108</v>
      </c>
      <c r="I1413" s="4" t="s">
        <v>157</v>
      </c>
      <c r="J1413" s="16" t="s">
        <v>11580</v>
      </c>
      <c r="K1413" s="16"/>
      <c r="L1413" s="35"/>
      <c r="M1413" s="37"/>
      <c r="N1413" s="37"/>
      <c r="O1413" s="4"/>
      <c r="P1413" s="4"/>
      <c r="Q1413" s="4"/>
      <c r="R1413" s="61"/>
      <c r="S1413" s="4"/>
      <c r="T1413" s="4"/>
      <c r="U1413" s="62"/>
      <c r="V1413" s="4"/>
      <c r="W1413" s="61"/>
      <c r="X1413" s="4"/>
      <c r="Y1413" s="36"/>
      <c r="Z1413" s="4"/>
      <c r="AA1413" s="4"/>
      <c r="AB1413" s="12"/>
      <c r="AC1413" s="12"/>
      <c r="AD1413" s="12"/>
      <c r="AE1413" s="4"/>
      <c r="AF1413" s="4"/>
      <c r="AG1413" s="4"/>
      <c r="AH1413" s="4"/>
      <c r="AI1413" s="4"/>
      <c r="AJ1413" s="4"/>
      <c r="AK1413" s="16"/>
      <c r="AL1413" s="4"/>
      <c r="AM1413" s="46"/>
      <c r="AN1413" s="63"/>
      <c r="AO1413" s="63"/>
      <c r="AP1413" s="36"/>
      <c r="AQ1413" s="36"/>
      <c r="AR1413" s="36"/>
      <c r="AS1413" s="42"/>
    </row>
    <row r="1414" ht="23.25" customHeight="1">
      <c r="A1414" s="12" t="s">
        <v>3963</v>
      </c>
      <c r="B1414" s="4"/>
      <c r="C1414" s="1" t="s">
        <v>3964</v>
      </c>
      <c r="D1414" s="4" t="s">
        <v>3965</v>
      </c>
      <c r="E1414" s="4"/>
      <c r="F1414" s="4"/>
      <c r="G1414" s="4"/>
      <c r="H1414" s="4" t="s">
        <v>108</v>
      </c>
      <c r="I1414" s="4" t="s">
        <v>157</v>
      </c>
      <c r="J1414" s="16" t="s">
        <v>11580</v>
      </c>
      <c r="K1414" s="16"/>
      <c r="L1414" s="35"/>
      <c r="M1414" s="37"/>
      <c r="N1414" s="37"/>
      <c r="O1414" s="4"/>
      <c r="P1414" s="4"/>
      <c r="Q1414" s="4"/>
      <c r="R1414" s="61"/>
      <c r="S1414" s="4"/>
      <c r="T1414" s="4"/>
      <c r="U1414" s="62"/>
      <c r="V1414" s="4"/>
      <c r="W1414" s="61"/>
      <c r="X1414" s="4"/>
      <c r="Y1414" s="36"/>
      <c r="Z1414" s="4"/>
      <c r="AA1414" s="4"/>
      <c r="AB1414" s="12"/>
      <c r="AC1414" s="12"/>
      <c r="AD1414" s="12"/>
      <c r="AE1414" s="4"/>
      <c r="AF1414" s="4"/>
      <c r="AG1414" s="4"/>
      <c r="AH1414" s="4"/>
      <c r="AI1414" s="4"/>
      <c r="AJ1414" s="4"/>
      <c r="AK1414" s="16"/>
      <c r="AL1414" s="4"/>
      <c r="AM1414" s="46"/>
      <c r="AN1414" s="63"/>
      <c r="AO1414" s="63"/>
      <c r="AP1414" s="36"/>
      <c r="AQ1414" s="36"/>
      <c r="AR1414" s="36"/>
      <c r="AS1414" s="42"/>
    </row>
    <row r="1415" ht="23.25" customHeight="1">
      <c r="A1415" s="12" t="s">
        <v>6233</v>
      </c>
      <c r="B1415" s="4"/>
      <c r="C1415" s="1" t="s">
        <v>1980</v>
      </c>
      <c r="D1415" s="4" t="s">
        <v>6235</v>
      </c>
      <c r="E1415" s="4"/>
      <c r="F1415" s="4"/>
      <c r="G1415" s="4"/>
      <c r="H1415" s="4" t="s">
        <v>108</v>
      </c>
      <c r="I1415" s="4" t="s">
        <v>243</v>
      </c>
      <c r="J1415" s="16" t="s">
        <v>11580</v>
      </c>
      <c r="K1415" s="16"/>
      <c r="L1415" s="35"/>
      <c r="M1415" s="37"/>
      <c r="N1415" s="37"/>
      <c r="O1415" s="4"/>
      <c r="P1415" s="4"/>
      <c r="Q1415" s="4"/>
      <c r="R1415" s="61"/>
      <c r="S1415" s="4"/>
      <c r="T1415" s="4"/>
      <c r="U1415" s="62"/>
      <c r="V1415" s="4"/>
      <c r="W1415" s="61"/>
      <c r="X1415" s="4"/>
      <c r="Y1415" s="36"/>
      <c r="Z1415" s="4"/>
      <c r="AA1415" s="4"/>
      <c r="AB1415" s="12"/>
      <c r="AC1415" s="12"/>
      <c r="AD1415" s="12"/>
      <c r="AE1415" s="4"/>
      <c r="AF1415" s="4"/>
      <c r="AG1415" s="4"/>
      <c r="AH1415" s="4"/>
      <c r="AI1415" s="4"/>
      <c r="AJ1415" s="4"/>
      <c r="AK1415" s="16"/>
      <c r="AL1415" s="4"/>
      <c r="AM1415" s="46"/>
      <c r="AN1415" s="63"/>
      <c r="AO1415" s="63"/>
      <c r="AP1415" s="36"/>
      <c r="AQ1415" s="36"/>
      <c r="AR1415" s="36"/>
      <c r="AS1415" s="42"/>
    </row>
    <row r="1416" ht="23.25" customHeight="1">
      <c r="A1416" s="12" t="s">
        <v>5984</v>
      </c>
      <c r="B1416" s="4"/>
      <c r="C1416" s="1" t="s">
        <v>362</v>
      </c>
      <c r="D1416" s="4" t="s">
        <v>1710</v>
      </c>
      <c r="E1416" s="4"/>
      <c r="F1416" s="4"/>
      <c r="G1416" s="4"/>
      <c r="H1416" s="4" t="s">
        <v>108</v>
      </c>
      <c r="I1416" s="4" t="s">
        <v>157</v>
      </c>
      <c r="J1416" s="16" t="s">
        <v>11580</v>
      </c>
      <c r="K1416" s="16"/>
      <c r="L1416" s="35"/>
      <c r="M1416" s="37"/>
      <c r="N1416" s="37"/>
      <c r="O1416" s="4"/>
      <c r="P1416" s="4"/>
      <c r="Q1416" s="4"/>
      <c r="R1416" s="61"/>
      <c r="S1416" s="4"/>
      <c r="T1416" s="4"/>
      <c r="U1416" s="62"/>
      <c r="V1416" s="4"/>
      <c r="W1416" s="61"/>
      <c r="X1416" s="4"/>
      <c r="Y1416" s="36"/>
      <c r="Z1416" s="4"/>
      <c r="AA1416" s="4"/>
      <c r="AB1416" s="12"/>
      <c r="AC1416" s="12"/>
      <c r="AD1416" s="12"/>
      <c r="AE1416" s="4"/>
      <c r="AF1416" s="4"/>
      <c r="AG1416" s="4"/>
      <c r="AH1416" s="4"/>
      <c r="AI1416" s="4"/>
      <c r="AJ1416" s="4"/>
      <c r="AK1416" s="16"/>
      <c r="AL1416" s="4"/>
      <c r="AM1416" s="46"/>
      <c r="AN1416" s="63"/>
      <c r="AO1416" s="63"/>
      <c r="AP1416" s="36"/>
      <c r="AQ1416" s="36"/>
      <c r="AR1416" s="36"/>
      <c r="AS1416" s="42"/>
    </row>
    <row r="1417" ht="23.25" customHeight="1">
      <c r="A1417" s="12" t="s">
        <v>1704</v>
      </c>
      <c r="B1417" s="4"/>
      <c r="C1417" s="1" t="s">
        <v>1708</v>
      </c>
      <c r="D1417" s="4" t="s">
        <v>1710</v>
      </c>
      <c r="E1417" s="4"/>
      <c r="F1417" s="4"/>
      <c r="G1417" s="4"/>
      <c r="H1417" s="4" t="s">
        <v>108</v>
      </c>
      <c r="I1417" s="4" t="s">
        <v>157</v>
      </c>
      <c r="J1417" s="16" t="s">
        <v>11580</v>
      </c>
      <c r="K1417" s="16"/>
      <c r="L1417" s="35"/>
      <c r="M1417" s="37"/>
      <c r="N1417" s="37"/>
      <c r="O1417" s="4"/>
      <c r="P1417" s="4"/>
      <c r="Q1417" s="4"/>
      <c r="R1417" s="61"/>
      <c r="S1417" s="4"/>
      <c r="T1417" s="4"/>
      <c r="U1417" s="357"/>
      <c r="V1417" s="4"/>
      <c r="W1417" s="86"/>
      <c r="X1417" s="4"/>
      <c r="Y1417" s="4" t="s">
        <v>2472</v>
      </c>
      <c r="Z1417" s="4"/>
      <c r="AA1417" s="4"/>
      <c r="AB1417" s="12"/>
      <c r="AC1417" s="12"/>
      <c r="AD1417" s="12"/>
      <c r="AE1417" s="4"/>
      <c r="AF1417" s="4"/>
      <c r="AG1417" s="4"/>
      <c r="AH1417" s="4"/>
      <c r="AI1417" s="4"/>
      <c r="AJ1417" s="4"/>
      <c r="AK1417" s="16"/>
      <c r="AL1417" s="4"/>
      <c r="AM1417" s="46"/>
      <c r="AN1417" s="63"/>
      <c r="AO1417" s="63"/>
      <c r="AP1417" s="36"/>
      <c r="AQ1417" s="36"/>
      <c r="AR1417" s="36"/>
      <c r="AS1417" s="42"/>
    </row>
    <row r="1418" ht="23.25" customHeight="1">
      <c r="A1418" s="12" t="s">
        <v>3208</v>
      </c>
      <c r="B1418" s="4"/>
      <c r="C1418" s="1" t="s">
        <v>453</v>
      </c>
      <c r="D1418" s="4" t="s">
        <v>1710</v>
      </c>
      <c r="E1418" s="4"/>
      <c r="F1418" s="4"/>
      <c r="G1418" s="4"/>
      <c r="H1418" s="4" t="s">
        <v>108</v>
      </c>
      <c r="I1418" s="4" t="s">
        <v>243</v>
      </c>
      <c r="J1418" s="16" t="s">
        <v>11580</v>
      </c>
      <c r="K1418" s="16"/>
      <c r="L1418" s="35"/>
      <c r="M1418" s="37"/>
      <c r="N1418" s="37"/>
      <c r="O1418" s="4"/>
      <c r="P1418" s="4"/>
      <c r="Q1418" s="4"/>
      <c r="R1418" s="61"/>
      <c r="S1418" s="4"/>
      <c r="T1418" s="4"/>
      <c r="U1418" s="62"/>
      <c r="V1418" s="4"/>
      <c r="W1418" s="61"/>
      <c r="X1418" s="4"/>
      <c r="Y1418" s="36"/>
      <c r="Z1418" s="4"/>
      <c r="AA1418" s="4"/>
      <c r="AB1418" s="12"/>
      <c r="AC1418" s="12"/>
      <c r="AD1418" s="12"/>
      <c r="AE1418" s="4"/>
      <c r="AF1418" s="4"/>
      <c r="AG1418" s="4"/>
      <c r="AH1418" s="4"/>
      <c r="AI1418" s="4"/>
      <c r="AJ1418" s="4"/>
      <c r="AK1418" s="16"/>
      <c r="AL1418" s="4"/>
      <c r="AM1418" s="46"/>
      <c r="AN1418" s="63"/>
      <c r="AO1418" s="63"/>
      <c r="AP1418" s="36"/>
      <c r="AQ1418" s="36"/>
      <c r="AR1418" s="36"/>
      <c r="AS1418" s="42"/>
    </row>
    <row r="1419" ht="23.25" customHeight="1">
      <c r="A1419" s="12" t="s">
        <v>2123</v>
      </c>
      <c r="B1419" s="4"/>
      <c r="C1419" s="1" t="s">
        <v>453</v>
      </c>
      <c r="D1419" s="4" t="s">
        <v>2128</v>
      </c>
      <c r="E1419" s="4"/>
      <c r="F1419" s="4"/>
      <c r="G1419" s="4"/>
      <c r="H1419" s="4" t="s">
        <v>108</v>
      </c>
      <c r="I1419" s="4" t="s">
        <v>243</v>
      </c>
      <c r="J1419" s="16" t="s">
        <v>11580</v>
      </c>
      <c r="K1419" s="16"/>
      <c r="L1419" s="35"/>
      <c r="M1419" s="37"/>
      <c r="N1419" s="37"/>
      <c r="O1419" s="4"/>
      <c r="P1419" s="4"/>
      <c r="Q1419" s="4"/>
      <c r="R1419" s="61"/>
      <c r="S1419" s="4"/>
      <c r="T1419" s="4"/>
      <c r="U1419" s="62"/>
      <c r="V1419" s="4"/>
      <c r="W1419" s="61"/>
      <c r="X1419" s="4"/>
      <c r="Y1419" s="36"/>
      <c r="Z1419" s="4"/>
      <c r="AA1419" s="4"/>
      <c r="AB1419" s="12"/>
      <c r="AC1419" s="12"/>
      <c r="AD1419" s="12"/>
      <c r="AE1419" s="4"/>
      <c r="AF1419" s="4"/>
      <c r="AG1419" s="4"/>
      <c r="AH1419" s="4"/>
      <c r="AI1419" s="4"/>
      <c r="AJ1419" s="4"/>
      <c r="AK1419" s="16"/>
      <c r="AL1419" s="4"/>
      <c r="AM1419" s="46"/>
      <c r="AN1419" s="63"/>
      <c r="AO1419" s="63"/>
      <c r="AP1419" s="36"/>
      <c r="AQ1419" s="36"/>
      <c r="AR1419" s="36"/>
      <c r="AS1419" s="42"/>
    </row>
    <row r="1420" ht="23.25" customHeight="1">
      <c r="A1420" s="12" t="s">
        <v>3222</v>
      </c>
      <c r="B1420" s="4"/>
      <c r="C1420" s="1" t="s">
        <v>1569</v>
      </c>
      <c r="D1420" s="4" t="s">
        <v>3226</v>
      </c>
      <c r="E1420" s="4"/>
      <c r="F1420" s="4"/>
      <c r="G1420" s="4"/>
      <c r="H1420" s="4" t="s">
        <v>108</v>
      </c>
      <c r="I1420" s="4" t="s">
        <v>157</v>
      </c>
      <c r="J1420" s="16" t="s">
        <v>11580</v>
      </c>
      <c r="K1420" s="16"/>
      <c r="L1420" s="35"/>
      <c r="M1420" s="37"/>
      <c r="N1420" s="37"/>
      <c r="O1420" s="4"/>
      <c r="P1420" s="4"/>
      <c r="Q1420" s="4"/>
      <c r="R1420" s="61"/>
      <c r="S1420" s="4"/>
      <c r="T1420" s="4"/>
      <c r="U1420" s="62"/>
      <c r="V1420" s="4"/>
      <c r="W1420" s="61"/>
      <c r="X1420" s="4"/>
      <c r="Y1420" s="36"/>
      <c r="Z1420" s="4"/>
      <c r="AA1420" s="4"/>
      <c r="AB1420" s="12"/>
      <c r="AC1420" s="12"/>
      <c r="AD1420" s="12"/>
      <c r="AE1420" s="4"/>
      <c r="AF1420" s="4"/>
      <c r="AG1420" s="4"/>
      <c r="AH1420" s="4"/>
      <c r="AI1420" s="4"/>
      <c r="AJ1420" s="4"/>
      <c r="AK1420" s="16"/>
      <c r="AL1420" s="4"/>
      <c r="AM1420" s="46"/>
      <c r="AN1420" s="63"/>
      <c r="AO1420" s="63"/>
      <c r="AP1420" s="36"/>
      <c r="AQ1420" s="36"/>
      <c r="AR1420" s="36"/>
      <c r="AS1420" s="42"/>
    </row>
    <row r="1421" ht="23.25" customHeight="1">
      <c r="A1421" s="12" t="s">
        <v>4410</v>
      </c>
      <c r="B1421" s="4"/>
      <c r="C1421" s="1" t="s">
        <v>4412</v>
      </c>
      <c r="D1421" s="4" t="s">
        <v>4413</v>
      </c>
      <c r="E1421" s="4"/>
      <c r="F1421" s="4"/>
      <c r="G1421" s="4"/>
      <c r="H1421" s="4" t="s">
        <v>108</v>
      </c>
      <c r="I1421" s="4" t="s">
        <v>243</v>
      </c>
      <c r="J1421" s="16" t="s">
        <v>11580</v>
      </c>
      <c r="K1421" s="16"/>
      <c r="L1421" s="35"/>
      <c r="M1421" s="37"/>
      <c r="N1421" s="37"/>
      <c r="O1421" s="4"/>
      <c r="P1421" s="4"/>
      <c r="Q1421" s="4"/>
      <c r="R1421" s="61"/>
      <c r="S1421" s="4"/>
      <c r="T1421" s="4"/>
      <c r="U1421" s="62"/>
      <c r="V1421" s="4"/>
      <c r="W1421" s="61"/>
      <c r="X1421" s="4"/>
      <c r="Y1421" s="36"/>
      <c r="Z1421" s="4"/>
      <c r="AA1421" s="4"/>
      <c r="AB1421" s="12"/>
      <c r="AC1421" s="12"/>
      <c r="AD1421" s="12"/>
      <c r="AE1421" s="4"/>
      <c r="AF1421" s="4"/>
      <c r="AG1421" s="4"/>
      <c r="AH1421" s="4"/>
      <c r="AI1421" s="4"/>
      <c r="AJ1421" s="4"/>
      <c r="AK1421" s="16"/>
      <c r="AL1421" s="4"/>
      <c r="AM1421" s="46"/>
      <c r="AN1421" s="63"/>
      <c r="AO1421" s="63"/>
      <c r="AP1421" s="36"/>
      <c r="AQ1421" s="36"/>
      <c r="AR1421" s="36"/>
      <c r="AS1421" s="42"/>
    </row>
    <row r="1422" ht="23.25" customHeight="1">
      <c r="A1422" s="12" t="s">
        <v>2507</v>
      </c>
      <c r="B1422" s="16" t="s">
        <v>265</v>
      </c>
      <c r="C1422" s="12" t="s">
        <v>4319</v>
      </c>
      <c r="D1422" s="16" t="s">
        <v>4320</v>
      </c>
      <c r="E1422" s="16"/>
      <c r="F1422" s="16" t="s">
        <v>17903</v>
      </c>
      <c r="G1422" s="16" t="s">
        <v>17904</v>
      </c>
      <c r="H1422" s="16" t="s">
        <v>108</v>
      </c>
      <c r="I1422" s="16" t="s">
        <v>243</v>
      </c>
      <c r="J1422" s="16" t="s">
        <v>11580</v>
      </c>
      <c r="K1422" s="16"/>
      <c r="L1422" s="16"/>
      <c r="M1422" s="37"/>
      <c r="N1422" s="37"/>
      <c r="O1422" s="16"/>
      <c r="P1422" s="16"/>
      <c r="Q1422" s="16"/>
      <c r="R1422" s="24"/>
      <c r="S1422" s="4"/>
      <c r="T1422" s="4" t="s">
        <v>8171</v>
      </c>
      <c r="U1422" s="67" t="s">
        <v>17909</v>
      </c>
      <c r="V1422" s="45"/>
      <c r="W1422" s="50"/>
      <c r="X1422" s="35"/>
      <c r="Y1422" s="16" t="s">
        <v>2503</v>
      </c>
      <c r="Z1422" s="16"/>
      <c r="AA1422" s="16"/>
      <c r="AB1422" s="12" t="s">
        <v>1300</v>
      </c>
      <c r="AC1422" s="12"/>
      <c r="AD1422" s="12"/>
      <c r="AE1422" s="42"/>
      <c r="AF1422" s="42"/>
      <c r="AG1422" s="42"/>
      <c r="AH1422" s="42"/>
      <c r="AI1422" s="16"/>
      <c r="AJ1422" s="16"/>
      <c r="AK1422" s="16"/>
      <c r="AL1422" s="16"/>
      <c r="AM1422" s="16"/>
      <c r="AN1422" s="40" t="s">
        <v>17920</v>
      </c>
      <c r="AO1422" s="42"/>
      <c r="AP1422" s="42"/>
      <c r="AQ1422" s="42"/>
      <c r="AR1422" s="42"/>
      <c r="AS1422" s="42"/>
    </row>
    <row r="1423" ht="23.25" customHeight="1">
      <c r="A1423" s="12" t="s">
        <v>5669</v>
      </c>
      <c r="B1423" s="4"/>
      <c r="C1423" s="1" t="s">
        <v>5673</v>
      </c>
      <c r="D1423" s="4" t="s">
        <v>2205</v>
      </c>
      <c r="E1423" s="4"/>
      <c r="F1423" s="4"/>
      <c r="G1423" s="4"/>
      <c r="H1423" s="4" t="s">
        <v>108</v>
      </c>
      <c r="I1423" s="4" t="s">
        <v>243</v>
      </c>
      <c r="J1423" s="16" t="s">
        <v>11580</v>
      </c>
      <c r="K1423" s="16"/>
      <c r="L1423" s="35"/>
      <c r="M1423" s="37"/>
      <c r="N1423" s="37"/>
      <c r="O1423" s="4"/>
      <c r="P1423" s="4"/>
      <c r="Q1423" s="4"/>
      <c r="R1423" s="61"/>
      <c r="S1423" s="4"/>
      <c r="T1423" s="4"/>
      <c r="U1423" s="62"/>
      <c r="V1423" s="4"/>
      <c r="W1423" s="61"/>
      <c r="X1423" s="4"/>
      <c r="Y1423" s="36"/>
      <c r="Z1423" s="4"/>
      <c r="AA1423" s="4"/>
      <c r="AB1423" s="12"/>
      <c r="AC1423" s="12"/>
      <c r="AD1423" s="12"/>
      <c r="AE1423" s="4"/>
      <c r="AF1423" s="4"/>
      <c r="AG1423" s="4"/>
      <c r="AH1423" s="4"/>
      <c r="AI1423" s="4"/>
      <c r="AJ1423" s="4"/>
      <c r="AK1423" s="16"/>
      <c r="AL1423" s="4"/>
      <c r="AM1423" s="46"/>
      <c r="AN1423" s="63"/>
      <c r="AO1423" s="63"/>
      <c r="AP1423" s="36"/>
      <c r="AQ1423" s="36"/>
      <c r="AR1423" s="36"/>
      <c r="AS1423" s="42"/>
    </row>
    <row r="1424" ht="23.25" customHeight="1">
      <c r="A1424" s="12" t="s">
        <v>2201</v>
      </c>
      <c r="B1424" s="4"/>
      <c r="C1424" s="1" t="s">
        <v>851</v>
      </c>
      <c r="D1424" s="4" t="s">
        <v>2205</v>
      </c>
      <c r="E1424" s="4"/>
      <c r="F1424" s="4"/>
      <c r="G1424" s="4"/>
      <c r="H1424" s="4" t="s">
        <v>108</v>
      </c>
      <c r="I1424" s="4" t="s">
        <v>157</v>
      </c>
      <c r="J1424" s="16" t="s">
        <v>11580</v>
      </c>
      <c r="K1424" s="16"/>
      <c r="L1424" s="35"/>
      <c r="M1424" s="37"/>
      <c r="N1424" s="37"/>
      <c r="O1424" s="4"/>
      <c r="P1424" s="4"/>
      <c r="Q1424" s="4"/>
      <c r="R1424" s="61"/>
      <c r="S1424" s="4"/>
      <c r="T1424" s="4"/>
      <c r="U1424" s="62"/>
      <c r="V1424" s="4"/>
      <c r="W1424" s="61"/>
      <c r="X1424" s="4"/>
      <c r="Y1424" s="36"/>
      <c r="Z1424" s="4"/>
      <c r="AA1424" s="4"/>
      <c r="AB1424" s="12"/>
      <c r="AC1424" s="12"/>
      <c r="AD1424" s="12"/>
      <c r="AE1424" s="4"/>
      <c r="AF1424" s="4"/>
      <c r="AG1424" s="4"/>
      <c r="AH1424" s="4"/>
      <c r="AI1424" s="4"/>
      <c r="AJ1424" s="4"/>
      <c r="AK1424" s="16"/>
      <c r="AL1424" s="4"/>
      <c r="AM1424" s="46"/>
      <c r="AN1424" s="63"/>
      <c r="AO1424" s="63"/>
      <c r="AP1424" s="36"/>
      <c r="AQ1424" s="36"/>
      <c r="AR1424" s="36"/>
      <c r="AS1424" s="42"/>
    </row>
    <row r="1425" ht="23.25" customHeight="1">
      <c r="A1425" s="12" t="s">
        <v>2512</v>
      </c>
      <c r="B1425" s="16"/>
      <c r="C1425" s="12" t="s">
        <v>4222</v>
      </c>
      <c r="D1425" s="16" t="s">
        <v>4223</v>
      </c>
      <c r="E1425" s="16"/>
      <c r="F1425" s="16"/>
      <c r="G1425" s="16"/>
      <c r="H1425" s="16" t="s">
        <v>108</v>
      </c>
      <c r="I1425" s="16" t="s">
        <v>157</v>
      </c>
      <c r="J1425" s="16" t="s">
        <v>11580</v>
      </c>
      <c r="K1425" s="16"/>
      <c r="L1425" s="35"/>
      <c r="M1425" s="37"/>
      <c r="N1425" s="37"/>
      <c r="O1425" s="16"/>
      <c r="P1425" s="16"/>
      <c r="Q1425" s="16"/>
      <c r="R1425" s="24"/>
      <c r="S1425" s="4" t="s">
        <v>13353</v>
      </c>
      <c r="T1425" s="4"/>
      <c r="U1425" s="38"/>
      <c r="V1425" s="45"/>
      <c r="W1425" s="24"/>
      <c r="X1425" s="24"/>
      <c r="Y1425" s="16" t="s">
        <v>2509</v>
      </c>
      <c r="Z1425" s="16"/>
      <c r="AA1425" s="16"/>
      <c r="AB1425" s="12" t="s">
        <v>201</v>
      </c>
      <c r="AC1425" s="12"/>
      <c r="AD1425" s="12"/>
      <c r="AE1425" s="4"/>
      <c r="AF1425" s="4"/>
      <c r="AG1425" s="4"/>
      <c r="AH1425" s="4"/>
      <c r="AI1425" s="16"/>
      <c r="AJ1425" s="16"/>
      <c r="AK1425" s="16"/>
      <c r="AL1425" s="16"/>
      <c r="AM1425" s="35"/>
      <c r="AN1425" s="42"/>
      <c r="AO1425" s="42"/>
      <c r="AP1425" s="42"/>
      <c r="AQ1425" s="42"/>
      <c r="AR1425" s="42"/>
      <c r="AS1425" s="42"/>
    </row>
    <row r="1426" ht="23.25" customHeight="1">
      <c r="A1426" s="12" t="s">
        <v>2522</v>
      </c>
      <c r="B1426" s="4"/>
      <c r="C1426" s="1" t="s">
        <v>4188</v>
      </c>
      <c r="D1426" s="4" t="s">
        <v>4223</v>
      </c>
      <c r="E1426" s="4"/>
      <c r="F1426" s="4"/>
      <c r="G1426" s="61"/>
      <c r="H1426" s="4" t="s">
        <v>108</v>
      </c>
      <c r="I1426" s="4" t="s">
        <v>157</v>
      </c>
      <c r="J1426" s="16" t="s">
        <v>11580</v>
      </c>
      <c r="K1426" s="16"/>
      <c r="L1426" s="35"/>
      <c r="M1426" s="37"/>
      <c r="N1426" s="37"/>
      <c r="O1426" s="4"/>
      <c r="P1426" s="4"/>
      <c r="Q1426" s="4"/>
      <c r="R1426" s="61"/>
      <c r="S1426" s="4"/>
      <c r="T1426" s="4"/>
      <c r="U1426" s="62"/>
      <c r="V1426" s="4"/>
      <c r="W1426" s="61"/>
      <c r="X1426" s="4"/>
      <c r="Y1426" s="36"/>
      <c r="Z1426" s="4"/>
      <c r="AA1426" s="4"/>
      <c r="AB1426" s="12"/>
      <c r="AC1426" s="12"/>
      <c r="AD1426" s="12"/>
      <c r="AE1426" s="4"/>
      <c r="AF1426" s="4"/>
      <c r="AG1426" s="4"/>
      <c r="AH1426" s="4"/>
      <c r="AI1426" s="4"/>
      <c r="AJ1426" s="4"/>
      <c r="AK1426" s="16"/>
      <c r="AL1426" s="4"/>
      <c r="AM1426" s="46"/>
      <c r="AN1426" s="63"/>
      <c r="AO1426" s="63"/>
      <c r="AP1426" s="36"/>
      <c r="AQ1426" s="36"/>
      <c r="AR1426" s="36"/>
      <c r="AS1426" s="42"/>
    </row>
    <row r="1427" ht="23.25" customHeight="1">
      <c r="A1427" s="12" t="s">
        <v>4015</v>
      </c>
      <c r="B1427" s="4"/>
      <c r="C1427" s="1" t="s">
        <v>315</v>
      </c>
      <c r="D1427" s="4" t="s">
        <v>4017</v>
      </c>
      <c r="E1427" s="4"/>
      <c r="F1427" s="4"/>
      <c r="G1427" s="4"/>
      <c r="H1427" s="4" t="s">
        <v>108</v>
      </c>
      <c r="I1427" s="4" t="s">
        <v>243</v>
      </c>
      <c r="J1427" s="16" t="s">
        <v>11580</v>
      </c>
      <c r="K1427" s="16"/>
      <c r="L1427" s="35"/>
      <c r="M1427" s="37"/>
      <c r="N1427" s="37"/>
      <c r="O1427" s="4"/>
      <c r="P1427" s="4"/>
      <c r="Q1427" s="4"/>
      <c r="R1427" s="61"/>
      <c r="S1427" s="4"/>
      <c r="T1427" s="4"/>
      <c r="U1427" s="62"/>
      <c r="V1427" s="4"/>
      <c r="W1427" s="61"/>
      <c r="X1427" s="4"/>
      <c r="Y1427" s="36"/>
      <c r="Z1427" s="4"/>
      <c r="AA1427" s="4"/>
      <c r="AB1427" s="12"/>
      <c r="AC1427" s="12"/>
      <c r="AD1427" s="12"/>
      <c r="AE1427" s="4"/>
      <c r="AF1427" s="4"/>
      <c r="AG1427" s="4"/>
      <c r="AH1427" s="4"/>
      <c r="AI1427" s="4"/>
      <c r="AJ1427" s="4"/>
      <c r="AK1427" s="16"/>
      <c r="AL1427" s="4"/>
      <c r="AM1427" s="46"/>
      <c r="AN1427" s="63"/>
      <c r="AO1427" s="63"/>
      <c r="AP1427" s="36"/>
      <c r="AQ1427" s="36"/>
      <c r="AR1427" s="36"/>
      <c r="AS1427" s="42"/>
    </row>
    <row r="1428" ht="23.25" customHeight="1">
      <c r="A1428" s="12" t="s">
        <v>2419</v>
      </c>
      <c r="B1428" s="4"/>
      <c r="C1428" s="1" t="s">
        <v>800</v>
      </c>
      <c r="D1428" s="4" t="s">
        <v>2421</v>
      </c>
      <c r="E1428" s="4"/>
      <c r="F1428" s="4"/>
      <c r="G1428" s="4"/>
      <c r="H1428" s="4" t="s">
        <v>108</v>
      </c>
      <c r="I1428" s="4" t="s">
        <v>157</v>
      </c>
      <c r="J1428" s="16" t="s">
        <v>11580</v>
      </c>
      <c r="K1428" s="16"/>
      <c r="L1428" s="35"/>
      <c r="M1428" s="37"/>
      <c r="N1428" s="37"/>
      <c r="O1428" s="4"/>
      <c r="P1428" s="4"/>
      <c r="Q1428" s="4"/>
      <c r="R1428" s="61"/>
      <c r="S1428" s="4"/>
      <c r="T1428" s="4"/>
      <c r="U1428" s="62"/>
      <c r="V1428" s="4"/>
      <c r="W1428" s="61"/>
      <c r="X1428" s="4"/>
      <c r="Y1428" s="36"/>
      <c r="Z1428" s="4"/>
      <c r="AA1428" s="4"/>
      <c r="AB1428" s="12"/>
      <c r="AC1428" s="12"/>
      <c r="AD1428" s="12"/>
      <c r="AE1428" s="4"/>
      <c r="AF1428" s="4"/>
      <c r="AG1428" s="4"/>
      <c r="AH1428" s="4"/>
      <c r="AI1428" s="4"/>
      <c r="AJ1428" s="4"/>
      <c r="AK1428" s="16"/>
      <c r="AL1428" s="4"/>
      <c r="AM1428" s="46"/>
      <c r="AN1428" s="63"/>
      <c r="AO1428" s="63"/>
      <c r="AP1428" s="36"/>
      <c r="AQ1428" s="36"/>
      <c r="AR1428" s="36"/>
      <c r="AS1428" s="42"/>
    </row>
    <row r="1429" ht="23.25" customHeight="1">
      <c r="A1429" s="12" t="s">
        <v>3416</v>
      </c>
      <c r="B1429" s="4"/>
      <c r="C1429" s="1" t="s">
        <v>453</v>
      </c>
      <c r="D1429" s="4" t="s">
        <v>2421</v>
      </c>
      <c r="E1429" s="4"/>
      <c r="F1429" s="4"/>
      <c r="G1429" s="4"/>
      <c r="H1429" s="4" t="s">
        <v>108</v>
      </c>
      <c r="I1429" s="4" t="s">
        <v>243</v>
      </c>
      <c r="J1429" s="16" t="s">
        <v>11580</v>
      </c>
      <c r="K1429" s="16"/>
      <c r="L1429" s="35"/>
      <c r="M1429" s="37"/>
      <c r="N1429" s="37"/>
      <c r="O1429" s="4"/>
      <c r="P1429" s="4"/>
      <c r="Q1429" s="4"/>
      <c r="R1429" s="61"/>
      <c r="S1429" s="4"/>
      <c r="T1429" s="4"/>
      <c r="U1429" s="62"/>
      <c r="V1429" s="4"/>
      <c r="W1429" s="61"/>
      <c r="X1429" s="4"/>
      <c r="Y1429" s="36"/>
      <c r="Z1429" s="4"/>
      <c r="AA1429" s="4"/>
      <c r="AB1429" s="12"/>
      <c r="AC1429" s="12"/>
      <c r="AD1429" s="12"/>
      <c r="AE1429" s="4"/>
      <c r="AF1429" s="4"/>
      <c r="AG1429" s="4"/>
      <c r="AH1429" s="4"/>
      <c r="AI1429" s="4"/>
      <c r="AJ1429" s="4"/>
      <c r="AK1429" s="16"/>
      <c r="AL1429" s="4"/>
      <c r="AM1429" s="46"/>
      <c r="AN1429" s="63"/>
      <c r="AO1429" s="63"/>
      <c r="AP1429" s="36"/>
      <c r="AQ1429" s="36"/>
      <c r="AR1429" s="36"/>
      <c r="AS1429" s="42"/>
    </row>
    <row r="1430" ht="23.25" customHeight="1">
      <c r="A1430" s="12" t="s">
        <v>3096</v>
      </c>
      <c r="B1430" s="4"/>
      <c r="C1430" s="1" t="s">
        <v>3097</v>
      </c>
      <c r="D1430" s="4" t="s">
        <v>2421</v>
      </c>
      <c r="E1430" s="4"/>
      <c r="F1430" s="4"/>
      <c r="G1430" s="4"/>
      <c r="H1430" s="4" t="s">
        <v>108</v>
      </c>
      <c r="I1430" s="4" t="s">
        <v>243</v>
      </c>
      <c r="J1430" s="16" t="s">
        <v>11580</v>
      </c>
      <c r="K1430" s="16"/>
      <c r="L1430" s="35"/>
      <c r="M1430" s="37"/>
      <c r="N1430" s="37"/>
      <c r="O1430" s="4"/>
      <c r="P1430" s="4"/>
      <c r="Q1430" s="4"/>
      <c r="R1430" s="61"/>
      <c r="S1430" s="4"/>
      <c r="T1430" s="4"/>
      <c r="U1430" s="62"/>
      <c r="V1430" s="4"/>
      <c r="W1430" s="61"/>
      <c r="X1430" s="4"/>
      <c r="Y1430" s="36"/>
      <c r="Z1430" s="4"/>
      <c r="AA1430" s="4"/>
      <c r="AB1430" s="12"/>
      <c r="AC1430" s="12"/>
      <c r="AD1430" s="12"/>
      <c r="AE1430" s="4"/>
      <c r="AF1430" s="4"/>
      <c r="AG1430" s="4"/>
      <c r="AH1430" s="4"/>
      <c r="AI1430" s="4"/>
      <c r="AJ1430" s="4"/>
      <c r="AK1430" s="16"/>
      <c r="AL1430" s="4"/>
      <c r="AM1430" s="46"/>
      <c r="AN1430" s="63"/>
      <c r="AO1430" s="63"/>
      <c r="AP1430" s="36"/>
      <c r="AQ1430" s="36"/>
      <c r="AR1430" s="36"/>
      <c r="AS1430" s="42"/>
    </row>
    <row r="1431" ht="23.25" customHeight="1">
      <c r="A1431" s="12" t="s">
        <v>2975</v>
      </c>
      <c r="B1431" s="4"/>
      <c r="C1431" s="1" t="s">
        <v>2978</v>
      </c>
      <c r="D1431" s="4" t="s">
        <v>2979</v>
      </c>
      <c r="E1431" s="4"/>
      <c r="F1431" s="4"/>
      <c r="G1431" s="4"/>
      <c r="H1431" s="4" t="s">
        <v>108</v>
      </c>
      <c r="I1431" s="4" t="s">
        <v>243</v>
      </c>
      <c r="J1431" s="16" t="s">
        <v>11580</v>
      </c>
      <c r="K1431" s="16"/>
      <c r="L1431" s="35"/>
      <c r="M1431" s="37"/>
      <c r="N1431" s="37"/>
      <c r="O1431" s="4"/>
      <c r="P1431" s="4"/>
      <c r="Q1431" s="4"/>
      <c r="R1431" s="61"/>
      <c r="S1431" s="4"/>
      <c r="T1431" s="4"/>
      <c r="U1431" s="62"/>
      <c r="V1431" s="4"/>
      <c r="W1431" s="61"/>
      <c r="X1431" s="4"/>
      <c r="Y1431" s="36"/>
      <c r="Z1431" s="4"/>
      <c r="AA1431" s="4"/>
      <c r="AB1431" s="12"/>
      <c r="AC1431" s="12"/>
      <c r="AD1431" s="12"/>
      <c r="AE1431" s="4"/>
      <c r="AF1431" s="4"/>
      <c r="AG1431" s="4"/>
      <c r="AH1431" s="4"/>
      <c r="AI1431" s="4"/>
      <c r="AJ1431" s="4"/>
      <c r="AK1431" s="16"/>
      <c r="AL1431" s="4"/>
      <c r="AM1431" s="46"/>
      <c r="AN1431" s="63"/>
      <c r="AO1431" s="63"/>
      <c r="AP1431" s="36"/>
      <c r="AQ1431" s="36"/>
      <c r="AR1431" s="36"/>
      <c r="AS1431" s="42"/>
    </row>
    <row r="1432" ht="23.25" customHeight="1">
      <c r="A1432" s="12" t="s">
        <v>2167</v>
      </c>
      <c r="B1432" s="4"/>
      <c r="C1432" s="1" t="s">
        <v>417</v>
      </c>
      <c r="D1432" s="4" t="s">
        <v>2170</v>
      </c>
      <c r="E1432" s="4"/>
      <c r="F1432" s="4"/>
      <c r="G1432" s="4"/>
      <c r="H1432" s="4" t="s">
        <v>108</v>
      </c>
      <c r="I1432" s="4" t="s">
        <v>157</v>
      </c>
      <c r="J1432" s="16" t="s">
        <v>11580</v>
      </c>
      <c r="K1432" s="16"/>
      <c r="L1432" s="35"/>
      <c r="M1432" s="37"/>
      <c r="N1432" s="37"/>
      <c r="O1432" s="4"/>
      <c r="P1432" s="4"/>
      <c r="Q1432" s="4"/>
      <c r="R1432" s="61"/>
      <c r="S1432" s="4"/>
      <c r="T1432" s="4"/>
      <c r="U1432" s="62"/>
      <c r="V1432" s="4"/>
      <c r="W1432" s="61"/>
      <c r="X1432" s="4"/>
      <c r="Y1432" s="36"/>
      <c r="Z1432" s="4"/>
      <c r="AA1432" s="4"/>
      <c r="AB1432" s="12"/>
      <c r="AC1432" s="12"/>
      <c r="AD1432" s="12"/>
      <c r="AE1432" s="4"/>
      <c r="AF1432" s="4"/>
      <c r="AG1432" s="4"/>
      <c r="AH1432" s="4"/>
      <c r="AI1432" s="4"/>
      <c r="AJ1432" s="4"/>
      <c r="AK1432" s="16"/>
      <c r="AL1432" s="4"/>
      <c r="AM1432" s="46"/>
      <c r="AN1432" s="63"/>
      <c r="AO1432" s="63"/>
      <c r="AP1432" s="36"/>
      <c r="AQ1432" s="36"/>
      <c r="AR1432" s="36"/>
      <c r="AS1432" s="42"/>
    </row>
    <row r="1433" ht="23.25" customHeight="1">
      <c r="A1433" s="12" t="s">
        <v>1566</v>
      </c>
      <c r="B1433" s="84"/>
      <c r="C1433" s="12" t="s">
        <v>1569</v>
      </c>
      <c r="D1433" s="16" t="s">
        <v>523</v>
      </c>
      <c r="E1433" s="84"/>
      <c r="F1433" s="16"/>
      <c r="G1433" s="84"/>
      <c r="H1433" s="32" t="s">
        <v>170</v>
      </c>
      <c r="I1433" s="4" t="s">
        <v>157</v>
      </c>
      <c r="J1433" s="16" t="s">
        <v>11580</v>
      </c>
      <c r="K1433" s="16"/>
      <c r="L1433" s="35"/>
      <c r="M1433" s="37"/>
      <c r="N1433" s="37"/>
      <c r="O1433" s="84"/>
      <c r="P1433" s="84"/>
      <c r="Q1433" s="84"/>
      <c r="R1433" s="50"/>
      <c r="S1433" s="4"/>
      <c r="T1433" s="4"/>
      <c r="U1433" s="62"/>
      <c r="V1433" s="84"/>
      <c r="W1433" s="61"/>
      <c r="X1433" s="84"/>
      <c r="Y1433" s="4"/>
      <c r="Z1433" s="84"/>
      <c r="AA1433" s="84"/>
      <c r="AB1433" s="12"/>
      <c r="AC1433" s="12"/>
      <c r="AD1433" s="12"/>
      <c r="AE1433" s="4"/>
      <c r="AF1433" s="4"/>
      <c r="AG1433" s="4"/>
      <c r="AH1433" s="4"/>
      <c r="AI1433" s="84"/>
      <c r="AJ1433" s="84"/>
      <c r="AK1433" s="16"/>
      <c r="AL1433" s="4"/>
      <c r="AM1433" s="46"/>
      <c r="AN1433" s="63"/>
      <c r="AO1433" s="63"/>
      <c r="AP1433" s="32"/>
      <c r="AQ1433" s="32"/>
      <c r="AR1433" s="32"/>
      <c r="AS1433" s="42"/>
    </row>
    <row r="1434" ht="23.25" customHeight="1">
      <c r="A1434" s="12" t="s">
        <v>519</v>
      </c>
      <c r="B1434" s="84"/>
      <c r="C1434" s="12" t="s">
        <v>522</v>
      </c>
      <c r="D1434" s="16" t="s">
        <v>523</v>
      </c>
      <c r="E1434" s="84"/>
      <c r="F1434" s="16"/>
      <c r="G1434" s="84"/>
      <c r="H1434" s="32" t="s">
        <v>108</v>
      </c>
      <c r="I1434" s="4" t="s">
        <v>243</v>
      </c>
      <c r="J1434" s="16" t="s">
        <v>11580</v>
      </c>
      <c r="K1434" s="16"/>
      <c r="L1434" s="35"/>
      <c r="M1434" s="37"/>
      <c r="N1434" s="37"/>
      <c r="O1434" s="84"/>
      <c r="P1434" s="84"/>
      <c r="Q1434" s="84"/>
      <c r="R1434" s="50"/>
      <c r="S1434" s="4"/>
      <c r="T1434" s="4"/>
      <c r="U1434" s="62"/>
      <c r="V1434" s="84"/>
      <c r="W1434" s="61"/>
      <c r="X1434" s="84"/>
      <c r="Y1434" s="4"/>
      <c r="Z1434" s="84"/>
      <c r="AA1434" s="84"/>
      <c r="AB1434" s="12"/>
      <c r="AC1434" s="12"/>
      <c r="AD1434" s="12"/>
      <c r="AE1434" s="4"/>
      <c r="AF1434" s="4"/>
      <c r="AG1434" s="4"/>
      <c r="AH1434" s="4"/>
      <c r="AI1434" s="84"/>
      <c r="AJ1434" s="84"/>
      <c r="AK1434" s="16"/>
      <c r="AL1434" s="4"/>
      <c r="AM1434" s="46"/>
      <c r="AN1434" s="63"/>
      <c r="AO1434" s="63"/>
      <c r="AP1434" s="32"/>
      <c r="AQ1434" s="32"/>
      <c r="AR1434" s="32"/>
      <c r="AS1434" s="42"/>
    </row>
    <row r="1435" ht="23.25" customHeight="1">
      <c r="A1435" s="12" t="s">
        <v>6647</v>
      </c>
      <c r="B1435" s="4"/>
      <c r="C1435" s="1" t="s">
        <v>3667</v>
      </c>
      <c r="D1435" s="4" t="s">
        <v>6650</v>
      </c>
      <c r="E1435" s="4"/>
      <c r="F1435" s="4"/>
      <c r="G1435" s="4"/>
      <c r="H1435" s="4" t="s">
        <v>108</v>
      </c>
      <c r="I1435" s="4" t="s">
        <v>243</v>
      </c>
      <c r="J1435" s="16" t="s">
        <v>11580</v>
      </c>
      <c r="K1435" s="16"/>
      <c r="L1435" s="35"/>
      <c r="M1435" s="37"/>
      <c r="N1435" s="37"/>
      <c r="O1435" s="4"/>
      <c r="P1435" s="4"/>
      <c r="Q1435" s="4"/>
      <c r="R1435" s="61"/>
      <c r="S1435" s="4"/>
      <c r="T1435" s="4"/>
      <c r="U1435" s="62"/>
      <c r="V1435" s="4"/>
      <c r="W1435" s="61"/>
      <c r="X1435" s="4"/>
      <c r="Y1435" s="36"/>
      <c r="Z1435" s="4"/>
      <c r="AA1435" s="4"/>
      <c r="AB1435" s="12"/>
      <c r="AC1435" s="12"/>
      <c r="AD1435" s="12"/>
      <c r="AE1435" s="4"/>
      <c r="AF1435" s="4"/>
      <c r="AG1435" s="4"/>
      <c r="AH1435" s="4"/>
      <c r="AI1435" s="4"/>
      <c r="AJ1435" s="4"/>
      <c r="AK1435" s="16"/>
      <c r="AL1435" s="4"/>
      <c r="AM1435" s="46"/>
      <c r="AN1435" s="63"/>
      <c r="AO1435" s="63"/>
      <c r="AP1435" s="36"/>
      <c r="AQ1435" s="36"/>
      <c r="AR1435" s="36"/>
      <c r="AS1435" s="42"/>
    </row>
    <row r="1436" ht="23.25" customHeight="1">
      <c r="A1436" s="12" t="s">
        <v>3835</v>
      </c>
      <c r="B1436" s="4"/>
      <c r="C1436" s="1" t="s">
        <v>3838</v>
      </c>
      <c r="D1436" s="4" t="s">
        <v>3840</v>
      </c>
      <c r="E1436" s="4"/>
      <c r="F1436" s="4"/>
      <c r="G1436" s="4"/>
      <c r="H1436" s="4" t="s">
        <v>108</v>
      </c>
      <c r="I1436" s="4" t="s">
        <v>243</v>
      </c>
      <c r="J1436" s="16" t="s">
        <v>11580</v>
      </c>
      <c r="K1436" s="16"/>
      <c r="L1436" s="35"/>
      <c r="M1436" s="37"/>
      <c r="N1436" s="37"/>
      <c r="O1436" s="4"/>
      <c r="P1436" s="4"/>
      <c r="Q1436" s="4"/>
      <c r="R1436" s="61"/>
      <c r="S1436" s="4"/>
      <c r="T1436" s="4"/>
      <c r="U1436" s="62"/>
      <c r="V1436" s="4"/>
      <c r="W1436" s="61"/>
      <c r="X1436" s="4"/>
      <c r="Y1436" s="36"/>
      <c r="Z1436" s="4"/>
      <c r="AA1436" s="4"/>
      <c r="AB1436" s="12"/>
      <c r="AC1436" s="12"/>
      <c r="AD1436" s="12"/>
      <c r="AE1436" s="4"/>
      <c r="AF1436" s="4"/>
      <c r="AG1436" s="4"/>
      <c r="AH1436" s="4"/>
      <c r="AI1436" s="4"/>
      <c r="AJ1436" s="4"/>
      <c r="AK1436" s="16"/>
      <c r="AL1436" s="4"/>
      <c r="AM1436" s="46"/>
      <c r="AN1436" s="63"/>
      <c r="AO1436" s="63"/>
      <c r="AP1436" s="36"/>
      <c r="AQ1436" s="36"/>
      <c r="AR1436" s="36"/>
      <c r="AS1436" s="42"/>
    </row>
    <row r="1437" ht="23.25" customHeight="1">
      <c r="A1437" s="12" t="s">
        <v>1193</v>
      </c>
      <c r="B1437" s="84"/>
      <c r="C1437" s="12" t="s">
        <v>1196</v>
      </c>
      <c r="D1437" s="16" t="s">
        <v>1197</v>
      </c>
      <c r="E1437" s="84"/>
      <c r="F1437" s="16"/>
      <c r="G1437" s="84"/>
      <c r="H1437" s="32" t="s">
        <v>108</v>
      </c>
      <c r="I1437" s="4" t="s">
        <v>243</v>
      </c>
      <c r="J1437" s="16" t="s">
        <v>11580</v>
      </c>
      <c r="K1437" s="16"/>
      <c r="L1437" s="35"/>
      <c r="M1437" s="37"/>
      <c r="N1437" s="37"/>
      <c r="O1437" s="84"/>
      <c r="P1437" s="84"/>
      <c r="Q1437" s="84"/>
      <c r="R1437" s="50"/>
      <c r="S1437" s="4"/>
      <c r="T1437" s="4"/>
      <c r="U1437" s="62"/>
      <c r="V1437" s="84"/>
      <c r="W1437" s="61"/>
      <c r="X1437" s="84"/>
      <c r="Y1437" s="4"/>
      <c r="Z1437" s="84"/>
      <c r="AA1437" s="84"/>
      <c r="AB1437" s="12"/>
      <c r="AC1437" s="12"/>
      <c r="AD1437" s="12"/>
      <c r="AE1437" s="4"/>
      <c r="AF1437" s="4"/>
      <c r="AG1437" s="4"/>
      <c r="AH1437" s="4"/>
      <c r="AI1437" s="84"/>
      <c r="AJ1437" s="84"/>
      <c r="AK1437" s="16"/>
      <c r="AL1437" s="4"/>
      <c r="AM1437" s="46"/>
      <c r="AN1437" s="63"/>
      <c r="AO1437" s="63"/>
      <c r="AP1437" s="32"/>
      <c r="AQ1437" s="32"/>
      <c r="AR1437" s="32"/>
      <c r="AS1437" s="42"/>
    </row>
    <row r="1438" ht="23.25" customHeight="1">
      <c r="A1438" s="12" t="s">
        <v>2591</v>
      </c>
      <c r="B1438" s="4"/>
      <c r="C1438" s="1" t="s">
        <v>368</v>
      </c>
      <c r="D1438" s="4" t="s">
        <v>4430</v>
      </c>
      <c r="E1438" s="4"/>
      <c r="F1438" s="4"/>
      <c r="G1438" s="4"/>
      <c r="H1438" s="4" t="s">
        <v>108</v>
      </c>
      <c r="I1438" s="4" t="s">
        <v>157</v>
      </c>
      <c r="J1438" s="16" t="s">
        <v>11580</v>
      </c>
      <c r="K1438" s="16"/>
      <c r="L1438" s="35"/>
      <c r="M1438" s="37"/>
      <c r="N1438" s="37"/>
      <c r="O1438" s="4"/>
      <c r="P1438" s="4"/>
      <c r="Q1438" s="4"/>
      <c r="R1438" s="61"/>
      <c r="S1438" s="4"/>
      <c r="T1438" s="4"/>
      <c r="U1438" s="62"/>
      <c r="V1438" s="4"/>
      <c r="W1438" s="61"/>
      <c r="X1438" s="4"/>
      <c r="Y1438" s="36"/>
      <c r="Z1438" s="4"/>
      <c r="AA1438" s="4"/>
      <c r="AB1438" s="12"/>
      <c r="AC1438" s="12"/>
      <c r="AD1438" s="12"/>
      <c r="AE1438" s="4"/>
      <c r="AF1438" s="4"/>
      <c r="AG1438" s="4"/>
      <c r="AH1438" s="4"/>
      <c r="AI1438" s="4"/>
      <c r="AJ1438" s="4"/>
      <c r="AK1438" s="16"/>
      <c r="AL1438" s="4"/>
      <c r="AM1438" s="46"/>
      <c r="AN1438" s="63"/>
      <c r="AO1438" s="63"/>
      <c r="AP1438" s="36"/>
      <c r="AQ1438" s="36"/>
      <c r="AR1438" s="36"/>
      <c r="AS1438" s="42"/>
    </row>
    <row r="1439" ht="23.25" customHeight="1">
      <c r="A1439" s="12" t="s">
        <v>2592</v>
      </c>
      <c r="B1439" s="4"/>
      <c r="C1439" s="1" t="s">
        <v>5857</v>
      </c>
      <c r="D1439" s="4" t="s">
        <v>4430</v>
      </c>
      <c r="E1439" s="4"/>
      <c r="F1439" s="4"/>
      <c r="G1439" s="4"/>
      <c r="H1439" s="4" t="s">
        <v>108</v>
      </c>
      <c r="I1439" s="4" t="s">
        <v>243</v>
      </c>
      <c r="J1439" s="16" t="s">
        <v>11580</v>
      </c>
      <c r="K1439" s="16"/>
      <c r="L1439" s="35"/>
      <c r="M1439" s="37"/>
      <c r="N1439" s="37"/>
      <c r="O1439" s="4"/>
      <c r="P1439" s="4"/>
      <c r="Q1439" s="4"/>
      <c r="R1439" s="61"/>
      <c r="S1439" s="4"/>
      <c r="T1439" s="4"/>
      <c r="U1439" s="62"/>
      <c r="V1439" s="4"/>
      <c r="W1439" s="61"/>
      <c r="X1439" s="4"/>
      <c r="Y1439" s="36"/>
      <c r="Z1439" s="4"/>
      <c r="AA1439" s="4"/>
      <c r="AB1439" s="12"/>
      <c r="AC1439" s="12"/>
      <c r="AD1439" s="12"/>
      <c r="AE1439" s="4"/>
      <c r="AF1439" s="4"/>
      <c r="AG1439" s="4"/>
      <c r="AH1439" s="4"/>
      <c r="AI1439" s="4"/>
      <c r="AJ1439" s="4"/>
      <c r="AK1439" s="16"/>
      <c r="AL1439" s="4"/>
      <c r="AM1439" s="46"/>
      <c r="AN1439" s="63"/>
      <c r="AO1439" s="63"/>
      <c r="AP1439" s="36"/>
      <c r="AQ1439" s="36"/>
      <c r="AR1439" s="36"/>
      <c r="AS1439" s="42"/>
    </row>
    <row r="1440" ht="23.25" customHeight="1">
      <c r="A1440" s="12" t="s">
        <v>2609</v>
      </c>
      <c r="B1440" s="4" t="s">
        <v>265</v>
      </c>
      <c r="C1440" s="1" t="s">
        <v>315</v>
      </c>
      <c r="D1440" s="4" t="s">
        <v>2862</v>
      </c>
      <c r="E1440" s="4"/>
      <c r="F1440" s="4"/>
      <c r="G1440" s="4"/>
      <c r="H1440" s="4" t="s">
        <v>108</v>
      </c>
      <c r="I1440" s="4" t="s">
        <v>243</v>
      </c>
      <c r="J1440" s="16" t="s">
        <v>11580</v>
      </c>
      <c r="K1440" s="16"/>
      <c r="L1440" s="16" t="s">
        <v>18125</v>
      </c>
      <c r="M1440" s="37"/>
      <c r="N1440" s="37"/>
      <c r="O1440" s="4"/>
      <c r="P1440" s="4"/>
      <c r="Q1440" s="4"/>
      <c r="R1440" s="61"/>
      <c r="S1440" s="4"/>
      <c r="T1440" s="4"/>
      <c r="U1440" s="62"/>
      <c r="V1440" s="4"/>
      <c r="W1440" s="61"/>
      <c r="X1440" s="4"/>
      <c r="Y1440" s="4"/>
      <c r="Z1440" s="4"/>
      <c r="AA1440" s="4"/>
      <c r="AB1440" s="12"/>
      <c r="AC1440" s="12"/>
      <c r="AD1440" s="12"/>
      <c r="AE1440" s="4"/>
      <c r="AF1440" s="4"/>
      <c r="AG1440" s="4"/>
      <c r="AH1440" s="4"/>
      <c r="AI1440" s="4"/>
      <c r="AJ1440" s="4"/>
      <c r="AK1440" s="16"/>
      <c r="AL1440" s="4"/>
      <c r="AM1440" s="4"/>
      <c r="AN1440" s="63"/>
      <c r="AO1440" s="63"/>
      <c r="AP1440" s="4"/>
      <c r="AQ1440" s="4"/>
      <c r="AR1440" s="4"/>
      <c r="AS1440" s="42"/>
    </row>
    <row r="1441" ht="23.25" customHeight="1">
      <c r="A1441" s="12" t="s">
        <v>2608</v>
      </c>
      <c r="B1441" s="4"/>
      <c r="C1441" s="1" t="s">
        <v>2386</v>
      </c>
      <c r="D1441" s="4" t="s">
        <v>2862</v>
      </c>
      <c r="E1441" s="4"/>
      <c r="F1441" s="4" t="s">
        <v>18136</v>
      </c>
      <c r="G1441" s="4"/>
      <c r="H1441" s="4" t="s">
        <v>108</v>
      </c>
      <c r="I1441" s="4" t="s">
        <v>157</v>
      </c>
      <c r="J1441" s="16" t="s">
        <v>11580</v>
      </c>
      <c r="K1441" s="16"/>
      <c r="L1441" s="16" t="s">
        <v>18139</v>
      </c>
      <c r="M1441" s="37"/>
      <c r="N1441" s="37"/>
      <c r="O1441" s="4"/>
      <c r="P1441" s="4"/>
      <c r="Q1441" s="4"/>
      <c r="R1441" s="61"/>
      <c r="S1441" s="4"/>
      <c r="T1441" s="4"/>
      <c r="U1441" s="371" t="s">
        <v>18142</v>
      </c>
      <c r="V1441" s="4"/>
      <c r="W1441" s="86"/>
      <c r="X1441" s="4"/>
      <c r="Y1441" s="4"/>
      <c r="Z1441" s="4"/>
      <c r="AA1441" s="4"/>
      <c r="AB1441" s="12"/>
      <c r="AC1441" s="12"/>
      <c r="AD1441" s="12"/>
      <c r="AE1441" s="4"/>
      <c r="AF1441" s="4"/>
      <c r="AG1441" s="4"/>
      <c r="AH1441" s="4"/>
      <c r="AI1441" s="4"/>
      <c r="AJ1441" s="4"/>
      <c r="AK1441" s="16"/>
      <c r="AL1441" s="4"/>
      <c r="AM1441" s="4"/>
      <c r="AN1441" s="372"/>
      <c r="AO1441" s="372"/>
      <c r="AP1441" s="4"/>
      <c r="AQ1441" s="4"/>
      <c r="AR1441" s="4"/>
      <c r="AS1441" s="42"/>
    </row>
    <row r="1442" ht="23.25" customHeight="1">
      <c r="A1442" s="12" t="s">
        <v>2874</v>
      </c>
      <c r="B1442" s="4"/>
      <c r="C1442" s="1" t="s">
        <v>1211</v>
      </c>
      <c r="D1442" s="4" t="s">
        <v>2878</v>
      </c>
      <c r="E1442" s="4"/>
      <c r="F1442" s="4"/>
      <c r="G1442" s="4"/>
      <c r="H1442" s="4" t="s">
        <v>108</v>
      </c>
      <c r="I1442" s="4" t="s">
        <v>243</v>
      </c>
      <c r="J1442" s="16" t="s">
        <v>11580</v>
      </c>
      <c r="K1442" s="16"/>
      <c r="L1442" s="35"/>
      <c r="M1442" s="37"/>
      <c r="N1442" s="37"/>
      <c r="O1442" s="4"/>
      <c r="P1442" s="4"/>
      <c r="Q1442" s="4"/>
      <c r="R1442" s="61"/>
      <c r="S1442" s="4"/>
      <c r="T1442" s="4"/>
      <c r="U1442" s="62"/>
      <c r="V1442" s="4"/>
      <c r="W1442" s="61"/>
      <c r="X1442" s="4"/>
      <c r="Y1442" s="36"/>
      <c r="Z1442" s="4"/>
      <c r="AA1442" s="4"/>
      <c r="AB1442" s="12"/>
      <c r="AC1442" s="12"/>
      <c r="AD1442" s="12"/>
      <c r="AE1442" s="4"/>
      <c r="AF1442" s="4"/>
      <c r="AG1442" s="4"/>
      <c r="AH1442" s="4"/>
      <c r="AI1442" s="4"/>
      <c r="AJ1442" s="4"/>
      <c r="AK1442" s="16"/>
      <c r="AL1442" s="4"/>
      <c r="AM1442" s="46"/>
      <c r="AN1442" s="63"/>
      <c r="AO1442" s="63"/>
      <c r="AP1442" s="36"/>
      <c r="AQ1442" s="36"/>
      <c r="AR1442" s="36"/>
      <c r="AS1442" s="42"/>
    </row>
    <row r="1443" ht="23.25" customHeight="1">
      <c r="A1443" s="12" t="s">
        <v>6298</v>
      </c>
      <c r="B1443" s="4"/>
      <c r="C1443" s="1" t="s">
        <v>417</v>
      </c>
      <c r="D1443" s="4" t="s">
        <v>2878</v>
      </c>
      <c r="E1443" s="4"/>
      <c r="F1443" s="4"/>
      <c r="G1443" s="4"/>
      <c r="H1443" s="4" t="s">
        <v>108</v>
      </c>
      <c r="I1443" s="4" t="s">
        <v>157</v>
      </c>
      <c r="J1443" s="16" t="s">
        <v>11580</v>
      </c>
      <c r="K1443" s="16"/>
      <c r="L1443" s="35"/>
      <c r="M1443" s="37"/>
      <c r="N1443" s="37"/>
      <c r="O1443" s="4"/>
      <c r="P1443" s="4"/>
      <c r="Q1443" s="4"/>
      <c r="R1443" s="61"/>
      <c r="S1443" s="4"/>
      <c r="T1443" s="4"/>
      <c r="U1443" s="62"/>
      <c r="V1443" s="4"/>
      <c r="W1443" s="61"/>
      <c r="X1443" s="4"/>
      <c r="Y1443" s="36"/>
      <c r="Z1443" s="4"/>
      <c r="AA1443" s="4"/>
      <c r="AB1443" s="12"/>
      <c r="AC1443" s="12"/>
      <c r="AD1443" s="12"/>
      <c r="AE1443" s="4"/>
      <c r="AF1443" s="4"/>
      <c r="AG1443" s="4"/>
      <c r="AH1443" s="4"/>
      <c r="AI1443" s="4"/>
      <c r="AJ1443" s="4"/>
      <c r="AK1443" s="16"/>
      <c r="AL1443" s="4"/>
      <c r="AM1443" s="46"/>
      <c r="AN1443" s="63"/>
      <c r="AO1443" s="63"/>
      <c r="AP1443" s="36"/>
      <c r="AQ1443" s="36"/>
      <c r="AR1443" s="36"/>
      <c r="AS1443" s="42"/>
    </row>
    <row r="1444" ht="23.25" customHeight="1">
      <c r="A1444" s="12" t="s">
        <v>6527</v>
      </c>
      <c r="B1444" s="4"/>
      <c r="C1444" s="1" t="s">
        <v>3292</v>
      </c>
      <c r="D1444" s="4" t="s">
        <v>2878</v>
      </c>
      <c r="E1444" s="4"/>
      <c r="F1444" s="4"/>
      <c r="G1444" s="4"/>
      <c r="H1444" s="4" t="s">
        <v>108</v>
      </c>
      <c r="I1444" s="16" t="s">
        <v>243</v>
      </c>
      <c r="J1444" s="16" t="s">
        <v>11580</v>
      </c>
      <c r="K1444" s="16"/>
      <c r="L1444" s="35"/>
      <c r="M1444" s="37"/>
      <c r="N1444" s="37"/>
      <c r="O1444" s="4"/>
      <c r="P1444" s="4"/>
      <c r="Q1444" s="4"/>
      <c r="R1444" s="61"/>
      <c r="S1444" s="4"/>
      <c r="T1444" s="4"/>
      <c r="U1444" s="62"/>
      <c r="V1444" s="4"/>
      <c r="W1444" s="61"/>
      <c r="X1444" s="4"/>
      <c r="Y1444" s="36"/>
      <c r="Z1444" s="4"/>
      <c r="AA1444" s="4"/>
      <c r="AB1444" s="12"/>
      <c r="AC1444" s="12"/>
      <c r="AD1444" s="12"/>
      <c r="AE1444" s="4"/>
      <c r="AF1444" s="4"/>
      <c r="AG1444" s="4"/>
      <c r="AH1444" s="4"/>
      <c r="AI1444" s="4"/>
      <c r="AJ1444" s="4"/>
      <c r="AK1444" s="16"/>
      <c r="AL1444" s="4"/>
      <c r="AM1444" s="46"/>
      <c r="AN1444" s="63"/>
      <c r="AO1444" s="63"/>
      <c r="AP1444" s="36"/>
      <c r="AQ1444" s="36"/>
      <c r="AR1444" s="36"/>
      <c r="AS1444" s="42"/>
    </row>
    <row r="1445" ht="23.25" customHeight="1">
      <c r="A1445" s="12" t="s">
        <v>2923</v>
      </c>
      <c r="B1445" s="4"/>
      <c r="C1445" s="1" t="s">
        <v>338</v>
      </c>
      <c r="D1445" s="4" t="s">
        <v>2878</v>
      </c>
      <c r="E1445" s="4"/>
      <c r="F1445" s="4"/>
      <c r="G1445" s="4"/>
      <c r="H1445" s="4" t="s">
        <v>108</v>
      </c>
      <c r="I1445" s="4" t="s">
        <v>157</v>
      </c>
      <c r="J1445" s="16" t="s">
        <v>11580</v>
      </c>
      <c r="K1445" s="16"/>
      <c r="L1445" s="35"/>
      <c r="M1445" s="37"/>
      <c r="N1445" s="37"/>
      <c r="O1445" s="4"/>
      <c r="P1445" s="4"/>
      <c r="Q1445" s="4"/>
      <c r="R1445" s="61"/>
      <c r="S1445" s="4"/>
      <c r="T1445" s="4"/>
      <c r="U1445" s="62"/>
      <c r="V1445" s="4"/>
      <c r="W1445" s="61"/>
      <c r="X1445" s="4"/>
      <c r="Y1445" s="36"/>
      <c r="Z1445" s="4"/>
      <c r="AA1445" s="4"/>
      <c r="AB1445" s="12"/>
      <c r="AC1445" s="12"/>
      <c r="AD1445" s="12"/>
      <c r="AE1445" s="4"/>
      <c r="AF1445" s="4"/>
      <c r="AG1445" s="4"/>
      <c r="AH1445" s="4"/>
      <c r="AI1445" s="4"/>
      <c r="AJ1445" s="4"/>
      <c r="AK1445" s="16"/>
      <c r="AL1445" s="4"/>
      <c r="AM1445" s="46"/>
      <c r="AN1445" s="63"/>
      <c r="AO1445" s="63"/>
      <c r="AP1445" s="36"/>
      <c r="AQ1445" s="36"/>
      <c r="AR1445" s="36"/>
      <c r="AS1445" s="42"/>
    </row>
    <row r="1446" ht="23.25" customHeight="1">
      <c r="A1446" s="12" t="s">
        <v>6237</v>
      </c>
      <c r="B1446" s="4"/>
      <c r="C1446" s="1" t="s">
        <v>6239</v>
      </c>
      <c r="D1446" s="4" t="s">
        <v>6022</v>
      </c>
      <c r="E1446" s="4"/>
      <c r="F1446" s="4"/>
      <c r="G1446" s="4"/>
      <c r="H1446" s="4" t="s">
        <v>108</v>
      </c>
      <c r="I1446" s="4" t="s">
        <v>157</v>
      </c>
      <c r="J1446" s="16" t="s">
        <v>11580</v>
      </c>
      <c r="K1446" s="16"/>
      <c r="L1446" s="35"/>
      <c r="M1446" s="37"/>
      <c r="N1446" s="37"/>
      <c r="O1446" s="4"/>
      <c r="P1446" s="4"/>
      <c r="Q1446" s="4"/>
      <c r="R1446" s="61"/>
      <c r="S1446" s="4"/>
      <c r="T1446" s="4"/>
      <c r="U1446" s="62"/>
      <c r="V1446" s="4"/>
      <c r="W1446" s="61"/>
      <c r="X1446" s="4"/>
      <c r="Y1446" s="36"/>
      <c r="Z1446" s="4"/>
      <c r="AA1446" s="4"/>
      <c r="AB1446" s="12"/>
      <c r="AC1446" s="12"/>
      <c r="AD1446" s="12"/>
      <c r="AE1446" s="4"/>
      <c r="AF1446" s="4"/>
      <c r="AG1446" s="4"/>
      <c r="AH1446" s="4"/>
      <c r="AI1446" s="4"/>
      <c r="AJ1446" s="4"/>
      <c r="AK1446" s="16"/>
      <c r="AL1446" s="4"/>
      <c r="AM1446" s="46"/>
      <c r="AN1446" s="63"/>
      <c r="AO1446" s="63"/>
      <c r="AP1446" s="36"/>
      <c r="AQ1446" s="36"/>
      <c r="AR1446" s="36"/>
      <c r="AS1446" s="42"/>
    </row>
    <row r="1447" ht="23.25" customHeight="1">
      <c r="A1447" s="12" t="s">
        <v>6021</v>
      </c>
      <c r="B1447" s="4"/>
      <c r="C1447" s="1" t="s">
        <v>2066</v>
      </c>
      <c r="D1447" s="4" t="s">
        <v>6022</v>
      </c>
      <c r="E1447" s="4"/>
      <c r="F1447" s="4"/>
      <c r="G1447" s="4"/>
      <c r="H1447" s="4" t="s">
        <v>108</v>
      </c>
      <c r="I1447" s="4" t="s">
        <v>243</v>
      </c>
      <c r="J1447" s="16" t="s">
        <v>11580</v>
      </c>
      <c r="K1447" s="16"/>
      <c r="L1447" s="35"/>
      <c r="M1447" s="37"/>
      <c r="N1447" s="37"/>
      <c r="O1447" s="4"/>
      <c r="P1447" s="4"/>
      <c r="Q1447" s="4"/>
      <c r="R1447" s="61"/>
      <c r="S1447" s="4"/>
      <c r="T1447" s="4"/>
      <c r="U1447" s="62"/>
      <c r="V1447" s="4"/>
      <c r="W1447" s="61"/>
      <c r="X1447" s="4"/>
      <c r="Y1447" s="36"/>
      <c r="Z1447" s="4"/>
      <c r="AA1447" s="4"/>
      <c r="AB1447" s="12"/>
      <c r="AC1447" s="12"/>
      <c r="AD1447" s="12"/>
      <c r="AE1447" s="4"/>
      <c r="AF1447" s="4"/>
      <c r="AG1447" s="4"/>
      <c r="AH1447" s="4"/>
      <c r="AI1447" s="4"/>
      <c r="AJ1447" s="4"/>
      <c r="AK1447" s="16"/>
      <c r="AL1447" s="4"/>
      <c r="AM1447" s="46"/>
      <c r="AN1447" s="63"/>
      <c r="AO1447" s="63"/>
      <c r="AP1447" s="36"/>
      <c r="AQ1447" s="36"/>
      <c r="AR1447" s="36"/>
      <c r="AS1447" s="42"/>
    </row>
    <row r="1448" ht="23.25" customHeight="1">
      <c r="A1448" s="12" t="s">
        <v>1225</v>
      </c>
      <c r="B1448" s="4"/>
      <c r="C1448" s="1" t="s">
        <v>1226</v>
      </c>
      <c r="D1448" s="4" t="s">
        <v>1228</v>
      </c>
      <c r="E1448" s="4"/>
      <c r="F1448" s="4"/>
      <c r="G1448" s="4"/>
      <c r="H1448" s="4" t="s">
        <v>108</v>
      </c>
      <c r="I1448" s="4" t="s">
        <v>243</v>
      </c>
      <c r="J1448" s="16" t="s">
        <v>11580</v>
      </c>
      <c r="K1448" s="16"/>
      <c r="L1448" s="35"/>
      <c r="M1448" s="37"/>
      <c r="N1448" s="37"/>
      <c r="O1448" s="4"/>
      <c r="P1448" s="4"/>
      <c r="Q1448" s="4"/>
      <c r="R1448" s="61"/>
      <c r="S1448" s="4"/>
      <c r="T1448" s="4"/>
      <c r="U1448" s="62"/>
      <c r="V1448" s="4"/>
      <c r="W1448" s="61"/>
      <c r="X1448" s="4"/>
      <c r="Y1448" s="36"/>
      <c r="Z1448" s="4"/>
      <c r="AA1448" s="4"/>
      <c r="AB1448" s="12"/>
      <c r="AC1448" s="12"/>
      <c r="AD1448" s="12"/>
      <c r="AE1448" s="4"/>
      <c r="AF1448" s="4"/>
      <c r="AG1448" s="4"/>
      <c r="AH1448" s="4"/>
      <c r="AI1448" s="4"/>
      <c r="AJ1448" s="4"/>
      <c r="AK1448" s="16"/>
      <c r="AL1448" s="4"/>
      <c r="AM1448" s="46"/>
      <c r="AN1448" s="63"/>
      <c r="AO1448" s="63"/>
      <c r="AP1448" s="36"/>
      <c r="AQ1448" s="36"/>
      <c r="AR1448" s="36"/>
      <c r="AS1448" s="42"/>
    </row>
    <row r="1449" ht="23.25" customHeight="1">
      <c r="A1449" s="12" t="s">
        <v>4332</v>
      </c>
      <c r="B1449" s="4"/>
      <c r="C1449" s="1" t="s">
        <v>3516</v>
      </c>
      <c r="D1449" s="4" t="s">
        <v>4335</v>
      </c>
      <c r="E1449" s="4"/>
      <c r="F1449" s="4"/>
      <c r="G1449" s="4"/>
      <c r="H1449" s="4" t="s">
        <v>108</v>
      </c>
      <c r="I1449" s="4" t="s">
        <v>243</v>
      </c>
      <c r="J1449" s="16" t="s">
        <v>11580</v>
      </c>
      <c r="K1449" s="16"/>
      <c r="L1449" s="35"/>
      <c r="M1449" s="37"/>
      <c r="N1449" s="37"/>
      <c r="O1449" s="4"/>
      <c r="P1449" s="4"/>
      <c r="Q1449" s="4"/>
      <c r="R1449" s="61"/>
      <c r="S1449" s="4"/>
      <c r="T1449" s="4"/>
      <c r="U1449" s="62"/>
      <c r="V1449" s="4"/>
      <c r="W1449" s="61"/>
      <c r="X1449" s="4"/>
      <c r="Y1449" s="36"/>
      <c r="Z1449" s="4"/>
      <c r="AA1449" s="4"/>
      <c r="AB1449" s="12"/>
      <c r="AC1449" s="12"/>
      <c r="AD1449" s="12"/>
      <c r="AE1449" s="4"/>
      <c r="AF1449" s="4"/>
      <c r="AG1449" s="4"/>
      <c r="AH1449" s="4"/>
      <c r="AI1449" s="4"/>
      <c r="AJ1449" s="4"/>
      <c r="AK1449" s="16"/>
      <c r="AL1449" s="4"/>
      <c r="AM1449" s="46"/>
      <c r="AN1449" s="63"/>
      <c r="AO1449" s="63"/>
      <c r="AP1449" s="36"/>
      <c r="AQ1449" s="36"/>
      <c r="AR1449" s="36"/>
      <c r="AS1449" s="42"/>
    </row>
    <row r="1450" ht="23.25" customHeight="1">
      <c r="A1450" s="12" t="s">
        <v>4814</v>
      </c>
      <c r="B1450" s="4"/>
      <c r="C1450" s="1" t="s">
        <v>851</v>
      </c>
      <c r="D1450" s="4" t="s">
        <v>4815</v>
      </c>
      <c r="E1450" s="4"/>
      <c r="F1450" s="4"/>
      <c r="G1450" s="4"/>
      <c r="H1450" s="4" t="s">
        <v>108</v>
      </c>
      <c r="I1450" s="4" t="s">
        <v>157</v>
      </c>
      <c r="J1450" s="16" t="s">
        <v>11580</v>
      </c>
      <c r="K1450" s="16"/>
      <c r="L1450" s="35"/>
      <c r="M1450" s="37"/>
      <c r="N1450" s="37"/>
      <c r="O1450" s="4"/>
      <c r="P1450" s="4"/>
      <c r="Q1450" s="4"/>
      <c r="R1450" s="61"/>
      <c r="S1450" s="4"/>
      <c r="T1450" s="4"/>
      <c r="U1450" s="62"/>
      <c r="V1450" s="4"/>
      <c r="W1450" s="61"/>
      <c r="X1450" s="4"/>
      <c r="Y1450" s="36"/>
      <c r="Z1450" s="4"/>
      <c r="AA1450" s="4"/>
      <c r="AB1450" s="12"/>
      <c r="AC1450" s="12"/>
      <c r="AD1450" s="12"/>
      <c r="AE1450" s="4"/>
      <c r="AF1450" s="4"/>
      <c r="AG1450" s="4"/>
      <c r="AH1450" s="4"/>
      <c r="AI1450" s="4"/>
      <c r="AJ1450" s="4"/>
      <c r="AK1450" s="16"/>
      <c r="AL1450" s="4"/>
      <c r="AM1450" s="46"/>
      <c r="AN1450" s="63"/>
      <c r="AO1450" s="63"/>
      <c r="AP1450" s="36"/>
      <c r="AQ1450" s="36"/>
      <c r="AR1450" s="36"/>
      <c r="AS1450" s="42"/>
    </row>
    <row r="1451" ht="23.25" customHeight="1">
      <c r="A1451" s="12" t="s">
        <v>5430</v>
      </c>
      <c r="B1451" s="4"/>
      <c r="C1451" s="1" t="s">
        <v>5432</v>
      </c>
      <c r="D1451" s="4" t="s">
        <v>4815</v>
      </c>
      <c r="E1451" s="4"/>
      <c r="F1451" s="4"/>
      <c r="G1451" s="4"/>
      <c r="H1451" s="4" t="s">
        <v>108</v>
      </c>
      <c r="I1451" s="4" t="s">
        <v>243</v>
      </c>
      <c r="J1451" s="16" t="s">
        <v>11580</v>
      </c>
      <c r="K1451" s="16"/>
      <c r="L1451" s="35"/>
      <c r="M1451" s="37"/>
      <c r="N1451" s="37"/>
      <c r="O1451" s="4"/>
      <c r="P1451" s="4"/>
      <c r="Q1451" s="4"/>
      <c r="R1451" s="61"/>
      <c r="S1451" s="4"/>
      <c r="T1451" s="4"/>
      <c r="U1451" s="62"/>
      <c r="V1451" s="4"/>
      <c r="W1451" s="61"/>
      <c r="X1451" s="4"/>
      <c r="Y1451" s="46"/>
      <c r="Z1451" s="4"/>
      <c r="AA1451" s="4"/>
      <c r="AB1451" s="12"/>
      <c r="AC1451" s="12"/>
      <c r="AD1451" s="12"/>
      <c r="AE1451" s="4"/>
      <c r="AF1451" s="4"/>
      <c r="AG1451" s="4"/>
      <c r="AH1451" s="4"/>
      <c r="AI1451" s="4"/>
      <c r="AJ1451" s="4"/>
      <c r="AK1451" s="16"/>
      <c r="AL1451" s="4"/>
      <c r="AM1451" s="46"/>
      <c r="AN1451" s="63"/>
      <c r="AO1451" s="63"/>
      <c r="AP1451" s="46"/>
      <c r="AQ1451" s="46"/>
      <c r="AR1451" s="46"/>
      <c r="AS1451" s="42"/>
    </row>
    <row r="1452" ht="23.25" customHeight="1">
      <c r="A1452" s="12" t="s">
        <v>1145</v>
      </c>
      <c r="B1452" s="84"/>
      <c r="C1452" s="12" t="s">
        <v>1147</v>
      </c>
      <c r="D1452" s="16" t="s">
        <v>1034</v>
      </c>
      <c r="E1452" s="84"/>
      <c r="F1452" s="16"/>
      <c r="G1452" s="84"/>
      <c r="H1452" s="32" t="s">
        <v>108</v>
      </c>
      <c r="I1452" s="4" t="s">
        <v>243</v>
      </c>
      <c r="J1452" s="16" t="s">
        <v>11580</v>
      </c>
      <c r="K1452" s="16"/>
      <c r="L1452" s="35"/>
      <c r="M1452" s="37"/>
      <c r="N1452" s="37"/>
      <c r="O1452" s="84"/>
      <c r="P1452" s="84"/>
      <c r="Q1452" s="84"/>
      <c r="R1452" s="50"/>
      <c r="S1452" s="4"/>
      <c r="T1452" s="4"/>
      <c r="U1452" s="62"/>
      <c r="V1452" s="84"/>
      <c r="W1452" s="61"/>
      <c r="X1452" s="84"/>
      <c r="Y1452" s="4"/>
      <c r="Z1452" s="84"/>
      <c r="AA1452" s="84"/>
      <c r="AB1452" s="12"/>
      <c r="AC1452" s="12"/>
      <c r="AD1452" s="12"/>
      <c r="AE1452" s="4"/>
      <c r="AF1452" s="4"/>
      <c r="AG1452" s="4"/>
      <c r="AH1452" s="4"/>
      <c r="AI1452" s="84"/>
      <c r="AJ1452" s="84"/>
      <c r="AK1452" s="16"/>
      <c r="AL1452" s="4"/>
      <c r="AM1452" s="46"/>
      <c r="AN1452" s="63"/>
      <c r="AO1452" s="63"/>
      <c r="AP1452" s="32"/>
      <c r="AQ1452" s="32"/>
      <c r="AR1452" s="32"/>
      <c r="AS1452" s="42"/>
    </row>
    <row r="1453" ht="23.25" customHeight="1">
      <c r="A1453" s="12" t="s">
        <v>1030</v>
      </c>
      <c r="B1453" s="84"/>
      <c r="C1453" s="12" t="s">
        <v>1033</v>
      </c>
      <c r="D1453" s="16" t="s">
        <v>1034</v>
      </c>
      <c r="E1453" s="84"/>
      <c r="F1453" s="16" t="s">
        <v>18280</v>
      </c>
      <c r="G1453" s="84"/>
      <c r="H1453" s="32" t="s">
        <v>108</v>
      </c>
      <c r="I1453" s="4" t="s">
        <v>243</v>
      </c>
      <c r="J1453" s="16" t="s">
        <v>11580</v>
      </c>
      <c r="K1453" s="16"/>
      <c r="L1453" s="35"/>
      <c r="M1453" s="37"/>
      <c r="N1453" s="37"/>
      <c r="O1453" s="84"/>
      <c r="P1453" s="84"/>
      <c r="Q1453" s="84"/>
      <c r="R1453" s="50"/>
      <c r="S1453" s="4"/>
      <c r="T1453" s="4"/>
      <c r="U1453" s="62"/>
      <c r="V1453" s="84"/>
      <c r="W1453" s="61"/>
      <c r="X1453" s="84"/>
      <c r="Y1453" s="4"/>
      <c r="Z1453" s="84"/>
      <c r="AA1453" s="84"/>
      <c r="AB1453" s="12"/>
      <c r="AC1453" s="12"/>
      <c r="AD1453" s="12"/>
      <c r="AE1453" s="4"/>
      <c r="AF1453" s="4"/>
      <c r="AG1453" s="4"/>
      <c r="AH1453" s="4"/>
      <c r="AI1453" s="84"/>
      <c r="AJ1453" s="84"/>
      <c r="AK1453" s="16"/>
      <c r="AL1453" s="4"/>
      <c r="AM1453" s="46"/>
      <c r="AN1453" s="63"/>
      <c r="AO1453" s="63"/>
      <c r="AP1453" s="32"/>
      <c r="AQ1453" s="32"/>
      <c r="AR1453" s="32"/>
      <c r="AS1453" s="42"/>
    </row>
    <row r="1454" ht="23.25" customHeight="1">
      <c r="A1454" s="12" t="s">
        <v>206</v>
      </c>
      <c r="B1454" s="16" t="s">
        <v>331</v>
      </c>
      <c r="C1454" s="12" t="s">
        <v>209</v>
      </c>
      <c r="D1454" s="16" t="s">
        <v>210</v>
      </c>
      <c r="E1454" s="84"/>
      <c r="F1454" s="16"/>
      <c r="G1454" s="84"/>
      <c r="H1454" s="16" t="s">
        <v>108</v>
      </c>
      <c r="I1454" s="4" t="s">
        <v>157</v>
      </c>
      <c r="J1454" s="16" t="s">
        <v>11580</v>
      </c>
      <c r="K1454" s="16"/>
      <c r="L1454" s="35"/>
      <c r="M1454" s="37"/>
      <c r="N1454" s="37"/>
      <c r="O1454" s="84"/>
      <c r="P1454" s="84"/>
      <c r="Q1454" s="84"/>
      <c r="R1454" s="50"/>
      <c r="S1454" s="4"/>
      <c r="T1454" s="4"/>
      <c r="U1454" s="62"/>
      <c r="V1454" s="84"/>
      <c r="W1454" s="61"/>
      <c r="X1454" s="84"/>
      <c r="Y1454" s="4"/>
      <c r="Z1454" s="84"/>
      <c r="AA1454" s="84"/>
      <c r="AB1454" s="12"/>
      <c r="AC1454" s="12"/>
      <c r="AD1454" s="12"/>
      <c r="AE1454" s="4"/>
      <c r="AF1454" s="4"/>
      <c r="AG1454" s="4"/>
      <c r="AH1454" s="4"/>
      <c r="AI1454" s="84"/>
      <c r="AJ1454" s="84"/>
      <c r="AK1454" s="16"/>
      <c r="AL1454" s="4"/>
      <c r="AM1454" s="46"/>
      <c r="AN1454" s="63"/>
      <c r="AO1454" s="63"/>
      <c r="AP1454" s="32"/>
      <c r="AQ1454" s="32"/>
      <c r="AR1454" s="32"/>
      <c r="AS1454" s="42"/>
    </row>
    <row r="1455" ht="23.25" customHeight="1">
      <c r="A1455" s="12" t="s">
        <v>2680</v>
      </c>
      <c r="B1455" s="4"/>
      <c r="C1455" s="1" t="s">
        <v>398</v>
      </c>
      <c r="D1455" s="4" t="s">
        <v>5235</v>
      </c>
      <c r="E1455" s="4"/>
      <c r="F1455" s="4" t="s">
        <v>18312</v>
      </c>
      <c r="G1455" s="4"/>
      <c r="H1455" s="4" t="s">
        <v>108</v>
      </c>
      <c r="I1455" s="4" t="s">
        <v>157</v>
      </c>
      <c r="J1455" s="16" t="s">
        <v>11580</v>
      </c>
      <c r="K1455" s="16"/>
      <c r="L1455" s="16" t="s">
        <v>8504</v>
      </c>
      <c r="M1455" s="37"/>
      <c r="N1455" s="37"/>
      <c r="O1455" s="4"/>
      <c r="P1455" s="4"/>
      <c r="Q1455" s="4"/>
      <c r="R1455" s="61" t="s">
        <v>8505</v>
      </c>
      <c r="S1455" s="4"/>
      <c r="T1455" s="4"/>
      <c r="U1455" s="62"/>
      <c r="V1455" s="4"/>
      <c r="W1455" s="61"/>
      <c r="X1455" s="4"/>
      <c r="Y1455" s="4" t="s">
        <v>2678</v>
      </c>
      <c r="Z1455" s="4"/>
      <c r="AA1455" s="4"/>
      <c r="AB1455" s="12"/>
      <c r="AC1455" s="12"/>
      <c r="AD1455" s="12"/>
      <c r="AE1455" s="4"/>
      <c r="AF1455" s="4"/>
      <c r="AG1455" s="4"/>
      <c r="AH1455" s="4"/>
      <c r="AI1455" s="4"/>
      <c r="AJ1455" s="4"/>
      <c r="AK1455" s="16"/>
      <c r="AL1455" s="4"/>
      <c r="AM1455" s="46"/>
      <c r="AN1455" s="63"/>
      <c r="AO1455" s="63"/>
      <c r="AP1455" s="36"/>
      <c r="AQ1455" s="36"/>
      <c r="AR1455" s="36"/>
      <c r="AS1455" s="42"/>
    </row>
    <row r="1456" ht="23.25" customHeight="1">
      <c r="A1456" s="12" t="s">
        <v>6595</v>
      </c>
      <c r="B1456" s="4"/>
      <c r="C1456" s="1" t="s">
        <v>398</v>
      </c>
      <c r="D1456" s="4" t="s">
        <v>6596</v>
      </c>
      <c r="E1456" s="4"/>
      <c r="F1456" s="4"/>
      <c r="G1456" s="4"/>
      <c r="H1456" s="4" t="s">
        <v>108</v>
      </c>
      <c r="I1456" s="4" t="s">
        <v>157</v>
      </c>
      <c r="J1456" s="16" t="s">
        <v>11580</v>
      </c>
      <c r="K1456" s="16"/>
      <c r="L1456" s="35"/>
      <c r="M1456" s="37"/>
      <c r="N1456" s="37"/>
      <c r="O1456" s="4"/>
      <c r="P1456" s="4"/>
      <c r="Q1456" s="4"/>
      <c r="R1456" s="61"/>
      <c r="S1456" s="4"/>
      <c r="T1456" s="4"/>
      <c r="U1456" s="62"/>
      <c r="V1456" s="4"/>
      <c r="W1456" s="61"/>
      <c r="X1456" s="4"/>
      <c r="Y1456" s="36"/>
      <c r="Z1456" s="4"/>
      <c r="AA1456" s="4"/>
      <c r="AB1456" s="12"/>
      <c r="AC1456" s="12"/>
      <c r="AD1456" s="12"/>
      <c r="AE1456" s="4"/>
      <c r="AF1456" s="4"/>
      <c r="AG1456" s="4"/>
      <c r="AH1456" s="4"/>
      <c r="AI1456" s="4"/>
      <c r="AJ1456" s="4"/>
      <c r="AK1456" s="16"/>
      <c r="AL1456" s="4"/>
      <c r="AM1456" s="46"/>
      <c r="AN1456" s="63"/>
      <c r="AO1456" s="63"/>
      <c r="AP1456" s="36"/>
      <c r="AQ1456" s="36"/>
      <c r="AR1456" s="36"/>
      <c r="AS1456" s="42"/>
    </row>
    <row r="1457" ht="23.25" customHeight="1">
      <c r="A1457" s="12" t="s">
        <v>3059</v>
      </c>
      <c r="B1457" s="4"/>
      <c r="C1457" s="1" t="s">
        <v>3064</v>
      </c>
      <c r="D1457" s="4" t="s">
        <v>3066</v>
      </c>
      <c r="E1457" s="4"/>
      <c r="F1457" s="4"/>
      <c r="G1457" s="4"/>
      <c r="H1457" s="4" t="s">
        <v>108</v>
      </c>
      <c r="I1457" s="4" t="s">
        <v>157</v>
      </c>
      <c r="J1457" s="16" t="s">
        <v>11580</v>
      </c>
      <c r="K1457" s="16"/>
      <c r="L1457" s="35"/>
      <c r="M1457" s="37"/>
      <c r="N1457" s="37"/>
      <c r="O1457" s="4"/>
      <c r="P1457" s="4"/>
      <c r="Q1457" s="4"/>
      <c r="R1457" s="61"/>
      <c r="S1457" s="4"/>
      <c r="T1457" s="4"/>
      <c r="U1457" s="62"/>
      <c r="V1457" s="4"/>
      <c r="W1457" s="61"/>
      <c r="X1457" s="4"/>
      <c r="Y1457" s="36"/>
      <c r="Z1457" s="4"/>
      <c r="AA1457" s="4"/>
      <c r="AB1457" s="12"/>
      <c r="AC1457" s="12"/>
      <c r="AD1457" s="12"/>
      <c r="AE1457" s="4"/>
      <c r="AF1457" s="4"/>
      <c r="AG1457" s="4"/>
      <c r="AH1457" s="4"/>
      <c r="AI1457" s="4"/>
      <c r="AJ1457" s="4"/>
      <c r="AK1457" s="16"/>
      <c r="AL1457" s="4"/>
      <c r="AM1457" s="46"/>
      <c r="AN1457" s="63"/>
      <c r="AO1457" s="63"/>
      <c r="AP1457" s="36"/>
      <c r="AQ1457" s="36"/>
      <c r="AR1457" s="36"/>
      <c r="AS1457" s="42"/>
    </row>
    <row r="1458" ht="23.25" customHeight="1">
      <c r="A1458" s="12" t="s">
        <v>6208</v>
      </c>
      <c r="B1458" s="4"/>
      <c r="C1458" s="1" t="s">
        <v>287</v>
      </c>
      <c r="D1458" s="4" t="s">
        <v>3066</v>
      </c>
      <c r="E1458" s="4"/>
      <c r="F1458" s="4"/>
      <c r="G1458" s="4"/>
      <c r="H1458" s="4" t="s">
        <v>108</v>
      </c>
      <c r="I1458" s="4" t="s">
        <v>243</v>
      </c>
      <c r="J1458" s="16" t="s">
        <v>11580</v>
      </c>
      <c r="K1458" s="16"/>
      <c r="L1458" s="35"/>
      <c r="M1458" s="37"/>
      <c r="N1458" s="37"/>
      <c r="O1458" s="4"/>
      <c r="P1458" s="4"/>
      <c r="Q1458" s="4"/>
      <c r="R1458" s="61"/>
      <c r="S1458" s="4"/>
      <c r="T1458" s="4"/>
      <c r="U1458" s="62"/>
      <c r="V1458" s="4"/>
      <c r="W1458" s="61"/>
      <c r="X1458" s="4"/>
      <c r="Y1458" s="36"/>
      <c r="Z1458" s="4"/>
      <c r="AA1458" s="4"/>
      <c r="AB1458" s="12"/>
      <c r="AC1458" s="12"/>
      <c r="AD1458" s="12"/>
      <c r="AE1458" s="4"/>
      <c r="AF1458" s="4"/>
      <c r="AG1458" s="4"/>
      <c r="AH1458" s="4"/>
      <c r="AI1458" s="4"/>
      <c r="AJ1458" s="4"/>
      <c r="AK1458" s="16"/>
      <c r="AL1458" s="4"/>
      <c r="AM1458" s="46"/>
      <c r="AN1458" s="63"/>
      <c r="AO1458" s="63"/>
      <c r="AP1458" s="36"/>
      <c r="AQ1458" s="36"/>
      <c r="AR1458" s="36"/>
      <c r="AS1458" s="42"/>
    </row>
    <row r="1459" ht="23.25" customHeight="1">
      <c r="A1459" s="12" t="s">
        <v>6088</v>
      </c>
      <c r="B1459" s="4"/>
      <c r="C1459" s="1" t="s">
        <v>971</v>
      </c>
      <c r="D1459" s="4" t="s">
        <v>6091</v>
      </c>
      <c r="E1459" s="4"/>
      <c r="F1459" s="4"/>
      <c r="G1459" s="4"/>
      <c r="H1459" s="4" t="s">
        <v>108</v>
      </c>
      <c r="I1459" s="4" t="s">
        <v>157</v>
      </c>
      <c r="J1459" s="16" t="s">
        <v>11580</v>
      </c>
      <c r="K1459" s="16"/>
      <c r="L1459" s="35"/>
      <c r="M1459" s="37"/>
      <c r="N1459" s="37"/>
      <c r="O1459" s="4"/>
      <c r="P1459" s="4"/>
      <c r="Q1459" s="4"/>
      <c r="R1459" s="61"/>
      <c r="S1459" s="4"/>
      <c r="T1459" s="4"/>
      <c r="U1459" s="62"/>
      <c r="V1459" s="4"/>
      <c r="W1459" s="61"/>
      <c r="X1459" s="4"/>
      <c r="Y1459" s="36"/>
      <c r="Z1459" s="4"/>
      <c r="AA1459" s="4"/>
      <c r="AB1459" s="12"/>
      <c r="AC1459" s="12"/>
      <c r="AD1459" s="12"/>
      <c r="AE1459" s="4"/>
      <c r="AF1459" s="4"/>
      <c r="AG1459" s="4"/>
      <c r="AH1459" s="4"/>
      <c r="AI1459" s="4"/>
      <c r="AJ1459" s="4"/>
      <c r="AK1459" s="16"/>
      <c r="AL1459" s="4"/>
      <c r="AM1459" s="46"/>
      <c r="AN1459" s="63"/>
      <c r="AO1459" s="63"/>
      <c r="AP1459" s="36"/>
      <c r="AQ1459" s="36"/>
      <c r="AR1459" s="36"/>
      <c r="AS1459" s="42"/>
    </row>
    <row r="1460" ht="23.25" customHeight="1">
      <c r="A1460" s="12" t="s">
        <v>6308</v>
      </c>
      <c r="B1460" s="4"/>
      <c r="C1460" s="1" t="s">
        <v>453</v>
      </c>
      <c r="D1460" s="4" t="s">
        <v>6091</v>
      </c>
      <c r="E1460" s="4"/>
      <c r="F1460" s="4"/>
      <c r="G1460" s="4"/>
      <c r="H1460" s="4" t="s">
        <v>108</v>
      </c>
      <c r="I1460" s="4" t="s">
        <v>243</v>
      </c>
      <c r="J1460" s="16" t="s">
        <v>11580</v>
      </c>
      <c r="K1460" s="16"/>
      <c r="L1460" s="35"/>
      <c r="M1460" s="37"/>
      <c r="N1460" s="37"/>
      <c r="O1460" s="4"/>
      <c r="P1460" s="4"/>
      <c r="Q1460" s="4"/>
      <c r="R1460" s="61"/>
      <c r="S1460" s="4"/>
      <c r="T1460" s="4"/>
      <c r="U1460" s="62"/>
      <c r="V1460" s="4"/>
      <c r="W1460" s="61"/>
      <c r="X1460" s="4"/>
      <c r="Y1460" s="36"/>
      <c r="Z1460" s="4"/>
      <c r="AA1460" s="4"/>
      <c r="AB1460" s="12"/>
      <c r="AC1460" s="12"/>
      <c r="AD1460" s="12"/>
      <c r="AE1460" s="4"/>
      <c r="AF1460" s="4"/>
      <c r="AG1460" s="4"/>
      <c r="AH1460" s="4"/>
      <c r="AI1460" s="4"/>
      <c r="AJ1460" s="4"/>
      <c r="AK1460" s="16"/>
      <c r="AL1460" s="4"/>
      <c r="AM1460" s="46"/>
      <c r="AN1460" s="63"/>
      <c r="AO1460" s="63"/>
      <c r="AP1460" s="36"/>
      <c r="AQ1460" s="36"/>
      <c r="AR1460" s="36"/>
      <c r="AS1460" s="42"/>
    </row>
    <row r="1461" ht="23.25" customHeight="1">
      <c r="A1461" s="12" t="s">
        <v>2710</v>
      </c>
      <c r="B1461" s="4"/>
      <c r="C1461" s="1" t="s">
        <v>4618</v>
      </c>
      <c r="D1461" s="4" t="s">
        <v>3421</v>
      </c>
      <c r="E1461" s="4"/>
      <c r="F1461" s="4"/>
      <c r="G1461" s="4"/>
      <c r="H1461" s="4" t="s">
        <v>108</v>
      </c>
      <c r="I1461" s="4" t="s">
        <v>243</v>
      </c>
      <c r="J1461" s="16" t="s">
        <v>11580</v>
      </c>
      <c r="K1461" s="16"/>
      <c r="L1461" s="35"/>
      <c r="M1461" s="37"/>
      <c r="N1461" s="37"/>
      <c r="O1461" s="4"/>
      <c r="P1461" s="4"/>
      <c r="Q1461" s="4"/>
      <c r="R1461" s="61"/>
      <c r="S1461" s="4"/>
      <c r="T1461" s="4"/>
      <c r="U1461" s="62"/>
      <c r="V1461" s="4"/>
      <c r="W1461" s="61"/>
      <c r="X1461" s="4"/>
      <c r="Y1461" s="36"/>
      <c r="Z1461" s="4"/>
      <c r="AA1461" s="4"/>
      <c r="AB1461" s="12"/>
      <c r="AC1461" s="12"/>
      <c r="AD1461" s="12"/>
      <c r="AE1461" s="4"/>
      <c r="AF1461" s="4"/>
      <c r="AG1461" s="4"/>
      <c r="AH1461" s="4"/>
      <c r="AI1461" s="4"/>
      <c r="AJ1461" s="4"/>
      <c r="AK1461" s="16"/>
      <c r="AL1461" s="4"/>
      <c r="AM1461" s="46"/>
      <c r="AN1461" s="63"/>
      <c r="AO1461" s="63"/>
      <c r="AP1461" s="36"/>
      <c r="AQ1461" s="36"/>
      <c r="AR1461" s="36"/>
      <c r="AS1461" s="42"/>
    </row>
    <row r="1462" ht="23.25" customHeight="1">
      <c r="A1462" s="12" t="s">
        <v>2709</v>
      </c>
      <c r="B1462" s="4"/>
      <c r="C1462" s="1" t="s">
        <v>5987</v>
      </c>
      <c r="D1462" s="4" t="s">
        <v>3421</v>
      </c>
      <c r="E1462" s="4"/>
      <c r="F1462" s="4"/>
      <c r="G1462" s="4"/>
      <c r="H1462" s="4" t="s">
        <v>108</v>
      </c>
      <c r="I1462" s="4" t="s">
        <v>157</v>
      </c>
      <c r="J1462" s="16" t="s">
        <v>11580</v>
      </c>
      <c r="K1462" s="16"/>
      <c r="L1462" s="35"/>
      <c r="M1462" s="37"/>
      <c r="N1462" s="37"/>
      <c r="O1462" s="4"/>
      <c r="P1462" s="4"/>
      <c r="Q1462" s="4"/>
      <c r="R1462" s="61"/>
      <c r="S1462" s="4"/>
      <c r="T1462" s="4"/>
      <c r="U1462" s="62"/>
      <c r="V1462" s="4"/>
      <c r="W1462" s="61"/>
      <c r="X1462" s="4"/>
      <c r="Y1462" s="36"/>
      <c r="Z1462" s="4"/>
      <c r="AA1462" s="4"/>
      <c r="AB1462" s="12"/>
      <c r="AC1462" s="12"/>
      <c r="AD1462" s="12"/>
      <c r="AE1462" s="4"/>
      <c r="AF1462" s="4"/>
      <c r="AG1462" s="4"/>
      <c r="AH1462" s="4"/>
      <c r="AI1462" s="4"/>
      <c r="AJ1462" s="4"/>
      <c r="AK1462" s="16"/>
      <c r="AL1462" s="4"/>
      <c r="AM1462" s="46"/>
      <c r="AN1462" s="63"/>
      <c r="AO1462" s="63"/>
      <c r="AP1462" s="36"/>
      <c r="AQ1462" s="36"/>
      <c r="AR1462" s="36"/>
      <c r="AS1462" s="42"/>
    </row>
    <row r="1463" ht="23.25" customHeight="1">
      <c r="A1463" s="12" t="s">
        <v>2711</v>
      </c>
      <c r="B1463" s="4"/>
      <c r="C1463" s="1" t="s">
        <v>3420</v>
      </c>
      <c r="D1463" s="4" t="s">
        <v>3421</v>
      </c>
      <c r="E1463" s="4"/>
      <c r="F1463" s="4"/>
      <c r="G1463" s="4"/>
      <c r="H1463" s="4" t="s">
        <v>108</v>
      </c>
      <c r="I1463" s="4" t="s">
        <v>243</v>
      </c>
      <c r="J1463" s="16" t="s">
        <v>11580</v>
      </c>
      <c r="K1463" s="16"/>
      <c r="L1463" s="35"/>
      <c r="M1463" s="37"/>
      <c r="N1463" s="37"/>
      <c r="O1463" s="4"/>
      <c r="P1463" s="4"/>
      <c r="Q1463" s="4"/>
      <c r="R1463" s="61"/>
      <c r="S1463" s="4"/>
      <c r="T1463" s="4"/>
      <c r="U1463" s="62"/>
      <c r="V1463" s="4"/>
      <c r="W1463" s="61"/>
      <c r="X1463" s="4"/>
      <c r="Y1463" s="36"/>
      <c r="Z1463" s="4"/>
      <c r="AA1463" s="4"/>
      <c r="AB1463" s="12"/>
      <c r="AC1463" s="12"/>
      <c r="AD1463" s="12"/>
      <c r="AE1463" s="4"/>
      <c r="AF1463" s="4"/>
      <c r="AG1463" s="4"/>
      <c r="AH1463" s="4"/>
      <c r="AI1463" s="4"/>
      <c r="AJ1463" s="4"/>
      <c r="AK1463" s="16"/>
      <c r="AL1463" s="4"/>
      <c r="AM1463" s="46"/>
      <c r="AN1463" s="63"/>
      <c r="AO1463" s="63"/>
      <c r="AP1463" s="36"/>
      <c r="AQ1463" s="36"/>
      <c r="AR1463" s="36"/>
      <c r="AS1463" s="42"/>
    </row>
    <row r="1464" ht="23.25" customHeight="1">
      <c r="A1464" s="12" t="s">
        <v>2737</v>
      </c>
      <c r="B1464" s="4" t="s">
        <v>265</v>
      </c>
      <c r="C1464" s="1" t="s">
        <v>5872</v>
      </c>
      <c r="D1464" s="4" t="s">
        <v>4480</v>
      </c>
      <c r="E1464" s="4"/>
      <c r="F1464" s="4" t="s">
        <v>18428</v>
      </c>
      <c r="G1464" s="4"/>
      <c r="H1464" s="4" t="s">
        <v>108</v>
      </c>
      <c r="I1464" s="4" t="s">
        <v>243</v>
      </c>
      <c r="J1464" s="16" t="s">
        <v>11580</v>
      </c>
      <c r="K1464" s="16"/>
      <c r="L1464" s="35"/>
      <c r="M1464" s="37"/>
      <c r="N1464" s="37"/>
      <c r="O1464" s="4"/>
      <c r="P1464" s="4"/>
      <c r="Q1464" s="4"/>
      <c r="R1464" s="61"/>
      <c r="S1464" s="4"/>
      <c r="T1464" s="4" t="s">
        <v>13446</v>
      </c>
      <c r="U1464" s="62"/>
      <c r="V1464" s="4"/>
      <c r="W1464" s="61"/>
      <c r="X1464" s="4"/>
      <c r="Y1464" s="4" t="s">
        <v>2732</v>
      </c>
      <c r="Z1464" s="4"/>
      <c r="AA1464" s="4"/>
      <c r="AB1464" s="12"/>
      <c r="AC1464" s="12"/>
      <c r="AD1464" s="12"/>
      <c r="AE1464" s="4"/>
      <c r="AF1464" s="4"/>
      <c r="AG1464" s="4"/>
      <c r="AH1464" s="4"/>
      <c r="AI1464" s="4"/>
      <c r="AJ1464" s="4"/>
      <c r="AK1464" s="16"/>
      <c r="AL1464" s="4"/>
      <c r="AM1464" s="46"/>
      <c r="AN1464" s="63"/>
      <c r="AO1464" s="63"/>
      <c r="AP1464" s="36"/>
      <c r="AQ1464" s="36"/>
      <c r="AR1464" s="36"/>
      <c r="AS1464" s="42"/>
    </row>
    <row r="1465" ht="23.25" customHeight="1">
      <c r="A1465" s="12" t="s">
        <v>2736</v>
      </c>
      <c r="B1465" s="4"/>
      <c r="C1465" s="1" t="s">
        <v>4197</v>
      </c>
      <c r="D1465" s="4" t="s">
        <v>4480</v>
      </c>
      <c r="E1465" s="4"/>
      <c r="F1465" s="4"/>
      <c r="G1465" s="4"/>
      <c r="H1465" s="4" t="s">
        <v>108</v>
      </c>
      <c r="I1465" s="4" t="s">
        <v>157</v>
      </c>
      <c r="J1465" s="16" t="s">
        <v>11580</v>
      </c>
      <c r="K1465" s="16"/>
      <c r="L1465" s="35"/>
      <c r="M1465" s="37"/>
      <c r="N1465" s="37"/>
      <c r="O1465" s="4"/>
      <c r="P1465" s="4"/>
      <c r="Q1465" s="4"/>
      <c r="R1465" s="61" t="s">
        <v>13447</v>
      </c>
      <c r="S1465" s="4" t="s">
        <v>13446</v>
      </c>
      <c r="T1465" s="4"/>
      <c r="U1465" s="62"/>
      <c r="V1465" s="4"/>
      <c r="W1465" s="61"/>
      <c r="X1465" s="4"/>
      <c r="Y1465" s="4" t="s">
        <v>2732</v>
      </c>
      <c r="Z1465" s="4"/>
      <c r="AA1465" s="4"/>
      <c r="AB1465" s="12"/>
      <c r="AC1465" s="12"/>
      <c r="AD1465" s="12"/>
      <c r="AE1465" s="4"/>
      <c r="AF1465" s="4"/>
      <c r="AG1465" s="4"/>
      <c r="AH1465" s="4"/>
      <c r="AI1465" s="4"/>
      <c r="AJ1465" s="4"/>
      <c r="AK1465" s="16"/>
      <c r="AL1465" s="4"/>
      <c r="AM1465" s="46"/>
      <c r="AN1465" s="63"/>
      <c r="AO1465" s="63"/>
      <c r="AP1465" s="36"/>
      <c r="AQ1465" s="36"/>
      <c r="AR1465" s="36"/>
      <c r="AS1465" s="42"/>
    </row>
    <row r="1466" ht="23.25" customHeight="1">
      <c r="A1466" s="12" t="s">
        <v>3427</v>
      </c>
      <c r="B1466" s="4"/>
      <c r="C1466" s="1" t="s">
        <v>354</v>
      </c>
      <c r="D1466" s="4" t="s">
        <v>3429</v>
      </c>
      <c r="E1466" s="4"/>
      <c r="F1466" s="4"/>
      <c r="G1466" s="4"/>
      <c r="H1466" s="4" t="s">
        <v>108</v>
      </c>
      <c r="I1466" s="4" t="s">
        <v>243</v>
      </c>
      <c r="J1466" s="16" t="s">
        <v>11580</v>
      </c>
      <c r="K1466" s="16"/>
      <c r="L1466" s="35"/>
      <c r="M1466" s="37"/>
      <c r="N1466" s="37"/>
      <c r="O1466" s="4"/>
      <c r="P1466" s="4"/>
      <c r="Q1466" s="4"/>
      <c r="R1466" s="61"/>
      <c r="S1466" s="4"/>
      <c r="T1466" s="4"/>
      <c r="U1466" s="62"/>
      <c r="V1466" s="4"/>
      <c r="W1466" s="61"/>
      <c r="X1466" s="4"/>
      <c r="Y1466" s="36"/>
      <c r="Z1466" s="4"/>
      <c r="AA1466" s="4"/>
      <c r="AB1466" s="12"/>
      <c r="AC1466" s="12"/>
      <c r="AD1466" s="12"/>
      <c r="AE1466" s="4"/>
      <c r="AF1466" s="4"/>
      <c r="AG1466" s="4"/>
      <c r="AH1466" s="4"/>
      <c r="AI1466" s="4"/>
      <c r="AJ1466" s="4"/>
      <c r="AK1466" s="16"/>
      <c r="AL1466" s="4"/>
      <c r="AM1466" s="46"/>
      <c r="AN1466" s="63"/>
      <c r="AO1466" s="63"/>
      <c r="AP1466" s="36"/>
      <c r="AQ1466" s="36"/>
      <c r="AR1466" s="36"/>
      <c r="AS1466" s="42"/>
    </row>
    <row r="1467" ht="23.25" customHeight="1">
      <c r="A1467" s="12" t="s">
        <v>2390</v>
      </c>
      <c r="B1467" s="4"/>
      <c r="C1467" s="1" t="s">
        <v>930</v>
      </c>
      <c r="D1467" s="4" t="s">
        <v>2393</v>
      </c>
      <c r="E1467" s="4"/>
      <c r="F1467" s="4" t="s">
        <v>18459</v>
      </c>
      <c r="G1467" s="4"/>
      <c r="H1467" s="4" t="s">
        <v>108</v>
      </c>
      <c r="I1467" s="4" t="s">
        <v>157</v>
      </c>
      <c r="J1467" s="16" t="s">
        <v>11580</v>
      </c>
      <c r="K1467" s="16"/>
      <c r="L1467" s="35"/>
      <c r="M1467" s="37"/>
      <c r="N1467" s="37"/>
      <c r="O1467" s="4"/>
      <c r="P1467" s="4"/>
      <c r="Q1467" s="4"/>
      <c r="R1467" s="61"/>
      <c r="S1467" s="4"/>
      <c r="T1467" s="4"/>
      <c r="U1467" s="62"/>
      <c r="V1467" s="4"/>
      <c r="W1467" s="61"/>
      <c r="X1467" s="4"/>
      <c r="Y1467" s="36"/>
      <c r="Z1467" s="4"/>
      <c r="AA1467" s="4"/>
      <c r="AB1467" s="12"/>
      <c r="AC1467" s="12"/>
      <c r="AD1467" s="12"/>
      <c r="AE1467" s="4"/>
      <c r="AF1467" s="4"/>
      <c r="AG1467" s="4"/>
      <c r="AH1467" s="4"/>
      <c r="AI1467" s="4"/>
      <c r="AJ1467" s="4"/>
      <c r="AK1467" s="16"/>
      <c r="AL1467" s="4"/>
      <c r="AM1467" s="46"/>
      <c r="AN1467" s="63"/>
      <c r="AO1467" s="63"/>
      <c r="AP1467" s="36"/>
      <c r="AQ1467" s="36"/>
      <c r="AR1467" s="36"/>
      <c r="AS1467" s="42"/>
    </row>
    <row r="1468" ht="23.25" customHeight="1">
      <c r="A1468" s="12" t="s">
        <v>4485</v>
      </c>
      <c r="B1468" s="4"/>
      <c r="C1468" s="1" t="s">
        <v>362</v>
      </c>
      <c r="D1468" s="4" t="s">
        <v>4493</v>
      </c>
      <c r="E1468" s="4"/>
      <c r="F1468" s="4"/>
      <c r="G1468" s="4"/>
      <c r="H1468" s="4" t="s">
        <v>108</v>
      </c>
      <c r="I1468" s="4" t="s">
        <v>157</v>
      </c>
      <c r="J1468" s="16" t="s">
        <v>11580</v>
      </c>
      <c r="K1468" s="16"/>
      <c r="L1468" s="35"/>
      <c r="M1468" s="37"/>
      <c r="N1468" s="37"/>
      <c r="O1468" s="4"/>
      <c r="P1468" s="4"/>
      <c r="Q1468" s="4"/>
      <c r="R1468" s="61"/>
      <c r="S1468" s="4"/>
      <c r="T1468" s="4"/>
      <c r="U1468" s="62"/>
      <c r="V1468" s="4"/>
      <c r="W1468" s="61"/>
      <c r="X1468" s="4"/>
      <c r="Y1468" s="36"/>
      <c r="Z1468" s="4"/>
      <c r="AA1468" s="4"/>
      <c r="AB1468" s="12"/>
      <c r="AC1468" s="12"/>
      <c r="AD1468" s="12"/>
      <c r="AE1468" s="4"/>
      <c r="AF1468" s="4"/>
      <c r="AG1468" s="4"/>
      <c r="AH1468" s="4"/>
      <c r="AI1468" s="4"/>
      <c r="AJ1468" s="4"/>
      <c r="AK1468" s="16"/>
      <c r="AL1468" s="4"/>
      <c r="AM1468" s="46"/>
      <c r="AN1468" s="63"/>
      <c r="AO1468" s="63"/>
      <c r="AP1468" s="36"/>
      <c r="AQ1468" s="36"/>
      <c r="AR1468" s="36"/>
      <c r="AS1468" s="42"/>
    </row>
    <row r="1469" ht="23.25" customHeight="1">
      <c r="A1469" s="12" t="s">
        <v>18481</v>
      </c>
      <c r="B1469" s="84"/>
      <c r="C1469" s="12" t="s">
        <v>453</v>
      </c>
      <c r="D1469" s="16" t="s">
        <v>811</v>
      </c>
      <c r="E1469" s="84"/>
      <c r="F1469" s="16" t="s">
        <v>18483</v>
      </c>
      <c r="G1469" s="84"/>
      <c r="H1469" s="32" t="s">
        <v>108</v>
      </c>
      <c r="I1469" s="4" t="s">
        <v>243</v>
      </c>
      <c r="J1469" s="16" t="s">
        <v>11580</v>
      </c>
      <c r="K1469" s="16"/>
      <c r="L1469" s="35"/>
      <c r="M1469" s="37"/>
      <c r="N1469" s="37"/>
      <c r="O1469" s="84"/>
      <c r="P1469" s="84"/>
      <c r="Q1469" s="84"/>
      <c r="R1469" s="50"/>
      <c r="S1469" s="4"/>
      <c r="T1469" s="4"/>
      <c r="U1469" s="62"/>
      <c r="V1469" s="84"/>
      <c r="W1469" s="61"/>
      <c r="X1469" s="84"/>
      <c r="Y1469" s="4"/>
      <c r="Z1469" s="84"/>
      <c r="AA1469" s="84"/>
      <c r="AB1469" s="12"/>
      <c r="AC1469" s="12"/>
      <c r="AD1469" s="12"/>
      <c r="AE1469" s="4"/>
      <c r="AF1469" s="4"/>
      <c r="AG1469" s="4"/>
      <c r="AH1469" s="4"/>
      <c r="AI1469" s="84"/>
      <c r="AJ1469" s="84"/>
      <c r="AK1469" s="16"/>
      <c r="AL1469" s="4"/>
      <c r="AM1469" s="46"/>
      <c r="AN1469" s="63"/>
      <c r="AO1469" s="63"/>
      <c r="AP1469" s="32"/>
      <c r="AQ1469" s="32"/>
      <c r="AR1469" s="32"/>
      <c r="AS1469" s="42"/>
    </row>
    <row r="1470" ht="23.25" customHeight="1">
      <c r="A1470" s="12" t="s">
        <v>2773</v>
      </c>
      <c r="B1470" s="4"/>
      <c r="C1470" s="1" t="s">
        <v>362</v>
      </c>
      <c r="D1470" s="4" t="s">
        <v>4142</v>
      </c>
      <c r="E1470" s="4"/>
      <c r="F1470" s="4"/>
      <c r="G1470" s="4"/>
      <c r="H1470" s="4" t="s">
        <v>108</v>
      </c>
      <c r="I1470" s="4" t="s">
        <v>157</v>
      </c>
      <c r="J1470" s="16" t="s">
        <v>11580</v>
      </c>
      <c r="K1470" s="16"/>
      <c r="L1470" s="35"/>
      <c r="M1470" s="37"/>
      <c r="N1470" s="37"/>
      <c r="O1470" s="4"/>
      <c r="P1470" s="4"/>
      <c r="Q1470" s="4"/>
      <c r="R1470" s="61"/>
      <c r="S1470" s="4"/>
      <c r="T1470" s="4"/>
      <c r="U1470" s="62"/>
      <c r="V1470" s="4"/>
      <c r="W1470" s="61"/>
      <c r="X1470" s="4"/>
      <c r="Y1470" s="4" t="s">
        <v>2771</v>
      </c>
      <c r="Z1470" s="4"/>
      <c r="AA1470" s="4"/>
      <c r="AB1470" s="12"/>
      <c r="AC1470" s="12"/>
      <c r="AD1470" s="12"/>
      <c r="AE1470" s="4"/>
      <c r="AF1470" s="4"/>
      <c r="AG1470" s="4"/>
      <c r="AH1470" s="4"/>
      <c r="AI1470" s="4"/>
      <c r="AJ1470" s="4"/>
      <c r="AK1470" s="16"/>
      <c r="AL1470" s="4"/>
      <c r="AM1470" s="46"/>
      <c r="AN1470" s="63"/>
      <c r="AO1470" s="63"/>
      <c r="AP1470" s="36"/>
      <c r="AQ1470" s="36"/>
      <c r="AR1470" s="36"/>
      <c r="AS1470" s="42"/>
    </row>
    <row r="1471" ht="23.25" customHeight="1">
      <c r="A1471" s="12" t="s">
        <v>5945</v>
      </c>
      <c r="B1471" s="4"/>
      <c r="C1471" s="1" t="s">
        <v>1819</v>
      </c>
      <c r="D1471" s="4" t="s">
        <v>5946</v>
      </c>
      <c r="E1471" s="4"/>
      <c r="F1471" s="4"/>
      <c r="G1471" s="4"/>
      <c r="H1471" s="4" t="s">
        <v>108</v>
      </c>
      <c r="I1471" s="4" t="s">
        <v>243</v>
      </c>
      <c r="J1471" s="16" t="s">
        <v>11580</v>
      </c>
      <c r="K1471" s="16"/>
      <c r="L1471" s="35"/>
      <c r="M1471" s="37"/>
      <c r="N1471" s="37"/>
      <c r="O1471" s="4"/>
      <c r="P1471" s="4"/>
      <c r="Q1471" s="4"/>
      <c r="R1471" s="61"/>
      <c r="S1471" s="4"/>
      <c r="T1471" s="4"/>
      <c r="U1471" s="62"/>
      <c r="V1471" s="4"/>
      <c r="W1471" s="61"/>
      <c r="X1471" s="4"/>
      <c r="Y1471" s="36"/>
      <c r="Z1471" s="4"/>
      <c r="AA1471" s="4"/>
      <c r="AB1471" s="12"/>
      <c r="AC1471" s="12"/>
      <c r="AD1471" s="12"/>
      <c r="AE1471" s="4"/>
      <c r="AF1471" s="4"/>
      <c r="AG1471" s="4"/>
      <c r="AH1471" s="4"/>
      <c r="AI1471" s="4"/>
      <c r="AJ1471" s="4"/>
      <c r="AK1471" s="16"/>
      <c r="AL1471" s="4"/>
      <c r="AM1471" s="46"/>
      <c r="AN1471" s="63"/>
      <c r="AO1471" s="63"/>
      <c r="AP1471" s="36"/>
      <c r="AQ1471" s="36"/>
      <c r="AR1471" s="36"/>
      <c r="AS1471" s="42"/>
    </row>
    <row r="1472" ht="23.25" customHeight="1">
      <c r="A1472" s="12" t="s">
        <v>4931</v>
      </c>
      <c r="B1472" s="4"/>
      <c r="C1472" s="1" t="s">
        <v>4932</v>
      </c>
      <c r="D1472" s="4" t="s">
        <v>2377</v>
      </c>
      <c r="E1472" s="4"/>
      <c r="F1472" s="4"/>
      <c r="G1472" s="61"/>
      <c r="H1472" s="4" t="s">
        <v>108</v>
      </c>
      <c r="I1472" s="4" t="s">
        <v>243</v>
      </c>
      <c r="J1472" s="16" t="s">
        <v>11580</v>
      </c>
      <c r="K1472" s="16"/>
      <c r="L1472" s="35"/>
      <c r="M1472" s="37"/>
      <c r="N1472" s="37"/>
      <c r="O1472" s="4"/>
      <c r="P1472" s="4"/>
      <c r="Q1472" s="4"/>
      <c r="R1472" s="61"/>
      <c r="S1472" s="4"/>
      <c r="T1472" s="4"/>
      <c r="U1472" s="62"/>
      <c r="V1472" s="4"/>
      <c r="W1472" s="61"/>
      <c r="X1472" s="4"/>
      <c r="Y1472" s="36"/>
      <c r="Z1472" s="4"/>
      <c r="AA1472" s="4"/>
      <c r="AB1472" s="12"/>
      <c r="AC1472" s="12"/>
      <c r="AD1472" s="12"/>
      <c r="AE1472" s="4"/>
      <c r="AF1472" s="4"/>
      <c r="AG1472" s="4"/>
      <c r="AH1472" s="4"/>
      <c r="AI1472" s="4"/>
      <c r="AJ1472" s="4"/>
      <c r="AK1472" s="16"/>
      <c r="AL1472" s="4"/>
      <c r="AM1472" s="46"/>
      <c r="AN1472" s="63"/>
      <c r="AO1472" s="63"/>
      <c r="AP1472" s="36"/>
      <c r="AQ1472" s="36"/>
      <c r="AR1472" s="36"/>
      <c r="AS1472" s="42"/>
    </row>
    <row r="1473" ht="23.25" customHeight="1">
      <c r="A1473" s="12" t="s">
        <v>2372</v>
      </c>
      <c r="B1473" s="4"/>
      <c r="C1473" s="1" t="s">
        <v>2374</v>
      </c>
      <c r="D1473" s="4" t="s">
        <v>2377</v>
      </c>
      <c r="E1473" s="4"/>
      <c r="F1473" s="4"/>
      <c r="G1473" s="4"/>
      <c r="H1473" s="4" t="s">
        <v>108</v>
      </c>
      <c r="I1473" s="4" t="s">
        <v>157</v>
      </c>
      <c r="J1473" s="16" t="s">
        <v>11580</v>
      </c>
      <c r="K1473" s="16"/>
      <c r="L1473" s="35"/>
      <c r="M1473" s="37"/>
      <c r="N1473" s="37"/>
      <c r="O1473" s="4"/>
      <c r="P1473" s="4"/>
      <c r="Q1473" s="4"/>
      <c r="R1473" s="61"/>
      <c r="S1473" s="4"/>
      <c r="T1473" s="4"/>
      <c r="U1473" s="62"/>
      <c r="V1473" s="4"/>
      <c r="W1473" s="61"/>
      <c r="X1473" s="4"/>
      <c r="Y1473" s="36"/>
      <c r="Z1473" s="4"/>
      <c r="AA1473" s="4"/>
      <c r="AB1473" s="12"/>
      <c r="AC1473" s="12"/>
      <c r="AD1473" s="12"/>
      <c r="AE1473" s="4"/>
      <c r="AF1473" s="4"/>
      <c r="AG1473" s="4"/>
      <c r="AH1473" s="4"/>
      <c r="AI1473" s="4"/>
      <c r="AJ1473" s="4"/>
      <c r="AK1473" s="16"/>
      <c r="AL1473" s="4"/>
      <c r="AM1473" s="46"/>
      <c r="AN1473" s="63"/>
      <c r="AO1473" s="63"/>
      <c r="AP1473" s="36"/>
      <c r="AQ1473" s="36"/>
      <c r="AR1473" s="36"/>
      <c r="AS1473" s="42"/>
    </row>
    <row r="1474" ht="23.25" customHeight="1">
      <c r="A1474" s="12" t="s">
        <v>4593</v>
      </c>
      <c r="B1474" s="4"/>
      <c r="C1474" s="1" t="s">
        <v>4595</v>
      </c>
      <c r="D1474" s="4" t="s">
        <v>4596</v>
      </c>
      <c r="E1474" s="4"/>
      <c r="F1474" s="4"/>
      <c r="G1474" s="4"/>
      <c r="H1474" s="4" t="s">
        <v>108</v>
      </c>
      <c r="I1474" s="4" t="s">
        <v>157</v>
      </c>
      <c r="J1474" s="16" t="s">
        <v>11580</v>
      </c>
      <c r="K1474" s="16"/>
      <c r="L1474" s="35"/>
      <c r="M1474" s="37"/>
      <c r="N1474" s="37"/>
      <c r="O1474" s="4"/>
      <c r="P1474" s="4"/>
      <c r="Q1474" s="4"/>
      <c r="R1474" s="61"/>
      <c r="S1474" s="4"/>
      <c r="T1474" s="4"/>
      <c r="U1474" s="62"/>
      <c r="V1474" s="4"/>
      <c r="W1474" s="61"/>
      <c r="X1474" s="4"/>
      <c r="Y1474" s="36"/>
      <c r="Z1474" s="4"/>
      <c r="AA1474" s="4"/>
      <c r="AB1474" s="12"/>
      <c r="AC1474" s="12"/>
      <c r="AD1474" s="12"/>
      <c r="AE1474" s="4"/>
      <c r="AF1474" s="4"/>
      <c r="AG1474" s="4"/>
      <c r="AH1474" s="4"/>
      <c r="AI1474" s="4"/>
      <c r="AJ1474" s="4"/>
      <c r="AK1474" s="16"/>
      <c r="AL1474" s="4"/>
      <c r="AM1474" s="46"/>
      <c r="AN1474" s="63"/>
      <c r="AO1474" s="63"/>
      <c r="AP1474" s="36"/>
      <c r="AQ1474" s="36"/>
      <c r="AR1474" s="36"/>
      <c r="AS1474" s="42"/>
    </row>
    <row r="1475" ht="23.25" customHeight="1">
      <c r="A1475" s="12" t="s">
        <v>6407</v>
      </c>
      <c r="B1475" s="4" t="s">
        <v>11550</v>
      </c>
      <c r="C1475" s="1" t="s">
        <v>6410</v>
      </c>
      <c r="D1475" s="4" t="s">
        <v>4596</v>
      </c>
      <c r="E1475" s="4" t="s">
        <v>18573</v>
      </c>
      <c r="F1475" s="4"/>
      <c r="G1475" s="4"/>
      <c r="H1475" s="4" t="s">
        <v>108</v>
      </c>
      <c r="I1475" s="4" t="s">
        <v>157</v>
      </c>
      <c r="J1475" s="16" t="s">
        <v>11580</v>
      </c>
      <c r="K1475" s="16"/>
      <c r="L1475" s="35"/>
      <c r="M1475" s="37"/>
      <c r="N1475" s="37"/>
      <c r="O1475" s="4"/>
      <c r="P1475" s="4"/>
      <c r="Q1475" s="4"/>
      <c r="R1475" s="61"/>
      <c r="S1475" s="4"/>
      <c r="T1475" s="4"/>
      <c r="U1475" s="62"/>
      <c r="V1475" s="4"/>
      <c r="W1475" s="61"/>
      <c r="X1475" s="4"/>
      <c r="Y1475" s="36"/>
      <c r="Z1475" s="4"/>
      <c r="AA1475" s="4"/>
      <c r="AB1475" s="12"/>
      <c r="AC1475" s="12"/>
      <c r="AD1475" s="12"/>
      <c r="AE1475" s="4"/>
      <c r="AF1475" s="4"/>
      <c r="AG1475" s="4"/>
      <c r="AH1475" s="4"/>
      <c r="AI1475" s="4"/>
      <c r="AJ1475" s="4"/>
      <c r="AK1475" s="16"/>
      <c r="AL1475" s="4"/>
      <c r="AM1475" s="46"/>
      <c r="AN1475" s="63"/>
      <c r="AO1475" s="63"/>
      <c r="AP1475" s="36"/>
      <c r="AQ1475" s="36"/>
      <c r="AR1475" s="36"/>
      <c r="AS1475" s="42"/>
    </row>
    <row r="1476" ht="23.25" customHeight="1">
      <c r="A1476" s="12" t="s">
        <v>4977</v>
      </c>
      <c r="B1476" s="4"/>
      <c r="C1476" s="1" t="s">
        <v>4982</v>
      </c>
      <c r="D1476" s="4" t="s">
        <v>3339</v>
      </c>
      <c r="E1476" s="4"/>
      <c r="F1476" s="4"/>
      <c r="G1476" s="4"/>
      <c r="H1476" s="4" t="s">
        <v>108</v>
      </c>
      <c r="I1476" s="4" t="s">
        <v>157</v>
      </c>
      <c r="J1476" s="16" t="s">
        <v>11580</v>
      </c>
      <c r="K1476" s="16"/>
      <c r="L1476" s="35"/>
      <c r="M1476" s="37"/>
      <c r="N1476" s="37"/>
      <c r="O1476" s="4"/>
      <c r="P1476" s="4"/>
      <c r="Q1476" s="4"/>
      <c r="R1476" s="61"/>
      <c r="S1476" s="4"/>
      <c r="T1476" s="4"/>
      <c r="U1476" s="62"/>
      <c r="V1476" s="4"/>
      <c r="W1476" s="61"/>
      <c r="X1476" s="4"/>
      <c r="Y1476" s="36"/>
      <c r="Z1476" s="4"/>
      <c r="AA1476" s="4"/>
      <c r="AB1476" s="12"/>
      <c r="AC1476" s="12"/>
      <c r="AD1476" s="12"/>
      <c r="AE1476" s="4"/>
      <c r="AF1476" s="4"/>
      <c r="AG1476" s="4"/>
      <c r="AH1476" s="4"/>
      <c r="AI1476" s="4"/>
      <c r="AJ1476" s="4"/>
      <c r="AK1476" s="16"/>
      <c r="AL1476" s="4"/>
      <c r="AM1476" s="46"/>
      <c r="AN1476" s="63"/>
      <c r="AO1476" s="63"/>
      <c r="AP1476" s="36"/>
      <c r="AQ1476" s="36"/>
      <c r="AR1476" s="36"/>
      <c r="AS1476" s="42"/>
    </row>
    <row r="1477" ht="23.25" customHeight="1">
      <c r="A1477" s="12" t="s">
        <v>6599</v>
      </c>
      <c r="B1477" s="4"/>
      <c r="C1477" s="1" t="s">
        <v>3358</v>
      </c>
      <c r="D1477" s="4" t="s">
        <v>3339</v>
      </c>
      <c r="E1477" s="4"/>
      <c r="F1477" s="4"/>
      <c r="G1477" s="4"/>
      <c r="H1477" s="4" t="s">
        <v>108</v>
      </c>
      <c r="I1477" s="4" t="s">
        <v>243</v>
      </c>
      <c r="J1477" s="16" t="s">
        <v>11580</v>
      </c>
      <c r="K1477" s="16"/>
      <c r="L1477" s="16" t="s">
        <v>18609</v>
      </c>
      <c r="M1477" s="37"/>
      <c r="N1477" s="37"/>
      <c r="O1477" s="4"/>
      <c r="P1477" s="4"/>
      <c r="Q1477" s="4"/>
      <c r="R1477" s="61"/>
      <c r="S1477" s="4"/>
      <c r="T1477" s="4"/>
      <c r="U1477" s="62"/>
      <c r="V1477" s="4"/>
      <c r="W1477" s="61"/>
      <c r="X1477" s="4"/>
      <c r="Y1477" s="4"/>
      <c r="Z1477" s="4"/>
      <c r="AA1477" s="4"/>
      <c r="AB1477" s="12"/>
      <c r="AC1477" s="12"/>
      <c r="AD1477" s="12"/>
      <c r="AE1477" s="4"/>
      <c r="AF1477" s="4"/>
      <c r="AG1477" s="4"/>
      <c r="AH1477" s="4"/>
      <c r="AI1477" s="4"/>
      <c r="AJ1477" s="4"/>
      <c r="AK1477" s="16"/>
      <c r="AL1477" s="4"/>
      <c r="AM1477" s="4"/>
      <c r="AN1477" s="63"/>
      <c r="AO1477" s="63"/>
      <c r="AP1477" s="4"/>
      <c r="AQ1477" s="4"/>
      <c r="AR1477" s="4"/>
      <c r="AS1477" s="42"/>
    </row>
    <row r="1478" ht="23.25" customHeight="1">
      <c r="A1478" s="12" t="s">
        <v>4248</v>
      </c>
      <c r="B1478" s="4"/>
      <c r="C1478" s="1" t="s">
        <v>362</v>
      </c>
      <c r="D1478" s="4" t="s">
        <v>3339</v>
      </c>
      <c r="E1478" s="4"/>
      <c r="F1478" s="4"/>
      <c r="G1478" s="4"/>
      <c r="H1478" s="4" t="s">
        <v>108</v>
      </c>
      <c r="I1478" s="4" t="s">
        <v>157</v>
      </c>
      <c r="J1478" s="16" t="s">
        <v>11580</v>
      </c>
      <c r="K1478" s="16"/>
      <c r="L1478" s="35"/>
      <c r="M1478" s="37"/>
      <c r="N1478" s="37"/>
      <c r="O1478" s="4"/>
      <c r="P1478" s="4"/>
      <c r="Q1478" s="4"/>
      <c r="R1478" s="61"/>
      <c r="S1478" s="4"/>
      <c r="T1478" s="4"/>
      <c r="U1478" s="62"/>
      <c r="V1478" s="4"/>
      <c r="W1478" s="61"/>
      <c r="X1478" s="4"/>
      <c r="Y1478" s="36"/>
      <c r="Z1478" s="4"/>
      <c r="AA1478" s="4"/>
      <c r="AB1478" s="12"/>
      <c r="AC1478" s="12"/>
      <c r="AD1478" s="12"/>
      <c r="AE1478" s="4"/>
      <c r="AF1478" s="4"/>
      <c r="AG1478" s="4"/>
      <c r="AH1478" s="4"/>
      <c r="AI1478" s="4"/>
      <c r="AJ1478" s="4"/>
      <c r="AK1478" s="16"/>
      <c r="AL1478" s="4"/>
      <c r="AM1478" s="46"/>
      <c r="AN1478" s="63"/>
      <c r="AO1478" s="63"/>
      <c r="AP1478" s="36"/>
      <c r="AQ1478" s="36"/>
      <c r="AR1478" s="36"/>
      <c r="AS1478" s="42"/>
    </row>
    <row r="1479" ht="23.25" customHeight="1">
      <c r="A1479" s="12" t="s">
        <v>3337</v>
      </c>
      <c r="B1479" s="4"/>
      <c r="C1479" s="1" t="s">
        <v>368</v>
      </c>
      <c r="D1479" s="4" t="s">
        <v>3339</v>
      </c>
      <c r="E1479" s="4"/>
      <c r="F1479" s="4"/>
      <c r="G1479" s="4"/>
      <c r="H1479" s="4" t="s">
        <v>108</v>
      </c>
      <c r="I1479" s="4" t="s">
        <v>157</v>
      </c>
      <c r="J1479" s="16" t="s">
        <v>11580</v>
      </c>
      <c r="K1479" s="16"/>
      <c r="L1479" s="35"/>
      <c r="M1479" s="37"/>
      <c r="N1479" s="37"/>
      <c r="O1479" s="4"/>
      <c r="P1479" s="4"/>
      <c r="Q1479" s="4"/>
      <c r="R1479" s="61"/>
      <c r="S1479" s="4"/>
      <c r="T1479" s="4"/>
      <c r="U1479" s="62"/>
      <c r="V1479" s="4"/>
      <c r="W1479" s="61"/>
      <c r="X1479" s="4"/>
      <c r="Y1479" s="36"/>
      <c r="Z1479" s="4"/>
      <c r="AA1479" s="4"/>
      <c r="AB1479" s="12"/>
      <c r="AC1479" s="12"/>
      <c r="AD1479" s="12"/>
      <c r="AE1479" s="4"/>
      <c r="AF1479" s="4"/>
      <c r="AG1479" s="4"/>
      <c r="AH1479" s="4"/>
      <c r="AI1479" s="4"/>
      <c r="AJ1479" s="4"/>
      <c r="AK1479" s="16"/>
      <c r="AL1479" s="4"/>
      <c r="AM1479" s="46"/>
      <c r="AN1479" s="63"/>
      <c r="AO1479" s="63"/>
      <c r="AP1479" s="36"/>
      <c r="AQ1479" s="36"/>
      <c r="AR1479" s="36"/>
      <c r="AS1479" s="42"/>
    </row>
    <row r="1480" ht="23.25" customHeight="1">
      <c r="A1480" s="12" t="s">
        <v>5759</v>
      </c>
      <c r="B1480" s="4"/>
      <c r="C1480" s="1" t="s">
        <v>5760</v>
      </c>
      <c r="D1480" s="4" t="s">
        <v>3339</v>
      </c>
      <c r="E1480" s="4"/>
      <c r="F1480" s="4"/>
      <c r="G1480" s="4"/>
      <c r="H1480" s="4" t="s">
        <v>108</v>
      </c>
      <c r="I1480" s="4" t="s">
        <v>243</v>
      </c>
      <c r="J1480" s="16" t="s">
        <v>11580</v>
      </c>
      <c r="K1480" s="16"/>
      <c r="L1480" s="35"/>
      <c r="M1480" s="37"/>
      <c r="N1480" s="37"/>
      <c r="O1480" s="4"/>
      <c r="P1480" s="4"/>
      <c r="Q1480" s="4"/>
      <c r="R1480" s="61"/>
      <c r="S1480" s="4"/>
      <c r="T1480" s="4"/>
      <c r="U1480" s="62"/>
      <c r="V1480" s="4"/>
      <c r="W1480" s="61"/>
      <c r="X1480" s="4"/>
      <c r="Y1480" s="36"/>
      <c r="Z1480" s="4"/>
      <c r="AA1480" s="4"/>
      <c r="AB1480" s="12"/>
      <c r="AC1480" s="12"/>
      <c r="AD1480" s="12"/>
      <c r="AE1480" s="4"/>
      <c r="AF1480" s="4"/>
      <c r="AG1480" s="4"/>
      <c r="AH1480" s="4"/>
      <c r="AI1480" s="4"/>
      <c r="AJ1480" s="4"/>
      <c r="AK1480" s="16"/>
      <c r="AL1480" s="4"/>
      <c r="AM1480" s="46"/>
      <c r="AN1480" s="63"/>
      <c r="AO1480" s="63"/>
      <c r="AP1480" s="36"/>
      <c r="AQ1480" s="36"/>
      <c r="AR1480" s="36"/>
      <c r="AS1480" s="42"/>
    </row>
    <row r="1481" ht="23.25" customHeight="1">
      <c r="A1481" s="12" t="s">
        <v>2779</v>
      </c>
      <c r="B1481" s="4"/>
      <c r="C1481" s="1" t="s">
        <v>930</v>
      </c>
      <c r="D1481" s="4" t="s">
        <v>3339</v>
      </c>
      <c r="E1481" s="4"/>
      <c r="F1481" s="4"/>
      <c r="G1481" s="4"/>
      <c r="H1481" s="4" t="s">
        <v>108</v>
      </c>
      <c r="I1481" s="4" t="s">
        <v>157</v>
      </c>
      <c r="J1481" s="16" t="s">
        <v>11580</v>
      </c>
      <c r="K1481" s="16"/>
      <c r="L1481" s="35"/>
      <c r="M1481" s="37"/>
      <c r="N1481" s="37"/>
      <c r="O1481" s="4"/>
      <c r="P1481" s="4"/>
      <c r="Q1481" s="4"/>
      <c r="R1481" s="61"/>
      <c r="S1481" s="4"/>
      <c r="T1481" s="4"/>
      <c r="U1481" s="62"/>
      <c r="V1481" s="4"/>
      <c r="W1481" s="61"/>
      <c r="X1481" s="4"/>
      <c r="Y1481" s="36"/>
      <c r="Z1481" s="4"/>
      <c r="AA1481" s="4"/>
      <c r="AB1481" s="12"/>
      <c r="AC1481" s="12"/>
      <c r="AD1481" s="12"/>
      <c r="AE1481" s="4"/>
      <c r="AF1481" s="4"/>
      <c r="AG1481" s="4"/>
      <c r="AH1481" s="4"/>
      <c r="AI1481" s="4"/>
      <c r="AJ1481" s="4"/>
      <c r="AK1481" s="16"/>
      <c r="AL1481" s="4"/>
      <c r="AM1481" s="46"/>
      <c r="AN1481" s="63"/>
      <c r="AO1481" s="63"/>
      <c r="AP1481" s="36"/>
      <c r="AQ1481" s="36"/>
      <c r="AR1481" s="36"/>
      <c r="AS1481" s="42"/>
    </row>
    <row r="1482" ht="23.25" customHeight="1">
      <c r="A1482" s="12" t="s">
        <v>4866</v>
      </c>
      <c r="B1482" s="4"/>
      <c r="C1482" s="1" t="s">
        <v>1380</v>
      </c>
      <c r="D1482" s="4" t="s">
        <v>3339</v>
      </c>
      <c r="E1482" s="4"/>
      <c r="F1482" s="4"/>
      <c r="G1482" s="4"/>
      <c r="H1482" s="4" t="s">
        <v>108</v>
      </c>
      <c r="I1482" s="4" t="s">
        <v>243</v>
      </c>
      <c r="J1482" s="16" t="s">
        <v>11580</v>
      </c>
      <c r="K1482" s="16"/>
      <c r="L1482" s="35"/>
      <c r="M1482" s="37"/>
      <c r="N1482" s="37"/>
      <c r="O1482" s="4"/>
      <c r="P1482" s="4"/>
      <c r="Q1482" s="4"/>
      <c r="R1482" s="61"/>
      <c r="S1482" s="4"/>
      <c r="T1482" s="4"/>
      <c r="U1482" s="62"/>
      <c r="V1482" s="4"/>
      <c r="W1482" s="61"/>
      <c r="X1482" s="4"/>
      <c r="Y1482" s="36"/>
      <c r="Z1482" s="4"/>
      <c r="AA1482" s="4"/>
      <c r="AB1482" s="12"/>
      <c r="AC1482" s="12"/>
      <c r="AD1482" s="12"/>
      <c r="AE1482" s="4"/>
      <c r="AF1482" s="4"/>
      <c r="AG1482" s="4"/>
      <c r="AH1482" s="4"/>
      <c r="AI1482" s="4"/>
      <c r="AJ1482" s="4"/>
      <c r="AK1482" s="16"/>
      <c r="AL1482" s="4"/>
      <c r="AM1482" s="46"/>
      <c r="AN1482" s="63"/>
      <c r="AO1482" s="63"/>
      <c r="AP1482" s="36"/>
      <c r="AQ1482" s="36"/>
      <c r="AR1482" s="36"/>
      <c r="AS1482" s="42"/>
    </row>
    <row r="1483" ht="23.25" customHeight="1">
      <c r="A1483" s="12" t="s">
        <v>359</v>
      </c>
      <c r="B1483" s="84"/>
      <c r="C1483" s="12" t="s">
        <v>362</v>
      </c>
      <c r="D1483" s="16" t="s">
        <v>363</v>
      </c>
      <c r="E1483" s="84"/>
      <c r="F1483" s="16" t="s">
        <v>18697</v>
      </c>
      <c r="G1483" s="84"/>
      <c r="H1483" s="32" t="s">
        <v>108</v>
      </c>
      <c r="I1483" s="4" t="s">
        <v>157</v>
      </c>
      <c r="J1483" s="16" t="s">
        <v>11580</v>
      </c>
      <c r="K1483" s="16"/>
      <c r="L1483" s="35"/>
      <c r="M1483" s="37"/>
      <c r="N1483" s="37"/>
      <c r="O1483" s="84"/>
      <c r="P1483" s="84"/>
      <c r="Q1483" s="84"/>
      <c r="R1483" s="50"/>
      <c r="S1483" s="4"/>
      <c r="T1483" s="4"/>
      <c r="U1483" s="62"/>
      <c r="V1483" s="84"/>
      <c r="W1483" s="61"/>
      <c r="X1483" s="84"/>
      <c r="Y1483" s="4"/>
      <c r="Z1483" s="84"/>
      <c r="AA1483" s="84"/>
      <c r="AB1483" s="12"/>
      <c r="AC1483" s="12"/>
      <c r="AD1483" s="12"/>
      <c r="AE1483" s="4"/>
      <c r="AF1483" s="4"/>
      <c r="AG1483" s="4"/>
      <c r="AH1483" s="4"/>
      <c r="AI1483" s="84"/>
      <c r="AJ1483" s="84"/>
      <c r="AK1483" s="16"/>
      <c r="AL1483" s="4"/>
      <c r="AM1483" s="46"/>
      <c r="AN1483" s="63"/>
      <c r="AO1483" s="63"/>
      <c r="AP1483" s="32"/>
      <c r="AQ1483" s="32"/>
      <c r="AR1483" s="32"/>
      <c r="AS1483" s="42"/>
    </row>
    <row r="1484" ht="23.25" customHeight="1">
      <c r="A1484" s="12" t="s">
        <v>1425</v>
      </c>
      <c r="B1484" s="16" t="s">
        <v>331</v>
      </c>
      <c r="C1484" s="12" t="s">
        <v>1428</v>
      </c>
      <c r="D1484" s="16" t="s">
        <v>363</v>
      </c>
      <c r="E1484" s="84"/>
      <c r="F1484" s="16"/>
      <c r="G1484" s="84"/>
      <c r="H1484" s="16" t="s">
        <v>108</v>
      </c>
      <c r="I1484" s="4" t="s">
        <v>157</v>
      </c>
      <c r="J1484" s="16" t="s">
        <v>11580</v>
      </c>
      <c r="K1484" s="16"/>
      <c r="L1484" s="35"/>
      <c r="M1484" s="37"/>
      <c r="N1484" s="37"/>
      <c r="O1484" s="84"/>
      <c r="P1484" s="84"/>
      <c r="Q1484" s="84"/>
      <c r="R1484" s="50"/>
      <c r="S1484" s="4"/>
      <c r="T1484" s="4"/>
      <c r="U1484" s="62"/>
      <c r="V1484" s="84"/>
      <c r="W1484" s="61"/>
      <c r="X1484" s="84"/>
      <c r="Y1484" s="4"/>
      <c r="Z1484" s="84"/>
      <c r="AA1484" s="84"/>
      <c r="AB1484" s="12"/>
      <c r="AC1484" s="12"/>
      <c r="AD1484" s="12"/>
      <c r="AE1484" s="4"/>
      <c r="AF1484" s="4"/>
      <c r="AG1484" s="4"/>
      <c r="AH1484" s="4"/>
      <c r="AI1484" s="84"/>
      <c r="AJ1484" s="84"/>
      <c r="AK1484" s="16"/>
      <c r="AL1484" s="4"/>
      <c r="AM1484" s="46"/>
      <c r="AN1484" s="63"/>
      <c r="AO1484" s="63"/>
      <c r="AP1484" s="32"/>
      <c r="AQ1484" s="32"/>
      <c r="AR1484" s="32"/>
      <c r="AS1484" s="42"/>
    </row>
    <row r="1485" ht="23.25" customHeight="1">
      <c r="A1485" s="12" t="s">
        <v>1378</v>
      </c>
      <c r="B1485" s="84"/>
      <c r="C1485" s="12" t="s">
        <v>1380</v>
      </c>
      <c r="D1485" s="16" t="s">
        <v>18722</v>
      </c>
      <c r="E1485" s="84"/>
      <c r="F1485" s="16"/>
      <c r="G1485" s="84"/>
      <c r="H1485" s="32" t="s">
        <v>108</v>
      </c>
      <c r="I1485" s="4" t="s">
        <v>243</v>
      </c>
      <c r="J1485" s="16" t="s">
        <v>11580</v>
      </c>
      <c r="K1485" s="16"/>
      <c r="L1485" s="35"/>
      <c r="M1485" s="37"/>
      <c r="N1485" s="37"/>
      <c r="O1485" s="84"/>
      <c r="P1485" s="84"/>
      <c r="Q1485" s="84"/>
      <c r="R1485" s="50"/>
      <c r="S1485" s="4"/>
      <c r="T1485" s="4"/>
      <c r="U1485" s="62"/>
      <c r="V1485" s="84"/>
      <c r="W1485" s="61"/>
      <c r="X1485" s="84"/>
      <c r="Y1485" s="4"/>
      <c r="Z1485" s="84"/>
      <c r="AA1485" s="84"/>
      <c r="AB1485" s="12"/>
      <c r="AC1485" s="12"/>
      <c r="AD1485" s="12"/>
      <c r="AE1485" s="4"/>
      <c r="AF1485" s="4"/>
      <c r="AG1485" s="4"/>
      <c r="AH1485" s="4"/>
      <c r="AI1485" s="84"/>
      <c r="AJ1485" s="84"/>
      <c r="AK1485" s="16"/>
      <c r="AL1485" s="4"/>
      <c r="AM1485" s="46"/>
      <c r="AN1485" s="63"/>
      <c r="AO1485" s="63"/>
      <c r="AP1485" s="32"/>
      <c r="AQ1485" s="32"/>
      <c r="AR1485" s="32"/>
      <c r="AS1485" s="42"/>
    </row>
    <row r="1486" ht="23.25" customHeight="1">
      <c r="A1486" s="12" t="s">
        <v>4739</v>
      </c>
      <c r="B1486" s="4"/>
      <c r="C1486" s="1" t="s">
        <v>362</v>
      </c>
      <c r="D1486" s="4" t="s">
        <v>4740</v>
      </c>
      <c r="E1486" s="4"/>
      <c r="F1486" s="4"/>
      <c r="G1486" s="4"/>
      <c r="H1486" s="4" t="s">
        <v>108</v>
      </c>
      <c r="I1486" s="4" t="s">
        <v>157</v>
      </c>
      <c r="J1486" s="16" t="s">
        <v>11580</v>
      </c>
      <c r="K1486" s="16"/>
      <c r="L1486" s="35"/>
      <c r="M1486" s="37"/>
      <c r="N1486" s="37"/>
      <c r="O1486" s="4"/>
      <c r="P1486" s="4"/>
      <c r="Q1486" s="4"/>
      <c r="R1486" s="61"/>
      <c r="S1486" s="4"/>
      <c r="T1486" s="4"/>
      <c r="U1486" s="62"/>
      <c r="V1486" s="4"/>
      <c r="W1486" s="61"/>
      <c r="X1486" s="4"/>
      <c r="Y1486" s="36"/>
      <c r="Z1486" s="4"/>
      <c r="AA1486" s="4"/>
      <c r="AB1486" s="12"/>
      <c r="AC1486" s="12"/>
      <c r="AD1486" s="12"/>
      <c r="AE1486" s="4"/>
      <c r="AF1486" s="4"/>
      <c r="AG1486" s="4"/>
      <c r="AH1486" s="4"/>
      <c r="AI1486" s="4"/>
      <c r="AJ1486" s="4"/>
      <c r="AK1486" s="16"/>
      <c r="AL1486" s="4"/>
      <c r="AM1486" s="46"/>
      <c r="AN1486" s="63"/>
      <c r="AO1486" s="63"/>
      <c r="AP1486" s="36"/>
      <c r="AQ1486" s="36"/>
      <c r="AR1486" s="36"/>
      <c r="AS1486" s="42"/>
    </row>
    <row r="1487" ht="23.25" customHeight="1">
      <c r="A1487" s="12" t="s">
        <v>5543</v>
      </c>
      <c r="B1487" s="4"/>
      <c r="C1487" s="1" t="s">
        <v>2434</v>
      </c>
      <c r="D1487" s="4" t="s">
        <v>5547</v>
      </c>
      <c r="E1487" s="4"/>
      <c r="F1487" s="4"/>
      <c r="G1487" s="4"/>
      <c r="H1487" s="4" t="s">
        <v>108</v>
      </c>
      <c r="I1487" s="4" t="s">
        <v>157</v>
      </c>
      <c r="J1487" s="16" t="s">
        <v>11580</v>
      </c>
      <c r="K1487" s="16"/>
      <c r="L1487" s="35"/>
      <c r="M1487" s="37"/>
      <c r="N1487" s="37"/>
      <c r="O1487" s="4"/>
      <c r="P1487" s="4"/>
      <c r="Q1487" s="4"/>
      <c r="R1487" s="61"/>
      <c r="S1487" s="4"/>
      <c r="T1487" s="4"/>
      <c r="U1487" s="62"/>
      <c r="V1487" s="4"/>
      <c r="W1487" s="61"/>
      <c r="X1487" s="4"/>
      <c r="Y1487" s="36"/>
      <c r="Z1487" s="4"/>
      <c r="AA1487" s="4"/>
      <c r="AB1487" s="12"/>
      <c r="AC1487" s="12"/>
      <c r="AD1487" s="12"/>
      <c r="AE1487" s="4"/>
      <c r="AF1487" s="4"/>
      <c r="AG1487" s="4"/>
      <c r="AH1487" s="4"/>
      <c r="AI1487" s="4"/>
      <c r="AJ1487" s="4"/>
      <c r="AK1487" s="16"/>
      <c r="AL1487" s="4"/>
      <c r="AM1487" s="46"/>
      <c r="AN1487" s="63"/>
      <c r="AO1487" s="63"/>
      <c r="AP1487" s="36"/>
      <c r="AQ1487" s="36"/>
      <c r="AR1487" s="36"/>
      <c r="AS1487" s="42"/>
    </row>
    <row r="1488" ht="23.25" customHeight="1">
      <c r="A1488" s="12" t="s">
        <v>5892</v>
      </c>
      <c r="B1488" s="4"/>
      <c r="C1488" s="1" t="s">
        <v>2881</v>
      </c>
      <c r="D1488" s="4" t="s">
        <v>5547</v>
      </c>
      <c r="E1488" s="4"/>
      <c r="F1488" s="4"/>
      <c r="G1488" s="4"/>
      <c r="H1488" s="4" t="s">
        <v>108</v>
      </c>
      <c r="I1488" s="4" t="s">
        <v>243</v>
      </c>
      <c r="J1488" s="16" t="s">
        <v>11580</v>
      </c>
      <c r="K1488" s="16"/>
      <c r="L1488" s="35"/>
      <c r="M1488" s="37"/>
      <c r="N1488" s="37"/>
      <c r="O1488" s="4"/>
      <c r="P1488" s="4"/>
      <c r="Q1488" s="4"/>
      <c r="R1488" s="61"/>
      <c r="S1488" s="4"/>
      <c r="T1488" s="4"/>
      <c r="U1488" s="62"/>
      <c r="V1488" s="4"/>
      <c r="W1488" s="61"/>
      <c r="X1488" s="4"/>
      <c r="Y1488" s="36"/>
      <c r="Z1488" s="4"/>
      <c r="AA1488" s="4"/>
      <c r="AB1488" s="12"/>
      <c r="AC1488" s="12"/>
      <c r="AD1488" s="12"/>
      <c r="AE1488" s="4"/>
      <c r="AF1488" s="4"/>
      <c r="AG1488" s="4"/>
      <c r="AH1488" s="4"/>
      <c r="AI1488" s="4"/>
      <c r="AJ1488" s="4"/>
      <c r="AK1488" s="16"/>
      <c r="AL1488" s="4"/>
      <c r="AM1488" s="46"/>
      <c r="AN1488" s="63"/>
      <c r="AO1488" s="63"/>
      <c r="AP1488" s="36"/>
      <c r="AQ1488" s="36"/>
      <c r="AR1488" s="36"/>
      <c r="AS1488" s="42"/>
    </row>
    <row r="1489" ht="23.25" customHeight="1">
      <c r="A1489" s="12" t="s">
        <v>5602</v>
      </c>
      <c r="B1489" s="4"/>
      <c r="C1489" s="1" t="s">
        <v>368</v>
      </c>
      <c r="D1489" s="4" t="s">
        <v>5603</v>
      </c>
      <c r="E1489" s="4"/>
      <c r="F1489" s="4"/>
      <c r="G1489" s="4"/>
      <c r="H1489" s="4" t="s">
        <v>108</v>
      </c>
      <c r="I1489" s="4" t="s">
        <v>157</v>
      </c>
      <c r="J1489" s="16" t="s">
        <v>11580</v>
      </c>
      <c r="K1489" s="16"/>
      <c r="L1489" s="35"/>
      <c r="M1489" s="37"/>
      <c r="N1489" s="37"/>
      <c r="O1489" s="4"/>
      <c r="P1489" s="4"/>
      <c r="Q1489" s="4"/>
      <c r="R1489" s="61"/>
      <c r="S1489" s="4"/>
      <c r="T1489" s="4"/>
      <c r="U1489" s="62"/>
      <c r="V1489" s="4"/>
      <c r="W1489" s="61"/>
      <c r="X1489" s="4"/>
      <c r="Y1489" s="36"/>
      <c r="Z1489" s="4"/>
      <c r="AA1489" s="4"/>
      <c r="AB1489" s="12"/>
      <c r="AC1489" s="12"/>
      <c r="AD1489" s="12"/>
      <c r="AE1489" s="4"/>
      <c r="AF1489" s="4"/>
      <c r="AG1489" s="4"/>
      <c r="AH1489" s="4"/>
      <c r="AI1489" s="4"/>
      <c r="AJ1489" s="4"/>
      <c r="AK1489" s="16"/>
      <c r="AL1489" s="4"/>
      <c r="AM1489" s="46"/>
      <c r="AN1489" s="63"/>
      <c r="AO1489" s="63"/>
      <c r="AP1489" s="36"/>
      <c r="AQ1489" s="36"/>
      <c r="AR1489" s="36"/>
      <c r="AS1489" s="42"/>
    </row>
    <row r="1490" ht="23.25" customHeight="1">
      <c r="A1490" s="12" t="s">
        <v>4971</v>
      </c>
      <c r="B1490" s="4"/>
      <c r="C1490" s="1" t="s">
        <v>930</v>
      </c>
      <c r="D1490" s="4" t="s">
        <v>4975</v>
      </c>
      <c r="E1490" s="4"/>
      <c r="F1490" s="4"/>
      <c r="G1490" s="4"/>
      <c r="H1490" s="4" t="s">
        <v>108</v>
      </c>
      <c r="I1490" s="4" t="s">
        <v>157</v>
      </c>
      <c r="J1490" s="16" t="s">
        <v>11580</v>
      </c>
      <c r="K1490" s="16"/>
      <c r="L1490" s="35"/>
      <c r="M1490" s="37"/>
      <c r="N1490" s="37"/>
      <c r="O1490" s="4"/>
      <c r="P1490" s="4"/>
      <c r="Q1490" s="4"/>
      <c r="R1490" s="61"/>
      <c r="S1490" s="4"/>
      <c r="T1490" s="4"/>
      <c r="U1490" s="62"/>
      <c r="V1490" s="4"/>
      <c r="W1490" s="61"/>
      <c r="X1490" s="4"/>
      <c r="Y1490" s="36"/>
      <c r="Z1490" s="4"/>
      <c r="AA1490" s="4"/>
      <c r="AB1490" s="12"/>
      <c r="AC1490" s="12"/>
      <c r="AD1490" s="12"/>
      <c r="AE1490" s="4"/>
      <c r="AF1490" s="4"/>
      <c r="AG1490" s="4"/>
      <c r="AH1490" s="4"/>
      <c r="AI1490" s="4"/>
      <c r="AJ1490" s="4"/>
      <c r="AK1490" s="16"/>
      <c r="AL1490" s="4"/>
      <c r="AM1490" s="46"/>
      <c r="AN1490" s="63"/>
      <c r="AO1490" s="63"/>
      <c r="AP1490" s="36"/>
      <c r="AQ1490" s="36"/>
      <c r="AR1490" s="36"/>
      <c r="AS1490" s="42"/>
    </row>
    <row r="1491" ht="23.25" customHeight="1">
      <c r="A1491" s="12" t="s">
        <v>5085</v>
      </c>
      <c r="B1491" s="4"/>
      <c r="C1491" s="1" t="s">
        <v>930</v>
      </c>
      <c r="D1491" s="4" t="s">
        <v>4975</v>
      </c>
      <c r="E1491" s="4"/>
      <c r="F1491" s="4"/>
      <c r="G1491" s="4"/>
      <c r="H1491" s="4" t="s">
        <v>170</v>
      </c>
      <c r="I1491" s="4" t="s">
        <v>157</v>
      </c>
      <c r="J1491" s="16" t="s">
        <v>11580</v>
      </c>
      <c r="K1491" s="16"/>
      <c r="L1491" s="35"/>
      <c r="M1491" s="37"/>
      <c r="N1491" s="37"/>
      <c r="O1491" s="4"/>
      <c r="P1491" s="4"/>
      <c r="Q1491" s="4"/>
      <c r="R1491" s="61"/>
      <c r="S1491" s="4"/>
      <c r="T1491" s="4"/>
      <c r="U1491" s="62"/>
      <c r="V1491" s="4"/>
      <c r="W1491" s="61"/>
      <c r="X1491" s="4"/>
      <c r="Y1491" s="36"/>
      <c r="Z1491" s="4"/>
      <c r="AA1491" s="4"/>
      <c r="AB1491" s="12"/>
      <c r="AC1491" s="12"/>
      <c r="AD1491" s="12"/>
      <c r="AE1491" s="4"/>
      <c r="AF1491" s="4"/>
      <c r="AG1491" s="4"/>
      <c r="AH1491" s="4"/>
      <c r="AI1491" s="4"/>
      <c r="AJ1491" s="4"/>
      <c r="AK1491" s="16"/>
      <c r="AL1491" s="4"/>
      <c r="AM1491" s="46"/>
      <c r="AN1491" s="63"/>
      <c r="AO1491" s="63"/>
      <c r="AP1491" s="36"/>
      <c r="AQ1491" s="36"/>
      <c r="AR1491" s="36"/>
      <c r="AS1491" s="42"/>
    </row>
    <row r="1492" ht="23.25" customHeight="1">
      <c r="A1492" s="12" t="s">
        <v>4889</v>
      </c>
      <c r="B1492" s="4"/>
      <c r="C1492" s="1" t="s">
        <v>4184</v>
      </c>
      <c r="D1492" s="4" t="s">
        <v>4892</v>
      </c>
      <c r="E1492" s="4"/>
      <c r="F1492" s="4"/>
      <c r="G1492" s="61"/>
      <c r="H1492" s="4" t="s">
        <v>108</v>
      </c>
      <c r="I1492" s="4" t="s">
        <v>243</v>
      </c>
      <c r="J1492" s="16" t="s">
        <v>11580</v>
      </c>
      <c r="K1492" s="16"/>
      <c r="L1492" s="35"/>
      <c r="M1492" s="37"/>
      <c r="N1492" s="37"/>
      <c r="O1492" s="4"/>
      <c r="P1492" s="4"/>
      <c r="Q1492" s="4"/>
      <c r="R1492" s="61"/>
      <c r="S1492" s="4"/>
      <c r="T1492" s="4"/>
      <c r="U1492" s="62"/>
      <c r="V1492" s="4"/>
      <c r="W1492" s="61"/>
      <c r="X1492" s="4"/>
      <c r="Y1492" s="36"/>
      <c r="Z1492" s="4"/>
      <c r="AA1492" s="4"/>
      <c r="AB1492" s="12"/>
      <c r="AC1492" s="12"/>
      <c r="AD1492" s="12"/>
      <c r="AE1492" s="4"/>
      <c r="AF1492" s="4"/>
      <c r="AG1492" s="4"/>
      <c r="AH1492" s="4"/>
      <c r="AI1492" s="4"/>
      <c r="AJ1492" s="4"/>
      <c r="AK1492" s="16"/>
      <c r="AL1492" s="4"/>
      <c r="AM1492" s="46"/>
      <c r="AN1492" s="63"/>
      <c r="AO1492" s="63"/>
      <c r="AP1492" s="36"/>
      <c r="AQ1492" s="36"/>
      <c r="AR1492" s="36"/>
      <c r="AS1492" s="42"/>
    </row>
    <row r="1493" ht="23.25" customHeight="1">
      <c r="A1493" s="12" t="s">
        <v>5134</v>
      </c>
      <c r="B1493" s="4"/>
      <c r="C1493" s="1" t="s">
        <v>3910</v>
      </c>
      <c r="D1493" s="4" t="s">
        <v>5137</v>
      </c>
      <c r="E1493" s="4"/>
      <c r="F1493" s="4"/>
      <c r="G1493" s="4"/>
      <c r="H1493" s="4" t="s">
        <v>108</v>
      </c>
      <c r="I1493" s="4" t="s">
        <v>243</v>
      </c>
      <c r="J1493" s="16" t="s">
        <v>11580</v>
      </c>
      <c r="K1493" s="16"/>
      <c r="L1493" s="35"/>
      <c r="M1493" s="37"/>
      <c r="N1493" s="37"/>
      <c r="O1493" s="4"/>
      <c r="P1493" s="4"/>
      <c r="Q1493" s="4"/>
      <c r="R1493" s="61"/>
      <c r="S1493" s="4"/>
      <c r="T1493" s="4"/>
      <c r="U1493" s="62"/>
      <c r="V1493" s="4"/>
      <c r="W1493" s="61"/>
      <c r="X1493" s="4"/>
      <c r="Y1493" s="36"/>
      <c r="Z1493" s="4"/>
      <c r="AA1493" s="4"/>
      <c r="AB1493" s="12"/>
      <c r="AC1493" s="12"/>
      <c r="AD1493" s="12"/>
      <c r="AE1493" s="4"/>
      <c r="AF1493" s="4"/>
      <c r="AG1493" s="4"/>
      <c r="AH1493" s="4"/>
      <c r="AI1493" s="4"/>
      <c r="AJ1493" s="4"/>
      <c r="AK1493" s="16"/>
      <c r="AL1493" s="4"/>
      <c r="AM1493" s="46"/>
      <c r="AN1493" s="63"/>
      <c r="AO1493" s="63"/>
      <c r="AP1493" s="36"/>
      <c r="AQ1493" s="36"/>
      <c r="AR1493" s="36"/>
      <c r="AS1493" s="42"/>
    </row>
    <row r="1494" ht="23.25" customHeight="1">
      <c r="A1494" s="12" t="s">
        <v>5538</v>
      </c>
      <c r="B1494" s="4"/>
      <c r="C1494" s="1" t="s">
        <v>1921</v>
      </c>
      <c r="D1494" s="4" t="s">
        <v>930</v>
      </c>
      <c r="E1494" s="4"/>
      <c r="F1494" s="4"/>
      <c r="G1494" s="4"/>
      <c r="H1494" s="4" t="s">
        <v>108</v>
      </c>
      <c r="I1494" s="4" t="s">
        <v>243</v>
      </c>
      <c r="J1494" s="16" t="s">
        <v>11580</v>
      </c>
      <c r="K1494" s="16"/>
      <c r="L1494" s="35"/>
      <c r="M1494" s="37"/>
      <c r="N1494" s="37"/>
      <c r="O1494" s="4"/>
      <c r="P1494" s="4"/>
      <c r="Q1494" s="4"/>
      <c r="R1494" s="61"/>
      <c r="S1494" s="4"/>
      <c r="T1494" s="4"/>
      <c r="U1494" s="62"/>
      <c r="V1494" s="4"/>
      <c r="W1494" s="61"/>
      <c r="X1494" s="4"/>
      <c r="Y1494" s="36"/>
      <c r="Z1494" s="4"/>
      <c r="AA1494" s="4"/>
      <c r="AB1494" s="12"/>
      <c r="AC1494" s="12"/>
      <c r="AD1494" s="12"/>
      <c r="AE1494" s="4"/>
      <c r="AF1494" s="4"/>
      <c r="AG1494" s="4"/>
      <c r="AH1494" s="4"/>
      <c r="AI1494" s="4"/>
      <c r="AJ1494" s="4"/>
      <c r="AK1494" s="16"/>
      <c r="AL1494" s="4"/>
      <c r="AM1494" s="46"/>
      <c r="AN1494" s="63"/>
      <c r="AO1494" s="63"/>
      <c r="AP1494" s="36"/>
      <c r="AQ1494" s="36"/>
      <c r="AR1494" s="36"/>
      <c r="AS1494" s="42"/>
    </row>
    <row r="1495" ht="23.25" customHeight="1">
      <c r="A1495" s="12" t="s">
        <v>3433</v>
      </c>
      <c r="B1495" s="4"/>
      <c r="C1495" s="1" t="s">
        <v>362</v>
      </c>
      <c r="D1495" s="4" t="s">
        <v>930</v>
      </c>
      <c r="E1495" s="4"/>
      <c r="F1495" s="4"/>
      <c r="G1495" s="4"/>
      <c r="H1495" s="4" t="s">
        <v>108</v>
      </c>
      <c r="I1495" s="4" t="s">
        <v>157</v>
      </c>
      <c r="J1495" s="16" t="s">
        <v>11580</v>
      </c>
      <c r="K1495" s="16"/>
      <c r="L1495" s="35"/>
      <c r="M1495" s="37"/>
      <c r="N1495" s="37"/>
      <c r="O1495" s="4"/>
      <c r="P1495" s="4"/>
      <c r="Q1495" s="4"/>
      <c r="R1495" s="61"/>
      <c r="S1495" s="4"/>
      <c r="T1495" s="4"/>
      <c r="U1495" s="62"/>
      <c r="V1495" s="4"/>
      <c r="W1495" s="61"/>
      <c r="X1495" s="4"/>
      <c r="Y1495" s="36"/>
      <c r="Z1495" s="4"/>
      <c r="AA1495" s="4"/>
      <c r="AB1495" s="12"/>
      <c r="AC1495" s="12"/>
      <c r="AD1495" s="12"/>
      <c r="AE1495" s="4"/>
      <c r="AF1495" s="4"/>
      <c r="AG1495" s="4"/>
      <c r="AH1495" s="4"/>
      <c r="AI1495" s="4"/>
      <c r="AJ1495" s="4"/>
      <c r="AK1495" s="16"/>
      <c r="AL1495" s="4"/>
      <c r="AM1495" s="46"/>
      <c r="AN1495" s="63"/>
      <c r="AO1495" s="63"/>
      <c r="AP1495" s="36"/>
      <c r="AQ1495" s="36"/>
      <c r="AR1495" s="36"/>
      <c r="AS1495" s="42"/>
    </row>
    <row r="1496" ht="23.25" customHeight="1">
      <c r="A1496" s="12" t="s">
        <v>2863</v>
      </c>
      <c r="B1496" s="4"/>
      <c r="C1496" s="1" t="s">
        <v>2902</v>
      </c>
      <c r="D1496" s="4" t="s">
        <v>930</v>
      </c>
      <c r="E1496" s="4"/>
      <c r="F1496" s="4"/>
      <c r="G1496" s="4"/>
      <c r="H1496" s="4" t="s">
        <v>108</v>
      </c>
      <c r="I1496" s="4" t="s">
        <v>157</v>
      </c>
      <c r="J1496" s="16" t="s">
        <v>11580</v>
      </c>
      <c r="K1496" s="16"/>
      <c r="L1496" s="35"/>
      <c r="M1496" s="37"/>
      <c r="N1496" s="37"/>
      <c r="O1496" s="4"/>
      <c r="P1496" s="4"/>
      <c r="Q1496" s="4"/>
      <c r="R1496" s="61"/>
      <c r="S1496" s="4"/>
      <c r="T1496" s="4"/>
      <c r="U1496" s="62"/>
      <c r="V1496" s="4"/>
      <c r="W1496" s="61"/>
      <c r="X1496" s="4" t="s">
        <v>2860</v>
      </c>
      <c r="Y1496" s="36"/>
      <c r="Z1496" s="4"/>
      <c r="AA1496" s="4"/>
      <c r="AB1496" s="12"/>
      <c r="AC1496" s="12"/>
      <c r="AD1496" s="12"/>
      <c r="AE1496" s="4"/>
      <c r="AF1496" s="4"/>
      <c r="AG1496" s="4"/>
      <c r="AH1496" s="4"/>
      <c r="AI1496" s="4"/>
      <c r="AJ1496" s="4"/>
      <c r="AK1496" s="16"/>
      <c r="AL1496" s="4"/>
      <c r="AM1496" s="46"/>
      <c r="AN1496" s="63"/>
      <c r="AO1496" s="63"/>
      <c r="AP1496" s="36"/>
      <c r="AQ1496" s="36"/>
      <c r="AR1496" s="36"/>
      <c r="AS1496" s="42"/>
    </row>
    <row r="1497" ht="23.25" customHeight="1">
      <c r="A1497" s="12" t="s">
        <v>5923</v>
      </c>
      <c r="B1497" s="4"/>
      <c r="C1497" s="1" t="s">
        <v>676</v>
      </c>
      <c r="D1497" s="4" t="s">
        <v>930</v>
      </c>
      <c r="E1497" s="4"/>
      <c r="F1497" s="4"/>
      <c r="G1497" s="4"/>
      <c r="H1497" s="4" t="s">
        <v>108</v>
      </c>
      <c r="I1497" s="4" t="s">
        <v>157</v>
      </c>
      <c r="J1497" s="16" t="s">
        <v>11580</v>
      </c>
      <c r="K1497" s="16"/>
      <c r="L1497" s="35"/>
      <c r="M1497" s="37"/>
      <c r="N1497" s="37"/>
      <c r="O1497" s="4"/>
      <c r="P1497" s="4"/>
      <c r="Q1497" s="4"/>
      <c r="R1497" s="61"/>
      <c r="S1497" s="4"/>
      <c r="T1497" s="4"/>
      <c r="U1497" s="62"/>
      <c r="V1497" s="4"/>
      <c r="W1497" s="61"/>
      <c r="X1497" s="4"/>
      <c r="Y1497" s="36"/>
      <c r="Z1497" s="4"/>
      <c r="AA1497" s="4"/>
      <c r="AB1497" s="12"/>
      <c r="AC1497" s="12"/>
      <c r="AD1497" s="12"/>
      <c r="AE1497" s="4"/>
      <c r="AF1497" s="4"/>
      <c r="AG1497" s="4"/>
      <c r="AH1497" s="4"/>
      <c r="AI1497" s="4"/>
      <c r="AJ1497" s="4"/>
      <c r="AK1497" s="16"/>
      <c r="AL1497" s="4"/>
      <c r="AM1497" s="46"/>
      <c r="AN1497" s="63"/>
      <c r="AO1497" s="63"/>
      <c r="AP1497" s="36"/>
      <c r="AQ1497" s="36"/>
      <c r="AR1497" s="36"/>
      <c r="AS1497" s="42"/>
    </row>
    <row r="1498" ht="23.25" customHeight="1">
      <c r="A1498" s="12" t="s">
        <v>3721</v>
      </c>
      <c r="B1498" s="4"/>
      <c r="C1498" s="1" t="s">
        <v>3723</v>
      </c>
      <c r="D1498" s="4" t="s">
        <v>3724</v>
      </c>
      <c r="E1498" s="4"/>
      <c r="F1498" s="4"/>
      <c r="G1498" s="4"/>
      <c r="H1498" s="4" t="s">
        <v>108</v>
      </c>
      <c r="I1498" s="4" t="s">
        <v>157</v>
      </c>
      <c r="J1498" s="16" t="s">
        <v>11580</v>
      </c>
      <c r="K1498" s="16"/>
      <c r="L1498" s="35"/>
      <c r="M1498" s="37"/>
      <c r="N1498" s="37"/>
      <c r="O1498" s="4"/>
      <c r="P1498" s="4"/>
      <c r="Q1498" s="4"/>
      <c r="R1498" s="61"/>
      <c r="S1498" s="4"/>
      <c r="T1498" s="4"/>
      <c r="U1498" s="62"/>
      <c r="V1498" s="4"/>
      <c r="W1498" s="61"/>
      <c r="X1498" s="4"/>
      <c r="Y1498" s="36"/>
      <c r="Z1498" s="4"/>
      <c r="AA1498" s="4"/>
      <c r="AB1498" s="12"/>
      <c r="AC1498" s="12"/>
      <c r="AD1498" s="12"/>
      <c r="AE1498" s="4"/>
      <c r="AF1498" s="4"/>
      <c r="AG1498" s="4"/>
      <c r="AH1498" s="4"/>
      <c r="AI1498" s="4"/>
      <c r="AJ1498" s="4"/>
      <c r="AK1498" s="16" t="s">
        <v>217</v>
      </c>
      <c r="AL1498" s="4"/>
      <c r="AM1498" s="46"/>
      <c r="AN1498" s="63"/>
      <c r="AO1498" s="63"/>
      <c r="AP1498" s="36"/>
      <c r="AQ1498" s="36"/>
      <c r="AR1498" s="36"/>
      <c r="AS1498" s="42"/>
    </row>
    <row r="1499" ht="23.25" customHeight="1">
      <c r="A1499" s="12" t="s">
        <v>5023</v>
      </c>
      <c r="B1499" s="4"/>
      <c r="C1499" s="1" t="s">
        <v>5024</v>
      </c>
      <c r="D1499" s="4" t="s">
        <v>1380</v>
      </c>
      <c r="E1499" s="4"/>
      <c r="F1499" s="4"/>
      <c r="G1499" s="4"/>
      <c r="H1499" s="4" t="s">
        <v>108</v>
      </c>
      <c r="I1499" s="4" t="s">
        <v>157</v>
      </c>
      <c r="J1499" s="16" t="s">
        <v>11580</v>
      </c>
      <c r="K1499" s="16"/>
      <c r="L1499" s="35"/>
      <c r="M1499" s="37"/>
      <c r="N1499" s="37"/>
      <c r="O1499" s="4"/>
      <c r="P1499" s="4"/>
      <c r="Q1499" s="4"/>
      <c r="R1499" s="61"/>
      <c r="S1499" s="4"/>
      <c r="T1499" s="4"/>
      <c r="U1499" s="62"/>
      <c r="V1499" s="4"/>
      <c r="W1499" s="61"/>
      <c r="X1499" s="4"/>
      <c r="Y1499" s="36"/>
      <c r="Z1499" s="4"/>
      <c r="AA1499" s="4"/>
      <c r="AB1499" s="12"/>
      <c r="AC1499" s="12"/>
      <c r="AD1499" s="12"/>
      <c r="AE1499" s="4"/>
      <c r="AF1499" s="4"/>
      <c r="AG1499" s="4"/>
      <c r="AH1499" s="4"/>
      <c r="AI1499" s="4"/>
      <c r="AJ1499" s="4"/>
      <c r="AK1499" s="16" t="s">
        <v>217</v>
      </c>
      <c r="AL1499" s="4"/>
      <c r="AM1499" s="46"/>
      <c r="AN1499" s="63"/>
      <c r="AO1499" s="63"/>
      <c r="AP1499" s="36"/>
      <c r="AQ1499" s="36"/>
      <c r="AR1499" s="36"/>
      <c r="AS1499" s="42"/>
    </row>
    <row r="1500" ht="23.25" customHeight="1">
      <c r="A1500" s="12" t="s">
        <v>1826</v>
      </c>
      <c r="B1500" s="4"/>
      <c r="C1500" s="1" t="s">
        <v>899</v>
      </c>
      <c r="D1500" s="4" t="s">
        <v>1380</v>
      </c>
      <c r="E1500" s="4"/>
      <c r="F1500" s="4"/>
      <c r="G1500" s="4"/>
      <c r="H1500" s="4" t="s">
        <v>108</v>
      </c>
      <c r="I1500" s="4" t="s">
        <v>243</v>
      </c>
      <c r="J1500" s="16" t="s">
        <v>11580</v>
      </c>
      <c r="K1500" s="16"/>
      <c r="L1500" s="35"/>
      <c r="M1500" s="37"/>
      <c r="N1500" s="37"/>
      <c r="O1500" s="4"/>
      <c r="P1500" s="4"/>
      <c r="Q1500" s="4"/>
      <c r="R1500" s="61"/>
      <c r="S1500" s="4"/>
      <c r="T1500" s="4"/>
      <c r="U1500" s="62"/>
      <c r="V1500" s="4"/>
      <c r="W1500" s="61"/>
      <c r="X1500" s="4"/>
      <c r="Y1500" s="36"/>
      <c r="Z1500" s="4"/>
      <c r="AA1500" s="4"/>
      <c r="AB1500" s="12"/>
      <c r="AC1500" s="12"/>
      <c r="AD1500" s="12"/>
      <c r="AE1500" s="4"/>
      <c r="AF1500" s="4"/>
      <c r="AG1500" s="4"/>
      <c r="AH1500" s="4"/>
      <c r="AI1500" s="4"/>
      <c r="AJ1500" s="4"/>
      <c r="AK1500" s="16" t="s">
        <v>217</v>
      </c>
      <c r="AL1500" s="4"/>
      <c r="AM1500" s="46"/>
      <c r="AN1500" s="63"/>
      <c r="AO1500" s="63"/>
      <c r="AP1500" s="36"/>
      <c r="AQ1500" s="36"/>
      <c r="AR1500" s="36"/>
      <c r="AS1500" s="42"/>
    </row>
    <row r="1501" ht="23.25" customHeight="1">
      <c r="A1501" s="12" t="s">
        <v>5351</v>
      </c>
      <c r="B1501" s="4"/>
      <c r="C1501" s="1" t="s">
        <v>368</v>
      </c>
      <c r="D1501" s="4" t="s">
        <v>5354</v>
      </c>
      <c r="E1501" s="4"/>
      <c r="F1501" s="4"/>
      <c r="G1501" s="4"/>
      <c r="H1501" s="4" t="s">
        <v>108</v>
      </c>
      <c r="I1501" s="4" t="s">
        <v>157</v>
      </c>
      <c r="J1501" s="16" t="s">
        <v>11580</v>
      </c>
      <c r="K1501" s="16"/>
      <c r="L1501" s="35"/>
      <c r="M1501" s="37"/>
      <c r="N1501" s="37"/>
      <c r="O1501" s="4"/>
      <c r="P1501" s="4"/>
      <c r="Q1501" s="4"/>
      <c r="R1501" s="61"/>
      <c r="S1501" s="4"/>
      <c r="T1501" s="4"/>
      <c r="U1501" s="62"/>
      <c r="V1501" s="4"/>
      <c r="W1501" s="61"/>
      <c r="X1501" s="4"/>
      <c r="Y1501" s="36"/>
      <c r="Z1501" s="4"/>
      <c r="AA1501" s="4"/>
      <c r="AB1501" s="12"/>
      <c r="AC1501" s="12"/>
      <c r="AD1501" s="12"/>
      <c r="AE1501" s="4"/>
      <c r="AF1501" s="4"/>
      <c r="AG1501" s="4"/>
      <c r="AH1501" s="4"/>
      <c r="AI1501" s="4"/>
      <c r="AJ1501" s="4"/>
      <c r="AK1501" s="16" t="s">
        <v>217</v>
      </c>
      <c r="AL1501" s="4"/>
      <c r="AM1501" s="46"/>
      <c r="AN1501" s="63"/>
      <c r="AO1501" s="63"/>
      <c r="AP1501" s="36"/>
      <c r="AQ1501" s="36"/>
      <c r="AR1501" s="36"/>
      <c r="AS1501" s="42"/>
    </row>
    <row r="1502" ht="23.25" customHeight="1">
      <c r="A1502" s="12" t="s">
        <v>3889</v>
      </c>
      <c r="B1502" s="4"/>
      <c r="C1502" s="1" t="s">
        <v>1033</v>
      </c>
      <c r="D1502" s="4" t="s">
        <v>3894</v>
      </c>
      <c r="E1502" s="4"/>
      <c r="F1502" s="4"/>
      <c r="G1502" s="4"/>
      <c r="H1502" s="4" t="s">
        <v>108</v>
      </c>
      <c r="I1502" s="4" t="s">
        <v>243</v>
      </c>
      <c r="J1502" s="16" t="s">
        <v>11580</v>
      </c>
      <c r="K1502" s="16"/>
      <c r="L1502" s="35"/>
      <c r="M1502" s="37"/>
      <c r="N1502" s="37"/>
      <c r="O1502" s="4"/>
      <c r="P1502" s="4"/>
      <c r="Q1502" s="4"/>
      <c r="R1502" s="61"/>
      <c r="S1502" s="4"/>
      <c r="T1502" s="4"/>
      <c r="U1502" s="62"/>
      <c r="V1502" s="4"/>
      <c r="W1502" s="61"/>
      <c r="X1502" s="4"/>
      <c r="Y1502" s="36"/>
      <c r="Z1502" s="4"/>
      <c r="AA1502" s="4"/>
      <c r="AB1502" s="12"/>
      <c r="AC1502" s="12"/>
      <c r="AD1502" s="12"/>
      <c r="AE1502" s="4"/>
      <c r="AF1502" s="4"/>
      <c r="AG1502" s="4"/>
      <c r="AH1502" s="4"/>
      <c r="AI1502" s="4"/>
      <c r="AJ1502" s="4"/>
      <c r="AK1502" s="16" t="s">
        <v>217</v>
      </c>
      <c r="AL1502" s="4"/>
      <c r="AM1502" s="46"/>
      <c r="AN1502" s="63"/>
      <c r="AO1502" s="63"/>
      <c r="AP1502" s="36"/>
      <c r="AQ1502" s="36"/>
      <c r="AR1502" s="36"/>
      <c r="AS1502" s="42"/>
    </row>
    <row r="1503" ht="23.25" customHeight="1">
      <c r="A1503" s="12" t="s">
        <v>1617</v>
      </c>
      <c r="B1503" s="4" t="s">
        <v>11550</v>
      </c>
      <c r="C1503" s="1" t="s">
        <v>1619</v>
      </c>
      <c r="D1503" s="4" t="s">
        <v>1620</v>
      </c>
      <c r="E1503" s="4"/>
      <c r="F1503" s="4"/>
      <c r="G1503" s="4"/>
      <c r="H1503" s="4" t="s">
        <v>108</v>
      </c>
      <c r="I1503" s="16" t="s">
        <v>157</v>
      </c>
      <c r="J1503" s="16" t="s">
        <v>11580</v>
      </c>
      <c r="K1503" s="16"/>
      <c r="L1503" s="35"/>
      <c r="M1503" s="37"/>
      <c r="N1503" s="37"/>
      <c r="O1503" s="4"/>
      <c r="P1503" s="4"/>
      <c r="Q1503" s="4"/>
      <c r="R1503" s="61"/>
      <c r="S1503" s="4"/>
      <c r="T1503" s="4"/>
      <c r="U1503" s="62"/>
      <c r="V1503" s="4"/>
      <c r="W1503" s="61"/>
      <c r="X1503" s="4"/>
      <c r="Y1503" s="36"/>
      <c r="Z1503" s="4"/>
      <c r="AA1503" s="4"/>
      <c r="AB1503" s="12"/>
      <c r="AC1503" s="12"/>
      <c r="AD1503" s="12"/>
      <c r="AE1503" s="4"/>
      <c r="AF1503" s="4"/>
      <c r="AG1503" s="4"/>
      <c r="AH1503" s="4"/>
      <c r="AI1503" s="4"/>
      <c r="AJ1503" s="4"/>
      <c r="AK1503" s="16"/>
      <c r="AL1503" s="4"/>
      <c r="AM1503" s="46"/>
      <c r="AN1503" s="63"/>
      <c r="AO1503" s="63"/>
      <c r="AP1503" s="36"/>
      <c r="AQ1503" s="36"/>
      <c r="AR1503" s="36"/>
      <c r="AS1503" s="42"/>
    </row>
    <row r="1504" ht="23.25" customHeight="1">
      <c r="A1504" s="12" t="s">
        <v>3513</v>
      </c>
      <c r="B1504" s="4"/>
      <c r="C1504" s="1" t="s">
        <v>3516</v>
      </c>
      <c r="D1504" s="4" t="s">
        <v>3518</v>
      </c>
      <c r="E1504" s="4"/>
      <c r="F1504" s="4"/>
      <c r="G1504" s="4"/>
      <c r="H1504" s="4" t="s">
        <v>108</v>
      </c>
      <c r="I1504" s="4" t="s">
        <v>243</v>
      </c>
      <c r="J1504" s="16" t="s">
        <v>11580</v>
      </c>
      <c r="K1504" s="16"/>
      <c r="L1504" s="35"/>
      <c r="M1504" s="37"/>
      <c r="N1504" s="37"/>
      <c r="O1504" s="4"/>
      <c r="P1504" s="4"/>
      <c r="Q1504" s="4"/>
      <c r="R1504" s="61"/>
      <c r="S1504" s="4"/>
      <c r="T1504" s="4"/>
      <c r="U1504" s="62"/>
      <c r="V1504" s="4"/>
      <c r="W1504" s="61"/>
      <c r="X1504" s="4"/>
      <c r="Y1504" s="36"/>
      <c r="Z1504" s="4"/>
      <c r="AA1504" s="4"/>
      <c r="AB1504" s="12"/>
      <c r="AC1504" s="12"/>
      <c r="AD1504" s="12"/>
      <c r="AE1504" s="4"/>
      <c r="AF1504" s="4"/>
      <c r="AG1504" s="4"/>
      <c r="AH1504" s="4"/>
      <c r="AI1504" s="4"/>
      <c r="AJ1504" s="4"/>
      <c r="AK1504" s="16" t="s">
        <v>217</v>
      </c>
      <c r="AL1504" s="4"/>
      <c r="AM1504" s="46"/>
      <c r="AN1504" s="63"/>
      <c r="AO1504" s="63"/>
      <c r="AP1504" s="36"/>
      <c r="AQ1504" s="36"/>
      <c r="AR1504" s="36"/>
      <c r="AS1504" s="42"/>
    </row>
    <row r="1505" ht="23.25" customHeight="1">
      <c r="A1505" s="12" t="s">
        <v>5046</v>
      </c>
      <c r="B1505" s="4"/>
      <c r="C1505" s="1" t="s">
        <v>800</v>
      </c>
      <c r="D1505" s="4" t="s">
        <v>5048</v>
      </c>
      <c r="E1505" s="4"/>
      <c r="F1505" s="4"/>
      <c r="G1505" s="4"/>
      <c r="H1505" s="4" t="s">
        <v>108</v>
      </c>
      <c r="I1505" s="4" t="s">
        <v>157</v>
      </c>
      <c r="J1505" s="16" t="s">
        <v>11580</v>
      </c>
      <c r="K1505" s="16"/>
      <c r="L1505" s="35"/>
      <c r="M1505" s="37"/>
      <c r="N1505" s="37"/>
      <c r="O1505" s="4"/>
      <c r="P1505" s="4"/>
      <c r="Q1505" s="4"/>
      <c r="R1505" s="61"/>
      <c r="S1505" s="4"/>
      <c r="T1505" s="4"/>
      <c r="U1505" s="62"/>
      <c r="V1505" s="4"/>
      <c r="W1505" s="61"/>
      <c r="X1505" s="4"/>
      <c r="Y1505" s="36"/>
      <c r="Z1505" s="4"/>
      <c r="AA1505" s="4"/>
      <c r="AB1505" s="12"/>
      <c r="AC1505" s="12"/>
      <c r="AD1505" s="12"/>
      <c r="AE1505" s="4"/>
      <c r="AF1505" s="4"/>
      <c r="AG1505" s="4"/>
      <c r="AH1505" s="4"/>
      <c r="AI1505" s="4"/>
      <c r="AJ1505" s="4"/>
      <c r="AK1505" s="16" t="s">
        <v>217</v>
      </c>
      <c r="AL1505" s="4"/>
      <c r="AM1505" s="46"/>
      <c r="AN1505" s="63"/>
      <c r="AO1505" s="63"/>
      <c r="AP1505" s="36"/>
      <c r="AQ1505" s="36"/>
      <c r="AR1505" s="36"/>
      <c r="AS1505" s="42"/>
    </row>
    <row r="1506" ht="23.25" customHeight="1">
      <c r="A1506" s="12" t="s">
        <v>5456</v>
      </c>
      <c r="B1506" s="4"/>
      <c r="C1506" s="1" t="s">
        <v>362</v>
      </c>
      <c r="D1506" s="4" t="s">
        <v>5048</v>
      </c>
      <c r="E1506" s="4"/>
      <c r="F1506" s="4"/>
      <c r="G1506" s="4"/>
      <c r="H1506" s="4" t="s">
        <v>108</v>
      </c>
      <c r="I1506" s="4" t="s">
        <v>157</v>
      </c>
      <c r="J1506" s="16" t="s">
        <v>11580</v>
      </c>
      <c r="K1506" s="16"/>
      <c r="L1506" s="35"/>
      <c r="M1506" s="37"/>
      <c r="N1506" s="37"/>
      <c r="O1506" s="4"/>
      <c r="P1506" s="4"/>
      <c r="Q1506" s="4"/>
      <c r="R1506" s="61"/>
      <c r="S1506" s="4"/>
      <c r="T1506" s="4"/>
      <c r="U1506" s="62"/>
      <c r="V1506" s="4"/>
      <c r="W1506" s="61"/>
      <c r="X1506" s="4"/>
      <c r="Y1506" s="46"/>
      <c r="Z1506" s="4"/>
      <c r="AA1506" s="4"/>
      <c r="AB1506" s="12"/>
      <c r="AC1506" s="12"/>
      <c r="AD1506" s="12"/>
      <c r="AE1506" s="4"/>
      <c r="AF1506" s="4"/>
      <c r="AG1506" s="4"/>
      <c r="AH1506" s="4"/>
      <c r="AI1506" s="4"/>
      <c r="AJ1506" s="4"/>
      <c r="AK1506" s="16" t="s">
        <v>217</v>
      </c>
      <c r="AL1506" s="4"/>
      <c r="AM1506" s="46"/>
      <c r="AN1506" s="63"/>
      <c r="AO1506" s="63"/>
      <c r="AP1506" s="46"/>
      <c r="AQ1506" s="46"/>
      <c r="AR1506" s="46"/>
      <c r="AS1506" s="42"/>
    </row>
    <row r="1507" ht="23.25" customHeight="1">
      <c r="A1507" s="12" t="s">
        <v>5504</v>
      </c>
      <c r="B1507" s="4"/>
      <c r="C1507" s="1" t="s">
        <v>2297</v>
      </c>
      <c r="D1507" s="4" t="s">
        <v>5048</v>
      </c>
      <c r="E1507" s="4"/>
      <c r="F1507" s="4"/>
      <c r="G1507" s="4"/>
      <c r="H1507" s="4" t="s">
        <v>108</v>
      </c>
      <c r="I1507" s="4" t="s">
        <v>243</v>
      </c>
      <c r="J1507" s="16" t="s">
        <v>11580</v>
      </c>
      <c r="K1507" s="16"/>
      <c r="L1507" s="35"/>
      <c r="M1507" s="37"/>
      <c r="N1507" s="37"/>
      <c r="O1507" s="4"/>
      <c r="P1507" s="4"/>
      <c r="Q1507" s="4"/>
      <c r="R1507" s="61"/>
      <c r="S1507" s="4"/>
      <c r="T1507" s="4"/>
      <c r="U1507" s="62"/>
      <c r="V1507" s="4"/>
      <c r="W1507" s="61"/>
      <c r="X1507" s="4"/>
      <c r="Y1507" s="46"/>
      <c r="Z1507" s="4"/>
      <c r="AA1507" s="4"/>
      <c r="AB1507" s="12"/>
      <c r="AC1507" s="12"/>
      <c r="AD1507" s="12"/>
      <c r="AE1507" s="4"/>
      <c r="AF1507" s="4"/>
      <c r="AG1507" s="4"/>
      <c r="AH1507" s="4"/>
      <c r="AI1507" s="4"/>
      <c r="AJ1507" s="4"/>
      <c r="AK1507" s="16" t="s">
        <v>217</v>
      </c>
      <c r="AL1507" s="4"/>
      <c r="AM1507" s="46"/>
      <c r="AN1507" s="63"/>
      <c r="AO1507" s="63"/>
      <c r="AP1507" s="46"/>
      <c r="AQ1507" s="46"/>
      <c r="AR1507" s="46"/>
      <c r="AS1507" s="42"/>
    </row>
    <row r="1508" ht="23.25" customHeight="1">
      <c r="A1508" s="12" t="s">
        <v>3604</v>
      </c>
      <c r="B1508" s="4"/>
      <c r="C1508" s="1" t="s">
        <v>1460</v>
      </c>
      <c r="D1508" s="4" t="s">
        <v>3609</v>
      </c>
      <c r="E1508" s="4"/>
      <c r="F1508" s="4"/>
      <c r="G1508" s="4"/>
      <c r="H1508" s="4" t="s">
        <v>108</v>
      </c>
      <c r="I1508" s="4" t="s">
        <v>243</v>
      </c>
      <c r="J1508" s="16" t="s">
        <v>11580</v>
      </c>
      <c r="K1508" s="16"/>
      <c r="L1508" s="35"/>
      <c r="M1508" s="37"/>
      <c r="N1508" s="37"/>
      <c r="O1508" s="4"/>
      <c r="P1508" s="4"/>
      <c r="Q1508" s="4"/>
      <c r="R1508" s="61"/>
      <c r="S1508" s="4"/>
      <c r="T1508" s="4"/>
      <c r="U1508" s="62"/>
      <c r="V1508" s="4"/>
      <c r="W1508" s="61"/>
      <c r="X1508" s="4"/>
      <c r="Y1508" s="36"/>
      <c r="Z1508" s="4"/>
      <c r="AA1508" s="4"/>
      <c r="AB1508" s="12"/>
      <c r="AC1508" s="12"/>
      <c r="AD1508" s="12"/>
      <c r="AE1508" s="4"/>
      <c r="AF1508" s="4"/>
      <c r="AG1508" s="4"/>
      <c r="AH1508" s="4"/>
      <c r="AI1508" s="4"/>
      <c r="AJ1508" s="4"/>
      <c r="AK1508" s="16" t="s">
        <v>217</v>
      </c>
      <c r="AL1508" s="4"/>
      <c r="AM1508" s="46"/>
      <c r="AN1508" s="63"/>
      <c r="AO1508" s="63"/>
      <c r="AP1508" s="36"/>
      <c r="AQ1508" s="36"/>
      <c r="AR1508" s="36"/>
      <c r="AS1508" s="42"/>
    </row>
    <row r="1509" ht="23.25" customHeight="1">
      <c r="A1509" s="12" t="s">
        <v>3024</v>
      </c>
      <c r="B1509" s="4"/>
      <c r="C1509" s="1" t="s">
        <v>1749</v>
      </c>
      <c r="D1509" s="4" t="s">
        <v>3030</v>
      </c>
      <c r="E1509" s="4"/>
      <c r="F1509" s="4"/>
      <c r="G1509" s="4"/>
      <c r="H1509" s="4" t="s">
        <v>108</v>
      </c>
      <c r="I1509" s="4" t="s">
        <v>243</v>
      </c>
      <c r="J1509" s="16" t="s">
        <v>11580</v>
      </c>
      <c r="K1509" s="16"/>
      <c r="L1509" s="35"/>
      <c r="M1509" s="37"/>
      <c r="N1509" s="37"/>
      <c r="O1509" s="4"/>
      <c r="P1509" s="4"/>
      <c r="Q1509" s="4"/>
      <c r="R1509" s="61"/>
      <c r="S1509" s="4"/>
      <c r="T1509" s="4"/>
      <c r="U1509" s="62"/>
      <c r="V1509" s="4"/>
      <c r="W1509" s="61"/>
      <c r="X1509" s="4"/>
      <c r="Y1509" s="36"/>
      <c r="Z1509" s="4"/>
      <c r="AA1509" s="4"/>
      <c r="AB1509" s="12"/>
      <c r="AC1509" s="12"/>
      <c r="AD1509" s="12"/>
      <c r="AE1509" s="4"/>
      <c r="AF1509" s="4"/>
      <c r="AG1509" s="4"/>
      <c r="AH1509" s="4"/>
      <c r="AI1509" s="4"/>
      <c r="AJ1509" s="4"/>
      <c r="AK1509" s="16" t="s">
        <v>217</v>
      </c>
      <c r="AL1509" s="4"/>
      <c r="AM1509" s="46"/>
      <c r="AN1509" s="63"/>
      <c r="AO1509" s="63"/>
      <c r="AP1509" s="36"/>
      <c r="AQ1509" s="36"/>
      <c r="AR1509" s="36"/>
      <c r="AS1509" s="42"/>
    </row>
    <row r="1510" ht="23.25" customHeight="1">
      <c r="A1510" s="12" t="s">
        <v>5916</v>
      </c>
      <c r="B1510" s="4"/>
      <c r="C1510" s="1" t="s">
        <v>2902</v>
      </c>
      <c r="D1510" s="4" t="s">
        <v>3030</v>
      </c>
      <c r="E1510" s="4"/>
      <c r="F1510" s="4"/>
      <c r="G1510" s="4"/>
      <c r="H1510" s="4" t="s">
        <v>108</v>
      </c>
      <c r="I1510" s="4" t="s">
        <v>157</v>
      </c>
      <c r="J1510" s="16" t="s">
        <v>11580</v>
      </c>
      <c r="K1510" s="16"/>
      <c r="L1510" s="35"/>
      <c r="M1510" s="37"/>
      <c r="N1510" s="37"/>
      <c r="O1510" s="4"/>
      <c r="P1510" s="4"/>
      <c r="Q1510" s="4"/>
      <c r="R1510" s="61"/>
      <c r="S1510" s="4"/>
      <c r="T1510" s="4"/>
      <c r="U1510" s="62"/>
      <c r="V1510" s="4"/>
      <c r="W1510" s="61"/>
      <c r="X1510" s="4"/>
      <c r="Y1510" s="36"/>
      <c r="Z1510" s="4"/>
      <c r="AA1510" s="4"/>
      <c r="AB1510" s="12"/>
      <c r="AC1510" s="12"/>
      <c r="AD1510" s="12"/>
      <c r="AE1510" s="4"/>
      <c r="AF1510" s="4"/>
      <c r="AG1510" s="4"/>
      <c r="AH1510" s="4"/>
      <c r="AI1510" s="4"/>
      <c r="AJ1510" s="4"/>
      <c r="AK1510" s="16" t="s">
        <v>217</v>
      </c>
      <c r="AL1510" s="4"/>
      <c r="AM1510" s="46"/>
      <c r="AN1510" s="63"/>
      <c r="AO1510" s="63"/>
      <c r="AP1510" s="36"/>
      <c r="AQ1510" s="36"/>
      <c r="AR1510" s="36"/>
      <c r="AS1510" s="42"/>
    </row>
    <row r="1511" ht="23.25" customHeight="1">
      <c r="A1511" s="12" t="s">
        <v>4380</v>
      </c>
      <c r="B1511" s="4"/>
      <c r="C1511" s="1" t="s">
        <v>1652</v>
      </c>
      <c r="D1511" s="4" t="s">
        <v>3030</v>
      </c>
      <c r="E1511" s="4"/>
      <c r="F1511" s="4"/>
      <c r="G1511" s="4"/>
      <c r="H1511" s="4" t="s">
        <v>108</v>
      </c>
      <c r="I1511" s="4" t="s">
        <v>157</v>
      </c>
      <c r="J1511" s="16" t="s">
        <v>11580</v>
      </c>
      <c r="K1511" s="16"/>
      <c r="L1511" s="35"/>
      <c r="M1511" s="37"/>
      <c r="N1511" s="37"/>
      <c r="O1511" s="4"/>
      <c r="P1511" s="4"/>
      <c r="Q1511" s="4"/>
      <c r="R1511" s="61"/>
      <c r="S1511" s="4"/>
      <c r="T1511" s="4"/>
      <c r="U1511" s="62"/>
      <c r="V1511" s="4"/>
      <c r="W1511" s="61"/>
      <c r="X1511" s="4"/>
      <c r="Y1511" s="36"/>
      <c r="Z1511" s="4"/>
      <c r="AA1511" s="4"/>
      <c r="AB1511" s="12"/>
      <c r="AC1511" s="12"/>
      <c r="AD1511" s="12"/>
      <c r="AE1511" s="4"/>
      <c r="AF1511" s="4"/>
      <c r="AG1511" s="4"/>
      <c r="AH1511" s="4"/>
      <c r="AI1511" s="4"/>
      <c r="AJ1511" s="4"/>
      <c r="AK1511" s="16" t="s">
        <v>217</v>
      </c>
      <c r="AL1511" s="4"/>
      <c r="AM1511" s="46"/>
      <c r="AN1511" s="63"/>
      <c r="AO1511" s="63"/>
      <c r="AP1511" s="36"/>
      <c r="AQ1511" s="36"/>
      <c r="AR1511" s="36"/>
      <c r="AS1511" s="42"/>
    </row>
    <row r="1512" ht="23.25" customHeight="1">
      <c r="A1512" s="12" t="s">
        <v>3408</v>
      </c>
      <c r="B1512" s="4"/>
      <c r="C1512" s="1" t="s">
        <v>3411</v>
      </c>
      <c r="D1512" s="4" t="s">
        <v>3412</v>
      </c>
      <c r="E1512" s="4"/>
      <c r="F1512" s="4"/>
      <c r="G1512" s="4"/>
      <c r="H1512" s="4" t="s">
        <v>108</v>
      </c>
      <c r="I1512" s="4" t="s">
        <v>157</v>
      </c>
      <c r="J1512" s="16" t="s">
        <v>11580</v>
      </c>
      <c r="K1512" s="16"/>
      <c r="L1512" s="35"/>
      <c r="M1512" s="37"/>
      <c r="N1512" s="37"/>
      <c r="O1512" s="4"/>
      <c r="P1512" s="4"/>
      <c r="Q1512" s="4"/>
      <c r="R1512" s="61"/>
      <c r="S1512" s="4"/>
      <c r="T1512" s="4"/>
      <c r="U1512" s="62"/>
      <c r="V1512" s="4"/>
      <c r="W1512" s="61"/>
      <c r="X1512" s="4"/>
      <c r="Y1512" s="36"/>
      <c r="Z1512" s="4"/>
      <c r="AA1512" s="4"/>
      <c r="AB1512" s="12"/>
      <c r="AC1512" s="12"/>
      <c r="AD1512" s="12"/>
      <c r="AE1512" s="4"/>
      <c r="AF1512" s="4"/>
      <c r="AG1512" s="4"/>
      <c r="AH1512" s="4"/>
      <c r="AI1512" s="4"/>
      <c r="AJ1512" s="4"/>
      <c r="AK1512" s="16" t="s">
        <v>217</v>
      </c>
      <c r="AL1512" s="4"/>
      <c r="AM1512" s="46"/>
      <c r="AN1512" s="63"/>
      <c r="AO1512" s="63"/>
      <c r="AP1512" s="36"/>
      <c r="AQ1512" s="36"/>
      <c r="AR1512" s="36"/>
      <c r="AS1512" s="42"/>
    </row>
    <row r="1513" ht="23.25" customHeight="1">
      <c r="A1513" s="12" t="s">
        <v>1441</v>
      </c>
      <c r="B1513" s="84"/>
      <c r="C1513" s="12" t="s">
        <v>1446</v>
      </c>
      <c r="D1513" s="16" t="s">
        <v>939</v>
      </c>
      <c r="E1513" s="84"/>
      <c r="F1513" s="16"/>
      <c r="G1513" s="84"/>
      <c r="H1513" s="32" t="s">
        <v>108</v>
      </c>
      <c r="I1513" s="4" t="s">
        <v>243</v>
      </c>
      <c r="J1513" s="16" t="s">
        <v>11580</v>
      </c>
      <c r="K1513" s="16"/>
      <c r="L1513" s="35"/>
      <c r="M1513" s="37"/>
      <c r="N1513" s="37"/>
      <c r="O1513" s="84"/>
      <c r="P1513" s="84"/>
      <c r="Q1513" s="84"/>
      <c r="R1513" s="50"/>
      <c r="S1513" s="4"/>
      <c r="T1513" s="4"/>
      <c r="U1513" s="62"/>
      <c r="V1513" s="84"/>
      <c r="W1513" s="61"/>
      <c r="X1513" s="84"/>
      <c r="Y1513" s="4"/>
      <c r="Z1513" s="84"/>
      <c r="AA1513" s="84"/>
      <c r="AB1513" s="12"/>
      <c r="AC1513" s="12"/>
      <c r="AD1513" s="12"/>
      <c r="AE1513" s="4"/>
      <c r="AF1513" s="4"/>
      <c r="AG1513" s="4"/>
      <c r="AH1513" s="4"/>
      <c r="AI1513" s="84"/>
      <c r="AJ1513" s="84"/>
      <c r="AK1513" s="16" t="s">
        <v>217</v>
      </c>
      <c r="AL1513" s="4"/>
      <c r="AM1513" s="46"/>
      <c r="AN1513" s="63"/>
      <c r="AO1513" s="63"/>
      <c r="AP1513" s="32"/>
      <c r="AQ1513" s="32"/>
      <c r="AR1513" s="32"/>
      <c r="AS1513" s="42"/>
    </row>
    <row r="1514" ht="23.25" customHeight="1">
      <c r="A1514" s="12" t="s">
        <v>936</v>
      </c>
      <c r="B1514" s="84"/>
      <c r="C1514" s="12" t="s">
        <v>453</v>
      </c>
      <c r="D1514" s="16" t="s">
        <v>939</v>
      </c>
      <c r="E1514" s="84"/>
      <c r="F1514" s="16"/>
      <c r="G1514" s="84"/>
      <c r="H1514" s="32" t="s">
        <v>108</v>
      </c>
      <c r="I1514" s="4" t="s">
        <v>243</v>
      </c>
      <c r="J1514" s="16" t="s">
        <v>11580</v>
      </c>
      <c r="K1514" s="16"/>
      <c r="L1514" s="35"/>
      <c r="M1514" s="37"/>
      <c r="N1514" s="37"/>
      <c r="O1514" s="84"/>
      <c r="P1514" s="84"/>
      <c r="Q1514" s="84"/>
      <c r="R1514" s="50"/>
      <c r="S1514" s="4"/>
      <c r="T1514" s="4"/>
      <c r="U1514" s="62"/>
      <c r="V1514" s="84"/>
      <c r="W1514" s="61"/>
      <c r="X1514" s="84"/>
      <c r="Y1514" s="4"/>
      <c r="Z1514" s="84"/>
      <c r="AA1514" s="84"/>
      <c r="AB1514" s="12"/>
      <c r="AC1514" s="12"/>
      <c r="AD1514" s="12"/>
      <c r="AE1514" s="4"/>
      <c r="AF1514" s="4"/>
      <c r="AG1514" s="4"/>
      <c r="AH1514" s="4"/>
      <c r="AI1514" s="84"/>
      <c r="AJ1514" s="84"/>
      <c r="AK1514" s="16" t="s">
        <v>217</v>
      </c>
      <c r="AL1514" s="4"/>
      <c r="AM1514" s="46"/>
      <c r="AN1514" s="63"/>
      <c r="AO1514" s="63"/>
      <c r="AP1514" s="32"/>
      <c r="AQ1514" s="32"/>
      <c r="AR1514" s="32"/>
      <c r="AS1514" s="42"/>
    </row>
    <row r="1515" ht="23.25" customHeight="1">
      <c r="A1515" s="12" t="s">
        <v>960</v>
      </c>
      <c r="B1515" s="84"/>
      <c r="C1515" s="12" t="s">
        <v>338</v>
      </c>
      <c r="D1515" s="16" t="s">
        <v>939</v>
      </c>
      <c r="E1515" s="84"/>
      <c r="F1515" s="16"/>
      <c r="G1515" s="84"/>
      <c r="H1515" s="32" t="s">
        <v>170</v>
      </c>
      <c r="I1515" s="4" t="s">
        <v>157</v>
      </c>
      <c r="J1515" s="16" t="s">
        <v>11580</v>
      </c>
      <c r="K1515" s="16"/>
      <c r="L1515" s="35"/>
      <c r="M1515" s="37"/>
      <c r="N1515" s="37"/>
      <c r="O1515" s="84"/>
      <c r="P1515" s="84"/>
      <c r="Q1515" s="84"/>
      <c r="R1515" s="50"/>
      <c r="S1515" s="4"/>
      <c r="T1515" s="4"/>
      <c r="U1515" s="62"/>
      <c r="V1515" s="84"/>
      <c r="W1515" s="61"/>
      <c r="X1515" s="84"/>
      <c r="Y1515" s="4"/>
      <c r="Z1515" s="84"/>
      <c r="AA1515" s="84"/>
      <c r="AB1515" s="12"/>
      <c r="AC1515" s="12"/>
      <c r="AD1515" s="12"/>
      <c r="AE1515" s="4"/>
      <c r="AF1515" s="4"/>
      <c r="AG1515" s="4"/>
      <c r="AH1515" s="4"/>
      <c r="AI1515" s="84"/>
      <c r="AJ1515" s="84"/>
      <c r="AK1515" s="16" t="s">
        <v>217</v>
      </c>
      <c r="AL1515" s="4"/>
      <c r="AM1515" s="46"/>
      <c r="AN1515" s="63"/>
      <c r="AO1515" s="63"/>
      <c r="AP1515" s="32"/>
      <c r="AQ1515" s="32"/>
      <c r="AR1515" s="32"/>
      <c r="AS1515" s="42"/>
    </row>
    <row r="1516" ht="23.25" customHeight="1">
      <c r="A1516" s="12" t="s">
        <v>6162</v>
      </c>
      <c r="B1516" s="4"/>
      <c r="C1516" s="1" t="s">
        <v>1211</v>
      </c>
      <c r="D1516" s="4" t="s">
        <v>4689</v>
      </c>
      <c r="E1516" s="4"/>
      <c r="F1516" s="4"/>
      <c r="G1516" s="4"/>
      <c r="H1516" s="4" t="s">
        <v>108</v>
      </c>
      <c r="I1516" s="4" t="s">
        <v>243</v>
      </c>
      <c r="J1516" s="16" t="s">
        <v>11580</v>
      </c>
      <c r="K1516" s="16"/>
      <c r="L1516" s="35"/>
      <c r="M1516" s="37"/>
      <c r="N1516" s="37"/>
      <c r="O1516" s="4"/>
      <c r="P1516" s="4"/>
      <c r="Q1516" s="4"/>
      <c r="R1516" s="61"/>
      <c r="S1516" s="4"/>
      <c r="T1516" s="4"/>
      <c r="U1516" s="62"/>
      <c r="V1516" s="4"/>
      <c r="W1516" s="61"/>
      <c r="X1516" s="4"/>
      <c r="Y1516" s="36"/>
      <c r="Z1516" s="4"/>
      <c r="AA1516" s="4"/>
      <c r="AB1516" s="12"/>
      <c r="AC1516" s="12"/>
      <c r="AD1516" s="12"/>
      <c r="AE1516" s="4"/>
      <c r="AF1516" s="4"/>
      <c r="AG1516" s="4"/>
      <c r="AH1516" s="4"/>
      <c r="AI1516" s="4"/>
      <c r="AJ1516" s="4"/>
      <c r="AK1516" s="16" t="s">
        <v>217</v>
      </c>
      <c r="AL1516" s="4"/>
      <c r="AM1516" s="46"/>
      <c r="AN1516" s="63"/>
      <c r="AO1516" s="63"/>
      <c r="AP1516" s="36"/>
      <c r="AQ1516" s="36"/>
      <c r="AR1516" s="36"/>
      <c r="AS1516" s="42"/>
    </row>
    <row r="1517" ht="23.25" customHeight="1">
      <c r="A1517" s="12" t="s">
        <v>6170</v>
      </c>
      <c r="B1517" s="4"/>
      <c r="C1517" s="1" t="s">
        <v>2434</v>
      </c>
      <c r="D1517" s="4" t="s">
        <v>4689</v>
      </c>
      <c r="E1517" s="4"/>
      <c r="F1517" s="4"/>
      <c r="G1517" s="4"/>
      <c r="H1517" s="4" t="s">
        <v>108</v>
      </c>
      <c r="I1517" s="4" t="s">
        <v>157</v>
      </c>
      <c r="J1517" s="16" t="s">
        <v>11580</v>
      </c>
      <c r="K1517" s="16"/>
      <c r="L1517" s="35"/>
      <c r="M1517" s="37"/>
      <c r="N1517" s="37"/>
      <c r="O1517" s="4"/>
      <c r="P1517" s="4"/>
      <c r="Q1517" s="4"/>
      <c r="R1517" s="61"/>
      <c r="S1517" s="4"/>
      <c r="T1517" s="4"/>
      <c r="U1517" s="62"/>
      <c r="V1517" s="4"/>
      <c r="W1517" s="61"/>
      <c r="X1517" s="4"/>
      <c r="Y1517" s="36"/>
      <c r="Z1517" s="4"/>
      <c r="AA1517" s="4"/>
      <c r="AB1517" s="12"/>
      <c r="AC1517" s="12"/>
      <c r="AD1517" s="12"/>
      <c r="AE1517" s="4"/>
      <c r="AF1517" s="4"/>
      <c r="AG1517" s="4"/>
      <c r="AH1517" s="4"/>
      <c r="AI1517" s="4"/>
      <c r="AJ1517" s="4"/>
      <c r="AK1517" s="16" t="s">
        <v>217</v>
      </c>
      <c r="AL1517" s="4"/>
      <c r="AM1517" s="46"/>
      <c r="AN1517" s="63"/>
      <c r="AO1517" s="63"/>
      <c r="AP1517" s="36"/>
      <c r="AQ1517" s="36"/>
      <c r="AR1517" s="36"/>
      <c r="AS1517" s="42"/>
    </row>
    <row r="1518" ht="23.25" customHeight="1">
      <c r="A1518" s="12" t="s">
        <v>5636</v>
      </c>
      <c r="B1518" s="4"/>
      <c r="C1518" s="1" t="s">
        <v>368</v>
      </c>
      <c r="D1518" s="4" t="s">
        <v>4689</v>
      </c>
      <c r="E1518" s="4"/>
      <c r="F1518" s="4"/>
      <c r="G1518" s="4"/>
      <c r="H1518" s="4" t="s">
        <v>108</v>
      </c>
      <c r="I1518" s="4" t="s">
        <v>157</v>
      </c>
      <c r="J1518" s="16" t="s">
        <v>11580</v>
      </c>
      <c r="K1518" s="16"/>
      <c r="L1518" s="35"/>
      <c r="M1518" s="37"/>
      <c r="N1518" s="37"/>
      <c r="O1518" s="4"/>
      <c r="P1518" s="4"/>
      <c r="Q1518" s="4"/>
      <c r="R1518" s="61"/>
      <c r="S1518" s="4"/>
      <c r="T1518" s="4"/>
      <c r="U1518" s="62"/>
      <c r="V1518" s="4"/>
      <c r="W1518" s="61"/>
      <c r="X1518" s="4"/>
      <c r="Y1518" s="36"/>
      <c r="Z1518" s="4"/>
      <c r="AA1518" s="4"/>
      <c r="AB1518" s="12"/>
      <c r="AC1518" s="12"/>
      <c r="AD1518" s="12"/>
      <c r="AE1518" s="4"/>
      <c r="AF1518" s="4"/>
      <c r="AG1518" s="4"/>
      <c r="AH1518" s="4"/>
      <c r="AI1518" s="4"/>
      <c r="AJ1518" s="4"/>
      <c r="AK1518" s="16" t="s">
        <v>217</v>
      </c>
      <c r="AL1518" s="4"/>
      <c r="AM1518" s="46"/>
      <c r="AN1518" s="63"/>
      <c r="AO1518" s="63"/>
      <c r="AP1518" s="36"/>
      <c r="AQ1518" s="36"/>
      <c r="AR1518" s="36"/>
      <c r="AS1518" s="42"/>
    </row>
    <row r="1519" ht="23.25" customHeight="1">
      <c r="A1519" s="12" t="s">
        <v>4687</v>
      </c>
      <c r="B1519" s="4"/>
      <c r="C1519" s="1" t="s">
        <v>315</v>
      </c>
      <c r="D1519" s="4" t="s">
        <v>4689</v>
      </c>
      <c r="E1519" s="4"/>
      <c r="F1519" s="4"/>
      <c r="G1519" s="4"/>
      <c r="H1519" s="4" t="s">
        <v>108</v>
      </c>
      <c r="I1519" s="4" t="s">
        <v>243</v>
      </c>
      <c r="J1519" s="16" t="s">
        <v>11580</v>
      </c>
      <c r="K1519" s="16"/>
      <c r="L1519" s="35"/>
      <c r="M1519" s="37"/>
      <c r="N1519" s="37"/>
      <c r="O1519" s="4"/>
      <c r="P1519" s="4"/>
      <c r="Q1519" s="4"/>
      <c r="R1519" s="61"/>
      <c r="S1519" s="4"/>
      <c r="T1519" s="4"/>
      <c r="U1519" s="62"/>
      <c r="V1519" s="4"/>
      <c r="W1519" s="61"/>
      <c r="X1519" s="4"/>
      <c r="Y1519" s="36"/>
      <c r="Z1519" s="4"/>
      <c r="AA1519" s="4"/>
      <c r="AB1519" s="12"/>
      <c r="AC1519" s="12"/>
      <c r="AD1519" s="12"/>
      <c r="AE1519" s="4"/>
      <c r="AF1519" s="4"/>
      <c r="AG1519" s="4"/>
      <c r="AH1519" s="4"/>
      <c r="AI1519" s="4"/>
      <c r="AJ1519" s="4"/>
      <c r="AK1519" s="16" t="s">
        <v>217</v>
      </c>
      <c r="AL1519" s="4"/>
      <c r="AM1519" s="46"/>
      <c r="AN1519" s="63"/>
      <c r="AO1519" s="63"/>
      <c r="AP1519" s="36"/>
      <c r="AQ1519" s="36"/>
      <c r="AR1519" s="36"/>
      <c r="AS1519" s="42"/>
    </row>
    <row r="1520" ht="23.25" customHeight="1">
      <c r="A1520" s="12" t="s">
        <v>6505</v>
      </c>
      <c r="B1520" s="4"/>
      <c r="C1520" s="1" t="s">
        <v>398</v>
      </c>
      <c r="D1520" s="4" t="s">
        <v>4689</v>
      </c>
      <c r="E1520" s="4"/>
      <c r="F1520" s="4"/>
      <c r="G1520" s="4"/>
      <c r="H1520" s="4" t="s">
        <v>108</v>
      </c>
      <c r="I1520" s="4" t="s">
        <v>157</v>
      </c>
      <c r="J1520" s="16" t="s">
        <v>11580</v>
      </c>
      <c r="K1520" s="16"/>
      <c r="L1520" s="16" t="s">
        <v>18956</v>
      </c>
      <c r="M1520" s="37"/>
      <c r="N1520" s="37"/>
      <c r="O1520" s="4"/>
      <c r="P1520" s="4"/>
      <c r="Q1520" s="4"/>
      <c r="R1520" s="61"/>
      <c r="S1520" s="4"/>
      <c r="T1520" s="4"/>
      <c r="U1520" s="62"/>
      <c r="V1520" s="4"/>
      <c r="W1520" s="61"/>
      <c r="X1520" s="4"/>
      <c r="Y1520" s="4"/>
      <c r="Z1520" s="4"/>
      <c r="AA1520" s="4"/>
      <c r="AB1520" s="12"/>
      <c r="AC1520" s="12"/>
      <c r="AD1520" s="12"/>
      <c r="AE1520" s="4"/>
      <c r="AF1520" s="4"/>
      <c r="AG1520" s="4"/>
      <c r="AH1520" s="4"/>
      <c r="AI1520" s="4"/>
      <c r="AJ1520" s="4"/>
      <c r="AK1520" s="16" t="s">
        <v>217</v>
      </c>
      <c r="AL1520" s="4"/>
      <c r="AM1520" s="4"/>
      <c r="AN1520" s="63"/>
      <c r="AO1520" s="63"/>
      <c r="AP1520" s="4"/>
      <c r="AQ1520" s="4"/>
      <c r="AR1520" s="4"/>
      <c r="AS1520" s="42"/>
    </row>
    <row r="1521" ht="23.25" customHeight="1">
      <c r="A1521" s="12" t="s">
        <v>3527</v>
      </c>
      <c r="B1521" s="4"/>
      <c r="C1521" s="1" t="s">
        <v>3530</v>
      </c>
      <c r="D1521" s="4" t="s">
        <v>3531</v>
      </c>
      <c r="E1521" s="4"/>
      <c r="F1521" s="4"/>
      <c r="G1521" s="4"/>
      <c r="H1521" s="4" t="s">
        <v>108</v>
      </c>
      <c r="I1521" s="4" t="s">
        <v>157</v>
      </c>
      <c r="J1521" s="16" t="s">
        <v>11580</v>
      </c>
      <c r="K1521" s="16"/>
      <c r="L1521" s="35"/>
      <c r="M1521" s="37"/>
      <c r="N1521" s="37"/>
      <c r="O1521" s="4"/>
      <c r="P1521" s="4"/>
      <c r="Q1521" s="4"/>
      <c r="R1521" s="61"/>
      <c r="S1521" s="4"/>
      <c r="T1521" s="4"/>
      <c r="U1521" s="62"/>
      <c r="V1521" s="4"/>
      <c r="W1521" s="61"/>
      <c r="X1521" s="4"/>
      <c r="Y1521" s="36"/>
      <c r="Z1521" s="4"/>
      <c r="AA1521" s="4"/>
      <c r="AB1521" s="12"/>
      <c r="AC1521" s="12"/>
      <c r="AD1521" s="12"/>
      <c r="AE1521" s="4"/>
      <c r="AF1521" s="4"/>
      <c r="AG1521" s="4"/>
      <c r="AH1521" s="4"/>
      <c r="AI1521" s="4"/>
      <c r="AJ1521" s="4"/>
      <c r="AK1521" s="16" t="s">
        <v>217</v>
      </c>
      <c r="AL1521" s="4"/>
      <c r="AM1521" s="46"/>
      <c r="AN1521" s="63"/>
      <c r="AO1521" s="63"/>
      <c r="AP1521" s="36"/>
      <c r="AQ1521" s="36"/>
      <c r="AR1521" s="36"/>
      <c r="AS1521" s="42"/>
    </row>
    <row r="1522" ht="23.25" customHeight="1">
      <c r="A1522" s="12" t="s">
        <v>5789</v>
      </c>
      <c r="B1522" s="4"/>
      <c r="C1522" s="1" t="s">
        <v>304</v>
      </c>
      <c r="D1522" s="4" t="s">
        <v>5790</v>
      </c>
      <c r="E1522" s="4"/>
      <c r="F1522" s="4" t="s">
        <v>18963</v>
      </c>
      <c r="G1522" s="4"/>
      <c r="H1522" s="4" t="s">
        <v>108</v>
      </c>
      <c r="I1522" s="4" t="s">
        <v>157</v>
      </c>
      <c r="J1522" s="16" t="s">
        <v>11580</v>
      </c>
      <c r="K1522" s="16"/>
      <c r="L1522" s="35"/>
      <c r="M1522" s="37"/>
      <c r="N1522" s="37"/>
      <c r="O1522" s="4"/>
      <c r="P1522" s="4"/>
      <c r="Q1522" s="4"/>
      <c r="R1522" s="61"/>
      <c r="S1522" s="4"/>
      <c r="T1522" s="4"/>
      <c r="U1522" s="62"/>
      <c r="V1522" s="4"/>
      <c r="W1522" s="61"/>
      <c r="X1522" s="4"/>
      <c r="Y1522" s="36"/>
      <c r="Z1522" s="4"/>
      <c r="AA1522" s="4"/>
      <c r="AB1522" s="12"/>
      <c r="AC1522" s="12"/>
      <c r="AD1522" s="12"/>
      <c r="AE1522" s="4"/>
      <c r="AF1522" s="4"/>
      <c r="AG1522" s="4"/>
      <c r="AH1522" s="4"/>
      <c r="AI1522" s="4"/>
      <c r="AJ1522" s="4"/>
      <c r="AK1522" s="16"/>
      <c r="AL1522" s="4"/>
      <c r="AM1522" s="46"/>
      <c r="AN1522" s="63"/>
      <c r="AO1522" s="63"/>
      <c r="AP1522" s="36"/>
      <c r="AQ1522" s="36"/>
      <c r="AR1522" s="36"/>
      <c r="AS1522" s="42"/>
    </row>
    <row r="1523" ht="23.25" customHeight="1">
      <c r="A1523" s="12" t="s">
        <v>3996</v>
      </c>
      <c r="B1523" s="4"/>
      <c r="C1523" s="1" t="s">
        <v>3997</v>
      </c>
      <c r="D1523" s="4" t="s">
        <v>3999</v>
      </c>
      <c r="E1523" s="4"/>
      <c r="F1523" s="4"/>
      <c r="G1523" s="4"/>
      <c r="H1523" s="4" t="s">
        <v>108</v>
      </c>
      <c r="I1523" s="4" t="s">
        <v>243</v>
      </c>
      <c r="J1523" s="16" t="s">
        <v>11580</v>
      </c>
      <c r="K1523" s="16"/>
      <c r="L1523" s="35"/>
      <c r="M1523" s="37"/>
      <c r="N1523" s="37"/>
      <c r="O1523" s="4"/>
      <c r="P1523" s="4"/>
      <c r="Q1523" s="4"/>
      <c r="R1523" s="61"/>
      <c r="S1523" s="4"/>
      <c r="T1523" s="4"/>
      <c r="U1523" s="62"/>
      <c r="V1523" s="4"/>
      <c r="W1523" s="61"/>
      <c r="X1523" s="4"/>
      <c r="Y1523" s="36"/>
      <c r="Z1523" s="4"/>
      <c r="AA1523" s="4"/>
      <c r="AB1523" s="12"/>
      <c r="AC1523" s="12"/>
      <c r="AD1523" s="12"/>
      <c r="AE1523" s="4"/>
      <c r="AF1523" s="4"/>
      <c r="AG1523" s="4"/>
      <c r="AH1523" s="4"/>
      <c r="AI1523" s="4"/>
      <c r="AJ1523" s="4"/>
      <c r="AK1523" s="16" t="s">
        <v>217</v>
      </c>
      <c r="AL1523" s="4"/>
      <c r="AM1523" s="46"/>
      <c r="AN1523" s="63"/>
      <c r="AO1523" s="63"/>
      <c r="AP1523" s="36"/>
      <c r="AQ1523" s="36"/>
      <c r="AR1523" s="36"/>
      <c r="AS1523" s="42"/>
    </row>
    <row r="1524" ht="23.25" customHeight="1">
      <c r="A1524" s="12" t="s">
        <v>3008</v>
      </c>
      <c r="B1524" s="4"/>
      <c r="C1524" s="1" t="s">
        <v>368</v>
      </c>
      <c r="D1524" s="4" t="s">
        <v>3010</v>
      </c>
      <c r="E1524" s="4"/>
      <c r="F1524" s="4"/>
      <c r="G1524" s="4"/>
      <c r="H1524" s="4" t="s">
        <v>108</v>
      </c>
      <c r="I1524" s="4" t="s">
        <v>157</v>
      </c>
      <c r="J1524" s="16" t="s">
        <v>11580</v>
      </c>
      <c r="K1524" s="16"/>
      <c r="L1524" s="35"/>
      <c r="M1524" s="37"/>
      <c r="N1524" s="37"/>
      <c r="O1524" s="4"/>
      <c r="P1524" s="4"/>
      <c r="Q1524" s="4"/>
      <c r="R1524" s="61"/>
      <c r="S1524" s="4"/>
      <c r="T1524" s="4"/>
      <c r="U1524" s="62"/>
      <c r="V1524" s="4"/>
      <c r="W1524" s="61"/>
      <c r="X1524" s="4"/>
      <c r="Y1524" s="36"/>
      <c r="Z1524" s="4"/>
      <c r="AA1524" s="4"/>
      <c r="AB1524" s="12"/>
      <c r="AC1524" s="12"/>
      <c r="AD1524" s="12"/>
      <c r="AE1524" s="4"/>
      <c r="AF1524" s="4"/>
      <c r="AG1524" s="4"/>
      <c r="AH1524" s="4"/>
      <c r="AI1524" s="4"/>
      <c r="AJ1524" s="4"/>
      <c r="AK1524" s="16" t="s">
        <v>217</v>
      </c>
      <c r="AL1524" s="4"/>
      <c r="AM1524" s="46"/>
      <c r="AN1524" s="63"/>
      <c r="AO1524" s="63"/>
      <c r="AP1524" s="36"/>
      <c r="AQ1524" s="36"/>
      <c r="AR1524" s="36"/>
      <c r="AS1524" s="42"/>
    </row>
    <row r="1525" ht="23.25" customHeight="1">
      <c r="A1525" s="12" t="s">
        <v>5818</v>
      </c>
      <c r="B1525" s="4"/>
      <c r="C1525" s="1" t="s">
        <v>2881</v>
      </c>
      <c r="D1525" s="4" t="s">
        <v>3010</v>
      </c>
      <c r="E1525" s="4"/>
      <c r="F1525" s="4" t="s">
        <v>18981</v>
      </c>
      <c r="G1525" s="4"/>
      <c r="H1525" s="4" t="s">
        <v>108</v>
      </c>
      <c r="I1525" s="4" t="s">
        <v>243</v>
      </c>
      <c r="J1525" s="16" t="s">
        <v>11580</v>
      </c>
      <c r="K1525" s="16"/>
      <c r="L1525" s="35"/>
      <c r="M1525" s="37"/>
      <c r="N1525" s="37"/>
      <c r="O1525" s="4"/>
      <c r="P1525" s="4"/>
      <c r="Q1525" s="4"/>
      <c r="R1525" s="61"/>
      <c r="S1525" s="4"/>
      <c r="T1525" s="4"/>
      <c r="U1525" s="62"/>
      <c r="V1525" s="4"/>
      <c r="W1525" s="61"/>
      <c r="X1525" s="4"/>
      <c r="Y1525" s="36"/>
      <c r="Z1525" s="4"/>
      <c r="AA1525" s="4"/>
      <c r="AB1525" s="12"/>
      <c r="AC1525" s="12"/>
      <c r="AD1525" s="12"/>
      <c r="AE1525" s="4"/>
      <c r="AF1525" s="4"/>
      <c r="AG1525" s="4"/>
      <c r="AH1525" s="4"/>
      <c r="AI1525" s="4"/>
      <c r="AJ1525" s="4"/>
      <c r="AK1525" s="16" t="s">
        <v>217</v>
      </c>
      <c r="AL1525" s="4"/>
      <c r="AM1525" s="46"/>
      <c r="AN1525" s="63"/>
      <c r="AO1525" s="63"/>
      <c r="AP1525" s="36"/>
      <c r="AQ1525" s="36"/>
      <c r="AR1525" s="36"/>
      <c r="AS1525" s="42"/>
    </row>
    <row r="1526" ht="23.25" customHeight="1">
      <c r="A1526" s="12" t="s">
        <v>6444</v>
      </c>
      <c r="B1526" s="4"/>
      <c r="C1526" s="1" t="s">
        <v>1652</v>
      </c>
      <c r="D1526" s="4" t="s">
        <v>6446</v>
      </c>
      <c r="E1526" s="4"/>
      <c r="F1526" s="4"/>
      <c r="G1526" s="4"/>
      <c r="H1526" s="4" t="s">
        <v>108</v>
      </c>
      <c r="I1526" s="4" t="s">
        <v>157</v>
      </c>
      <c r="J1526" s="16" t="s">
        <v>11580</v>
      </c>
      <c r="K1526" s="16"/>
      <c r="L1526" s="35"/>
      <c r="M1526" s="37"/>
      <c r="N1526" s="37"/>
      <c r="O1526" s="4"/>
      <c r="P1526" s="4"/>
      <c r="Q1526" s="4"/>
      <c r="R1526" s="61"/>
      <c r="S1526" s="4"/>
      <c r="T1526" s="4"/>
      <c r="U1526" s="62"/>
      <c r="V1526" s="4"/>
      <c r="W1526" s="61"/>
      <c r="X1526" s="4"/>
      <c r="Y1526" s="36"/>
      <c r="Z1526" s="4"/>
      <c r="AA1526" s="4"/>
      <c r="AB1526" s="12"/>
      <c r="AC1526" s="12"/>
      <c r="AD1526" s="12"/>
      <c r="AE1526" s="4"/>
      <c r="AF1526" s="4"/>
      <c r="AG1526" s="4"/>
      <c r="AH1526" s="4"/>
      <c r="AI1526" s="4"/>
      <c r="AJ1526" s="4"/>
      <c r="AK1526" s="16" t="s">
        <v>217</v>
      </c>
      <c r="AL1526" s="4"/>
      <c r="AM1526" s="46"/>
      <c r="AN1526" s="63"/>
      <c r="AO1526" s="63"/>
      <c r="AP1526" s="36"/>
      <c r="AQ1526" s="36"/>
      <c r="AR1526" s="36"/>
      <c r="AS1526" s="42"/>
    </row>
    <row r="1527" ht="23.25" customHeight="1">
      <c r="A1527" s="12" t="s">
        <v>6175</v>
      </c>
      <c r="B1527" s="4"/>
      <c r="C1527" s="1" t="s">
        <v>6177</v>
      </c>
      <c r="D1527" s="4" t="s">
        <v>1730</v>
      </c>
      <c r="E1527" s="4"/>
      <c r="F1527" s="4"/>
      <c r="G1527" s="4"/>
      <c r="H1527" s="4" t="s">
        <v>108</v>
      </c>
      <c r="I1527" s="4" t="s">
        <v>243</v>
      </c>
      <c r="J1527" s="16" t="s">
        <v>11580</v>
      </c>
      <c r="K1527" s="16"/>
      <c r="L1527" s="35"/>
      <c r="M1527" s="37"/>
      <c r="N1527" s="37"/>
      <c r="O1527" s="4"/>
      <c r="P1527" s="4"/>
      <c r="Q1527" s="4"/>
      <c r="R1527" s="61"/>
      <c r="S1527" s="4"/>
      <c r="T1527" s="4"/>
      <c r="U1527" s="62"/>
      <c r="V1527" s="4"/>
      <c r="W1527" s="61"/>
      <c r="X1527" s="4"/>
      <c r="Y1527" s="36"/>
      <c r="Z1527" s="4"/>
      <c r="AA1527" s="4"/>
      <c r="AB1527" s="12"/>
      <c r="AC1527" s="12"/>
      <c r="AD1527" s="12"/>
      <c r="AE1527" s="4"/>
      <c r="AF1527" s="4"/>
      <c r="AG1527" s="4"/>
      <c r="AH1527" s="4"/>
      <c r="AI1527" s="4"/>
      <c r="AJ1527" s="4"/>
      <c r="AK1527" s="16" t="s">
        <v>217</v>
      </c>
      <c r="AL1527" s="4"/>
      <c r="AM1527" s="46"/>
      <c r="AN1527" s="63"/>
      <c r="AO1527" s="63"/>
      <c r="AP1527" s="36"/>
      <c r="AQ1527" s="36"/>
      <c r="AR1527" s="36"/>
      <c r="AS1527" s="42"/>
    </row>
    <row r="1528" ht="23.25" customHeight="1">
      <c r="A1528" s="12" t="s">
        <v>3048</v>
      </c>
      <c r="B1528" s="4"/>
      <c r="C1528" s="1" t="s">
        <v>315</v>
      </c>
      <c r="D1528" s="4" t="s">
        <v>1730</v>
      </c>
      <c r="E1528" s="4"/>
      <c r="F1528" s="4"/>
      <c r="G1528" s="4"/>
      <c r="H1528" s="4" t="s">
        <v>108</v>
      </c>
      <c r="I1528" s="4" t="s">
        <v>243</v>
      </c>
      <c r="J1528" s="16" t="s">
        <v>11580</v>
      </c>
      <c r="K1528" s="16"/>
      <c r="L1528" s="35"/>
      <c r="M1528" s="37"/>
      <c r="N1528" s="37"/>
      <c r="O1528" s="4"/>
      <c r="P1528" s="4"/>
      <c r="Q1528" s="4"/>
      <c r="R1528" s="61"/>
      <c r="S1528" s="4"/>
      <c r="T1528" s="4"/>
      <c r="U1528" s="62"/>
      <c r="V1528" s="4"/>
      <c r="W1528" s="61"/>
      <c r="X1528" s="4"/>
      <c r="Y1528" s="36"/>
      <c r="Z1528" s="4"/>
      <c r="AA1528" s="4"/>
      <c r="AB1528" s="12"/>
      <c r="AC1528" s="12"/>
      <c r="AD1528" s="12"/>
      <c r="AE1528" s="4"/>
      <c r="AF1528" s="4"/>
      <c r="AG1528" s="4"/>
      <c r="AH1528" s="4"/>
      <c r="AI1528" s="4"/>
      <c r="AJ1528" s="4"/>
      <c r="AK1528" s="16" t="s">
        <v>217</v>
      </c>
      <c r="AL1528" s="4"/>
      <c r="AM1528" s="46"/>
      <c r="AN1528" s="63"/>
      <c r="AO1528" s="63"/>
      <c r="AP1528" s="36"/>
      <c r="AQ1528" s="36"/>
      <c r="AR1528" s="36"/>
      <c r="AS1528" s="42"/>
    </row>
    <row r="1529" ht="23.25" customHeight="1">
      <c r="A1529" s="12" t="s">
        <v>1724</v>
      </c>
      <c r="B1529" s="4"/>
      <c r="C1529" s="1" t="s">
        <v>1728</v>
      </c>
      <c r="D1529" s="4" t="s">
        <v>1730</v>
      </c>
      <c r="E1529" s="4"/>
      <c r="F1529" s="4"/>
      <c r="G1529" s="4"/>
      <c r="H1529" s="4" t="s">
        <v>108</v>
      </c>
      <c r="I1529" s="4" t="s">
        <v>157</v>
      </c>
      <c r="J1529" s="16" t="s">
        <v>11580</v>
      </c>
      <c r="K1529" s="16"/>
      <c r="L1529" s="35"/>
      <c r="M1529" s="37"/>
      <c r="N1529" s="37"/>
      <c r="O1529" s="4"/>
      <c r="P1529" s="4"/>
      <c r="Q1529" s="4"/>
      <c r="R1529" s="61"/>
      <c r="S1529" s="4"/>
      <c r="T1529" s="4"/>
      <c r="U1529" s="62"/>
      <c r="V1529" s="4"/>
      <c r="W1529" s="61"/>
      <c r="X1529" s="4"/>
      <c r="Y1529" s="36"/>
      <c r="Z1529" s="4"/>
      <c r="AA1529" s="4"/>
      <c r="AB1529" s="12"/>
      <c r="AC1529" s="12"/>
      <c r="AD1529" s="12"/>
      <c r="AE1529" s="4"/>
      <c r="AF1529" s="4"/>
      <c r="AG1529" s="4"/>
      <c r="AH1529" s="4"/>
      <c r="AI1529" s="4"/>
      <c r="AJ1529" s="4"/>
      <c r="AK1529" s="16" t="s">
        <v>217</v>
      </c>
      <c r="AL1529" s="4"/>
      <c r="AM1529" s="46"/>
      <c r="AN1529" s="63"/>
      <c r="AO1529" s="63"/>
      <c r="AP1529" s="36"/>
      <c r="AQ1529" s="36"/>
      <c r="AR1529" s="36"/>
      <c r="AS1529" s="42"/>
    </row>
    <row r="1530" ht="23.25" customHeight="1">
      <c r="A1530" s="12" t="s">
        <v>3084</v>
      </c>
      <c r="B1530" s="4"/>
      <c r="C1530" s="1" t="s">
        <v>1652</v>
      </c>
      <c r="D1530" s="4" t="s">
        <v>1730</v>
      </c>
      <c r="E1530" s="4"/>
      <c r="F1530" s="4"/>
      <c r="G1530" s="4"/>
      <c r="H1530" s="4" t="s">
        <v>108</v>
      </c>
      <c r="I1530" s="4" t="s">
        <v>157</v>
      </c>
      <c r="J1530" s="16" t="s">
        <v>11580</v>
      </c>
      <c r="K1530" s="16"/>
      <c r="L1530" s="35"/>
      <c r="M1530" s="37"/>
      <c r="N1530" s="37"/>
      <c r="O1530" s="4"/>
      <c r="P1530" s="4"/>
      <c r="Q1530" s="4"/>
      <c r="R1530" s="61"/>
      <c r="S1530" s="4"/>
      <c r="T1530" s="4"/>
      <c r="U1530" s="62"/>
      <c r="V1530" s="4"/>
      <c r="W1530" s="61"/>
      <c r="X1530" s="4"/>
      <c r="Y1530" s="36"/>
      <c r="Z1530" s="4"/>
      <c r="AA1530" s="4"/>
      <c r="AB1530" s="12"/>
      <c r="AC1530" s="12"/>
      <c r="AD1530" s="12"/>
      <c r="AE1530" s="4"/>
      <c r="AF1530" s="4"/>
      <c r="AG1530" s="4"/>
      <c r="AH1530" s="4"/>
      <c r="AI1530" s="4"/>
      <c r="AJ1530" s="4"/>
      <c r="AK1530" s="16" t="s">
        <v>217</v>
      </c>
      <c r="AL1530" s="4"/>
      <c r="AM1530" s="46"/>
      <c r="AN1530" s="63"/>
      <c r="AO1530" s="63"/>
      <c r="AP1530" s="36"/>
      <c r="AQ1530" s="36"/>
      <c r="AR1530" s="36"/>
      <c r="AS1530" s="42"/>
    </row>
    <row r="1531" ht="23.25" customHeight="1">
      <c r="A1531" s="12" t="s">
        <v>1327</v>
      </c>
      <c r="B1531" s="84"/>
      <c r="C1531" s="12" t="s">
        <v>1331</v>
      </c>
      <c r="D1531" s="16" t="s">
        <v>1332</v>
      </c>
      <c r="E1531" s="84"/>
      <c r="F1531" s="16"/>
      <c r="G1531" s="84"/>
      <c r="H1531" s="32" t="s">
        <v>108</v>
      </c>
      <c r="I1531" s="4" t="s">
        <v>243</v>
      </c>
      <c r="J1531" s="16" t="s">
        <v>11580</v>
      </c>
      <c r="K1531" s="16"/>
      <c r="L1531" s="35"/>
      <c r="M1531" s="37"/>
      <c r="N1531" s="37"/>
      <c r="O1531" s="84"/>
      <c r="P1531" s="84"/>
      <c r="Q1531" s="84"/>
      <c r="R1531" s="50"/>
      <c r="S1531" s="4"/>
      <c r="T1531" s="4"/>
      <c r="U1531" s="62"/>
      <c r="V1531" s="84"/>
      <c r="W1531" s="61"/>
      <c r="X1531" s="84"/>
      <c r="Y1531" s="4"/>
      <c r="Z1531" s="84"/>
      <c r="AA1531" s="84"/>
      <c r="AB1531" s="12"/>
      <c r="AC1531" s="12"/>
      <c r="AD1531" s="12"/>
      <c r="AE1531" s="4"/>
      <c r="AF1531" s="4"/>
      <c r="AG1531" s="4"/>
      <c r="AH1531" s="4"/>
      <c r="AI1531" s="84"/>
      <c r="AJ1531" s="84"/>
      <c r="AK1531" s="16" t="s">
        <v>217</v>
      </c>
      <c r="AL1531" s="4"/>
      <c r="AM1531" s="46"/>
      <c r="AN1531" s="63"/>
      <c r="AO1531" s="63"/>
      <c r="AP1531" s="32"/>
      <c r="AQ1531" s="32"/>
      <c r="AR1531" s="32"/>
      <c r="AS1531" s="42"/>
    </row>
    <row r="1532" ht="23.25" customHeight="1">
      <c r="A1532" s="12" t="s">
        <v>2671</v>
      </c>
      <c r="B1532" s="4"/>
      <c r="C1532" s="1" t="s">
        <v>362</v>
      </c>
      <c r="D1532" s="4" t="s">
        <v>2675</v>
      </c>
      <c r="E1532" s="4"/>
      <c r="F1532" s="4"/>
      <c r="G1532" s="4"/>
      <c r="H1532" s="4" t="s">
        <v>108</v>
      </c>
      <c r="I1532" s="4" t="s">
        <v>157</v>
      </c>
      <c r="J1532" s="16" t="s">
        <v>11580</v>
      </c>
      <c r="K1532" s="16"/>
      <c r="L1532" s="35"/>
      <c r="M1532" s="37"/>
      <c r="N1532" s="37"/>
      <c r="O1532" s="4"/>
      <c r="P1532" s="4"/>
      <c r="Q1532" s="4"/>
      <c r="R1532" s="61"/>
      <c r="S1532" s="4"/>
      <c r="T1532" s="4"/>
      <c r="U1532" s="62"/>
      <c r="V1532" s="4"/>
      <c r="W1532" s="61"/>
      <c r="X1532" s="4"/>
      <c r="Y1532" s="36"/>
      <c r="Z1532" s="4"/>
      <c r="AA1532" s="4"/>
      <c r="AB1532" s="12"/>
      <c r="AC1532" s="12"/>
      <c r="AD1532" s="12"/>
      <c r="AE1532" s="4"/>
      <c r="AF1532" s="4"/>
      <c r="AG1532" s="4"/>
      <c r="AH1532" s="4"/>
      <c r="AI1532" s="4"/>
      <c r="AJ1532" s="4"/>
      <c r="AK1532" s="16" t="s">
        <v>217</v>
      </c>
      <c r="AL1532" s="4"/>
      <c r="AM1532" s="46"/>
      <c r="AN1532" s="63"/>
      <c r="AO1532" s="63"/>
      <c r="AP1532" s="36"/>
      <c r="AQ1532" s="36"/>
      <c r="AR1532" s="36"/>
      <c r="AS1532" s="42"/>
    </row>
    <row r="1533" ht="23.25" customHeight="1">
      <c r="A1533" s="12" t="s">
        <v>5650</v>
      </c>
      <c r="B1533" s="4"/>
      <c r="C1533" s="1" t="s">
        <v>453</v>
      </c>
      <c r="D1533" s="4" t="s">
        <v>2675</v>
      </c>
      <c r="E1533" s="4"/>
      <c r="F1533" s="4"/>
      <c r="G1533" s="4"/>
      <c r="H1533" s="4" t="s">
        <v>108</v>
      </c>
      <c r="I1533" s="4" t="s">
        <v>243</v>
      </c>
      <c r="J1533" s="16" t="s">
        <v>11580</v>
      </c>
      <c r="K1533" s="16"/>
      <c r="L1533" s="35"/>
      <c r="M1533" s="37"/>
      <c r="N1533" s="37"/>
      <c r="O1533" s="4"/>
      <c r="P1533" s="4"/>
      <c r="Q1533" s="4"/>
      <c r="R1533" s="61"/>
      <c r="S1533" s="4"/>
      <c r="T1533" s="4"/>
      <c r="U1533" s="62"/>
      <c r="V1533" s="4"/>
      <c r="W1533" s="61"/>
      <c r="X1533" s="4"/>
      <c r="Y1533" s="36"/>
      <c r="Z1533" s="4"/>
      <c r="AA1533" s="4"/>
      <c r="AB1533" s="12"/>
      <c r="AC1533" s="12"/>
      <c r="AD1533" s="12"/>
      <c r="AE1533" s="4"/>
      <c r="AF1533" s="4"/>
      <c r="AG1533" s="4"/>
      <c r="AH1533" s="4"/>
      <c r="AI1533" s="4"/>
      <c r="AJ1533" s="4"/>
      <c r="AK1533" s="16" t="s">
        <v>217</v>
      </c>
      <c r="AL1533" s="4"/>
      <c r="AM1533" s="46"/>
      <c r="AN1533" s="63"/>
      <c r="AO1533" s="63"/>
      <c r="AP1533" s="36"/>
      <c r="AQ1533" s="36"/>
      <c r="AR1533" s="36"/>
      <c r="AS1533" s="42"/>
    </row>
    <row r="1534" ht="23.25" customHeight="1">
      <c r="A1534" s="12" t="s">
        <v>2327</v>
      </c>
      <c r="B1534" s="4"/>
      <c r="C1534" s="1" t="s">
        <v>2328</v>
      </c>
      <c r="D1534" s="4" t="s">
        <v>2298</v>
      </c>
      <c r="E1534" s="4"/>
      <c r="F1534" s="4"/>
      <c r="G1534" s="4"/>
      <c r="H1534" s="4" t="s">
        <v>108</v>
      </c>
      <c r="I1534" s="4" t="s">
        <v>157</v>
      </c>
      <c r="J1534" s="16" t="s">
        <v>11580</v>
      </c>
      <c r="K1534" s="16"/>
      <c r="L1534" s="35"/>
      <c r="M1534" s="37"/>
      <c r="N1534" s="37"/>
      <c r="O1534" s="4"/>
      <c r="P1534" s="4"/>
      <c r="Q1534" s="4"/>
      <c r="R1534" s="61"/>
      <c r="S1534" s="4"/>
      <c r="T1534" s="4"/>
      <c r="U1534" s="62"/>
      <c r="V1534" s="4"/>
      <c r="W1534" s="61"/>
      <c r="X1534" s="4"/>
      <c r="Y1534" s="36"/>
      <c r="Z1534" s="4"/>
      <c r="AA1534" s="4"/>
      <c r="AB1534" s="12"/>
      <c r="AC1534" s="12"/>
      <c r="AD1534" s="12"/>
      <c r="AE1534" s="4"/>
      <c r="AF1534" s="4"/>
      <c r="AG1534" s="4"/>
      <c r="AH1534" s="4"/>
      <c r="AI1534" s="4"/>
      <c r="AJ1534" s="4"/>
      <c r="AK1534" s="16" t="s">
        <v>217</v>
      </c>
      <c r="AL1534" s="4"/>
      <c r="AM1534" s="46"/>
      <c r="AN1534" s="63"/>
      <c r="AO1534" s="63"/>
      <c r="AP1534" s="36"/>
      <c r="AQ1534" s="36"/>
      <c r="AR1534" s="36"/>
      <c r="AS1534" s="42"/>
    </row>
    <row r="1535" ht="23.25" customHeight="1">
      <c r="A1535" s="12" t="s">
        <v>2294</v>
      </c>
      <c r="B1535" s="4"/>
      <c r="C1535" s="1" t="s">
        <v>2297</v>
      </c>
      <c r="D1535" s="4" t="s">
        <v>2298</v>
      </c>
      <c r="E1535" s="4"/>
      <c r="F1535" s="4"/>
      <c r="G1535" s="4"/>
      <c r="H1535" s="4" t="s">
        <v>108</v>
      </c>
      <c r="I1535" s="4" t="s">
        <v>243</v>
      </c>
      <c r="J1535" s="16" t="s">
        <v>11580</v>
      </c>
      <c r="K1535" s="16"/>
      <c r="L1535" s="35"/>
      <c r="M1535" s="37"/>
      <c r="N1535" s="37"/>
      <c r="O1535" s="4"/>
      <c r="P1535" s="4"/>
      <c r="Q1535" s="4"/>
      <c r="R1535" s="61"/>
      <c r="S1535" s="4"/>
      <c r="T1535" s="4"/>
      <c r="U1535" s="62"/>
      <c r="V1535" s="4"/>
      <c r="W1535" s="61"/>
      <c r="X1535" s="4"/>
      <c r="Y1535" s="36"/>
      <c r="Z1535" s="4"/>
      <c r="AA1535" s="4"/>
      <c r="AB1535" s="12"/>
      <c r="AC1535" s="12"/>
      <c r="AD1535" s="12"/>
      <c r="AE1535" s="4"/>
      <c r="AF1535" s="4"/>
      <c r="AG1535" s="4"/>
      <c r="AH1535" s="4"/>
      <c r="AI1535" s="4"/>
      <c r="AJ1535" s="4"/>
      <c r="AK1535" s="16" t="s">
        <v>217</v>
      </c>
      <c r="AL1535" s="4"/>
      <c r="AM1535" s="46"/>
      <c r="AN1535" s="63"/>
      <c r="AO1535" s="63"/>
      <c r="AP1535" s="36"/>
      <c r="AQ1535" s="36"/>
      <c r="AR1535" s="36"/>
      <c r="AS1535" s="42"/>
    </row>
    <row r="1536" ht="23.25" customHeight="1">
      <c r="A1536" s="12" t="s">
        <v>5434</v>
      </c>
      <c r="B1536" s="4"/>
      <c r="C1536" s="1" t="s">
        <v>2256</v>
      </c>
      <c r="D1536" s="4" t="s">
        <v>5435</v>
      </c>
      <c r="E1536" s="4"/>
      <c r="F1536" s="4"/>
      <c r="G1536" s="4"/>
      <c r="H1536" s="4" t="s">
        <v>108</v>
      </c>
      <c r="I1536" s="4" t="s">
        <v>157</v>
      </c>
      <c r="J1536" s="16" t="s">
        <v>11580</v>
      </c>
      <c r="K1536" s="16"/>
      <c r="L1536" s="35"/>
      <c r="M1536" s="37"/>
      <c r="N1536" s="37"/>
      <c r="O1536" s="4"/>
      <c r="P1536" s="4"/>
      <c r="Q1536" s="4"/>
      <c r="R1536" s="61"/>
      <c r="S1536" s="4"/>
      <c r="T1536" s="4"/>
      <c r="U1536" s="62"/>
      <c r="V1536" s="4"/>
      <c r="W1536" s="61"/>
      <c r="X1536" s="4"/>
      <c r="Y1536" s="46"/>
      <c r="Z1536" s="4"/>
      <c r="AA1536" s="4"/>
      <c r="AB1536" s="12"/>
      <c r="AC1536" s="12"/>
      <c r="AD1536" s="12"/>
      <c r="AE1536" s="4"/>
      <c r="AF1536" s="4"/>
      <c r="AG1536" s="4"/>
      <c r="AH1536" s="4"/>
      <c r="AI1536" s="4"/>
      <c r="AJ1536" s="4"/>
      <c r="AK1536" s="16" t="s">
        <v>217</v>
      </c>
      <c r="AL1536" s="4"/>
      <c r="AM1536" s="46"/>
      <c r="AN1536" s="63"/>
      <c r="AO1536" s="63"/>
      <c r="AP1536" s="46"/>
      <c r="AQ1536" s="46"/>
      <c r="AR1536" s="46"/>
      <c r="AS1536" s="42"/>
    </row>
    <row r="1537" ht="23.25" customHeight="1">
      <c r="A1537" s="12" t="s">
        <v>5977</v>
      </c>
      <c r="B1537" s="4"/>
      <c r="C1537" s="1" t="s">
        <v>453</v>
      </c>
      <c r="D1537" s="4" t="s">
        <v>5979</v>
      </c>
      <c r="E1537" s="4"/>
      <c r="F1537" s="4"/>
      <c r="G1537" s="4"/>
      <c r="H1537" s="4" t="s">
        <v>108</v>
      </c>
      <c r="I1537" s="4" t="s">
        <v>243</v>
      </c>
      <c r="J1537" s="16" t="s">
        <v>11580</v>
      </c>
      <c r="K1537" s="16"/>
      <c r="L1537" s="35"/>
      <c r="M1537" s="37"/>
      <c r="N1537" s="37"/>
      <c r="O1537" s="4"/>
      <c r="P1537" s="4"/>
      <c r="Q1537" s="4"/>
      <c r="R1537" s="61"/>
      <c r="S1537" s="4"/>
      <c r="T1537" s="4"/>
      <c r="U1537" s="62"/>
      <c r="V1537" s="4"/>
      <c r="W1537" s="61"/>
      <c r="X1537" s="4"/>
      <c r="Y1537" s="36"/>
      <c r="Z1537" s="4"/>
      <c r="AA1537" s="4"/>
      <c r="AB1537" s="12"/>
      <c r="AC1537" s="12"/>
      <c r="AD1537" s="12"/>
      <c r="AE1537" s="4"/>
      <c r="AF1537" s="4"/>
      <c r="AG1537" s="4"/>
      <c r="AH1537" s="4"/>
      <c r="AI1537" s="4"/>
      <c r="AJ1537" s="4"/>
      <c r="AK1537" s="16" t="s">
        <v>217</v>
      </c>
      <c r="AL1537" s="4"/>
      <c r="AM1537" s="46"/>
      <c r="AN1537" s="63"/>
      <c r="AO1537" s="63"/>
      <c r="AP1537" s="36"/>
      <c r="AQ1537" s="36"/>
      <c r="AR1537" s="36"/>
      <c r="AS1537" s="42"/>
    </row>
    <row r="1538" ht="23.25" customHeight="1">
      <c r="A1538" s="12" t="s">
        <v>4770</v>
      </c>
      <c r="B1538" s="4"/>
      <c r="C1538" s="1" t="s">
        <v>4771</v>
      </c>
      <c r="D1538" s="4" t="s">
        <v>4772</v>
      </c>
      <c r="E1538" s="4"/>
      <c r="F1538" s="4" t="s">
        <v>19083</v>
      </c>
      <c r="G1538" s="4"/>
      <c r="H1538" s="4" t="s">
        <v>108</v>
      </c>
      <c r="I1538" s="4" t="s">
        <v>243</v>
      </c>
      <c r="J1538" s="16" t="s">
        <v>11580</v>
      </c>
      <c r="K1538" s="16"/>
      <c r="L1538" s="35"/>
      <c r="M1538" s="37"/>
      <c r="N1538" s="37"/>
      <c r="O1538" s="4"/>
      <c r="P1538" s="4"/>
      <c r="Q1538" s="4"/>
      <c r="R1538" s="61"/>
      <c r="S1538" s="4"/>
      <c r="T1538" s="4"/>
      <c r="U1538" s="62"/>
      <c r="V1538" s="4"/>
      <c r="W1538" s="61"/>
      <c r="X1538" s="4"/>
      <c r="Y1538" s="36"/>
      <c r="Z1538" s="4"/>
      <c r="AA1538" s="4"/>
      <c r="AB1538" s="12"/>
      <c r="AC1538" s="12"/>
      <c r="AD1538" s="12"/>
      <c r="AE1538" s="4"/>
      <c r="AF1538" s="4"/>
      <c r="AG1538" s="4"/>
      <c r="AH1538" s="4"/>
      <c r="AI1538" s="4"/>
      <c r="AJ1538" s="4"/>
      <c r="AK1538" s="16" t="s">
        <v>217</v>
      </c>
      <c r="AL1538" s="4"/>
      <c r="AM1538" s="46"/>
      <c r="AN1538" s="63"/>
      <c r="AO1538" s="63"/>
      <c r="AP1538" s="36"/>
      <c r="AQ1538" s="36"/>
      <c r="AR1538" s="36"/>
      <c r="AS1538" s="42"/>
    </row>
    <row r="1539" ht="23.25" customHeight="1">
      <c r="A1539" s="12" t="s">
        <v>5542</v>
      </c>
      <c r="B1539" s="4"/>
      <c r="C1539" s="1" t="s">
        <v>1925</v>
      </c>
      <c r="D1539" s="4" t="s">
        <v>4772</v>
      </c>
      <c r="E1539" s="4"/>
      <c r="F1539" s="4"/>
      <c r="G1539" s="4"/>
      <c r="H1539" s="4" t="s">
        <v>108</v>
      </c>
      <c r="I1539" s="4" t="s">
        <v>157</v>
      </c>
      <c r="J1539" s="16" t="s">
        <v>11580</v>
      </c>
      <c r="K1539" s="16"/>
      <c r="L1539" s="35"/>
      <c r="M1539" s="37"/>
      <c r="N1539" s="37"/>
      <c r="O1539" s="4"/>
      <c r="P1539" s="4"/>
      <c r="Q1539" s="4"/>
      <c r="R1539" s="61"/>
      <c r="S1539" s="4"/>
      <c r="T1539" s="4"/>
      <c r="U1539" s="62"/>
      <c r="V1539" s="4"/>
      <c r="W1539" s="61"/>
      <c r="X1539" s="4"/>
      <c r="Y1539" s="36"/>
      <c r="Z1539" s="4"/>
      <c r="AA1539" s="4"/>
      <c r="AB1539" s="12"/>
      <c r="AC1539" s="12"/>
      <c r="AD1539" s="12"/>
      <c r="AE1539" s="4"/>
      <c r="AF1539" s="4"/>
      <c r="AG1539" s="4"/>
      <c r="AH1539" s="4"/>
      <c r="AI1539" s="4"/>
      <c r="AJ1539" s="4"/>
      <c r="AK1539" s="16" t="s">
        <v>217</v>
      </c>
      <c r="AL1539" s="4"/>
      <c r="AM1539" s="46"/>
      <c r="AN1539" s="63"/>
      <c r="AO1539" s="63"/>
      <c r="AP1539" s="36"/>
      <c r="AQ1539" s="36"/>
      <c r="AR1539" s="36"/>
      <c r="AS1539" s="42"/>
    </row>
    <row r="1540" ht="23.25" customHeight="1">
      <c r="A1540" s="12" t="s">
        <v>3970</v>
      </c>
      <c r="B1540" s="4"/>
      <c r="C1540" s="1" t="s">
        <v>3972</v>
      </c>
      <c r="D1540" s="4" t="s">
        <v>3973</v>
      </c>
      <c r="E1540" s="4"/>
      <c r="F1540" s="4"/>
      <c r="G1540" s="4"/>
      <c r="H1540" s="4" t="s">
        <v>108</v>
      </c>
      <c r="I1540" s="4" t="s">
        <v>243</v>
      </c>
      <c r="J1540" s="16" t="s">
        <v>11580</v>
      </c>
      <c r="K1540" s="16"/>
      <c r="L1540" s="35"/>
      <c r="M1540" s="37"/>
      <c r="N1540" s="37"/>
      <c r="O1540" s="4"/>
      <c r="P1540" s="4"/>
      <c r="Q1540" s="4"/>
      <c r="R1540" s="61"/>
      <c r="S1540" s="4"/>
      <c r="T1540" s="4"/>
      <c r="U1540" s="62"/>
      <c r="V1540" s="4"/>
      <c r="W1540" s="61"/>
      <c r="X1540" s="4"/>
      <c r="Y1540" s="36"/>
      <c r="Z1540" s="4"/>
      <c r="AA1540" s="4"/>
      <c r="AB1540" s="12"/>
      <c r="AC1540" s="12"/>
      <c r="AD1540" s="12"/>
      <c r="AE1540" s="4"/>
      <c r="AF1540" s="4"/>
      <c r="AG1540" s="4"/>
      <c r="AH1540" s="4"/>
      <c r="AI1540" s="4"/>
      <c r="AJ1540" s="4"/>
      <c r="AK1540" s="16" t="s">
        <v>217</v>
      </c>
      <c r="AL1540" s="4"/>
      <c r="AM1540" s="46"/>
      <c r="AN1540" s="63"/>
      <c r="AO1540" s="63"/>
      <c r="AP1540" s="36"/>
      <c r="AQ1540" s="36"/>
      <c r="AR1540" s="36"/>
      <c r="AS1540" s="42"/>
    </row>
    <row r="1541" ht="23.25" customHeight="1">
      <c r="A1541" s="12" t="s">
        <v>5733</v>
      </c>
      <c r="B1541" s="4"/>
      <c r="C1541" s="1" t="s">
        <v>315</v>
      </c>
      <c r="D1541" s="4" t="s">
        <v>5734</v>
      </c>
      <c r="E1541" s="4"/>
      <c r="F1541" s="4"/>
      <c r="G1541" s="4"/>
      <c r="H1541" s="4" t="s">
        <v>108</v>
      </c>
      <c r="I1541" s="4" t="s">
        <v>243</v>
      </c>
      <c r="J1541" s="16" t="s">
        <v>11580</v>
      </c>
      <c r="K1541" s="16"/>
      <c r="L1541" s="35"/>
      <c r="M1541" s="37"/>
      <c r="N1541" s="37"/>
      <c r="O1541" s="4"/>
      <c r="P1541" s="4"/>
      <c r="Q1541" s="4"/>
      <c r="R1541" s="61"/>
      <c r="S1541" s="4"/>
      <c r="T1541" s="4"/>
      <c r="U1541" s="62"/>
      <c r="V1541" s="4"/>
      <c r="W1541" s="61"/>
      <c r="X1541" s="4"/>
      <c r="Y1541" s="36"/>
      <c r="Z1541" s="4"/>
      <c r="AA1541" s="4"/>
      <c r="AB1541" s="12"/>
      <c r="AC1541" s="12"/>
      <c r="AD1541" s="12"/>
      <c r="AE1541" s="4"/>
      <c r="AF1541" s="4"/>
      <c r="AG1541" s="4"/>
      <c r="AH1541" s="4"/>
      <c r="AI1541" s="4"/>
      <c r="AJ1541" s="4"/>
      <c r="AK1541" s="16" t="s">
        <v>217</v>
      </c>
      <c r="AL1541" s="4"/>
      <c r="AM1541" s="46"/>
      <c r="AN1541" s="63"/>
      <c r="AO1541" s="63"/>
      <c r="AP1541" s="36"/>
      <c r="AQ1541" s="36"/>
      <c r="AR1541" s="36"/>
      <c r="AS1541" s="42"/>
    </row>
    <row r="1542" ht="23.25" customHeight="1">
      <c r="A1542" s="12" t="s">
        <v>3445</v>
      </c>
      <c r="B1542" s="4"/>
      <c r="C1542" s="1" t="s">
        <v>3446</v>
      </c>
      <c r="D1542" s="4" t="s">
        <v>3447</v>
      </c>
      <c r="E1542" s="4"/>
      <c r="F1542" s="4"/>
      <c r="G1542" s="4"/>
      <c r="H1542" s="4" t="s">
        <v>108</v>
      </c>
      <c r="I1542" s="4" t="s">
        <v>243</v>
      </c>
      <c r="J1542" s="16" t="s">
        <v>11580</v>
      </c>
      <c r="K1542" s="16"/>
      <c r="L1542" s="35"/>
      <c r="M1542" s="37"/>
      <c r="N1542" s="37"/>
      <c r="O1542" s="4"/>
      <c r="P1542" s="4"/>
      <c r="Q1542" s="4"/>
      <c r="R1542" s="61"/>
      <c r="S1542" s="4"/>
      <c r="T1542" s="4"/>
      <c r="U1542" s="62"/>
      <c r="V1542" s="4"/>
      <c r="W1542" s="61"/>
      <c r="X1542" s="4"/>
      <c r="Y1542" s="36"/>
      <c r="Z1542" s="4"/>
      <c r="AA1542" s="4"/>
      <c r="AB1542" s="12"/>
      <c r="AC1542" s="12"/>
      <c r="AD1542" s="12"/>
      <c r="AE1542" s="4"/>
      <c r="AF1542" s="4"/>
      <c r="AG1542" s="4"/>
      <c r="AH1542" s="4"/>
      <c r="AI1542" s="4"/>
      <c r="AJ1542" s="4"/>
      <c r="AK1542" s="16" t="s">
        <v>217</v>
      </c>
      <c r="AL1542" s="4"/>
      <c r="AM1542" s="46"/>
      <c r="AN1542" s="63"/>
      <c r="AO1542" s="63"/>
      <c r="AP1542" s="36"/>
      <c r="AQ1542" s="36"/>
      <c r="AR1542" s="36"/>
      <c r="AS1542" s="42"/>
    </row>
    <row r="1543" ht="23.25" customHeight="1">
      <c r="A1543" s="12" t="s">
        <v>2083</v>
      </c>
      <c r="B1543" s="4"/>
      <c r="C1543" s="1" t="s">
        <v>2085</v>
      </c>
      <c r="D1543" s="4" t="s">
        <v>2086</v>
      </c>
      <c r="E1543" s="4"/>
      <c r="F1543" s="4"/>
      <c r="G1543" s="4"/>
      <c r="H1543" s="4" t="s">
        <v>108</v>
      </c>
      <c r="I1543" s="4" t="s">
        <v>243</v>
      </c>
      <c r="J1543" s="16" t="s">
        <v>11580</v>
      </c>
      <c r="K1543" s="16"/>
      <c r="L1543" s="35"/>
      <c r="M1543" s="37"/>
      <c r="N1543" s="37"/>
      <c r="O1543" s="4"/>
      <c r="P1543" s="4"/>
      <c r="Q1543" s="4"/>
      <c r="R1543" s="61"/>
      <c r="S1543" s="4"/>
      <c r="T1543" s="4"/>
      <c r="U1543" s="62"/>
      <c r="V1543" s="4"/>
      <c r="W1543" s="61"/>
      <c r="X1543" s="4"/>
      <c r="Y1543" s="36"/>
      <c r="Z1543" s="4"/>
      <c r="AA1543" s="4"/>
      <c r="AB1543" s="12"/>
      <c r="AC1543" s="12"/>
      <c r="AD1543" s="12"/>
      <c r="AE1543" s="4"/>
      <c r="AF1543" s="4"/>
      <c r="AG1543" s="4"/>
      <c r="AH1543" s="4"/>
      <c r="AI1543" s="4"/>
      <c r="AJ1543" s="4"/>
      <c r="AK1543" s="16" t="s">
        <v>217</v>
      </c>
      <c r="AL1543" s="4"/>
      <c r="AM1543" s="46"/>
      <c r="AN1543" s="63"/>
      <c r="AO1543" s="63"/>
      <c r="AP1543" s="36"/>
      <c r="AQ1543" s="36"/>
      <c r="AR1543" s="36"/>
      <c r="AS1543" s="42"/>
    </row>
    <row r="1544" ht="23.25" customHeight="1">
      <c r="A1544" s="12" t="s">
        <v>4872</v>
      </c>
      <c r="B1544" s="4" t="s">
        <v>4967</v>
      </c>
      <c r="C1544" s="1" t="s">
        <v>368</v>
      </c>
      <c r="D1544" s="4" t="s">
        <v>2086</v>
      </c>
      <c r="E1544" s="4"/>
      <c r="F1544" s="4"/>
      <c r="G1544" s="4"/>
      <c r="H1544" s="4" t="s">
        <v>108</v>
      </c>
      <c r="I1544" s="4" t="s">
        <v>157</v>
      </c>
      <c r="J1544" s="16" t="s">
        <v>11580</v>
      </c>
      <c r="K1544" s="16"/>
      <c r="L1544" s="35"/>
      <c r="M1544" s="37"/>
      <c r="N1544" s="37"/>
      <c r="O1544" s="4"/>
      <c r="P1544" s="4"/>
      <c r="Q1544" s="4"/>
      <c r="R1544" s="61"/>
      <c r="S1544" s="4"/>
      <c r="T1544" s="4"/>
      <c r="U1544" s="62"/>
      <c r="V1544" s="4"/>
      <c r="W1544" s="61"/>
      <c r="X1544" s="4"/>
      <c r="Y1544" s="36"/>
      <c r="Z1544" s="4"/>
      <c r="AA1544" s="4"/>
      <c r="AB1544" s="12"/>
      <c r="AC1544" s="12"/>
      <c r="AD1544" s="12"/>
      <c r="AE1544" s="4"/>
      <c r="AF1544" s="4"/>
      <c r="AG1544" s="4"/>
      <c r="AH1544" s="4"/>
      <c r="AI1544" s="4"/>
      <c r="AJ1544" s="4"/>
      <c r="AK1544" s="16" t="s">
        <v>217</v>
      </c>
      <c r="AL1544" s="4"/>
      <c r="AM1544" s="46"/>
      <c r="AN1544" s="63"/>
      <c r="AO1544" s="63"/>
      <c r="AP1544" s="36"/>
      <c r="AQ1544" s="36"/>
      <c r="AR1544" s="36"/>
      <c r="AS1544" s="42"/>
    </row>
    <row r="1545" ht="23.25" customHeight="1">
      <c r="A1545" s="12" t="s">
        <v>6557</v>
      </c>
      <c r="B1545" s="4"/>
      <c r="C1545" s="1" t="s">
        <v>2902</v>
      </c>
      <c r="D1545" s="4" t="s">
        <v>2086</v>
      </c>
      <c r="E1545" s="4"/>
      <c r="F1545" s="4"/>
      <c r="G1545" s="4"/>
      <c r="H1545" s="4" t="s">
        <v>108</v>
      </c>
      <c r="I1545" s="4" t="s">
        <v>157</v>
      </c>
      <c r="J1545" s="16" t="s">
        <v>11580</v>
      </c>
      <c r="K1545" s="16"/>
      <c r="L1545" s="35"/>
      <c r="M1545" s="37"/>
      <c r="N1545" s="37"/>
      <c r="O1545" s="4"/>
      <c r="P1545" s="4"/>
      <c r="Q1545" s="4"/>
      <c r="R1545" s="61"/>
      <c r="S1545" s="4"/>
      <c r="T1545" s="4"/>
      <c r="U1545" s="62"/>
      <c r="V1545" s="4"/>
      <c r="W1545" s="61"/>
      <c r="X1545" s="4"/>
      <c r="Y1545" s="36"/>
      <c r="Z1545" s="4"/>
      <c r="AA1545" s="4"/>
      <c r="AB1545" s="12"/>
      <c r="AC1545" s="12"/>
      <c r="AD1545" s="12"/>
      <c r="AE1545" s="4"/>
      <c r="AF1545" s="4"/>
      <c r="AG1545" s="4"/>
      <c r="AH1545" s="4"/>
      <c r="AI1545" s="4"/>
      <c r="AJ1545" s="4"/>
      <c r="AK1545" s="16" t="s">
        <v>217</v>
      </c>
      <c r="AL1545" s="4"/>
      <c r="AM1545" s="46"/>
      <c r="AN1545" s="63"/>
      <c r="AO1545" s="63"/>
      <c r="AP1545" s="36"/>
      <c r="AQ1545" s="36"/>
      <c r="AR1545" s="36"/>
      <c r="AS1545" s="42"/>
    </row>
    <row r="1546" ht="23.25" customHeight="1">
      <c r="A1546" s="12" t="s">
        <v>838</v>
      </c>
      <c r="B1546" s="16"/>
      <c r="C1546" s="12" t="s">
        <v>410</v>
      </c>
      <c r="D1546" s="16" t="s">
        <v>844</v>
      </c>
      <c r="E1546" s="16"/>
      <c r="F1546" s="16" t="s">
        <v>19124</v>
      </c>
      <c r="G1546" s="16"/>
      <c r="H1546" s="16" t="s">
        <v>108</v>
      </c>
      <c r="I1546" s="16" t="s">
        <v>157</v>
      </c>
      <c r="J1546" s="16" t="s">
        <v>11580</v>
      </c>
      <c r="K1546" s="16"/>
      <c r="L1546" s="35"/>
      <c r="M1546" s="37"/>
      <c r="N1546" s="37"/>
      <c r="O1546" s="16"/>
      <c r="P1546" s="16"/>
      <c r="Q1546" s="16"/>
      <c r="R1546" s="24"/>
      <c r="S1546" s="4"/>
      <c r="T1546" s="4"/>
      <c r="U1546" s="38"/>
      <c r="V1546" s="32"/>
      <c r="W1546" s="24"/>
      <c r="X1546" s="16"/>
      <c r="Y1546" s="24"/>
      <c r="Z1546" s="16"/>
      <c r="AA1546" s="16"/>
      <c r="AB1546" s="12"/>
      <c r="AC1546" s="12"/>
      <c r="AD1546" s="12"/>
      <c r="AE1546" s="4"/>
      <c r="AF1546" s="4"/>
      <c r="AG1546" s="4"/>
      <c r="AH1546" s="4"/>
      <c r="AI1546" s="16"/>
      <c r="AJ1546" s="16"/>
      <c r="AK1546" s="16"/>
      <c r="AL1546" s="16"/>
      <c r="AM1546" s="35"/>
      <c r="AN1546" s="16"/>
      <c r="AO1546" s="16"/>
      <c r="AP1546" s="16"/>
      <c r="AQ1546" s="16"/>
      <c r="AR1546" s="16"/>
      <c r="AS1546" s="16"/>
    </row>
    <row r="1547" ht="23.25" customHeight="1">
      <c r="A1547" s="12" t="s">
        <v>4896</v>
      </c>
      <c r="B1547" s="4"/>
      <c r="C1547" s="1" t="s">
        <v>1740</v>
      </c>
      <c r="D1547" s="4" t="s">
        <v>433</v>
      </c>
      <c r="E1547" s="4"/>
      <c r="F1547" s="4"/>
      <c r="G1547" s="61"/>
      <c r="H1547" s="4" t="s">
        <v>108</v>
      </c>
      <c r="I1547" s="4" t="s">
        <v>243</v>
      </c>
      <c r="J1547" s="16" t="s">
        <v>11580</v>
      </c>
      <c r="K1547" s="16"/>
      <c r="L1547" s="35"/>
      <c r="M1547" s="37"/>
      <c r="N1547" s="37"/>
      <c r="O1547" s="4"/>
      <c r="P1547" s="4"/>
      <c r="Q1547" s="4"/>
      <c r="R1547" s="61"/>
      <c r="S1547" s="4"/>
      <c r="T1547" s="4"/>
      <c r="U1547" s="62"/>
      <c r="V1547" s="4"/>
      <c r="W1547" s="61"/>
      <c r="X1547" s="4"/>
      <c r="Y1547" s="36"/>
      <c r="Z1547" s="4"/>
      <c r="AA1547" s="4"/>
      <c r="AB1547" s="12"/>
      <c r="AC1547" s="12"/>
      <c r="AD1547" s="12"/>
      <c r="AE1547" s="4"/>
      <c r="AF1547" s="4"/>
      <c r="AG1547" s="4"/>
      <c r="AH1547" s="4"/>
      <c r="AI1547" s="4"/>
      <c r="AJ1547" s="4"/>
      <c r="AK1547" s="16" t="s">
        <v>217</v>
      </c>
      <c r="AL1547" s="4"/>
      <c r="AM1547" s="46"/>
      <c r="AN1547" s="63"/>
      <c r="AO1547" s="63"/>
      <c r="AP1547" s="36"/>
      <c r="AQ1547" s="36"/>
      <c r="AR1547" s="36"/>
      <c r="AS1547" s="42"/>
    </row>
    <row r="1548" ht="23.25" customHeight="1">
      <c r="A1548" s="12" t="s">
        <v>6096</v>
      </c>
      <c r="B1548" s="4"/>
      <c r="C1548" s="1" t="s">
        <v>2183</v>
      </c>
      <c r="D1548" s="4" t="s">
        <v>433</v>
      </c>
      <c r="E1548" s="4"/>
      <c r="F1548" s="4"/>
      <c r="G1548" s="4"/>
      <c r="H1548" s="4" t="s">
        <v>108</v>
      </c>
      <c r="I1548" s="4" t="s">
        <v>157</v>
      </c>
      <c r="J1548" s="16" t="s">
        <v>11580</v>
      </c>
      <c r="K1548" s="16"/>
      <c r="L1548" s="35"/>
      <c r="M1548" s="37"/>
      <c r="N1548" s="37"/>
      <c r="O1548" s="4"/>
      <c r="P1548" s="4"/>
      <c r="Q1548" s="4"/>
      <c r="R1548" s="61"/>
      <c r="S1548" s="4"/>
      <c r="T1548" s="4"/>
      <c r="U1548" s="62"/>
      <c r="V1548" s="4"/>
      <c r="W1548" s="61"/>
      <c r="X1548" s="4"/>
      <c r="Y1548" s="36"/>
      <c r="Z1548" s="4"/>
      <c r="AA1548" s="4"/>
      <c r="AB1548" s="12"/>
      <c r="AC1548" s="12"/>
      <c r="AD1548" s="12"/>
      <c r="AE1548" s="4"/>
      <c r="AF1548" s="4"/>
      <c r="AG1548" s="4"/>
      <c r="AH1548" s="4"/>
      <c r="AI1548" s="4"/>
      <c r="AJ1548" s="4"/>
      <c r="AK1548" s="16" t="s">
        <v>217</v>
      </c>
      <c r="AL1548" s="4"/>
      <c r="AM1548" s="46"/>
      <c r="AN1548" s="63"/>
      <c r="AO1548" s="63"/>
      <c r="AP1548" s="36"/>
      <c r="AQ1548" s="36"/>
      <c r="AR1548" s="36"/>
      <c r="AS1548" s="42"/>
    </row>
    <row r="1549" ht="23.25" customHeight="1">
      <c r="A1549" s="12" t="s">
        <v>422</v>
      </c>
      <c r="B1549" s="16" t="s">
        <v>331</v>
      </c>
      <c r="C1549" s="1" t="s">
        <v>432</v>
      </c>
      <c r="D1549" s="4" t="s">
        <v>433</v>
      </c>
      <c r="E1549" s="4" t="s">
        <v>10934</v>
      </c>
      <c r="F1549" s="4"/>
      <c r="G1549" s="4"/>
      <c r="H1549" s="4" t="s">
        <v>108</v>
      </c>
      <c r="I1549" s="4" t="s">
        <v>157</v>
      </c>
      <c r="J1549" s="16" t="s">
        <v>11580</v>
      </c>
      <c r="K1549" s="16"/>
      <c r="L1549" s="35"/>
      <c r="M1549" s="37"/>
      <c r="N1549" s="37"/>
      <c r="O1549" s="4"/>
      <c r="P1549" s="4"/>
      <c r="Q1549" s="4"/>
      <c r="R1549" s="61"/>
      <c r="S1549" s="4"/>
      <c r="T1549" s="4"/>
      <c r="U1549" s="62"/>
      <c r="V1549" s="4"/>
      <c r="W1549" s="61"/>
      <c r="X1549" s="4"/>
      <c r="Y1549" s="36"/>
      <c r="Z1549" s="4"/>
      <c r="AA1549" s="4"/>
      <c r="AB1549" s="12"/>
      <c r="AC1549" s="12"/>
      <c r="AD1549" s="12"/>
      <c r="AE1549" s="4"/>
      <c r="AF1549" s="4"/>
      <c r="AG1549" s="4"/>
      <c r="AH1549" s="4"/>
      <c r="AI1549" s="4"/>
      <c r="AJ1549" s="4"/>
      <c r="AK1549" s="16"/>
      <c r="AL1549" s="4"/>
      <c r="AM1549" s="46"/>
      <c r="AN1549" s="63"/>
      <c r="AO1549" s="63"/>
      <c r="AP1549" s="36"/>
      <c r="AQ1549" s="36"/>
      <c r="AR1549" s="36"/>
      <c r="AS1549" s="42"/>
    </row>
    <row r="1550" ht="23.25" customHeight="1">
      <c r="A1550" s="12" t="s">
        <v>3784</v>
      </c>
      <c r="B1550" s="4"/>
      <c r="C1550" s="1" t="s">
        <v>453</v>
      </c>
      <c r="D1550" s="4" t="s">
        <v>433</v>
      </c>
      <c r="E1550" s="4"/>
      <c r="F1550" s="4"/>
      <c r="G1550" s="4"/>
      <c r="H1550" s="4" t="s">
        <v>108</v>
      </c>
      <c r="I1550" s="4" t="s">
        <v>243</v>
      </c>
      <c r="J1550" s="16" t="s">
        <v>11580</v>
      </c>
      <c r="K1550" s="16"/>
      <c r="L1550" s="35"/>
      <c r="M1550" s="37"/>
      <c r="N1550" s="37"/>
      <c r="O1550" s="4"/>
      <c r="P1550" s="4"/>
      <c r="Q1550" s="4"/>
      <c r="R1550" s="61"/>
      <c r="S1550" s="4"/>
      <c r="T1550" s="4"/>
      <c r="U1550" s="62"/>
      <c r="V1550" s="4"/>
      <c r="W1550" s="61"/>
      <c r="X1550" s="4"/>
      <c r="Y1550" s="36"/>
      <c r="Z1550" s="4"/>
      <c r="AA1550" s="4"/>
      <c r="AB1550" s="12"/>
      <c r="AC1550" s="12"/>
      <c r="AD1550" s="12"/>
      <c r="AE1550" s="4"/>
      <c r="AF1550" s="4"/>
      <c r="AG1550" s="4"/>
      <c r="AH1550" s="4"/>
      <c r="AI1550" s="4"/>
      <c r="AJ1550" s="4"/>
      <c r="AK1550" s="16" t="s">
        <v>217</v>
      </c>
      <c r="AL1550" s="4"/>
      <c r="AM1550" s="46"/>
      <c r="AN1550" s="63"/>
      <c r="AO1550" s="63"/>
      <c r="AP1550" s="36"/>
      <c r="AQ1550" s="36"/>
      <c r="AR1550" s="36"/>
      <c r="AS1550" s="42"/>
    </row>
    <row r="1551" ht="23.25" customHeight="1">
      <c r="A1551" s="12" t="s">
        <v>5199</v>
      </c>
      <c r="B1551" s="4"/>
      <c r="C1551" s="1" t="s">
        <v>2881</v>
      </c>
      <c r="D1551" s="4" t="s">
        <v>1906</v>
      </c>
      <c r="E1551" s="4"/>
      <c r="F1551" s="4"/>
      <c r="G1551" s="4"/>
      <c r="H1551" s="4" t="s">
        <v>108</v>
      </c>
      <c r="I1551" s="4" t="s">
        <v>243</v>
      </c>
      <c r="J1551" s="16" t="s">
        <v>11580</v>
      </c>
      <c r="K1551" s="16"/>
      <c r="L1551" s="35"/>
      <c r="M1551" s="37"/>
      <c r="N1551" s="37"/>
      <c r="O1551" s="4"/>
      <c r="P1551" s="4"/>
      <c r="Q1551" s="4"/>
      <c r="R1551" s="61"/>
      <c r="S1551" s="4"/>
      <c r="T1551" s="4"/>
      <c r="U1551" s="62"/>
      <c r="V1551" s="4"/>
      <c r="W1551" s="61"/>
      <c r="X1551" s="4"/>
      <c r="Y1551" s="36"/>
      <c r="Z1551" s="4"/>
      <c r="AA1551" s="4"/>
      <c r="AB1551" s="12"/>
      <c r="AC1551" s="12"/>
      <c r="AD1551" s="12"/>
      <c r="AE1551" s="4"/>
      <c r="AF1551" s="4"/>
      <c r="AG1551" s="4"/>
      <c r="AH1551" s="4"/>
      <c r="AI1551" s="4"/>
      <c r="AJ1551" s="4"/>
      <c r="AK1551" s="16" t="s">
        <v>217</v>
      </c>
      <c r="AL1551" s="4"/>
      <c r="AM1551" s="46"/>
      <c r="AN1551" s="63"/>
      <c r="AO1551" s="63"/>
      <c r="AP1551" s="36"/>
      <c r="AQ1551" s="36"/>
      <c r="AR1551" s="36"/>
      <c r="AS1551" s="42"/>
    </row>
    <row r="1552" ht="23.25" customHeight="1">
      <c r="A1552" s="12" t="s">
        <v>1902</v>
      </c>
      <c r="B1552" s="4"/>
      <c r="C1552" s="1" t="s">
        <v>338</v>
      </c>
      <c r="D1552" s="4" t="s">
        <v>1906</v>
      </c>
      <c r="E1552" s="4"/>
      <c r="F1552" s="4"/>
      <c r="G1552" s="4"/>
      <c r="H1552" s="4" t="s">
        <v>108</v>
      </c>
      <c r="I1552" s="4" t="s">
        <v>157</v>
      </c>
      <c r="J1552" s="16" t="s">
        <v>11580</v>
      </c>
      <c r="K1552" s="16"/>
      <c r="L1552" s="35"/>
      <c r="M1552" s="37"/>
      <c r="N1552" s="37"/>
      <c r="O1552" s="4"/>
      <c r="P1552" s="4"/>
      <c r="Q1552" s="4"/>
      <c r="R1552" s="61"/>
      <c r="S1552" s="4"/>
      <c r="T1552" s="4"/>
      <c r="U1552" s="62"/>
      <c r="V1552" s="4"/>
      <c r="W1552" s="61"/>
      <c r="X1552" s="4"/>
      <c r="Y1552" s="36"/>
      <c r="Z1552" s="4"/>
      <c r="AA1552" s="4"/>
      <c r="AB1552" s="12"/>
      <c r="AC1552" s="12"/>
      <c r="AD1552" s="12"/>
      <c r="AE1552" s="4"/>
      <c r="AF1552" s="4"/>
      <c r="AG1552" s="4"/>
      <c r="AH1552" s="4"/>
      <c r="AI1552" s="4"/>
      <c r="AJ1552" s="4"/>
      <c r="AK1552" s="16" t="s">
        <v>217</v>
      </c>
      <c r="AL1552" s="4"/>
      <c r="AM1552" s="46"/>
      <c r="AN1552" s="63"/>
      <c r="AO1552" s="63"/>
      <c r="AP1552" s="36"/>
      <c r="AQ1552" s="36"/>
      <c r="AR1552" s="36"/>
      <c r="AS1552" s="42"/>
    </row>
    <row r="1553" ht="23.25" customHeight="1">
      <c r="A1553" s="12" t="s">
        <v>5552</v>
      </c>
      <c r="B1553" s="4"/>
      <c r="C1553" s="1" t="s">
        <v>2077</v>
      </c>
      <c r="D1553" s="4" t="s">
        <v>5559</v>
      </c>
      <c r="E1553" s="4"/>
      <c r="F1553" s="4"/>
      <c r="G1553" s="4"/>
      <c r="H1553" s="4" t="s">
        <v>108</v>
      </c>
      <c r="I1553" s="4" t="s">
        <v>157</v>
      </c>
      <c r="J1553" s="16" t="s">
        <v>11580</v>
      </c>
      <c r="K1553" s="16"/>
      <c r="L1553" s="35"/>
      <c r="M1553" s="37"/>
      <c r="N1553" s="37"/>
      <c r="O1553" s="4"/>
      <c r="P1553" s="4"/>
      <c r="Q1553" s="4"/>
      <c r="R1553" s="61"/>
      <c r="S1553" s="4"/>
      <c r="T1553" s="4"/>
      <c r="U1553" s="62"/>
      <c r="V1553" s="4"/>
      <c r="W1553" s="61"/>
      <c r="X1553" s="4"/>
      <c r="Y1553" s="36"/>
      <c r="Z1553" s="4"/>
      <c r="AA1553" s="4"/>
      <c r="AB1553" s="12"/>
      <c r="AC1553" s="12"/>
      <c r="AD1553" s="12"/>
      <c r="AE1553" s="4"/>
      <c r="AF1553" s="4"/>
      <c r="AG1553" s="4"/>
      <c r="AH1553" s="4"/>
      <c r="AI1553" s="4"/>
      <c r="AJ1553" s="4"/>
      <c r="AK1553" s="16" t="s">
        <v>217</v>
      </c>
      <c r="AL1553" s="4"/>
      <c r="AM1553" s="46"/>
      <c r="AN1553" s="63"/>
      <c r="AO1553" s="63"/>
      <c r="AP1553" s="36"/>
      <c r="AQ1553" s="36"/>
      <c r="AR1553" s="36"/>
      <c r="AS1553" s="42"/>
    </row>
    <row r="1554" ht="23.25" customHeight="1">
      <c r="A1554" s="12" t="s">
        <v>4707</v>
      </c>
      <c r="B1554" s="4"/>
      <c r="C1554" s="1" t="s">
        <v>453</v>
      </c>
      <c r="D1554" s="4" t="s">
        <v>4709</v>
      </c>
      <c r="E1554" s="4"/>
      <c r="F1554" s="4"/>
      <c r="G1554" s="4"/>
      <c r="H1554" s="4" t="s">
        <v>108</v>
      </c>
      <c r="I1554" s="4" t="s">
        <v>243</v>
      </c>
      <c r="J1554" s="16" t="s">
        <v>11580</v>
      </c>
      <c r="K1554" s="16"/>
      <c r="L1554" s="35"/>
      <c r="M1554" s="37"/>
      <c r="N1554" s="37"/>
      <c r="O1554" s="4"/>
      <c r="P1554" s="4"/>
      <c r="Q1554" s="4"/>
      <c r="R1554" s="61"/>
      <c r="S1554" s="4"/>
      <c r="T1554" s="4"/>
      <c r="U1554" s="62"/>
      <c r="V1554" s="4"/>
      <c r="W1554" s="61"/>
      <c r="X1554" s="4"/>
      <c r="Y1554" s="36"/>
      <c r="Z1554" s="4"/>
      <c r="AA1554" s="4"/>
      <c r="AB1554" s="12"/>
      <c r="AC1554" s="12"/>
      <c r="AD1554" s="12"/>
      <c r="AE1554" s="4"/>
      <c r="AF1554" s="4"/>
      <c r="AG1554" s="4"/>
      <c r="AH1554" s="4"/>
      <c r="AI1554" s="4"/>
      <c r="AJ1554" s="4"/>
      <c r="AK1554" s="16" t="s">
        <v>217</v>
      </c>
      <c r="AL1554" s="4"/>
      <c r="AM1554" s="46"/>
      <c r="AN1554" s="63"/>
      <c r="AO1554" s="63"/>
      <c r="AP1554" s="36"/>
      <c r="AQ1554" s="36"/>
      <c r="AR1554" s="36"/>
      <c r="AS1554" s="42"/>
    </row>
    <row r="1555" ht="23.25" customHeight="1">
      <c r="A1555" s="12" t="s">
        <v>4523</v>
      </c>
      <c r="B1555" s="4"/>
      <c r="C1555" s="1" t="s">
        <v>1072</v>
      </c>
      <c r="D1555" s="4" t="s">
        <v>4526</v>
      </c>
      <c r="E1555" s="382"/>
      <c r="F1555" s="4"/>
      <c r="G1555" s="4"/>
      <c r="H1555" s="4" t="s">
        <v>108</v>
      </c>
      <c r="I1555" s="4" t="s">
        <v>157</v>
      </c>
      <c r="J1555" s="16" t="s">
        <v>11580</v>
      </c>
      <c r="K1555" s="16"/>
      <c r="L1555" s="35"/>
      <c r="M1555" s="37"/>
      <c r="N1555" s="37"/>
      <c r="O1555" s="382"/>
      <c r="P1555" s="382"/>
      <c r="Q1555" s="382"/>
      <c r="R1555" s="61"/>
      <c r="S1555" s="4"/>
      <c r="T1555" s="4"/>
      <c r="U1555" s="62"/>
      <c r="V1555" s="4"/>
      <c r="W1555" s="61"/>
      <c r="X1555" s="4"/>
      <c r="Y1555" s="36"/>
      <c r="Z1555" s="4"/>
      <c r="AA1555" s="4"/>
      <c r="AB1555" s="12"/>
      <c r="AC1555" s="12"/>
      <c r="AD1555" s="12"/>
      <c r="AE1555" s="4"/>
      <c r="AF1555" s="4"/>
      <c r="AG1555" s="4"/>
      <c r="AH1555" s="4"/>
      <c r="AI1555" s="4"/>
      <c r="AJ1555" s="4"/>
      <c r="AK1555" s="16" t="s">
        <v>217</v>
      </c>
      <c r="AL1555" s="4"/>
      <c r="AM1555" s="46"/>
      <c r="AN1555" s="63"/>
      <c r="AO1555" s="63"/>
      <c r="AP1555" s="36"/>
      <c r="AQ1555" s="36"/>
      <c r="AR1555" s="36"/>
      <c r="AS1555" s="42"/>
    </row>
    <row r="1556" ht="23.25" customHeight="1">
      <c r="A1556" s="12" t="s">
        <v>4584</v>
      </c>
      <c r="B1556" s="4"/>
      <c r="C1556" s="1" t="s">
        <v>453</v>
      </c>
      <c r="D1556" s="4" t="s">
        <v>4526</v>
      </c>
      <c r="E1556" s="4"/>
      <c r="F1556" s="4"/>
      <c r="G1556" s="4"/>
      <c r="H1556" s="4" t="s">
        <v>108</v>
      </c>
      <c r="I1556" s="4" t="s">
        <v>243</v>
      </c>
      <c r="J1556" s="16" t="s">
        <v>11580</v>
      </c>
      <c r="K1556" s="16"/>
      <c r="L1556" s="35"/>
      <c r="M1556" s="37"/>
      <c r="N1556" s="37"/>
      <c r="O1556" s="4"/>
      <c r="P1556" s="4"/>
      <c r="Q1556" s="4"/>
      <c r="R1556" s="61"/>
      <c r="S1556" s="4"/>
      <c r="T1556" s="4"/>
      <c r="U1556" s="62"/>
      <c r="V1556" s="4"/>
      <c r="W1556" s="61"/>
      <c r="X1556" s="4"/>
      <c r="Y1556" s="36"/>
      <c r="Z1556" s="4"/>
      <c r="AA1556" s="4"/>
      <c r="AB1556" s="12"/>
      <c r="AC1556" s="12"/>
      <c r="AD1556" s="12"/>
      <c r="AE1556" s="4"/>
      <c r="AF1556" s="4"/>
      <c r="AG1556" s="4"/>
      <c r="AH1556" s="4"/>
      <c r="AI1556" s="4"/>
      <c r="AJ1556" s="4"/>
      <c r="AK1556" s="16" t="s">
        <v>217</v>
      </c>
      <c r="AL1556" s="4"/>
      <c r="AM1556" s="46"/>
      <c r="AN1556" s="63"/>
      <c r="AO1556" s="63"/>
      <c r="AP1556" s="36"/>
      <c r="AQ1556" s="36"/>
      <c r="AR1556" s="36"/>
      <c r="AS1556" s="42"/>
    </row>
    <row r="1557" ht="23.25" customHeight="1">
      <c r="A1557" s="12" t="s">
        <v>4344</v>
      </c>
      <c r="B1557" s="4"/>
      <c r="C1557" s="1" t="s">
        <v>1244</v>
      </c>
      <c r="D1557" s="4" t="s">
        <v>2688</v>
      </c>
      <c r="E1557" s="4"/>
      <c r="F1557" s="4"/>
      <c r="G1557" s="4"/>
      <c r="H1557" s="4" t="s">
        <v>108</v>
      </c>
      <c r="I1557" s="4" t="s">
        <v>243</v>
      </c>
      <c r="J1557" s="16" t="s">
        <v>11580</v>
      </c>
      <c r="K1557" s="16"/>
      <c r="L1557" s="35"/>
      <c r="M1557" s="37"/>
      <c r="N1557" s="37"/>
      <c r="O1557" s="4"/>
      <c r="P1557" s="4"/>
      <c r="Q1557" s="4"/>
      <c r="R1557" s="61"/>
      <c r="S1557" s="4"/>
      <c r="T1557" s="4"/>
      <c r="U1557" s="62"/>
      <c r="V1557" s="4"/>
      <c r="W1557" s="61"/>
      <c r="X1557" s="4"/>
      <c r="Y1557" s="36"/>
      <c r="Z1557" s="4"/>
      <c r="AA1557" s="4"/>
      <c r="AB1557" s="12"/>
      <c r="AC1557" s="12"/>
      <c r="AD1557" s="12"/>
      <c r="AE1557" s="4"/>
      <c r="AF1557" s="4"/>
      <c r="AG1557" s="4"/>
      <c r="AH1557" s="4"/>
      <c r="AI1557" s="4"/>
      <c r="AJ1557" s="4"/>
      <c r="AK1557" s="16" t="s">
        <v>217</v>
      </c>
      <c r="AL1557" s="4"/>
      <c r="AM1557" s="46"/>
      <c r="AN1557" s="63"/>
      <c r="AO1557" s="63"/>
      <c r="AP1557" s="36"/>
      <c r="AQ1557" s="36"/>
      <c r="AR1557" s="36"/>
      <c r="AS1557" s="42"/>
    </row>
    <row r="1558" ht="23.25" customHeight="1">
      <c r="A1558" s="12" t="s">
        <v>6565</v>
      </c>
      <c r="B1558" s="4"/>
      <c r="C1558" s="1" t="s">
        <v>2042</v>
      </c>
      <c r="D1558" s="4" t="s">
        <v>2688</v>
      </c>
      <c r="E1558" s="4"/>
      <c r="F1558" s="4"/>
      <c r="G1558" s="4"/>
      <c r="H1558" s="4" t="s">
        <v>108</v>
      </c>
      <c r="I1558" s="4" t="s">
        <v>157</v>
      </c>
      <c r="J1558" s="16" t="s">
        <v>11580</v>
      </c>
      <c r="K1558" s="16"/>
      <c r="L1558" s="35"/>
      <c r="M1558" s="37"/>
      <c r="N1558" s="37"/>
      <c r="O1558" s="4"/>
      <c r="P1558" s="4"/>
      <c r="Q1558" s="4"/>
      <c r="R1558" s="61"/>
      <c r="S1558" s="4"/>
      <c r="T1558" s="4"/>
      <c r="U1558" s="62"/>
      <c r="V1558" s="4"/>
      <c r="W1558" s="61"/>
      <c r="X1558" s="4"/>
      <c r="Y1558" s="36"/>
      <c r="Z1558" s="4"/>
      <c r="AA1558" s="4"/>
      <c r="AB1558" s="12"/>
      <c r="AC1558" s="12"/>
      <c r="AD1558" s="12"/>
      <c r="AE1558" s="4"/>
      <c r="AF1558" s="4"/>
      <c r="AG1558" s="4"/>
      <c r="AH1558" s="4"/>
      <c r="AI1558" s="4"/>
      <c r="AJ1558" s="4"/>
      <c r="AK1558" s="16" t="s">
        <v>217</v>
      </c>
      <c r="AL1558" s="4"/>
      <c r="AM1558" s="46"/>
      <c r="AN1558" s="63"/>
      <c r="AO1558" s="63"/>
      <c r="AP1558" s="36"/>
      <c r="AQ1558" s="36"/>
      <c r="AR1558" s="36"/>
      <c r="AS1558" s="42"/>
    </row>
    <row r="1559" ht="23.25" customHeight="1">
      <c r="A1559" s="12" t="s">
        <v>5735</v>
      </c>
      <c r="B1559" s="4"/>
      <c r="C1559" s="1" t="s">
        <v>5736</v>
      </c>
      <c r="D1559" s="4" t="s">
        <v>2688</v>
      </c>
      <c r="E1559" s="4"/>
      <c r="F1559" s="4"/>
      <c r="G1559" s="4"/>
      <c r="H1559" s="4" t="s">
        <v>108</v>
      </c>
      <c r="I1559" s="4" t="s">
        <v>157</v>
      </c>
      <c r="J1559" s="16" t="s">
        <v>11580</v>
      </c>
      <c r="K1559" s="16"/>
      <c r="L1559" s="35"/>
      <c r="M1559" s="37"/>
      <c r="N1559" s="37"/>
      <c r="O1559" s="4"/>
      <c r="P1559" s="4"/>
      <c r="Q1559" s="4"/>
      <c r="R1559" s="61"/>
      <c r="S1559" s="4"/>
      <c r="T1559" s="4"/>
      <c r="U1559" s="62"/>
      <c r="V1559" s="4"/>
      <c r="W1559" s="61"/>
      <c r="X1559" s="4"/>
      <c r="Y1559" s="36"/>
      <c r="Z1559" s="4"/>
      <c r="AA1559" s="4"/>
      <c r="AB1559" s="12"/>
      <c r="AC1559" s="12"/>
      <c r="AD1559" s="12"/>
      <c r="AE1559" s="4"/>
      <c r="AF1559" s="4"/>
      <c r="AG1559" s="4"/>
      <c r="AH1559" s="4"/>
      <c r="AI1559" s="4"/>
      <c r="AJ1559" s="4"/>
      <c r="AK1559" s="16" t="s">
        <v>217</v>
      </c>
      <c r="AL1559" s="4"/>
      <c r="AM1559" s="46"/>
      <c r="AN1559" s="63"/>
      <c r="AO1559" s="63"/>
      <c r="AP1559" s="36"/>
      <c r="AQ1559" s="36"/>
      <c r="AR1559" s="36"/>
      <c r="AS1559" s="42"/>
    </row>
    <row r="1560" ht="23.25" customHeight="1">
      <c r="A1560" s="12" t="s">
        <v>3252</v>
      </c>
      <c r="B1560" s="4"/>
      <c r="C1560" s="1" t="s">
        <v>5990</v>
      </c>
      <c r="D1560" s="4" t="s">
        <v>2688</v>
      </c>
      <c r="E1560" s="4"/>
      <c r="F1560" s="4"/>
      <c r="G1560" s="4"/>
      <c r="H1560" s="4" t="s">
        <v>108</v>
      </c>
      <c r="I1560" s="4" t="s">
        <v>243</v>
      </c>
      <c r="J1560" s="16" t="s">
        <v>11580</v>
      </c>
      <c r="K1560" s="16"/>
      <c r="L1560" s="35"/>
      <c r="M1560" s="37"/>
      <c r="N1560" s="37"/>
      <c r="O1560" s="4"/>
      <c r="P1560" s="4"/>
      <c r="Q1560" s="4"/>
      <c r="R1560" s="61"/>
      <c r="S1560" s="4"/>
      <c r="T1560" s="4"/>
      <c r="U1560" s="62"/>
      <c r="V1560" s="4"/>
      <c r="W1560" s="61"/>
      <c r="X1560" s="4"/>
      <c r="Y1560" s="4" t="s">
        <v>3250</v>
      </c>
      <c r="Z1560" s="4"/>
      <c r="AA1560" s="4"/>
      <c r="AB1560" s="12"/>
      <c r="AC1560" s="12"/>
      <c r="AD1560" s="12"/>
      <c r="AE1560" s="4"/>
      <c r="AF1560" s="4"/>
      <c r="AG1560" s="4"/>
      <c r="AH1560" s="4"/>
      <c r="AI1560" s="4"/>
      <c r="AJ1560" s="4"/>
      <c r="AK1560" s="16" t="s">
        <v>217</v>
      </c>
      <c r="AL1560" s="4"/>
      <c r="AM1560" s="46"/>
      <c r="AN1560" s="63"/>
      <c r="AO1560" s="63"/>
      <c r="AP1560" s="36"/>
      <c r="AQ1560" s="36"/>
      <c r="AR1560" s="36"/>
      <c r="AS1560" s="42"/>
    </row>
    <row r="1561" ht="23.25" customHeight="1">
      <c r="A1561" s="12" t="s">
        <v>5225</v>
      </c>
      <c r="B1561" s="4"/>
      <c r="C1561" s="1" t="s">
        <v>522</v>
      </c>
      <c r="D1561" s="4" t="s">
        <v>2688</v>
      </c>
      <c r="E1561" s="4"/>
      <c r="F1561" s="4"/>
      <c r="G1561" s="4"/>
      <c r="H1561" s="4" t="s">
        <v>108</v>
      </c>
      <c r="I1561" s="4" t="s">
        <v>243</v>
      </c>
      <c r="J1561" s="16" t="s">
        <v>11580</v>
      </c>
      <c r="K1561" s="16"/>
      <c r="L1561" s="35"/>
      <c r="M1561" s="37"/>
      <c r="N1561" s="37"/>
      <c r="O1561" s="4"/>
      <c r="P1561" s="4"/>
      <c r="Q1561" s="4"/>
      <c r="R1561" s="61"/>
      <c r="S1561" s="4"/>
      <c r="T1561" s="4"/>
      <c r="U1561" s="62"/>
      <c r="V1561" s="4"/>
      <c r="W1561" s="61"/>
      <c r="X1561" s="4"/>
      <c r="Y1561" s="36"/>
      <c r="Z1561" s="4"/>
      <c r="AA1561" s="4"/>
      <c r="AB1561" s="12"/>
      <c r="AC1561" s="12"/>
      <c r="AD1561" s="12"/>
      <c r="AE1561" s="4"/>
      <c r="AF1561" s="4"/>
      <c r="AG1561" s="4"/>
      <c r="AH1561" s="4"/>
      <c r="AI1561" s="4"/>
      <c r="AJ1561" s="4"/>
      <c r="AK1561" s="16" t="s">
        <v>217</v>
      </c>
      <c r="AL1561" s="4"/>
      <c r="AM1561" s="46"/>
      <c r="AN1561" s="63"/>
      <c r="AO1561" s="63"/>
      <c r="AP1561" s="36"/>
      <c r="AQ1561" s="36"/>
      <c r="AR1561" s="36"/>
      <c r="AS1561" s="42"/>
    </row>
    <row r="1562" ht="23.25" customHeight="1">
      <c r="A1562" s="12" t="s">
        <v>6167</v>
      </c>
      <c r="B1562" s="4"/>
      <c r="C1562" s="1" t="s">
        <v>4595</v>
      </c>
      <c r="D1562" s="4" t="s">
        <v>2688</v>
      </c>
      <c r="E1562" s="4"/>
      <c r="F1562" s="4"/>
      <c r="G1562" s="4"/>
      <c r="H1562" s="4" t="s">
        <v>108</v>
      </c>
      <c r="I1562" s="4" t="s">
        <v>157</v>
      </c>
      <c r="J1562" s="16" t="s">
        <v>11580</v>
      </c>
      <c r="K1562" s="16"/>
      <c r="L1562" s="35"/>
      <c r="M1562" s="37"/>
      <c r="N1562" s="37"/>
      <c r="O1562" s="4"/>
      <c r="P1562" s="4"/>
      <c r="Q1562" s="4"/>
      <c r="R1562" s="61"/>
      <c r="S1562" s="4"/>
      <c r="T1562" s="4"/>
      <c r="U1562" s="62"/>
      <c r="V1562" s="4"/>
      <c r="W1562" s="61"/>
      <c r="X1562" s="4"/>
      <c r="Y1562" s="36"/>
      <c r="Z1562" s="4"/>
      <c r="AA1562" s="4"/>
      <c r="AB1562" s="12"/>
      <c r="AC1562" s="12"/>
      <c r="AD1562" s="12"/>
      <c r="AE1562" s="4"/>
      <c r="AF1562" s="4"/>
      <c r="AG1562" s="4"/>
      <c r="AH1562" s="4"/>
      <c r="AI1562" s="4"/>
      <c r="AJ1562" s="4"/>
      <c r="AK1562" s="16" t="s">
        <v>217</v>
      </c>
      <c r="AL1562" s="4"/>
      <c r="AM1562" s="46"/>
      <c r="AN1562" s="63"/>
      <c r="AO1562" s="63"/>
      <c r="AP1562" s="36"/>
      <c r="AQ1562" s="36"/>
      <c r="AR1562" s="36"/>
      <c r="AS1562" s="42"/>
    </row>
    <row r="1563" ht="23.25" customHeight="1">
      <c r="A1563" s="12" t="s">
        <v>4186</v>
      </c>
      <c r="B1563" s="4"/>
      <c r="C1563" s="1" t="s">
        <v>4188</v>
      </c>
      <c r="D1563" s="4" t="s">
        <v>2688</v>
      </c>
      <c r="E1563" s="4"/>
      <c r="F1563" s="4"/>
      <c r="G1563" s="4"/>
      <c r="H1563" s="4" t="s">
        <v>108</v>
      </c>
      <c r="I1563" s="4" t="s">
        <v>157</v>
      </c>
      <c r="J1563" s="16" t="s">
        <v>11580</v>
      </c>
      <c r="K1563" s="16"/>
      <c r="L1563" s="35"/>
      <c r="M1563" s="37"/>
      <c r="N1563" s="37"/>
      <c r="O1563" s="4"/>
      <c r="P1563" s="4"/>
      <c r="Q1563" s="4"/>
      <c r="R1563" s="61"/>
      <c r="S1563" s="4"/>
      <c r="T1563" s="4"/>
      <c r="U1563" s="62"/>
      <c r="V1563" s="4"/>
      <c r="W1563" s="61"/>
      <c r="X1563" s="4"/>
      <c r="Y1563" s="36"/>
      <c r="Z1563" s="4"/>
      <c r="AA1563" s="4"/>
      <c r="AB1563" s="12"/>
      <c r="AC1563" s="12"/>
      <c r="AD1563" s="12"/>
      <c r="AE1563" s="4"/>
      <c r="AF1563" s="4"/>
      <c r="AG1563" s="4"/>
      <c r="AH1563" s="4"/>
      <c r="AI1563" s="4"/>
      <c r="AJ1563" s="4"/>
      <c r="AK1563" s="16" t="s">
        <v>217</v>
      </c>
      <c r="AL1563" s="4"/>
      <c r="AM1563" s="46"/>
      <c r="AN1563" s="63"/>
      <c r="AO1563" s="63"/>
      <c r="AP1563" s="36"/>
      <c r="AQ1563" s="36"/>
      <c r="AR1563" s="36"/>
      <c r="AS1563" s="42"/>
    </row>
    <row r="1564" ht="23.25" customHeight="1">
      <c r="A1564" s="12" t="s">
        <v>6004</v>
      </c>
      <c r="B1564" s="4"/>
      <c r="C1564" s="1" t="s">
        <v>2727</v>
      </c>
      <c r="D1564" s="4" t="s">
        <v>2688</v>
      </c>
      <c r="E1564" s="4"/>
      <c r="F1564" s="4"/>
      <c r="G1564" s="4"/>
      <c r="H1564" s="4" t="s">
        <v>108</v>
      </c>
      <c r="I1564" s="4" t="s">
        <v>243</v>
      </c>
      <c r="J1564" s="16" t="s">
        <v>11580</v>
      </c>
      <c r="K1564" s="16"/>
      <c r="L1564" s="35"/>
      <c r="M1564" s="37"/>
      <c r="N1564" s="37"/>
      <c r="O1564" s="4"/>
      <c r="P1564" s="4"/>
      <c r="Q1564" s="4"/>
      <c r="R1564" s="61"/>
      <c r="S1564" s="4"/>
      <c r="T1564" s="4"/>
      <c r="U1564" s="62"/>
      <c r="V1564" s="4"/>
      <c r="W1564" s="61"/>
      <c r="X1564" s="4"/>
      <c r="Y1564" s="36"/>
      <c r="Z1564" s="4"/>
      <c r="AA1564" s="4"/>
      <c r="AB1564" s="12"/>
      <c r="AC1564" s="12"/>
      <c r="AD1564" s="12"/>
      <c r="AE1564" s="4"/>
      <c r="AF1564" s="4"/>
      <c r="AG1564" s="4"/>
      <c r="AH1564" s="4"/>
      <c r="AI1564" s="4"/>
      <c r="AJ1564" s="4"/>
      <c r="AK1564" s="16" t="s">
        <v>217</v>
      </c>
      <c r="AL1564" s="4"/>
      <c r="AM1564" s="46"/>
      <c r="AN1564" s="63"/>
      <c r="AO1564" s="63"/>
      <c r="AP1564" s="36"/>
      <c r="AQ1564" s="36"/>
      <c r="AR1564" s="36"/>
      <c r="AS1564" s="42"/>
    </row>
    <row r="1565" ht="23.25" customHeight="1">
      <c r="A1565" s="12" t="s">
        <v>2788</v>
      </c>
      <c r="B1565" s="4"/>
      <c r="C1565" s="1" t="s">
        <v>362</v>
      </c>
      <c r="D1565" s="4" t="s">
        <v>2688</v>
      </c>
      <c r="E1565" s="4"/>
      <c r="F1565" s="4"/>
      <c r="G1565" s="4"/>
      <c r="H1565" s="4" t="s">
        <v>108</v>
      </c>
      <c r="I1565" s="4" t="s">
        <v>157</v>
      </c>
      <c r="J1565" s="16" t="s">
        <v>11580</v>
      </c>
      <c r="K1565" s="16"/>
      <c r="L1565" s="35"/>
      <c r="M1565" s="37"/>
      <c r="N1565" s="37"/>
      <c r="O1565" s="4"/>
      <c r="P1565" s="4"/>
      <c r="Q1565" s="4"/>
      <c r="R1565" s="61"/>
      <c r="S1565" s="4"/>
      <c r="T1565" s="4"/>
      <c r="U1565" s="62"/>
      <c r="V1565" s="4"/>
      <c r="W1565" s="61"/>
      <c r="X1565" s="4"/>
      <c r="Y1565" s="36"/>
      <c r="Z1565" s="4"/>
      <c r="AA1565" s="4"/>
      <c r="AB1565" s="12"/>
      <c r="AC1565" s="12"/>
      <c r="AD1565" s="12"/>
      <c r="AE1565" s="4"/>
      <c r="AF1565" s="4"/>
      <c r="AG1565" s="4"/>
      <c r="AH1565" s="4"/>
      <c r="AI1565" s="4"/>
      <c r="AJ1565" s="4"/>
      <c r="AK1565" s="16" t="s">
        <v>217</v>
      </c>
      <c r="AL1565" s="4"/>
      <c r="AM1565" s="46"/>
      <c r="AN1565" s="63"/>
      <c r="AO1565" s="63"/>
      <c r="AP1565" s="36"/>
      <c r="AQ1565" s="36"/>
      <c r="AR1565" s="36"/>
      <c r="AS1565" s="42"/>
    </row>
    <row r="1566" ht="23.25" customHeight="1">
      <c r="A1566" s="12" t="s">
        <v>2682</v>
      </c>
      <c r="B1566" s="4"/>
      <c r="C1566" s="1" t="s">
        <v>2687</v>
      </c>
      <c r="D1566" s="4" t="s">
        <v>2688</v>
      </c>
      <c r="E1566" s="4"/>
      <c r="F1566" s="4"/>
      <c r="G1566" s="4"/>
      <c r="H1566" s="4" t="s">
        <v>108</v>
      </c>
      <c r="I1566" s="4" t="s">
        <v>157</v>
      </c>
      <c r="J1566" s="16" t="s">
        <v>11580</v>
      </c>
      <c r="K1566" s="16"/>
      <c r="L1566" s="35"/>
      <c r="M1566" s="37"/>
      <c r="N1566" s="37"/>
      <c r="O1566" s="4"/>
      <c r="P1566" s="4"/>
      <c r="Q1566" s="4"/>
      <c r="R1566" s="61"/>
      <c r="S1566" s="4"/>
      <c r="T1566" s="4"/>
      <c r="U1566" s="62"/>
      <c r="V1566" s="4"/>
      <c r="W1566" s="61"/>
      <c r="X1566" s="4"/>
      <c r="Y1566" s="36"/>
      <c r="Z1566" s="4"/>
      <c r="AA1566" s="4"/>
      <c r="AB1566" s="12"/>
      <c r="AC1566" s="12"/>
      <c r="AD1566" s="12"/>
      <c r="AE1566" s="4"/>
      <c r="AF1566" s="4"/>
      <c r="AG1566" s="4"/>
      <c r="AH1566" s="4"/>
      <c r="AI1566" s="4"/>
      <c r="AJ1566" s="4"/>
      <c r="AK1566" s="16" t="s">
        <v>217</v>
      </c>
      <c r="AL1566" s="4"/>
      <c r="AM1566" s="46"/>
      <c r="AN1566" s="63"/>
      <c r="AO1566" s="63"/>
      <c r="AP1566" s="36"/>
      <c r="AQ1566" s="36"/>
      <c r="AR1566" s="36"/>
      <c r="AS1566" s="42"/>
    </row>
    <row r="1567" ht="23.25" customHeight="1">
      <c r="A1567" s="12" t="s">
        <v>6140</v>
      </c>
      <c r="B1567" s="4"/>
      <c r="C1567" s="1" t="s">
        <v>6142</v>
      </c>
      <c r="D1567" s="4" t="s">
        <v>2688</v>
      </c>
      <c r="E1567" s="4"/>
      <c r="F1567" s="4"/>
      <c r="G1567" s="4"/>
      <c r="H1567" s="4" t="s">
        <v>108</v>
      </c>
      <c r="I1567" s="4" t="s">
        <v>157</v>
      </c>
      <c r="J1567" s="16" t="s">
        <v>11580</v>
      </c>
      <c r="K1567" s="16"/>
      <c r="L1567" s="35"/>
      <c r="M1567" s="37"/>
      <c r="N1567" s="37"/>
      <c r="O1567" s="4"/>
      <c r="P1567" s="4"/>
      <c r="Q1567" s="4"/>
      <c r="R1567" s="61"/>
      <c r="S1567" s="4"/>
      <c r="T1567" s="4"/>
      <c r="U1567" s="62"/>
      <c r="V1567" s="4"/>
      <c r="W1567" s="61"/>
      <c r="X1567" s="4"/>
      <c r="Y1567" s="36"/>
      <c r="Z1567" s="4"/>
      <c r="AA1567" s="4"/>
      <c r="AB1567" s="12"/>
      <c r="AC1567" s="12"/>
      <c r="AD1567" s="12"/>
      <c r="AE1567" s="4"/>
      <c r="AF1567" s="4"/>
      <c r="AG1567" s="4"/>
      <c r="AH1567" s="4"/>
      <c r="AI1567" s="4"/>
      <c r="AJ1567" s="4"/>
      <c r="AK1567" s="16" t="s">
        <v>217</v>
      </c>
      <c r="AL1567" s="4"/>
      <c r="AM1567" s="46"/>
      <c r="AN1567" s="63"/>
      <c r="AO1567" s="63"/>
      <c r="AP1567" s="36"/>
      <c r="AQ1567" s="36"/>
      <c r="AR1567" s="36"/>
      <c r="AS1567" s="42"/>
    </row>
    <row r="1568" ht="23.25" customHeight="1">
      <c r="A1568" s="12" t="s">
        <v>6620</v>
      </c>
      <c r="B1568" s="16" t="s">
        <v>265</v>
      </c>
      <c r="C1568" s="12" t="s">
        <v>315</v>
      </c>
      <c r="D1568" s="16" t="s">
        <v>2688</v>
      </c>
      <c r="E1568" s="16"/>
      <c r="F1568" s="16"/>
      <c r="G1568" s="16"/>
      <c r="H1568" s="16" t="s">
        <v>108</v>
      </c>
      <c r="I1568" s="16" t="s">
        <v>243</v>
      </c>
      <c r="J1568" s="16" t="s">
        <v>11580</v>
      </c>
      <c r="K1568" s="16"/>
      <c r="L1568" s="35"/>
      <c r="M1568" s="37"/>
      <c r="N1568" s="37"/>
      <c r="O1568" s="16"/>
      <c r="P1568" s="16"/>
      <c r="Q1568" s="16"/>
      <c r="R1568" s="24"/>
      <c r="S1568" s="4"/>
      <c r="T1568" s="4" t="s">
        <v>13585</v>
      </c>
      <c r="U1568" s="38"/>
      <c r="V1568" s="45"/>
      <c r="W1568" s="24"/>
      <c r="X1568" s="24"/>
      <c r="Y1568" s="37"/>
      <c r="Z1568" s="42"/>
      <c r="AA1568" s="42"/>
      <c r="AB1568" s="56"/>
      <c r="AC1568" s="56"/>
      <c r="AD1568" s="56"/>
      <c r="AE1568" s="4"/>
      <c r="AF1568" s="4"/>
      <c r="AG1568" s="4"/>
      <c r="AH1568" s="4"/>
      <c r="AI1568" s="42"/>
      <c r="AJ1568" s="42"/>
      <c r="AK1568" s="16" t="s">
        <v>217</v>
      </c>
      <c r="AL1568" s="35"/>
      <c r="AM1568" s="42"/>
      <c r="AN1568" s="42"/>
      <c r="AO1568" s="42"/>
      <c r="AP1568" s="42"/>
      <c r="AQ1568" s="42"/>
      <c r="AR1568" s="42"/>
      <c r="AS1568" s="42"/>
    </row>
    <row r="1569" ht="23.25" customHeight="1">
      <c r="A1569" s="12" t="s">
        <v>4874</v>
      </c>
      <c r="B1569" s="4"/>
      <c r="C1569" s="1" t="s">
        <v>758</v>
      </c>
      <c r="D1569" s="4" t="s">
        <v>2688</v>
      </c>
      <c r="E1569" s="4"/>
      <c r="F1569" s="4" t="s">
        <v>1652</v>
      </c>
      <c r="G1569" s="4"/>
      <c r="H1569" s="4" t="s">
        <v>108</v>
      </c>
      <c r="I1569" s="4" t="s">
        <v>157</v>
      </c>
      <c r="J1569" s="16" t="s">
        <v>11580</v>
      </c>
      <c r="K1569" s="16"/>
      <c r="L1569" s="35"/>
      <c r="M1569" s="37"/>
      <c r="N1569" s="37"/>
      <c r="O1569" s="4"/>
      <c r="P1569" s="4"/>
      <c r="Q1569" s="4"/>
      <c r="R1569" s="61"/>
      <c r="S1569" s="4"/>
      <c r="T1569" s="4"/>
      <c r="U1569" s="62"/>
      <c r="V1569" s="4"/>
      <c r="W1569" s="61"/>
      <c r="X1569" s="4"/>
      <c r="Y1569" s="36"/>
      <c r="Z1569" s="4"/>
      <c r="AA1569" s="4"/>
      <c r="AB1569" s="12"/>
      <c r="AC1569" s="12"/>
      <c r="AD1569" s="12"/>
      <c r="AE1569" s="4"/>
      <c r="AF1569" s="4"/>
      <c r="AG1569" s="4"/>
      <c r="AH1569" s="4"/>
      <c r="AI1569" s="4"/>
      <c r="AJ1569" s="4"/>
      <c r="AK1569" s="16" t="s">
        <v>217</v>
      </c>
      <c r="AL1569" s="4"/>
      <c r="AM1569" s="46"/>
      <c r="AN1569" s="63"/>
      <c r="AO1569" s="63"/>
      <c r="AP1569" s="36"/>
      <c r="AQ1569" s="36"/>
      <c r="AR1569" s="36"/>
      <c r="AS1569" s="42"/>
    </row>
    <row r="1570" ht="23.25" customHeight="1">
      <c r="A1570" s="12" t="s">
        <v>5619</v>
      </c>
      <c r="B1570" s="4"/>
      <c r="C1570" s="1" t="s">
        <v>1652</v>
      </c>
      <c r="D1570" s="4" t="s">
        <v>2688</v>
      </c>
      <c r="E1570" s="4"/>
      <c r="F1570" s="4"/>
      <c r="G1570" s="4"/>
      <c r="H1570" s="4" t="s">
        <v>170</v>
      </c>
      <c r="I1570" s="4" t="s">
        <v>157</v>
      </c>
      <c r="J1570" s="16" t="s">
        <v>11580</v>
      </c>
      <c r="K1570" s="16"/>
      <c r="L1570" s="35"/>
      <c r="M1570" s="37"/>
      <c r="N1570" s="37"/>
      <c r="O1570" s="4"/>
      <c r="P1570" s="4"/>
      <c r="Q1570" s="4"/>
      <c r="R1570" s="61"/>
      <c r="S1570" s="4"/>
      <c r="T1570" s="4"/>
      <c r="U1570" s="62"/>
      <c r="V1570" s="4"/>
      <c r="W1570" s="61"/>
      <c r="X1570" s="4"/>
      <c r="Y1570" s="36"/>
      <c r="Z1570" s="4"/>
      <c r="AA1570" s="4"/>
      <c r="AB1570" s="12"/>
      <c r="AC1570" s="12"/>
      <c r="AD1570" s="12"/>
      <c r="AE1570" s="4"/>
      <c r="AF1570" s="4"/>
      <c r="AG1570" s="4"/>
      <c r="AH1570" s="4"/>
      <c r="AI1570" s="4"/>
      <c r="AJ1570" s="4"/>
      <c r="AK1570" s="16" t="s">
        <v>217</v>
      </c>
      <c r="AL1570" s="4"/>
      <c r="AM1570" s="46"/>
      <c r="AN1570" s="63"/>
      <c r="AO1570" s="63"/>
      <c r="AP1570" s="36"/>
      <c r="AQ1570" s="36"/>
      <c r="AR1570" s="36"/>
      <c r="AS1570" s="42"/>
    </row>
    <row r="1571" ht="23.25" customHeight="1">
      <c r="A1571" s="12" t="s">
        <v>5896</v>
      </c>
      <c r="B1571" s="4"/>
      <c r="C1571" s="1" t="s">
        <v>5898</v>
      </c>
      <c r="D1571" s="4" t="s">
        <v>2688</v>
      </c>
      <c r="E1571" s="4"/>
      <c r="F1571" s="4"/>
      <c r="G1571" s="4"/>
      <c r="H1571" s="4" t="s">
        <v>108</v>
      </c>
      <c r="I1571" s="4" t="s">
        <v>157</v>
      </c>
      <c r="J1571" s="16" t="s">
        <v>11580</v>
      </c>
      <c r="K1571" s="16"/>
      <c r="L1571" s="35"/>
      <c r="M1571" s="37"/>
      <c r="N1571" s="37"/>
      <c r="O1571" s="4"/>
      <c r="P1571" s="4"/>
      <c r="Q1571" s="4"/>
      <c r="R1571" s="61"/>
      <c r="S1571" s="4"/>
      <c r="T1571" s="4"/>
      <c r="U1571" s="62"/>
      <c r="V1571" s="4"/>
      <c r="W1571" s="61"/>
      <c r="X1571" s="4"/>
      <c r="Y1571" s="36"/>
      <c r="Z1571" s="4"/>
      <c r="AA1571" s="4"/>
      <c r="AB1571" s="12"/>
      <c r="AC1571" s="12"/>
      <c r="AD1571" s="12"/>
      <c r="AE1571" s="4"/>
      <c r="AF1571" s="4"/>
      <c r="AG1571" s="4"/>
      <c r="AH1571" s="4"/>
      <c r="AI1571" s="4"/>
      <c r="AJ1571" s="4"/>
      <c r="AK1571" s="16" t="s">
        <v>217</v>
      </c>
      <c r="AL1571" s="4"/>
      <c r="AM1571" s="46"/>
      <c r="AN1571" s="63"/>
      <c r="AO1571" s="63"/>
      <c r="AP1571" s="36"/>
      <c r="AQ1571" s="36"/>
      <c r="AR1571" s="36"/>
      <c r="AS1571" s="42"/>
    </row>
    <row r="1572" ht="23.25" customHeight="1">
      <c r="A1572" s="12" t="s">
        <v>5868</v>
      </c>
      <c r="B1572" s="4"/>
      <c r="C1572" s="1" t="s">
        <v>5870</v>
      </c>
      <c r="D1572" s="4" t="s">
        <v>2688</v>
      </c>
      <c r="E1572" s="4"/>
      <c r="F1572" s="4"/>
      <c r="G1572" s="4"/>
      <c r="H1572" s="4" t="s">
        <v>108</v>
      </c>
      <c r="I1572" s="4" t="s">
        <v>243</v>
      </c>
      <c r="J1572" s="16" t="s">
        <v>11580</v>
      </c>
      <c r="K1572" s="16"/>
      <c r="L1572" s="35"/>
      <c r="M1572" s="37"/>
      <c r="N1572" s="37"/>
      <c r="O1572" s="4"/>
      <c r="P1572" s="4"/>
      <c r="Q1572" s="4"/>
      <c r="R1572" s="61"/>
      <c r="S1572" s="4"/>
      <c r="T1572" s="4"/>
      <c r="U1572" s="62"/>
      <c r="V1572" s="4"/>
      <c r="W1572" s="61"/>
      <c r="X1572" s="4"/>
      <c r="Y1572" s="36"/>
      <c r="Z1572" s="4"/>
      <c r="AA1572" s="4"/>
      <c r="AB1572" s="12"/>
      <c r="AC1572" s="12"/>
      <c r="AD1572" s="12"/>
      <c r="AE1572" s="4"/>
      <c r="AF1572" s="4"/>
      <c r="AG1572" s="4"/>
      <c r="AH1572" s="4"/>
      <c r="AI1572" s="4"/>
      <c r="AJ1572" s="4"/>
      <c r="AK1572" s="16" t="s">
        <v>217</v>
      </c>
      <c r="AL1572" s="4"/>
      <c r="AM1572" s="46"/>
      <c r="AN1572" s="63"/>
      <c r="AO1572" s="63"/>
      <c r="AP1572" s="36"/>
      <c r="AQ1572" s="36"/>
      <c r="AR1572" s="36"/>
      <c r="AS1572" s="42"/>
    </row>
    <row r="1573" ht="23.25" customHeight="1">
      <c r="A1573" s="12" t="s">
        <v>4194</v>
      </c>
      <c r="B1573" s="4"/>
      <c r="C1573" s="1" t="s">
        <v>4197</v>
      </c>
      <c r="D1573" s="4" t="s">
        <v>2688</v>
      </c>
      <c r="E1573" s="4"/>
      <c r="F1573" s="4"/>
      <c r="G1573" s="4"/>
      <c r="H1573" s="4" t="s">
        <v>108</v>
      </c>
      <c r="I1573" s="4" t="s">
        <v>157</v>
      </c>
      <c r="J1573" s="16" t="s">
        <v>11580</v>
      </c>
      <c r="K1573" s="16"/>
      <c r="L1573" s="35"/>
      <c r="M1573" s="37"/>
      <c r="N1573" s="37"/>
      <c r="O1573" s="4"/>
      <c r="P1573" s="4"/>
      <c r="Q1573" s="4"/>
      <c r="R1573" s="61"/>
      <c r="S1573" s="4"/>
      <c r="T1573" s="4"/>
      <c r="U1573" s="62"/>
      <c r="V1573" s="4"/>
      <c r="W1573" s="61"/>
      <c r="X1573" s="4"/>
      <c r="Y1573" s="36"/>
      <c r="Z1573" s="4"/>
      <c r="AA1573" s="4"/>
      <c r="AB1573" s="12"/>
      <c r="AC1573" s="12"/>
      <c r="AD1573" s="12"/>
      <c r="AE1573" s="4"/>
      <c r="AF1573" s="4"/>
      <c r="AG1573" s="4"/>
      <c r="AH1573" s="4"/>
      <c r="AI1573" s="4"/>
      <c r="AJ1573" s="4"/>
      <c r="AK1573" s="16" t="s">
        <v>217</v>
      </c>
      <c r="AL1573" s="4"/>
      <c r="AM1573" s="46"/>
      <c r="AN1573" s="63"/>
      <c r="AO1573" s="63"/>
      <c r="AP1573" s="36"/>
      <c r="AQ1573" s="36"/>
      <c r="AR1573" s="36"/>
      <c r="AS1573" s="42"/>
    </row>
    <row r="1574" ht="23.25" customHeight="1">
      <c r="A1574" s="12" t="s">
        <v>1839</v>
      </c>
      <c r="B1574" s="4"/>
      <c r="C1574" s="1" t="s">
        <v>1841</v>
      </c>
      <c r="D1574" s="4" t="s">
        <v>1843</v>
      </c>
      <c r="E1574" s="4"/>
      <c r="F1574" s="4"/>
      <c r="G1574" s="4"/>
      <c r="H1574" s="4" t="s">
        <v>108</v>
      </c>
      <c r="I1574" s="4" t="s">
        <v>157</v>
      </c>
      <c r="J1574" s="16" t="s">
        <v>11580</v>
      </c>
      <c r="K1574" s="16"/>
      <c r="L1574" s="35"/>
      <c r="M1574" s="37"/>
      <c r="N1574" s="37"/>
      <c r="O1574" s="4"/>
      <c r="P1574" s="4"/>
      <c r="Q1574" s="4"/>
      <c r="R1574" s="61"/>
      <c r="S1574" s="4"/>
      <c r="T1574" s="4"/>
      <c r="U1574" s="62"/>
      <c r="V1574" s="4"/>
      <c r="W1574" s="61"/>
      <c r="X1574" s="4"/>
      <c r="Y1574" s="36"/>
      <c r="Z1574" s="4"/>
      <c r="AA1574" s="4"/>
      <c r="AB1574" s="12"/>
      <c r="AC1574" s="12"/>
      <c r="AD1574" s="12"/>
      <c r="AE1574" s="4"/>
      <c r="AF1574" s="4"/>
      <c r="AG1574" s="4"/>
      <c r="AH1574" s="4"/>
      <c r="AI1574" s="4"/>
      <c r="AJ1574" s="4"/>
      <c r="AK1574" s="16"/>
      <c r="AL1574" s="4"/>
      <c r="AM1574" s="46"/>
      <c r="AN1574" s="63"/>
      <c r="AO1574" s="63"/>
      <c r="AP1574" s="36"/>
      <c r="AQ1574" s="36"/>
      <c r="AR1574" s="36"/>
      <c r="AS1574" s="42"/>
    </row>
    <row r="1575" ht="23.25" customHeight="1">
      <c r="A1575" s="12" t="s">
        <v>2431</v>
      </c>
      <c r="B1575" s="4"/>
      <c r="C1575" s="1" t="s">
        <v>2434</v>
      </c>
      <c r="D1575" s="4" t="s">
        <v>1843</v>
      </c>
      <c r="E1575" s="4"/>
      <c r="F1575" s="4"/>
      <c r="G1575" s="4"/>
      <c r="H1575" s="4" t="s">
        <v>108</v>
      </c>
      <c r="I1575" s="4" t="s">
        <v>157</v>
      </c>
      <c r="J1575" s="16" t="s">
        <v>11580</v>
      </c>
      <c r="K1575" s="16"/>
      <c r="L1575" s="35"/>
      <c r="M1575" s="37"/>
      <c r="N1575" s="37"/>
      <c r="O1575" s="4"/>
      <c r="P1575" s="4"/>
      <c r="Q1575" s="4"/>
      <c r="R1575" s="61"/>
      <c r="S1575" s="4"/>
      <c r="T1575" s="4"/>
      <c r="U1575" s="62"/>
      <c r="V1575" s="4"/>
      <c r="W1575" s="61"/>
      <c r="X1575" s="4"/>
      <c r="Y1575" s="36"/>
      <c r="Z1575" s="4"/>
      <c r="AA1575" s="4"/>
      <c r="AB1575" s="12"/>
      <c r="AC1575" s="12"/>
      <c r="AD1575" s="12"/>
      <c r="AE1575" s="4"/>
      <c r="AF1575" s="4"/>
      <c r="AG1575" s="4"/>
      <c r="AH1575" s="4"/>
      <c r="AI1575" s="4"/>
      <c r="AJ1575" s="4"/>
      <c r="AK1575" s="16"/>
      <c r="AL1575" s="4"/>
      <c r="AM1575" s="46"/>
      <c r="AN1575" s="63"/>
      <c r="AO1575" s="63"/>
      <c r="AP1575" s="36"/>
      <c r="AQ1575" s="36"/>
      <c r="AR1575" s="36"/>
      <c r="AS1575" s="42"/>
    </row>
    <row r="1576" ht="23.25" customHeight="1">
      <c r="A1576" s="12" t="s">
        <v>3614</v>
      </c>
      <c r="B1576" s="4"/>
      <c r="C1576" s="1" t="s">
        <v>453</v>
      </c>
      <c r="D1576" s="4" t="s">
        <v>1843</v>
      </c>
      <c r="E1576" s="4"/>
      <c r="F1576" s="4"/>
      <c r="G1576" s="4"/>
      <c r="H1576" s="4" t="s">
        <v>108</v>
      </c>
      <c r="I1576" s="4" t="s">
        <v>243</v>
      </c>
      <c r="J1576" s="16" t="s">
        <v>11580</v>
      </c>
      <c r="K1576" s="16"/>
      <c r="L1576" s="35"/>
      <c r="M1576" s="37"/>
      <c r="N1576" s="37"/>
      <c r="O1576" s="4"/>
      <c r="P1576" s="4"/>
      <c r="Q1576" s="4"/>
      <c r="R1576" s="61"/>
      <c r="S1576" s="4"/>
      <c r="T1576" s="4"/>
      <c r="U1576" s="62"/>
      <c r="V1576" s="4"/>
      <c r="W1576" s="61"/>
      <c r="X1576" s="4"/>
      <c r="Y1576" s="36"/>
      <c r="Z1576" s="4"/>
      <c r="AA1576" s="4"/>
      <c r="AB1576" s="12"/>
      <c r="AC1576" s="12"/>
      <c r="AD1576" s="12"/>
      <c r="AE1576" s="4"/>
      <c r="AF1576" s="4"/>
      <c r="AG1576" s="4"/>
      <c r="AH1576" s="4"/>
      <c r="AI1576" s="4"/>
      <c r="AJ1576" s="4"/>
      <c r="AK1576" s="16"/>
      <c r="AL1576" s="4"/>
      <c r="AM1576" s="46"/>
      <c r="AN1576" s="63"/>
      <c r="AO1576" s="63"/>
      <c r="AP1576" s="36"/>
      <c r="AQ1576" s="36"/>
      <c r="AR1576" s="36"/>
      <c r="AS1576" s="42"/>
    </row>
    <row r="1577" ht="23.25" customHeight="1">
      <c r="A1577" s="12" t="s">
        <v>5908</v>
      </c>
      <c r="B1577" s="4"/>
      <c r="C1577" s="1" t="s">
        <v>5909</v>
      </c>
      <c r="D1577" s="4" t="s">
        <v>1843</v>
      </c>
      <c r="E1577" s="4"/>
      <c r="F1577" s="4"/>
      <c r="G1577" s="4"/>
      <c r="H1577" s="4" t="s">
        <v>108</v>
      </c>
      <c r="I1577" s="4" t="s">
        <v>157</v>
      </c>
      <c r="J1577" s="16" t="s">
        <v>11580</v>
      </c>
      <c r="K1577" s="16"/>
      <c r="L1577" s="35"/>
      <c r="M1577" s="37"/>
      <c r="N1577" s="37"/>
      <c r="O1577" s="4"/>
      <c r="P1577" s="4"/>
      <c r="Q1577" s="4"/>
      <c r="R1577" s="61"/>
      <c r="S1577" s="4"/>
      <c r="T1577" s="4"/>
      <c r="U1577" s="62"/>
      <c r="V1577" s="4"/>
      <c r="W1577" s="61"/>
      <c r="X1577" s="4"/>
      <c r="Y1577" s="36"/>
      <c r="Z1577" s="4"/>
      <c r="AA1577" s="4"/>
      <c r="AB1577" s="12"/>
      <c r="AC1577" s="12"/>
      <c r="AD1577" s="12"/>
      <c r="AE1577" s="4"/>
      <c r="AF1577" s="4"/>
      <c r="AG1577" s="4"/>
      <c r="AH1577" s="4"/>
      <c r="AI1577" s="4"/>
      <c r="AJ1577" s="4"/>
      <c r="AK1577" s="16"/>
      <c r="AL1577" s="4"/>
      <c r="AM1577" s="46"/>
      <c r="AN1577" s="63"/>
      <c r="AO1577" s="63"/>
      <c r="AP1577" s="36"/>
      <c r="AQ1577" s="36"/>
      <c r="AR1577" s="36"/>
      <c r="AS1577" s="42"/>
    </row>
    <row r="1578" ht="23.25" customHeight="1">
      <c r="A1578" s="12" t="s">
        <v>1661</v>
      </c>
      <c r="B1578" s="4"/>
      <c r="C1578" s="1" t="s">
        <v>1666</v>
      </c>
      <c r="D1578" s="4" t="s">
        <v>1667</v>
      </c>
      <c r="E1578" s="4"/>
      <c r="F1578" s="4"/>
      <c r="G1578" s="4"/>
      <c r="H1578" s="4" t="s">
        <v>108</v>
      </c>
      <c r="I1578" s="4" t="s">
        <v>243</v>
      </c>
      <c r="J1578" s="16" t="s">
        <v>11580</v>
      </c>
      <c r="K1578" s="16"/>
      <c r="L1578" s="35"/>
      <c r="M1578" s="37"/>
      <c r="N1578" s="37"/>
      <c r="O1578" s="4"/>
      <c r="P1578" s="4"/>
      <c r="Q1578" s="4"/>
      <c r="R1578" s="61"/>
      <c r="S1578" s="4"/>
      <c r="T1578" s="4"/>
      <c r="U1578" s="62"/>
      <c r="V1578" s="4"/>
      <c r="W1578" s="61"/>
      <c r="X1578" s="4"/>
      <c r="Y1578" s="36"/>
      <c r="Z1578" s="4"/>
      <c r="AA1578" s="4"/>
      <c r="AB1578" s="12"/>
      <c r="AC1578" s="12"/>
      <c r="AD1578" s="12"/>
      <c r="AE1578" s="4"/>
      <c r="AF1578" s="4"/>
      <c r="AG1578" s="4"/>
      <c r="AH1578" s="4"/>
      <c r="AI1578" s="4"/>
      <c r="AJ1578" s="4"/>
      <c r="AK1578" s="16"/>
      <c r="AL1578" s="4"/>
      <c r="AM1578" s="46"/>
      <c r="AN1578" s="63"/>
      <c r="AO1578" s="63"/>
      <c r="AP1578" s="36"/>
      <c r="AQ1578" s="36"/>
      <c r="AR1578" s="36"/>
      <c r="AS1578" s="42"/>
    </row>
    <row r="1579" ht="23.25" customHeight="1">
      <c r="A1579" s="12" t="s">
        <v>1848</v>
      </c>
      <c r="B1579" s="4"/>
      <c r="C1579" s="1" t="s">
        <v>1852</v>
      </c>
      <c r="D1579" s="4" t="s">
        <v>1667</v>
      </c>
      <c r="E1579" s="4"/>
      <c r="F1579" s="4"/>
      <c r="G1579" s="4"/>
      <c r="H1579" s="4" t="s">
        <v>108</v>
      </c>
      <c r="I1579" s="4" t="s">
        <v>157</v>
      </c>
      <c r="J1579" s="16" t="s">
        <v>11580</v>
      </c>
      <c r="K1579" s="16"/>
      <c r="L1579" s="35"/>
      <c r="M1579" s="37"/>
      <c r="N1579" s="37"/>
      <c r="O1579" s="4"/>
      <c r="P1579" s="4"/>
      <c r="Q1579" s="4"/>
      <c r="R1579" s="61"/>
      <c r="S1579" s="4"/>
      <c r="T1579" s="4"/>
      <c r="U1579" s="62"/>
      <c r="V1579" s="4"/>
      <c r="W1579" s="61"/>
      <c r="X1579" s="4"/>
      <c r="Y1579" s="36"/>
      <c r="Z1579" s="4"/>
      <c r="AA1579" s="4"/>
      <c r="AB1579" s="12"/>
      <c r="AC1579" s="12"/>
      <c r="AD1579" s="12"/>
      <c r="AE1579" s="4"/>
      <c r="AF1579" s="4"/>
      <c r="AG1579" s="4"/>
      <c r="AH1579" s="4"/>
      <c r="AI1579" s="4"/>
      <c r="AJ1579" s="4"/>
      <c r="AK1579" s="16"/>
      <c r="AL1579" s="4"/>
      <c r="AM1579" s="46"/>
      <c r="AN1579" s="63"/>
      <c r="AO1579" s="63"/>
      <c r="AP1579" s="36"/>
      <c r="AQ1579" s="36"/>
      <c r="AR1579" s="36"/>
      <c r="AS1579" s="42"/>
    </row>
    <row r="1580" ht="23.25" customHeight="1">
      <c r="A1580" s="12" t="s">
        <v>4986</v>
      </c>
      <c r="B1580" s="4"/>
      <c r="C1580" s="1" t="s">
        <v>1813</v>
      </c>
      <c r="D1580" s="4" t="s">
        <v>4987</v>
      </c>
      <c r="E1580" s="4"/>
      <c r="F1580" s="4"/>
      <c r="G1580" s="4"/>
      <c r="H1580" s="4" t="s">
        <v>108</v>
      </c>
      <c r="I1580" s="4" t="s">
        <v>243</v>
      </c>
      <c r="J1580" s="16" t="s">
        <v>11580</v>
      </c>
      <c r="K1580" s="16"/>
      <c r="L1580" s="35"/>
      <c r="M1580" s="37"/>
      <c r="N1580" s="37"/>
      <c r="O1580" s="4"/>
      <c r="P1580" s="4"/>
      <c r="Q1580" s="4"/>
      <c r="R1580" s="61"/>
      <c r="S1580" s="4"/>
      <c r="T1580" s="4"/>
      <c r="U1580" s="62"/>
      <c r="V1580" s="4"/>
      <c r="W1580" s="61"/>
      <c r="X1580" s="4"/>
      <c r="Y1580" s="36"/>
      <c r="Z1580" s="4"/>
      <c r="AA1580" s="4"/>
      <c r="AB1580" s="12"/>
      <c r="AC1580" s="12"/>
      <c r="AD1580" s="12"/>
      <c r="AE1580" s="4"/>
      <c r="AF1580" s="4"/>
      <c r="AG1580" s="4"/>
      <c r="AH1580" s="4"/>
      <c r="AI1580" s="4"/>
      <c r="AJ1580" s="4"/>
      <c r="AK1580" s="16"/>
      <c r="AL1580" s="4"/>
      <c r="AM1580" s="46"/>
      <c r="AN1580" s="63"/>
      <c r="AO1580" s="63"/>
      <c r="AP1580" s="36"/>
      <c r="AQ1580" s="36"/>
      <c r="AR1580" s="36"/>
      <c r="AS1580" s="42"/>
    </row>
    <row r="1581" ht="23.25" customHeight="1">
      <c r="A1581" s="12" t="s">
        <v>4713</v>
      </c>
      <c r="B1581" s="4"/>
      <c r="C1581" s="1" t="s">
        <v>4714</v>
      </c>
      <c r="D1581" s="4" t="s">
        <v>4715</v>
      </c>
      <c r="E1581" s="4"/>
      <c r="F1581" s="4"/>
      <c r="G1581" s="4"/>
      <c r="H1581" s="4" t="s">
        <v>108</v>
      </c>
      <c r="I1581" s="4" t="s">
        <v>157</v>
      </c>
      <c r="J1581" s="16" t="s">
        <v>11580</v>
      </c>
      <c r="K1581" s="16"/>
      <c r="L1581" s="35"/>
      <c r="M1581" s="37"/>
      <c r="N1581" s="37"/>
      <c r="O1581" s="4"/>
      <c r="P1581" s="4"/>
      <c r="Q1581" s="4"/>
      <c r="R1581" s="61"/>
      <c r="S1581" s="4"/>
      <c r="T1581" s="4"/>
      <c r="U1581" s="62"/>
      <c r="V1581" s="4"/>
      <c r="W1581" s="61"/>
      <c r="X1581" s="4"/>
      <c r="Y1581" s="36"/>
      <c r="Z1581" s="4"/>
      <c r="AA1581" s="4"/>
      <c r="AB1581" s="12"/>
      <c r="AC1581" s="12"/>
      <c r="AD1581" s="12"/>
      <c r="AE1581" s="4"/>
      <c r="AF1581" s="4"/>
      <c r="AG1581" s="4"/>
      <c r="AH1581" s="4"/>
      <c r="AI1581" s="4"/>
      <c r="AJ1581" s="4"/>
      <c r="AK1581" s="16"/>
      <c r="AL1581" s="4"/>
      <c r="AM1581" s="46"/>
      <c r="AN1581" s="63"/>
      <c r="AO1581" s="63"/>
      <c r="AP1581" s="36"/>
      <c r="AQ1581" s="36"/>
      <c r="AR1581" s="36"/>
      <c r="AS1581" s="42"/>
    </row>
    <row r="1582" ht="23.25" customHeight="1">
      <c r="A1582" s="12" t="s">
        <v>2949</v>
      </c>
      <c r="B1582" s="4"/>
      <c r="C1582" s="1" t="s">
        <v>851</v>
      </c>
      <c r="D1582" s="4" t="s">
        <v>2952</v>
      </c>
      <c r="E1582" s="4"/>
      <c r="F1582" s="4"/>
      <c r="G1582" s="4"/>
      <c r="H1582" s="4" t="s">
        <v>108</v>
      </c>
      <c r="I1582" s="4" t="s">
        <v>157</v>
      </c>
      <c r="J1582" s="16" t="s">
        <v>11580</v>
      </c>
      <c r="K1582" s="16"/>
      <c r="L1582" s="35"/>
      <c r="M1582" s="37"/>
      <c r="N1582" s="37"/>
      <c r="O1582" s="4"/>
      <c r="P1582" s="4"/>
      <c r="Q1582" s="4"/>
      <c r="R1582" s="61"/>
      <c r="S1582" s="4"/>
      <c r="T1582" s="4"/>
      <c r="U1582" s="62"/>
      <c r="V1582" s="4"/>
      <c r="W1582" s="61"/>
      <c r="X1582" s="4"/>
      <c r="Y1582" s="36"/>
      <c r="Z1582" s="4"/>
      <c r="AA1582" s="4"/>
      <c r="AB1582" s="12"/>
      <c r="AC1582" s="12"/>
      <c r="AD1582" s="12"/>
      <c r="AE1582" s="4"/>
      <c r="AF1582" s="4"/>
      <c r="AG1582" s="4"/>
      <c r="AH1582" s="4"/>
      <c r="AI1582" s="4"/>
      <c r="AJ1582" s="4"/>
      <c r="AK1582" s="16"/>
      <c r="AL1582" s="4"/>
      <c r="AM1582" s="46"/>
      <c r="AN1582" s="63"/>
      <c r="AO1582" s="63"/>
      <c r="AP1582" s="36"/>
      <c r="AQ1582" s="36"/>
      <c r="AR1582" s="36"/>
      <c r="AS1582" s="42"/>
    </row>
    <row r="1583" ht="23.25" customHeight="1">
      <c r="A1583" s="12" t="s">
        <v>3266</v>
      </c>
      <c r="B1583" s="4" t="s">
        <v>265</v>
      </c>
      <c r="C1583" s="1" t="s">
        <v>1921</v>
      </c>
      <c r="D1583" s="4" t="s">
        <v>2952</v>
      </c>
      <c r="E1583" s="4"/>
      <c r="F1583" s="4" t="s">
        <v>19343</v>
      </c>
      <c r="G1583" s="4"/>
      <c r="H1583" s="4" t="s">
        <v>108</v>
      </c>
      <c r="I1583" s="4" t="s">
        <v>243</v>
      </c>
      <c r="J1583" s="16" t="s">
        <v>11580</v>
      </c>
      <c r="K1583" s="16"/>
      <c r="L1583" s="35"/>
      <c r="M1583" s="37"/>
      <c r="N1583" s="37"/>
      <c r="O1583" s="4"/>
      <c r="P1583" s="4"/>
      <c r="Q1583" s="4"/>
      <c r="R1583" s="61"/>
      <c r="S1583" s="4"/>
      <c r="T1583" s="4"/>
      <c r="U1583" s="357"/>
      <c r="V1583" s="46"/>
      <c r="W1583" s="86"/>
      <c r="X1583" s="46"/>
      <c r="Y1583" s="4" t="s">
        <v>3261</v>
      </c>
      <c r="Z1583" s="46"/>
      <c r="AA1583" s="46"/>
      <c r="AB1583" s="12"/>
      <c r="AC1583" s="12"/>
      <c r="AD1583" s="12"/>
      <c r="AE1583" s="4"/>
      <c r="AF1583" s="4"/>
      <c r="AG1583" s="4"/>
      <c r="AH1583" s="4"/>
      <c r="AI1583" s="46"/>
      <c r="AJ1583" s="46"/>
      <c r="AK1583" s="16"/>
      <c r="AL1583" s="4"/>
      <c r="AM1583" s="46"/>
      <c r="AN1583" s="63"/>
      <c r="AO1583" s="63"/>
      <c r="AP1583" s="46"/>
      <c r="AQ1583" s="46"/>
      <c r="AR1583" s="46"/>
      <c r="AS1583" s="42"/>
    </row>
    <row r="1584" ht="23.25" customHeight="1">
      <c r="A1584" s="12" t="s">
        <v>4148</v>
      </c>
      <c r="B1584" s="4"/>
      <c r="C1584" s="1" t="s">
        <v>1925</v>
      </c>
      <c r="D1584" s="4" t="s">
        <v>4151</v>
      </c>
      <c r="E1584" s="4"/>
      <c r="F1584" s="4"/>
      <c r="G1584" s="4"/>
      <c r="H1584" s="4" t="s">
        <v>108</v>
      </c>
      <c r="I1584" s="4" t="s">
        <v>157</v>
      </c>
      <c r="J1584" s="16" t="s">
        <v>11580</v>
      </c>
      <c r="K1584" s="16"/>
      <c r="L1584" s="35"/>
      <c r="M1584" s="37"/>
      <c r="N1584" s="37"/>
      <c r="O1584" s="4"/>
      <c r="P1584" s="4"/>
      <c r="Q1584" s="4"/>
      <c r="R1584" s="61"/>
      <c r="S1584" s="4"/>
      <c r="T1584" s="4"/>
      <c r="U1584" s="62"/>
      <c r="V1584" s="4"/>
      <c r="W1584" s="61"/>
      <c r="X1584" s="4"/>
      <c r="Y1584" s="36"/>
      <c r="Z1584" s="4"/>
      <c r="AA1584" s="4"/>
      <c r="AB1584" s="12"/>
      <c r="AC1584" s="12"/>
      <c r="AD1584" s="12"/>
      <c r="AE1584" s="4"/>
      <c r="AF1584" s="4"/>
      <c r="AG1584" s="4"/>
      <c r="AH1584" s="4"/>
      <c r="AI1584" s="4"/>
      <c r="AJ1584" s="4"/>
      <c r="AK1584" s="16"/>
      <c r="AL1584" s="4"/>
      <c r="AM1584" s="46"/>
      <c r="AN1584" s="63"/>
      <c r="AO1584" s="63"/>
      <c r="AP1584" s="36"/>
      <c r="AQ1584" s="36"/>
      <c r="AR1584" s="36"/>
      <c r="AS1584" s="42"/>
    </row>
    <row r="1585" ht="23.25" customHeight="1">
      <c r="A1585" s="12" t="s">
        <v>5308</v>
      </c>
      <c r="B1585" s="4"/>
      <c r="C1585" s="1" t="s">
        <v>4595</v>
      </c>
      <c r="D1585" s="4" t="s">
        <v>2590</v>
      </c>
      <c r="E1585" s="4"/>
      <c r="F1585" s="4"/>
      <c r="G1585" s="4"/>
      <c r="H1585" s="4" t="s">
        <v>108</v>
      </c>
      <c r="I1585" s="4" t="s">
        <v>157</v>
      </c>
      <c r="J1585" s="16" t="s">
        <v>11580</v>
      </c>
      <c r="K1585" s="16"/>
      <c r="L1585" s="35"/>
      <c r="M1585" s="37"/>
      <c r="N1585" s="37"/>
      <c r="O1585" s="4"/>
      <c r="P1585" s="4"/>
      <c r="Q1585" s="4"/>
      <c r="R1585" s="61"/>
      <c r="S1585" s="4"/>
      <c r="T1585" s="4"/>
      <c r="U1585" s="62"/>
      <c r="V1585" s="4"/>
      <c r="W1585" s="61"/>
      <c r="X1585" s="4"/>
      <c r="Y1585" s="36"/>
      <c r="Z1585" s="4"/>
      <c r="AA1585" s="4"/>
      <c r="AB1585" s="12"/>
      <c r="AC1585" s="12"/>
      <c r="AD1585" s="12"/>
      <c r="AE1585" s="4"/>
      <c r="AF1585" s="4"/>
      <c r="AG1585" s="4"/>
      <c r="AH1585" s="4"/>
      <c r="AI1585" s="4"/>
      <c r="AJ1585" s="4"/>
      <c r="AK1585" s="16"/>
      <c r="AL1585" s="4"/>
      <c r="AM1585" s="46"/>
      <c r="AN1585" s="63"/>
      <c r="AO1585" s="63"/>
      <c r="AP1585" s="36"/>
      <c r="AQ1585" s="36"/>
      <c r="AR1585" s="36"/>
      <c r="AS1585" s="42"/>
    </row>
    <row r="1586" ht="23.25" customHeight="1">
      <c r="A1586" s="12" t="s">
        <v>2587</v>
      </c>
      <c r="B1586" s="4"/>
      <c r="C1586" s="1" t="s">
        <v>2589</v>
      </c>
      <c r="D1586" s="4" t="s">
        <v>2590</v>
      </c>
      <c r="E1586" s="4"/>
      <c r="F1586" s="4" t="s">
        <v>3363</v>
      </c>
      <c r="G1586" s="4"/>
      <c r="H1586" s="4" t="s">
        <v>108</v>
      </c>
      <c r="I1586" s="4" t="s">
        <v>243</v>
      </c>
      <c r="J1586" s="16" t="s">
        <v>11580</v>
      </c>
      <c r="K1586" s="16"/>
      <c r="L1586" s="35"/>
      <c r="M1586" s="37"/>
      <c r="N1586" s="37"/>
      <c r="O1586" s="4"/>
      <c r="P1586" s="4"/>
      <c r="Q1586" s="4"/>
      <c r="R1586" s="61"/>
      <c r="S1586" s="4"/>
      <c r="T1586" s="4"/>
      <c r="U1586" s="62"/>
      <c r="V1586" s="4"/>
      <c r="W1586" s="61"/>
      <c r="X1586" s="4"/>
      <c r="Y1586" s="36"/>
      <c r="Z1586" s="4"/>
      <c r="AA1586" s="4"/>
      <c r="AB1586" s="12"/>
      <c r="AC1586" s="12"/>
      <c r="AD1586" s="12"/>
      <c r="AE1586" s="4"/>
      <c r="AF1586" s="4"/>
      <c r="AG1586" s="4"/>
      <c r="AH1586" s="4"/>
      <c r="AI1586" s="4"/>
      <c r="AJ1586" s="4"/>
      <c r="AK1586" s="16"/>
      <c r="AL1586" s="4"/>
      <c r="AM1586" s="46"/>
      <c r="AN1586" s="63"/>
      <c r="AO1586" s="63"/>
      <c r="AP1586" s="36"/>
      <c r="AQ1586" s="36"/>
      <c r="AR1586" s="36"/>
      <c r="AS1586" s="42"/>
    </row>
    <row r="1587" ht="23.25" customHeight="1">
      <c r="A1587" s="12" t="s">
        <v>604</v>
      </c>
      <c r="B1587" s="84"/>
      <c r="C1587" s="12" t="s">
        <v>606</v>
      </c>
      <c r="D1587" s="16" t="s">
        <v>608</v>
      </c>
      <c r="E1587" s="84"/>
      <c r="F1587" s="16" t="s">
        <v>19373</v>
      </c>
      <c r="G1587" s="84"/>
      <c r="H1587" s="32" t="s">
        <v>108</v>
      </c>
      <c r="I1587" s="4" t="s">
        <v>243</v>
      </c>
      <c r="J1587" s="16" t="s">
        <v>11580</v>
      </c>
      <c r="K1587" s="16"/>
      <c r="L1587" s="35"/>
      <c r="M1587" s="37"/>
      <c r="N1587" s="37"/>
      <c r="O1587" s="84"/>
      <c r="P1587" s="84"/>
      <c r="Q1587" s="84"/>
      <c r="R1587" s="50"/>
      <c r="S1587" s="4"/>
      <c r="T1587" s="4"/>
      <c r="U1587" s="62"/>
      <c r="V1587" s="84"/>
      <c r="W1587" s="61"/>
      <c r="X1587" s="84"/>
      <c r="Y1587" s="4"/>
      <c r="Z1587" s="84"/>
      <c r="AA1587" s="84"/>
      <c r="AB1587" s="12"/>
      <c r="AC1587" s="12"/>
      <c r="AD1587" s="12"/>
      <c r="AE1587" s="4"/>
      <c r="AF1587" s="4"/>
      <c r="AG1587" s="4"/>
      <c r="AH1587" s="4"/>
      <c r="AI1587" s="84"/>
      <c r="AJ1587" s="84"/>
      <c r="AK1587" s="16"/>
      <c r="AL1587" s="4"/>
      <c r="AM1587" s="46"/>
      <c r="AN1587" s="63"/>
      <c r="AO1587" s="63"/>
      <c r="AP1587" s="32"/>
      <c r="AQ1587" s="32"/>
      <c r="AR1587" s="32"/>
      <c r="AS1587" s="42"/>
    </row>
    <row r="1588" ht="23.25" customHeight="1">
      <c r="A1588" s="12" t="s">
        <v>2021</v>
      </c>
      <c r="B1588" s="16" t="s">
        <v>265</v>
      </c>
      <c r="C1588" s="12" t="s">
        <v>2025</v>
      </c>
      <c r="D1588" s="16" t="s">
        <v>2026</v>
      </c>
      <c r="E1588" s="16"/>
      <c r="F1588" s="16"/>
      <c r="G1588" s="16" t="s">
        <v>19383</v>
      </c>
      <c r="H1588" s="16" t="s">
        <v>108</v>
      </c>
      <c r="I1588" s="16" t="s">
        <v>243</v>
      </c>
      <c r="J1588" s="16" t="s">
        <v>11580</v>
      </c>
      <c r="K1588" s="16"/>
      <c r="L1588" s="35"/>
      <c r="M1588" s="37"/>
      <c r="N1588" s="37"/>
      <c r="O1588" s="16"/>
      <c r="P1588" s="16"/>
      <c r="Q1588" s="16"/>
      <c r="R1588" s="24"/>
      <c r="S1588" s="4"/>
      <c r="T1588" s="4"/>
      <c r="U1588" s="38"/>
      <c r="V1588" s="32" t="s">
        <v>5171</v>
      </c>
      <c r="W1588" s="24"/>
      <c r="X1588" s="24"/>
      <c r="Y1588" s="16"/>
      <c r="Z1588" s="42"/>
      <c r="AA1588" s="42"/>
      <c r="AB1588" s="12" t="s">
        <v>201</v>
      </c>
      <c r="AC1588" s="12"/>
      <c r="AD1588" s="12"/>
      <c r="AE1588" s="4"/>
      <c r="AF1588" s="4"/>
      <c r="AG1588" s="4"/>
      <c r="AH1588" s="4"/>
      <c r="AI1588" s="42"/>
      <c r="AJ1588" s="42"/>
      <c r="AK1588" s="16" t="s">
        <v>5912</v>
      </c>
      <c r="AL1588" s="35"/>
      <c r="AM1588" s="42"/>
      <c r="AN1588" s="40" t="s">
        <v>19392</v>
      </c>
      <c r="AO1588" s="42"/>
      <c r="AP1588" s="42"/>
      <c r="AQ1588" s="42"/>
      <c r="AR1588" s="42"/>
      <c r="AS1588" s="42"/>
    </row>
    <row r="1589" ht="23.25" customHeight="1">
      <c r="A1589" s="12" t="s">
        <v>5953</v>
      </c>
      <c r="B1589" s="4"/>
      <c r="C1589" s="1" t="s">
        <v>315</v>
      </c>
      <c r="D1589" s="4" t="s">
        <v>5955</v>
      </c>
      <c r="E1589" s="4"/>
      <c r="F1589" s="4"/>
      <c r="G1589" s="4"/>
      <c r="H1589" s="4" t="s">
        <v>108</v>
      </c>
      <c r="I1589" s="4" t="s">
        <v>243</v>
      </c>
      <c r="J1589" s="16" t="s">
        <v>11580</v>
      </c>
      <c r="K1589" s="16"/>
      <c r="L1589" s="35"/>
      <c r="M1589" s="37"/>
      <c r="N1589" s="37"/>
      <c r="O1589" s="4"/>
      <c r="P1589" s="4"/>
      <c r="Q1589" s="4"/>
      <c r="R1589" s="61"/>
      <c r="S1589" s="4"/>
      <c r="T1589" s="4"/>
      <c r="U1589" s="62"/>
      <c r="V1589" s="4"/>
      <c r="W1589" s="61"/>
      <c r="X1589" s="4"/>
      <c r="Y1589" s="36"/>
      <c r="Z1589" s="4"/>
      <c r="AA1589" s="4"/>
      <c r="AB1589" s="12"/>
      <c r="AC1589" s="12"/>
      <c r="AD1589" s="12"/>
      <c r="AE1589" s="4"/>
      <c r="AF1589" s="4"/>
      <c r="AG1589" s="4"/>
      <c r="AH1589" s="4"/>
      <c r="AI1589" s="4"/>
      <c r="AJ1589" s="4"/>
      <c r="AK1589" s="16"/>
      <c r="AL1589" s="4"/>
      <c r="AM1589" s="46"/>
      <c r="AN1589" s="63"/>
      <c r="AO1589" s="63"/>
      <c r="AP1589" s="36"/>
      <c r="AQ1589" s="36"/>
      <c r="AR1589" s="36"/>
      <c r="AS1589" s="42"/>
    </row>
    <row r="1590" ht="23.25" customHeight="1">
      <c r="A1590" s="12" t="s">
        <v>1735</v>
      </c>
      <c r="B1590" s="4"/>
      <c r="C1590" s="1" t="s">
        <v>1740</v>
      </c>
      <c r="D1590" s="4" t="s">
        <v>1742</v>
      </c>
      <c r="E1590" s="4"/>
      <c r="F1590" s="4"/>
      <c r="G1590" s="4"/>
      <c r="H1590" s="4" t="s">
        <v>108</v>
      </c>
      <c r="I1590" s="4" t="s">
        <v>243</v>
      </c>
      <c r="J1590" s="16" t="s">
        <v>11580</v>
      </c>
      <c r="K1590" s="16"/>
      <c r="L1590" s="35"/>
      <c r="M1590" s="37"/>
      <c r="N1590" s="37"/>
      <c r="O1590" s="4"/>
      <c r="P1590" s="4"/>
      <c r="Q1590" s="4"/>
      <c r="R1590" s="61"/>
      <c r="S1590" s="4"/>
      <c r="T1590" s="4"/>
      <c r="U1590" s="62"/>
      <c r="V1590" s="4"/>
      <c r="W1590" s="61"/>
      <c r="X1590" s="4"/>
      <c r="Y1590" s="36"/>
      <c r="Z1590" s="4"/>
      <c r="AA1590" s="4"/>
      <c r="AB1590" s="12"/>
      <c r="AC1590" s="12"/>
      <c r="AD1590" s="12"/>
      <c r="AE1590" s="4"/>
      <c r="AF1590" s="4"/>
      <c r="AG1590" s="4"/>
      <c r="AH1590" s="4"/>
      <c r="AI1590" s="4"/>
      <c r="AJ1590" s="4"/>
      <c r="AK1590" s="16"/>
      <c r="AL1590" s="4"/>
      <c r="AM1590" s="46"/>
      <c r="AN1590" s="63"/>
      <c r="AO1590" s="63"/>
      <c r="AP1590" s="36"/>
      <c r="AQ1590" s="36"/>
      <c r="AR1590" s="36"/>
      <c r="AS1590" s="42"/>
    </row>
    <row r="1591" ht="23.25" customHeight="1">
      <c r="A1591" s="12" t="s">
        <v>3627</v>
      </c>
      <c r="B1591" s="4"/>
      <c r="C1591" s="1" t="s">
        <v>453</v>
      </c>
      <c r="D1591" s="4" t="s">
        <v>1742</v>
      </c>
      <c r="E1591" s="4"/>
      <c r="F1591" s="4"/>
      <c r="G1591" s="4"/>
      <c r="H1591" s="4" t="s">
        <v>108</v>
      </c>
      <c r="I1591" s="4" t="s">
        <v>243</v>
      </c>
      <c r="J1591" s="16" t="s">
        <v>11580</v>
      </c>
      <c r="K1591" s="16"/>
      <c r="L1591" s="35"/>
      <c r="M1591" s="37"/>
      <c r="N1591" s="37"/>
      <c r="O1591" s="4"/>
      <c r="P1591" s="4"/>
      <c r="Q1591" s="4"/>
      <c r="R1591" s="61"/>
      <c r="S1591" s="4"/>
      <c r="T1591" s="4"/>
      <c r="U1591" s="62"/>
      <c r="V1591" s="4"/>
      <c r="W1591" s="61"/>
      <c r="X1591" s="4"/>
      <c r="Y1591" s="36"/>
      <c r="Z1591" s="4"/>
      <c r="AA1591" s="4"/>
      <c r="AB1591" s="12"/>
      <c r="AC1591" s="12"/>
      <c r="AD1591" s="12"/>
      <c r="AE1591" s="4"/>
      <c r="AF1591" s="4"/>
      <c r="AG1591" s="4"/>
      <c r="AH1591" s="4"/>
      <c r="AI1591" s="4"/>
      <c r="AJ1591" s="4"/>
      <c r="AK1591" s="16"/>
      <c r="AL1591" s="4"/>
      <c r="AM1591" s="46"/>
      <c r="AN1591" s="63"/>
      <c r="AO1591" s="63"/>
      <c r="AP1591" s="36"/>
      <c r="AQ1591" s="36"/>
      <c r="AR1591" s="36"/>
      <c r="AS1591" s="42"/>
    </row>
    <row r="1592" ht="23.25" customHeight="1">
      <c r="A1592" s="12" t="s">
        <v>1385</v>
      </c>
      <c r="B1592" s="84"/>
      <c r="C1592" s="12" t="s">
        <v>1386</v>
      </c>
      <c r="D1592" s="16" t="s">
        <v>1387</v>
      </c>
      <c r="E1592" s="84"/>
      <c r="F1592" s="16"/>
      <c r="G1592" s="84"/>
      <c r="H1592" s="32" t="s">
        <v>108</v>
      </c>
      <c r="I1592" s="4" t="s">
        <v>243</v>
      </c>
      <c r="J1592" s="16" t="s">
        <v>11580</v>
      </c>
      <c r="K1592" s="16"/>
      <c r="L1592" s="35"/>
      <c r="M1592" s="37"/>
      <c r="N1592" s="37"/>
      <c r="O1592" s="84"/>
      <c r="P1592" s="84"/>
      <c r="Q1592" s="84"/>
      <c r="R1592" s="50"/>
      <c r="S1592" s="4"/>
      <c r="T1592" s="4"/>
      <c r="U1592" s="62"/>
      <c r="V1592" s="84"/>
      <c r="W1592" s="61"/>
      <c r="X1592" s="84"/>
      <c r="Y1592" s="4"/>
      <c r="Z1592" s="84"/>
      <c r="AA1592" s="84"/>
      <c r="AB1592" s="12"/>
      <c r="AC1592" s="12"/>
      <c r="AD1592" s="12"/>
      <c r="AE1592" s="4"/>
      <c r="AF1592" s="4"/>
      <c r="AG1592" s="4"/>
      <c r="AH1592" s="4"/>
      <c r="AI1592" s="84"/>
      <c r="AJ1592" s="84"/>
      <c r="AK1592" s="16"/>
      <c r="AL1592" s="4"/>
      <c r="AM1592" s="46"/>
      <c r="AN1592" s="63"/>
      <c r="AO1592" s="63"/>
      <c r="AP1592" s="32"/>
      <c r="AQ1592" s="32"/>
      <c r="AR1592" s="32"/>
      <c r="AS1592" s="42"/>
    </row>
    <row r="1593" ht="23.25" customHeight="1">
      <c r="A1593" s="12" t="s">
        <v>3943</v>
      </c>
      <c r="B1593" s="4"/>
      <c r="C1593" s="1" t="s">
        <v>453</v>
      </c>
      <c r="D1593" s="4" t="s">
        <v>3520</v>
      </c>
      <c r="E1593" s="4"/>
      <c r="F1593" s="4"/>
      <c r="G1593" s="4"/>
      <c r="H1593" s="4" t="s">
        <v>108</v>
      </c>
      <c r="I1593" s="4" t="s">
        <v>243</v>
      </c>
      <c r="J1593" s="16" t="s">
        <v>11580</v>
      </c>
      <c r="K1593" s="16"/>
      <c r="L1593" s="35"/>
      <c r="M1593" s="37"/>
      <c r="N1593" s="37"/>
      <c r="O1593" s="4"/>
      <c r="P1593" s="4"/>
      <c r="Q1593" s="4"/>
      <c r="R1593" s="61"/>
      <c r="S1593" s="4"/>
      <c r="T1593" s="4"/>
      <c r="U1593" s="62"/>
      <c r="V1593" s="4"/>
      <c r="W1593" s="61"/>
      <c r="X1593" s="4"/>
      <c r="Y1593" s="36"/>
      <c r="Z1593" s="4"/>
      <c r="AA1593" s="4"/>
      <c r="AB1593" s="12"/>
      <c r="AC1593" s="12"/>
      <c r="AD1593" s="12"/>
      <c r="AE1593" s="4"/>
      <c r="AF1593" s="4"/>
      <c r="AG1593" s="4"/>
      <c r="AH1593" s="4"/>
      <c r="AI1593" s="4"/>
      <c r="AJ1593" s="4"/>
      <c r="AK1593" s="16"/>
      <c r="AL1593" s="4"/>
      <c r="AM1593" s="46"/>
      <c r="AN1593" s="63"/>
      <c r="AO1593" s="63"/>
      <c r="AP1593" s="36"/>
      <c r="AQ1593" s="36"/>
      <c r="AR1593" s="36"/>
      <c r="AS1593" s="42"/>
    </row>
    <row r="1594" ht="23.25" customHeight="1">
      <c r="A1594" s="12" t="s">
        <v>5836</v>
      </c>
      <c r="B1594" s="4"/>
      <c r="C1594" s="1" t="s">
        <v>484</v>
      </c>
      <c r="D1594" s="4" t="s">
        <v>3520</v>
      </c>
      <c r="E1594" s="4"/>
      <c r="F1594" s="4"/>
      <c r="G1594" s="4"/>
      <c r="H1594" s="4" t="s">
        <v>108</v>
      </c>
      <c r="I1594" s="4" t="s">
        <v>157</v>
      </c>
      <c r="J1594" s="16" t="s">
        <v>11580</v>
      </c>
      <c r="K1594" s="16"/>
      <c r="L1594" s="35"/>
      <c r="M1594" s="37"/>
      <c r="N1594" s="37"/>
      <c r="O1594" s="4"/>
      <c r="P1594" s="4"/>
      <c r="Q1594" s="4"/>
      <c r="R1594" s="61"/>
      <c r="S1594" s="4"/>
      <c r="T1594" s="4"/>
      <c r="U1594" s="62"/>
      <c r="V1594" s="4"/>
      <c r="W1594" s="61"/>
      <c r="X1594" s="4"/>
      <c r="Y1594" s="36"/>
      <c r="Z1594" s="4"/>
      <c r="AA1594" s="4"/>
      <c r="AB1594" s="12"/>
      <c r="AC1594" s="12"/>
      <c r="AD1594" s="12"/>
      <c r="AE1594" s="4"/>
      <c r="AF1594" s="4"/>
      <c r="AG1594" s="4"/>
      <c r="AH1594" s="4"/>
      <c r="AI1594" s="4"/>
      <c r="AJ1594" s="4"/>
      <c r="AK1594" s="16"/>
      <c r="AL1594" s="4"/>
      <c r="AM1594" s="46"/>
      <c r="AN1594" s="63"/>
      <c r="AO1594" s="63"/>
      <c r="AP1594" s="36"/>
      <c r="AQ1594" s="36"/>
      <c r="AR1594" s="36"/>
      <c r="AS1594" s="42"/>
    </row>
    <row r="1595" ht="23.25" customHeight="1">
      <c r="A1595" s="12" t="s">
        <v>4847</v>
      </c>
      <c r="B1595" s="4"/>
      <c r="C1595" s="1" t="s">
        <v>1611</v>
      </c>
      <c r="D1595" s="4" t="s">
        <v>4676</v>
      </c>
      <c r="E1595" s="4"/>
      <c r="F1595" s="4"/>
      <c r="G1595" s="4"/>
      <c r="H1595" s="4" t="s">
        <v>108</v>
      </c>
      <c r="I1595" s="4" t="s">
        <v>243</v>
      </c>
      <c r="J1595" s="16" t="s">
        <v>11580</v>
      </c>
      <c r="K1595" s="16"/>
      <c r="L1595" s="35"/>
      <c r="M1595" s="37"/>
      <c r="N1595" s="37"/>
      <c r="O1595" s="4"/>
      <c r="P1595" s="4"/>
      <c r="Q1595" s="4"/>
      <c r="R1595" s="61"/>
      <c r="S1595" s="4"/>
      <c r="T1595" s="4"/>
      <c r="U1595" s="62"/>
      <c r="V1595" s="4"/>
      <c r="W1595" s="61"/>
      <c r="X1595" s="4"/>
      <c r="Y1595" s="36"/>
      <c r="Z1595" s="4"/>
      <c r="AA1595" s="4"/>
      <c r="AB1595" s="12"/>
      <c r="AC1595" s="12"/>
      <c r="AD1595" s="12"/>
      <c r="AE1595" s="4"/>
      <c r="AF1595" s="4"/>
      <c r="AG1595" s="4"/>
      <c r="AH1595" s="4"/>
      <c r="AI1595" s="4"/>
      <c r="AJ1595" s="4"/>
      <c r="AK1595" s="16"/>
      <c r="AL1595" s="4"/>
      <c r="AM1595" s="46"/>
      <c r="AN1595" s="63"/>
      <c r="AO1595" s="63"/>
      <c r="AP1595" s="36"/>
      <c r="AQ1595" s="36"/>
      <c r="AR1595" s="36"/>
      <c r="AS1595" s="42"/>
    </row>
    <row r="1596" ht="23.25" customHeight="1">
      <c r="A1596" s="12" t="s">
        <v>4674</v>
      </c>
      <c r="B1596" s="4"/>
      <c r="C1596" s="1" t="s">
        <v>4675</v>
      </c>
      <c r="D1596" s="4" t="s">
        <v>4676</v>
      </c>
      <c r="E1596" s="4"/>
      <c r="F1596" s="4"/>
      <c r="G1596" s="4"/>
      <c r="H1596" s="4" t="s">
        <v>108</v>
      </c>
      <c r="I1596" s="4" t="s">
        <v>157</v>
      </c>
      <c r="J1596" s="16" t="s">
        <v>11580</v>
      </c>
      <c r="K1596" s="16"/>
      <c r="L1596" s="35"/>
      <c r="M1596" s="37"/>
      <c r="N1596" s="37"/>
      <c r="O1596" s="4"/>
      <c r="P1596" s="4"/>
      <c r="Q1596" s="4"/>
      <c r="R1596" s="61"/>
      <c r="S1596" s="4"/>
      <c r="T1596" s="4"/>
      <c r="U1596" s="62"/>
      <c r="V1596" s="4"/>
      <c r="W1596" s="61"/>
      <c r="X1596" s="4"/>
      <c r="Y1596" s="36"/>
      <c r="Z1596" s="4"/>
      <c r="AA1596" s="4"/>
      <c r="AB1596" s="12"/>
      <c r="AC1596" s="12"/>
      <c r="AD1596" s="12"/>
      <c r="AE1596" s="4"/>
      <c r="AF1596" s="4"/>
      <c r="AG1596" s="4"/>
      <c r="AH1596" s="4"/>
      <c r="AI1596" s="4"/>
      <c r="AJ1596" s="4"/>
      <c r="AK1596" s="16"/>
      <c r="AL1596" s="4"/>
      <c r="AM1596" s="46"/>
      <c r="AN1596" s="63"/>
      <c r="AO1596" s="63"/>
      <c r="AP1596" s="36"/>
      <c r="AQ1596" s="36"/>
      <c r="AR1596" s="36"/>
      <c r="AS1596" s="42"/>
    </row>
    <row r="1597" ht="23.25" customHeight="1">
      <c r="A1597" s="12" t="s">
        <v>2492</v>
      </c>
      <c r="B1597" s="4"/>
      <c r="C1597" s="1" t="s">
        <v>2493</v>
      </c>
      <c r="D1597" s="4" t="s">
        <v>2150</v>
      </c>
      <c r="E1597" s="4"/>
      <c r="F1597" s="4"/>
      <c r="G1597" s="4"/>
      <c r="H1597" s="4" t="s">
        <v>108</v>
      </c>
      <c r="I1597" s="4" t="s">
        <v>157</v>
      </c>
      <c r="J1597" s="16" t="s">
        <v>11580</v>
      </c>
      <c r="K1597" s="16"/>
      <c r="L1597" s="35"/>
      <c r="M1597" s="37"/>
      <c r="N1597" s="37"/>
      <c r="O1597" s="4"/>
      <c r="P1597" s="4"/>
      <c r="Q1597" s="4"/>
      <c r="R1597" s="61"/>
      <c r="S1597" s="4"/>
      <c r="T1597" s="4"/>
      <c r="U1597" s="62"/>
      <c r="V1597" s="4"/>
      <c r="W1597" s="61"/>
      <c r="X1597" s="4"/>
      <c r="Y1597" s="36"/>
      <c r="Z1597" s="4"/>
      <c r="AA1597" s="4"/>
      <c r="AB1597" s="12"/>
      <c r="AC1597" s="12"/>
      <c r="AD1597" s="12"/>
      <c r="AE1597" s="4"/>
      <c r="AF1597" s="4"/>
      <c r="AG1597" s="4"/>
      <c r="AH1597" s="4"/>
      <c r="AI1597" s="4"/>
      <c r="AJ1597" s="4"/>
      <c r="AK1597" s="16"/>
      <c r="AL1597" s="4"/>
      <c r="AM1597" s="46"/>
      <c r="AN1597" s="63"/>
      <c r="AO1597" s="63"/>
      <c r="AP1597" s="36"/>
      <c r="AQ1597" s="36"/>
      <c r="AR1597" s="36"/>
      <c r="AS1597" s="42"/>
    </row>
    <row r="1598" ht="23.25" customHeight="1">
      <c r="A1598" s="12" t="s">
        <v>6491</v>
      </c>
      <c r="B1598" s="4"/>
      <c r="C1598" s="1" t="s">
        <v>5281</v>
      </c>
      <c r="D1598" s="4" t="s">
        <v>2150</v>
      </c>
      <c r="E1598" s="4"/>
      <c r="F1598" s="4"/>
      <c r="G1598" s="4"/>
      <c r="H1598" s="4" t="s">
        <v>108</v>
      </c>
      <c r="I1598" s="4" t="s">
        <v>157</v>
      </c>
      <c r="J1598" s="16" t="s">
        <v>11580</v>
      </c>
      <c r="K1598" s="16"/>
      <c r="L1598" s="35"/>
      <c r="M1598" s="37"/>
      <c r="N1598" s="37"/>
      <c r="O1598" s="4"/>
      <c r="P1598" s="4"/>
      <c r="Q1598" s="4"/>
      <c r="R1598" s="61"/>
      <c r="S1598" s="4"/>
      <c r="T1598" s="4"/>
      <c r="U1598" s="62"/>
      <c r="V1598" s="4"/>
      <c r="W1598" s="61"/>
      <c r="X1598" s="4"/>
      <c r="Y1598" s="36"/>
      <c r="Z1598" s="4"/>
      <c r="AA1598" s="4"/>
      <c r="AB1598" s="12"/>
      <c r="AC1598" s="12"/>
      <c r="AD1598" s="12"/>
      <c r="AE1598" s="4"/>
      <c r="AF1598" s="4"/>
      <c r="AG1598" s="4"/>
      <c r="AH1598" s="4"/>
      <c r="AI1598" s="4"/>
      <c r="AJ1598" s="4"/>
      <c r="AK1598" s="16"/>
      <c r="AL1598" s="4"/>
      <c r="AM1598" s="46"/>
      <c r="AN1598" s="63"/>
      <c r="AO1598" s="63"/>
      <c r="AP1598" s="36"/>
      <c r="AQ1598" s="36"/>
      <c r="AR1598" s="36"/>
      <c r="AS1598" s="42"/>
    </row>
    <row r="1599" ht="23.25" customHeight="1">
      <c r="A1599" s="12" t="s">
        <v>5620</v>
      </c>
      <c r="B1599" s="4"/>
      <c r="C1599" s="1" t="s">
        <v>5621</v>
      </c>
      <c r="D1599" s="4" t="s">
        <v>2150</v>
      </c>
      <c r="E1599" s="4"/>
      <c r="F1599" s="4"/>
      <c r="G1599" s="4"/>
      <c r="H1599" s="4" t="s">
        <v>108</v>
      </c>
      <c r="I1599" s="4" t="s">
        <v>243</v>
      </c>
      <c r="J1599" s="16" t="s">
        <v>11580</v>
      </c>
      <c r="K1599" s="16"/>
      <c r="L1599" s="35"/>
      <c r="M1599" s="37"/>
      <c r="N1599" s="37"/>
      <c r="O1599" s="4"/>
      <c r="P1599" s="4"/>
      <c r="Q1599" s="4"/>
      <c r="R1599" s="61"/>
      <c r="S1599" s="4"/>
      <c r="T1599" s="4"/>
      <c r="U1599" s="62"/>
      <c r="V1599" s="4"/>
      <c r="W1599" s="61"/>
      <c r="X1599" s="4"/>
      <c r="Y1599" s="36"/>
      <c r="Z1599" s="4"/>
      <c r="AA1599" s="4"/>
      <c r="AB1599" s="12"/>
      <c r="AC1599" s="12"/>
      <c r="AD1599" s="12"/>
      <c r="AE1599" s="4"/>
      <c r="AF1599" s="4"/>
      <c r="AG1599" s="4"/>
      <c r="AH1599" s="4"/>
      <c r="AI1599" s="4"/>
      <c r="AJ1599" s="4"/>
      <c r="AK1599" s="16"/>
      <c r="AL1599" s="4"/>
      <c r="AM1599" s="46"/>
      <c r="AN1599" s="63"/>
      <c r="AO1599" s="63"/>
      <c r="AP1599" s="36"/>
      <c r="AQ1599" s="36"/>
      <c r="AR1599" s="36"/>
      <c r="AS1599" s="42"/>
    </row>
    <row r="1600" ht="23.25" customHeight="1">
      <c r="A1600" s="12" t="s">
        <v>4533</v>
      </c>
      <c r="B1600" s="4"/>
      <c r="C1600" s="1" t="s">
        <v>2902</v>
      </c>
      <c r="D1600" s="4" t="s">
        <v>2150</v>
      </c>
      <c r="E1600" s="4"/>
      <c r="F1600" s="4"/>
      <c r="G1600" s="4"/>
      <c r="H1600" s="4" t="s">
        <v>108</v>
      </c>
      <c r="I1600" s="4" t="s">
        <v>157</v>
      </c>
      <c r="J1600" s="16" t="s">
        <v>11580</v>
      </c>
      <c r="K1600" s="16"/>
      <c r="L1600" s="35"/>
      <c r="M1600" s="37"/>
      <c r="N1600" s="37"/>
      <c r="O1600" s="4"/>
      <c r="P1600" s="4"/>
      <c r="Q1600" s="4"/>
      <c r="R1600" s="61"/>
      <c r="S1600" s="4"/>
      <c r="T1600" s="4"/>
      <c r="U1600" s="62"/>
      <c r="V1600" s="4"/>
      <c r="W1600" s="61"/>
      <c r="X1600" s="4"/>
      <c r="Y1600" s="36"/>
      <c r="Z1600" s="4"/>
      <c r="AA1600" s="4"/>
      <c r="AB1600" s="12"/>
      <c r="AC1600" s="12"/>
      <c r="AD1600" s="12"/>
      <c r="AE1600" s="4"/>
      <c r="AF1600" s="4"/>
      <c r="AG1600" s="4"/>
      <c r="AH1600" s="4"/>
      <c r="AI1600" s="4"/>
      <c r="AJ1600" s="4"/>
      <c r="AK1600" s="16"/>
      <c r="AL1600" s="4"/>
      <c r="AM1600" s="46"/>
      <c r="AN1600" s="63"/>
      <c r="AO1600" s="63"/>
      <c r="AP1600" s="36"/>
      <c r="AQ1600" s="36"/>
      <c r="AR1600" s="36"/>
      <c r="AS1600" s="42"/>
    </row>
    <row r="1601" ht="23.25" customHeight="1">
      <c r="A1601" s="12" t="s">
        <v>4588</v>
      </c>
      <c r="B1601" s="4"/>
      <c r="C1601" s="1" t="s">
        <v>1407</v>
      </c>
      <c r="D1601" s="4" t="s">
        <v>2150</v>
      </c>
      <c r="E1601" s="4"/>
      <c r="F1601" s="4"/>
      <c r="G1601" s="4"/>
      <c r="H1601" s="4" t="s">
        <v>108</v>
      </c>
      <c r="I1601" s="4" t="s">
        <v>243</v>
      </c>
      <c r="J1601" s="16" t="s">
        <v>11580</v>
      </c>
      <c r="K1601" s="16"/>
      <c r="L1601" s="35"/>
      <c r="M1601" s="37"/>
      <c r="N1601" s="37"/>
      <c r="O1601" s="4"/>
      <c r="P1601" s="4"/>
      <c r="Q1601" s="4"/>
      <c r="R1601" s="61"/>
      <c r="S1601" s="4"/>
      <c r="T1601" s="4"/>
      <c r="U1601" s="62"/>
      <c r="V1601" s="4"/>
      <c r="W1601" s="61"/>
      <c r="X1601" s="4"/>
      <c r="Y1601" s="36"/>
      <c r="Z1601" s="4"/>
      <c r="AA1601" s="4"/>
      <c r="AB1601" s="12"/>
      <c r="AC1601" s="12"/>
      <c r="AD1601" s="12"/>
      <c r="AE1601" s="4"/>
      <c r="AF1601" s="4"/>
      <c r="AG1601" s="4"/>
      <c r="AH1601" s="4"/>
      <c r="AI1601" s="4"/>
      <c r="AJ1601" s="4"/>
      <c r="AK1601" s="16"/>
      <c r="AL1601" s="4"/>
      <c r="AM1601" s="46"/>
      <c r="AN1601" s="63"/>
      <c r="AO1601" s="63"/>
      <c r="AP1601" s="36"/>
      <c r="AQ1601" s="36"/>
      <c r="AR1601" s="36"/>
      <c r="AS1601" s="42"/>
    </row>
    <row r="1602" ht="23.25" customHeight="1">
      <c r="A1602" s="12" t="s">
        <v>6487</v>
      </c>
      <c r="B1602" s="4"/>
      <c r="C1602" s="1" t="s">
        <v>1728</v>
      </c>
      <c r="D1602" s="4" t="s">
        <v>2150</v>
      </c>
      <c r="E1602" s="4"/>
      <c r="F1602" s="4"/>
      <c r="G1602" s="4"/>
      <c r="H1602" s="4" t="s">
        <v>108</v>
      </c>
      <c r="I1602" s="4" t="s">
        <v>157</v>
      </c>
      <c r="J1602" s="16" t="s">
        <v>11580</v>
      </c>
      <c r="K1602" s="16"/>
      <c r="L1602" s="35"/>
      <c r="M1602" s="37"/>
      <c r="N1602" s="37"/>
      <c r="O1602" s="4"/>
      <c r="P1602" s="4"/>
      <c r="Q1602" s="4"/>
      <c r="R1602" s="61"/>
      <c r="S1602" s="4"/>
      <c r="T1602" s="4"/>
      <c r="U1602" s="62"/>
      <c r="V1602" s="4"/>
      <c r="W1602" s="61"/>
      <c r="X1602" s="4"/>
      <c r="Y1602" s="36"/>
      <c r="Z1602" s="4"/>
      <c r="AA1602" s="4"/>
      <c r="AB1602" s="12"/>
      <c r="AC1602" s="12"/>
      <c r="AD1602" s="12"/>
      <c r="AE1602" s="4"/>
      <c r="AF1602" s="4"/>
      <c r="AG1602" s="4"/>
      <c r="AH1602" s="4"/>
      <c r="AI1602" s="4"/>
      <c r="AJ1602" s="4"/>
      <c r="AK1602" s="16"/>
      <c r="AL1602" s="4"/>
      <c r="AM1602" s="46"/>
      <c r="AN1602" s="63"/>
      <c r="AO1602" s="63"/>
      <c r="AP1602" s="36"/>
      <c r="AQ1602" s="36"/>
      <c r="AR1602" s="36"/>
      <c r="AS1602" s="42"/>
    </row>
    <row r="1603" ht="23.25" customHeight="1">
      <c r="A1603" s="12" t="s">
        <v>2147</v>
      </c>
      <c r="B1603" s="4"/>
      <c r="C1603" s="1" t="s">
        <v>398</v>
      </c>
      <c r="D1603" s="4" t="s">
        <v>2150</v>
      </c>
      <c r="E1603" s="4"/>
      <c r="F1603" s="4"/>
      <c r="G1603" s="4"/>
      <c r="H1603" s="4" t="s">
        <v>108</v>
      </c>
      <c r="I1603" s="4" t="s">
        <v>157</v>
      </c>
      <c r="J1603" s="16" t="s">
        <v>11580</v>
      </c>
      <c r="K1603" s="16"/>
      <c r="L1603" s="35"/>
      <c r="M1603" s="37"/>
      <c r="N1603" s="37"/>
      <c r="O1603" s="4"/>
      <c r="P1603" s="4"/>
      <c r="Q1603" s="4"/>
      <c r="R1603" s="61"/>
      <c r="S1603" s="4"/>
      <c r="T1603" s="4"/>
      <c r="U1603" s="62"/>
      <c r="V1603" s="4"/>
      <c r="W1603" s="61"/>
      <c r="X1603" s="4"/>
      <c r="Y1603" s="36"/>
      <c r="Z1603" s="4"/>
      <c r="AA1603" s="4"/>
      <c r="AB1603" s="12"/>
      <c r="AC1603" s="12"/>
      <c r="AD1603" s="12"/>
      <c r="AE1603" s="4"/>
      <c r="AF1603" s="4"/>
      <c r="AG1603" s="4"/>
      <c r="AH1603" s="4"/>
      <c r="AI1603" s="4"/>
      <c r="AJ1603" s="4"/>
      <c r="AK1603" s="16"/>
      <c r="AL1603" s="4"/>
      <c r="AM1603" s="46"/>
      <c r="AN1603" s="63"/>
      <c r="AO1603" s="63"/>
      <c r="AP1603" s="36"/>
      <c r="AQ1603" s="36"/>
      <c r="AR1603" s="36"/>
      <c r="AS1603" s="42"/>
    </row>
    <row r="1604" ht="23.25" customHeight="1">
      <c r="A1604" s="12" t="s">
        <v>3268</v>
      </c>
      <c r="B1604" s="16" t="s">
        <v>265</v>
      </c>
      <c r="C1604" s="12" t="s">
        <v>791</v>
      </c>
      <c r="D1604" s="16" t="s">
        <v>2150</v>
      </c>
      <c r="E1604" s="16"/>
      <c r="F1604" s="16"/>
      <c r="G1604" s="16"/>
      <c r="H1604" s="16" t="s">
        <v>108</v>
      </c>
      <c r="I1604" s="16" t="s">
        <v>243</v>
      </c>
      <c r="J1604" s="16" t="s">
        <v>11580</v>
      </c>
      <c r="K1604" s="16" t="s">
        <v>161</v>
      </c>
      <c r="L1604" s="16" t="s">
        <v>19514</v>
      </c>
      <c r="M1604" s="37"/>
      <c r="N1604" s="37"/>
      <c r="O1604" s="16"/>
      <c r="P1604" s="16"/>
      <c r="Q1604" s="16"/>
      <c r="R1604" s="24" t="s">
        <v>8103</v>
      </c>
      <c r="S1604" s="4" t="s">
        <v>13883</v>
      </c>
      <c r="T1604" s="4"/>
      <c r="U1604" s="38"/>
      <c r="V1604" s="45"/>
      <c r="W1604" s="24"/>
      <c r="X1604" s="24"/>
      <c r="Y1604" s="16" t="s">
        <v>3333</v>
      </c>
      <c r="Z1604" s="16"/>
      <c r="AA1604" s="16"/>
      <c r="AB1604" s="12" t="s">
        <v>201</v>
      </c>
      <c r="AC1604" s="12"/>
      <c r="AD1604" s="12"/>
      <c r="AE1604" s="16"/>
      <c r="AF1604" s="16"/>
      <c r="AG1604" s="16" t="s">
        <v>8223</v>
      </c>
      <c r="AH1604" s="16"/>
      <c r="AI1604" s="16"/>
      <c r="AJ1604" s="16"/>
      <c r="AK1604" s="16"/>
      <c r="AL1604" s="16"/>
      <c r="AM1604" s="16"/>
      <c r="AN1604" s="42"/>
      <c r="AO1604" s="42"/>
      <c r="AP1604" s="42"/>
      <c r="AQ1604" s="16"/>
      <c r="AR1604" s="16"/>
      <c r="AS1604" s="16"/>
    </row>
    <row r="1605" ht="23.25" customHeight="1">
      <c r="A1605" s="12" t="s">
        <v>3106</v>
      </c>
      <c r="B1605" s="4"/>
      <c r="C1605" s="1" t="s">
        <v>245</v>
      </c>
      <c r="D1605" s="4" t="s">
        <v>2150</v>
      </c>
      <c r="E1605" s="4"/>
      <c r="F1605" s="4"/>
      <c r="G1605" s="4"/>
      <c r="H1605" s="4" t="s">
        <v>108</v>
      </c>
      <c r="I1605" s="4" t="s">
        <v>157</v>
      </c>
      <c r="J1605" s="16" t="s">
        <v>11580</v>
      </c>
      <c r="K1605" s="16"/>
      <c r="L1605" s="35"/>
      <c r="M1605" s="37"/>
      <c r="N1605" s="37"/>
      <c r="O1605" s="4"/>
      <c r="P1605" s="4"/>
      <c r="Q1605" s="4"/>
      <c r="R1605" s="61"/>
      <c r="S1605" s="4"/>
      <c r="T1605" s="4"/>
      <c r="U1605" s="62"/>
      <c r="V1605" s="4"/>
      <c r="W1605" s="61"/>
      <c r="X1605" s="4"/>
      <c r="Y1605" s="36"/>
      <c r="Z1605" s="4"/>
      <c r="AA1605" s="4"/>
      <c r="AB1605" s="12"/>
      <c r="AC1605" s="12"/>
      <c r="AD1605" s="12"/>
      <c r="AE1605" s="4"/>
      <c r="AF1605" s="4"/>
      <c r="AG1605" s="4"/>
      <c r="AH1605" s="4"/>
      <c r="AI1605" s="4"/>
      <c r="AJ1605" s="4"/>
      <c r="AK1605" s="16"/>
      <c r="AL1605" s="4"/>
      <c r="AM1605" s="46"/>
      <c r="AN1605" s="63"/>
      <c r="AO1605" s="63"/>
      <c r="AP1605" s="36"/>
      <c r="AQ1605" s="36"/>
      <c r="AR1605" s="36"/>
      <c r="AS1605" s="42"/>
    </row>
    <row r="1606" ht="23.25" customHeight="1">
      <c r="A1606" s="12" t="s">
        <v>2612</v>
      </c>
      <c r="B1606" s="4"/>
      <c r="C1606" s="1" t="s">
        <v>2618</v>
      </c>
      <c r="D1606" s="4" t="s">
        <v>2619</v>
      </c>
      <c r="E1606" s="4"/>
      <c r="F1606" s="4"/>
      <c r="G1606" s="4"/>
      <c r="H1606" s="4" t="s">
        <v>108</v>
      </c>
      <c r="I1606" s="4" t="s">
        <v>243</v>
      </c>
      <c r="J1606" s="16" t="s">
        <v>11580</v>
      </c>
      <c r="K1606" s="16"/>
      <c r="L1606" s="35"/>
      <c r="M1606" s="37"/>
      <c r="N1606" s="37"/>
      <c r="O1606" s="4"/>
      <c r="P1606" s="4"/>
      <c r="Q1606" s="4"/>
      <c r="R1606" s="61"/>
      <c r="S1606" s="4"/>
      <c r="T1606" s="4"/>
      <c r="U1606" s="62"/>
      <c r="V1606" s="4"/>
      <c r="W1606" s="61"/>
      <c r="X1606" s="4"/>
      <c r="Y1606" s="36"/>
      <c r="Z1606" s="4"/>
      <c r="AA1606" s="4"/>
      <c r="AB1606" s="12"/>
      <c r="AC1606" s="12"/>
      <c r="AD1606" s="12"/>
      <c r="AE1606" s="4"/>
      <c r="AF1606" s="4"/>
      <c r="AG1606" s="4"/>
      <c r="AH1606" s="4"/>
      <c r="AI1606" s="4"/>
      <c r="AJ1606" s="4"/>
      <c r="AK1606" s="16"/>
      <c r="AL1606" s="4"/>
      <c r="AM1606" s="46"/>
      <c r="AN1606" s="63"/>
      <c r="AO1606" s="63"/>
      <c r="AP1606" s="36"/>
      <c r="AQ1606" s="36"/>
      <c r="AR1606" s="36"/>
      <c r="AS1606" s="42"/>
    </row>
    <row r="1607" ht="23.25" customHeight="1">
      <c r="A1607" s="12" t="s">
        <v>4690</v>
      </c>
      <c r="B1607" s="4"/>
      <c r="C1607" s="1" t="s">
        <v>1652</v>
      </c>
      <c r="D1607" s="4" t="s">
        <v>2619</v>
      </c>
      <c r="E1607" s="4"/>
      <c r="F1607" s="4"/>
      <c r="G1607" s="4"/>
      <c r="H1607" s="4" t="s">
        <v>108</v>
      </c>
      <c r="I1607" s="4" t="s">
        <v>157</v>
      </c>
      <c r="J1607" s="16" t="s">
        <v>11580</v>
      </c>
      <c r="K1607" s="16"/>
      <c r="L1607" s="35"/>
      <c r="M1607" s="37"/>
      <c r="N1607" s="37"/>
      <c r="O1607" s="4"/>
      <c r="P1607" s="4"/>
      <c r="Q1607" s="4"/>
      <c r="R1607" s="61"/>
      <c r="S1607" s="4"/>
      <c r="T1607" s="4"/>
      <c r="U1607" s="62"/>
      <c r="V1607" s="4"/>
      <c r="W1607" s="61"/>
      <c r="X1607" s="4"/>
      <c r="Y1607" s="36"/>
      <c r="Z1607" s="4"/>
      <c r="AA1607" s="4"/>
      <c r="AB1607" s="12"/>
      <c r="AC1607" s="12"/>
      <c r="AD1607" s="12"/>
      <c r="AE1607" s="4"/>
      <c r="AF1607" s="4"/>
      <c r="AG1607" s="4"/>
      <c r="AH1607" s="4"/>
      <c r="AI1607" s="4"/>
      <c r="AJ1607" s="4"/>
      <c r="AK1607" s="16"/>
      <c r="AL1607" s="4"/>
      <c r="AM1607" s="46"/>
      <c r="AN1607" s="63"/>
      <c r="AO1607" s="63"/>
      <c r="AP1607" s="36"/>
      <c r="AQ1607" s="36"/>
      <c r="AR1607" s="36"/>
      <c r="AS1607" s="42"/>
    </row>
    <row r="1608" ht="23.25" customHeight="1">
      <c r="A1608" s="12" t="s">
        <v>6200</v>
      </c>
      <c r="B1608" s="4"/>
      <c r="C1608" s="1" t="s">
        <v>1652</v>
      </c>
      <c r="D1608" s="4" t="s">
        <v>2619</v>
      </c>
      <c r="E1608" s="4"/>
      <c r="F1608" s="4"/>
      <c r="G1608" s="4"/>
      <c r="H1608" s="4" t="s">
        <v>170</v>
      </c>
      <c r="I1608" s="4" t="s">
        <v>157</v>
      </c>
      <c r="J1608" s="16" t="s">
        <v>11580</v>
      </c>
      <c r="K1608" s="16"/>
      <c r="L1608" s="35"/>
      <c r="M1608" s="37"/>
      <c r="N1608" s="37"/>
      <c r="O1608" s="4"/>
      <c r="P1608" s="4"/>
      <c r="Q1608" s="4"/>
      <c r="R1608" s="61"/>
      <c r="S1608" s="4"/>
      <c r="T1608" s="4"/>
      <c r="U1608" s="62"/>
      <c r="V1608" s="4"/>
      <c r="W1608" s="61"/>
      <c r="X1608" s="4"/>
      <c r="Y1608" s="36"/>
      <c r="Z1608" s="4"/>
      <c r="AA1608" s="4"/>
      <c r="AB1608" s="12"/>
      <c r="AC1608" s="12"/>
      <c r="AD1608" s="12"/>
      <c r="AE1608" s="4"/>
      <c r="AF1608" s="4"/>
      <c r="AG1608" s="4"/>
      <c r="AH1608" s="4"/>
      <c r="AI1608" s="4"/>
      <c r="AJ1608" s="4"/>
      <c r="AK1608" s="16"/>
      <c r="AL1608" s="4"/>
      <c r="AM1608" s="46"/>
      <c r="AN1608" s="63"/>
      <c r="AO1608" s="63"/>
      <c r="AP1608" s="36"/>
      <c r="AQ1608" s="36"/>
      <c r="AR1608" s="36"/>
      <c r="AS1608" s="42"/>
    </row>
    <row r="1609" ht="23.25" customHeight="1">
      <c r="A1609" s="12" t="s">
        <v>2756</v>
      </c>
      <c r="B1609" s="4"/>
      <c r="C1609" s="1" t="s">
        <v>2763</v>
      </c>
      <c r="D1609" s="4" t="s">
        <v>2764</v>
      </c>
      <c r="E1609" s="4"/>
      <c r="F1609" s="4"/>
      <c r="G1609" s="4"/>
      <c r="H1609" s="4" t="s">
        <v>108</v>
      </c>
      <c r="I1609" s="4" t="s">
        <v>243</v>
      </c>
      <c r="J1609" s="16" t="s">
        <v>11580</v>
      </c>
      <c r="K1609" s="16"/>
      <c r="L1609" s="35"/>
      <c r="M1609" s="37"/>
      <c r="N1609" s="37"/>
      <c r="O1609" s="4"/>
      <c r="P1609" s="4"/>
      <c r="Q1609" s="4"/>
      <c r="R1609" s="61"/>
      <c r="S1609" s="4"/>
      <c r="T1609" s="4"/>
      <c r="U1609" s="62"/>
      <c r="V1609" s="4"/>
      <c r="W1609" s="61"/>
      <c r="X1609" s="4"/>
      <c r="Y1609" s="36"/>
      <c r="Z1609" s="4"/>
      <c r="AA1609" s="4"/>
      <c r="AB1609" s="12"/>
      <c r="AC1609" s="12"/>
      <c r="AD1609" s="12"/>
      <c r="AE1609" s="4"/>
      <c r="AF1609" s="4"/>
      <c r="AG1609" s="4"/>
      <c r="AH1609" s="4"/>
      <c r="AI1609" s="4"/>
      <c r="AJ1609" s="4"/>
      <c r="AK1609" s="16"/>
      <c r="AL1609" s="4"/>
      <c r="AM1609" s="46"/>
      <c r="AN1609" s="63"/>
      <c r="AO1609" s="63"/>
      <c r="AP1609" s="36"/>
      <c r="AQ1609" s="36"/>
      <c r="AR1609" s="36"/>
      <c r="AS1609" s="42"/>
    </row>
    <row r="1610" ht="23.25" customHeight="1">
      <c r="A1610" s="12" t="s">
        <v>5279</v>
      </c>
      <c r="B1610" s="4"/>
      <c r="C1610" s="1" t="s">
        <v>5281</v>
      </c>
      <c r="D1610" s="4" t="s">
        <v>5283</v>
      </c>
      <c r="E1610" s="4"/>
      <c r="F1610" s="4"/>
      <c r="G1610" s="4"/>
      <c r="H1610" s="4" t="s">
        <v>108</v>
      </c>
      <c r="I1610" s="4" t="s">
        <v>157</v>
      </c>
      <c r="J1610" s="16" t="s">
        <v>11580</v>
      </c>
      <c r="K1610" s="16"/>
      <c r="L1610" s="35"/>
      <c r="M1610" s="37"/>
      <c r="N1610" s="37"/>
      <c r="O1610" s="4"/>
      <c r="P1610" s="4"/>
      <c r="Q1610" s="4"/>
      <c r="R1610" s="61"/>
      <c r="S1610" s="4"/>
      <c r="T1610" s="4"/>
      <c r="U1610" s="62"/>
      <c r="V1610" s="4"/>
      <c r="W1610" s="61"/>
      <c r="X1610" s="4"/>
      <c r="Y1610" s="36"/>
      <c r="Z1610" s="4"/>
      <c r="AA1610" s="4"/>
      <c r="AB1610" s="12"/>
      <c r="AC1610" s="12"/>
      <c r="AD1610" s="12"/>
      <c r="AE1610" s="4"/>
      <c r="AF1610" s="4"/>
      <c r="AG1610" s="4"/>
      <c r="AH1610" s="4"/>
      <c r="AI1610" s="4"/>
      <c r="AJ1610" s="4"/>
      <c r="AK1610" s="16"/>
      <c r="AL1610" s="4"/>
      <c r="AM1610" s="46"/>
      <c r="AN1610" s="63"/>
      <c r="AO1610" s="63"/>
      <c r="AP1610" s="36"/>
      <c r="AQ1610" s="36"/>
      <c r="AR1610" s="36"/>
      <c r="AS1610" s="42"/>
    </row>
    <row r="1611" ht="23.25" customHeight="1">
      <c r="A1611" s="12" t="s">
        <v>3671</v>
      </c>
      <c r="B1611" s="4"/>
      <c r="C1611" s="1" t="s">
        <v>315</v>
      </c>
      <c r="D1611" s="4" t="s">
        <v>3675</v>
      </c>
      <c r="E1611" s="4"/>
      <c r="F1611" s="4"/>
      <c r="G1611" s="4"/>
      <c r="H1611" s="4" t="s">
        <v>108</v>
      </c>
      <c r="I1611" s="4" t="s">
        <v>243</v>
      </c>
      <c r="J1611" s="16" t="s">
        <v>11580</v>
      </c>
      <c r="K1611" s="16"/>
      <c r="L1611" s="35"/>
      <c r="M1611" s="37"/>
      <c r="N1611" s="37"/>
      <c r="O1611" s="4"/>
      <c r="P1611" s="4"/>
      <c r="Q1611" s="4"/>
      <c r="R1611" s="61"/>
      <c r="S1611" s="4"/>
      <c r="T1611" s="4"/>
      <c r="U1611" s="62"/>
      <c r="V1611" s="4"/>
      <c r="W1611" s="61"/>
      <c r="X1611" s="4"/>
      <c r="Y1611" s="36"/>
      <c r="Z1611" s="4"/>
      <c r="AA1611" s="4"/>
      <c r="AB1611" s="12"/>
      <c r="AC1611" s="12"/>
      <c r="AD1611" s="12"/>
      <c r="AE1611" s="4"/>
      <c r="AF1611" s="4"/>
      <c r="AG1611" s="4"/>
      <c r="AH1611" s="4"/>
      <c r="AI1611" s="4"/>
      <c r="AJ1611" s="4"/>
      <c r="AK1611" s="16"/>
      <c r="AL1611" s="4"/>
      <c r="AM1611" s="46"/>
      <c r="AN1611" s="63"/>
      <c r="AO1611" s="63"/>
      <c r="AP1611" s="36"/>
      <c r="AQ1611" s="36"/>
      <c r="AR1611" s="36"/>
      <c r="AS1611" s="42"/>
    </row>
    <row r="1612" ht="23.25" customHeight="1">
      <c r="A1612" s="12" t="s">
        <v>5925</v>
      </c>
      <c r="B1612" s="4"/>
      <c r="C1612" s="1" t="s">
        <v>1451</v>
      </c>
      <c r="D1612" s="4" t="s">
        <v>3675</v>
      </c>
      <c r="E1612" s="4"/>
      <c r="F1612" s="4" t="s">
        <v>385</v>
      </c>
      <c r="G1612" s="4"/>
      <c r="H1612" s="4" t="s">
        <v>108</v>
      </c>
      <c r="I1612" s="4" t="s">
        <v>157</v>
      </c>
      <c r="J1612" s="16" t="s">
        <v>11580</v>
      </c>
      <c r="K1612" s="16"/>
      <c r="L1612" s="35"/>
      <c r="M1612" s="37"/>
      <c r="N1612" s="37"/>
      <c r="O1612" s="4"/>
      <c r="P1612" s="4"/>
      <c r="Q1612" s="4"/>
      <c r="R1612" s="61"/>
      <c r="S1612" s="4"/>
      <c r="T1612" s="4"/>
      <c r="U1612" s="62"/>
      <c r="V1612" s="4"/>
      <c r="W1612" s="61"/>
      <c r="X1612" s="4"/>
      <c r="Y1612" s="36"/>
      <c r="Z1612" s="4"/>
      <c r="AA1612" s="4"/>
      <c r="AB1612" s="12"/>
      <c r="AC1612" s="12"/>
      <c r="AD1612" s="12"/>
      <c r="AE1612" s="4"/>
      <c r="AF1612" s="4"/>
      <c r="AG1612" s="4"/>
      <c r="AH1612" s="4"/>
      <c r="AI1612" s="4"/>
      <c r="AJ1612" s="4"/>
      <c r="AK1612" s="16"/>
      <c r="AL1612" s="4"/>
      <c r="AM1612" s="46"/>
      <c r="AN1612" s="63"/>
      <c r="AO1612" s="63"/>
      <c r="AP1612" s="36"/>
      <c r="AQ1612" s="36"/>
      <c r="AR1612" s="36"/>
      <c r="AS1612" s="42"/>
    </row>
    <row r="1613" ht="23.25" customHeight="1">
      <c r="A1613" s="12" t="s">
        <v>5540</v>
      </c>
      <c r="B1613" s="4"/>
      <c r="C1613" s="1" t="s">
        <v>368</v>
      </c>
      <c r="D1613" s="4" t="s">
        <v>5541</v>
      </c>
      <c r="E1613" s="4"/>
      <c r="F1613" s="4"/>
      <c r="G1613" s="4"/>
      <c r="H1613" s="4" t="s">
        <v>108</v>
      </c>
      <c r="I1613" s="4" t="s">
        <v>157</v>
      </c>
      <c r="J1613" s="16" t="s">
        <v>11580</v>
      </c>
      <c r="K1613" s="16"/>
      <c r="L1613" s="35"/>
      <c r="M1613" s="37"/>
      <c r="N1613" s="37"/>
      <c r="O1613" s="4"/>
      <c r="P1613" s="4"/>
      <c r="Q1613" s="4"/>
      <c r="R1613" s="61"/>
      <c r="S1613" s="4"/>
      <c r="T1613" s="4"/>
      <c r="U1613" s="62"/>
      <c r="V1613" s="4"/>
      <c r="W1613" s="61"/>
      <c r="X1613" s="4"/>
      <c r="Y1613" s="36"/>
      <c r="Z1613" s="4"/>
      <c r="AA1613" s="4"/>
      <c r="AB1613" s="12"/>
      <c r="AC1613" s="12"/>
      <c r="AD1613" s="12"/>
      <c r="AE1613" s="4"/>
      <c r="AF1613" s="4"/>
      <c r="AG1613" s="4"/>
      <c r="AH1613" s="4"/>
      <c r="AI1613" s="4"/>
      <c r="AJ1613" s="4"/>
      <c r="AK1613" s="16"/>
      <c r="AL1613" s="4"/>
      <c r="AM1613" s="46"/>
      <c r="AN1613" s="63"/>
      <c r="AO1613" s="63"/>
      <c r="AP1613" s="36"/>
      <c r="AQ1613" s="36"/>
      <c r="AR1613" s="36"/>
      <c r="AS1613" s="42"/>
    </row>
    <row r="1614" ht="23.25" customHeight="1">
      <c r="A1614" s="12" t="s">
        <v>4991</v>
      </c>
      <c r="B1614" s="4"/>
      <c r="C1614" s="1" t="s">
        <v>453</v>
      </c>
      <c r="D1614" s="4" t="s">
        <v>4992</v>
      </c>
      <c r="E1614" s="4"/>
      <c r="F1614" s="4"/>
      <c r="G1614" s="4"/>
      <c r="H1614" s="4" t="s">
        <v>108</v>
      </c>
      <c r="I1614" s="4" t="s">
        <v>243</v>
      </c>
      <c r="J1614" s="16" t="s">
        <v>11580</v>
      </c>
      <c r="K1614" s="16"/>
      <c r="L1614" s="35"/>
      <c r="M1614" s="37"/>
      <c r="N1614" s="37"/>
      <c r="O1614" s="4"/>
      <c r="P1614" s="4"/>
      <c r="Q1614" s="4"/>
      <c r="R1614" s="61"/>
      <c r="S1614" s="4"/>
      <c r="T1614" s="4"/>
      <c r="U1614" s="62"/>
      <c r="V1614" s="4"/>
      <c r="W1614" s="61"/>
      <c r="X1614" s="4"/>
      <c r="Y1614" s="36"/>
      <c r="Z1614" s="4"/>
      <c r="AA1614" s="4"/>
      <c r="AB1614" s="12"/>
      <c r="AC1614" s="12"/>
      <c r="AD1614" s="12"/>
      <c r="AE1614" s="4"/>
      <c r="AF1614" s="4"/>
      <c r="AG1614" s="4"/>
      <c r="AH1614" s="4"/>
      <c r="AI1614" s="4"/>
      <c r="AJ1614" s="4"/>
      <c r="AK1614" s="16"/>
      <c r="AL1614" s="4"/>
      <c r="AM1614" s="46"/>
      <c r="AN1614" s="63"/>
      <c r="AO1614" s="63"/>
      <c r="AP1614" s="36"/>
      <c r="AQ1614" s="36"/>
      <c r="AR1614" s="36"/>
      <c r="AS1614" s="42"/>
    </row>
    <row r="1615" ht="23.25" customHeight="1">
      <c r="A1615" s="12" t="s">
        <v>1924</v>
      </c>
      <c r="B1615" s="16"/>
      <c r="C1615" s="12" t="s">
        <v>1925</v>
      </c>
      <c r="D1615" s="16" t="s">
        <v>1933</v>
      </c>
      <c r="E1615" s="16"/>
      <c r="F1615" s="16" t="s">
        <v>19515</v>
      </c>
      <c r="G1615" s="16"/>
      <c r="H1615" s="16" t="s">
        <v>108</v>
      </c>
      <c r="I1615" s="16" t="s">
        <v>157</v>
      </c>
      <c r="J1615" s="16" t="s">
        <v>11580</v>
      </c>
      <c r="K1615" s="16"/>
      <c r="L1615" s="35"/>
      <c r="M1615" s="37"/>
      <c r="N1615" s="37"/>
      <c r="O1615" s="16"/>
      <c r="P1615" s="16"/>
      <c r="Q1615" s="16"/>
      <c r="R1615" s="24"/>
      <c r="S1615" s="4"/>
      <c r="T1615" s="4"/>
      <c r="U1615" s="38"/>
      <c r="V1615" s="45"/>
      <c r="W1615" s="24"/>
      <c r="X1615" s="24"/>
      <c r="Y1615" s="24" t="s">
        <v>3402</v>
      </c>
      <c r="Z1615" s="16"/>
      <c r="AA1615" s="16"/>
      <c r="AB1615" s="12"/>
      <c r="AC1615" s="12"/>
      <c r="AD1615" s="12"/>
      <c r="AE1615" s="42"/>
      <c r="AF1615" s="42"/>
      <c r="AG1615" s="42"/>
      <c r="AH1615" s="42"/>
      <c r="AI1615" s="16"/>
      <c r="AJ1615" s="16"/>
      <c r="AK1615" s="16"/>
      <c r="AL1615" s="16"/>
      <c r="AM1615" s="16"/>
      <c r="AN1615" s="16"/>
      <c r="AO1615" s="16"/>
      <c r="AP1615" s="16"/>
      <c r="AQ1615" s="42"/>
      <c r="AR1615" s="42"/>
      <c r="AS1615" s="42"/>
    </row>
    <row r="1616" ht="23.25" customHeight="1">
      <c r="A1616" s="12" t="s">
        <v>3413</v>
      </c>
      <c r="B1616" s="4"/>
      <c r="C1616" s="1" t="s">
        <v>1662</v>
      </c>
      <c r="D1616" s="4" t="s">
        <v>19516</v>
      </c>
      <c r="E1616" s="4"/>
      <c r="F1616" s="4"/>
      <c r="G1616" s="4"/>
      <c r="H1616" s="4" t="s">
        <v>108</v>
      </c>
      <c r="I1616" s="4" t="s">
        <v>157</v>
      </c>
      <c r="J1616" s="16" t="s">
        <v>11580</v>
      </c>
      <c r="K1616" s="16"/>
      <c r="L1616" s="35"/>
      <c r="M1616" s="37"/>
      <c r="N1616" s="37"/>
      <c r="O1616" s="4"/>
      <c r="P1616" s="4"/>
      <c r="Q1616" s="4"/>
      <c r="R1616" s="61"/>
      <c r="S1616" s="4"/>
      <c r="T1616" s="4"/>
      <c r="U1616" s="62"/>
      <c r="V1616" s="4"/>
      <c r="W1616" s="61"/>
      <c r="X1616" s="4"/>
      <c r="Y1616" s="36"/>
      <c r="Z1616" s="4"/>
      <c r="AA1616" s="4"/>
      <c r="AB1616" s="12"/>
      <c r="AC1616" s="12"/>
      <c r="AD1616" s="12"/>
      <c r="AE1616" s="4"/>
      <c r="AF1616" s="4"/>
      <c r="AG1616" s="4"/>
      <c r="AH1616" s="4"/>
      <c r="AI1616" s="4"/>
      <c r="AJ1616" s="4"/>
      <c r="AK1616" s="16"/>
      <c r="AL1616" s="4"/>
      <c r="AM1616" s="46"/>
      <c r="AN1616" s="63"/>
      <c r="AO1616" s="63"/>
      <c r="AP1616" s="36"/>
      <c r="AQ1616" s="36"/>
      <c r="AR1616" s="36"/>
      <c r="AS1616" s="42"/>
    </row>
    <row r="1617" ht="23.25" customHeight="1">
      <c r="A1617" s="12" t="s">
        <v>2125</v>
      </c>
      <c r="B1617" s="4" t="s">
        <v>265</v>
      </c>
      <c r="C1617" s="1" t="s">
        <v>5035</v>
      </c>
      <c r="D1617" s="4" t="s">
        <v>678</v>
      </c>
      <c r="E1617" s="4"/>
      <c r="F1617" s="4" t="s">
        <v>19517</v>
      </c>
      <c r="G1617" s="4" t="s">
        <v>7362</v>
      </c>
      <c r="H1617" s="4" t="s">
        <v>108</v>
      </c>
      <c r="I1617" s="4" t="s">
        <v>243</v>
      </c>
      <c r="J1617" s="16" t="s">
        <v>11580</v>
      </c>
      <c r="K1617" s="16"/>
      <c r="L1617" s="35"/>
      <c r="M1617" s="37"/>
      <c r="N1617" s="37"/>
      <c r="O1617" s="4"/>
      <c r="P1617" s="4"/>
      <c r="Q1617" s="4"/>
      <c r="R1617" s="61"/>
      <c r="S1617" s="49"/>
      <c r="T1617" s="4" t="s">
        <v>10137</v>
      </c>
      <c r="U1617" s="383" t="s">
        <v>19518</v>
      </c>
      <c r="V1617" s="4"/>
      <c r="W1617" s="61"/>
      <c r="X1617" s="16" t="s">
        <v>2121</v>
      </c>
      <c r="Y1617" s="16" t="s">
        <v>3417</v>
      </c>
      <c r="Z1617" s="4"/>
      <c r="AA1617" s="4"/>
      <c r="AB1617" s="12" t="s">
        <v>201</v>
      </c>
      <c r="AC1617" s="12"/>
      <c r="AD1617" s="12"/>
      <c r="AE1617" s="4"/>
      <c r="AF1617" s="4"/>
      <c r="AG1617" s="4"/>
      <c r="AH1617" s="4"/>
      <c r="AI1617" s="4"/>
      <c r="AJ1617" s="4"/>
      <c r="AK1617" s="16"/>
      <c r="AL1617" s="4"/>
      <c r="AM1617" s="46"/>
      <c r="AN1617" s="63"/>
      <c r="AO1617" s="63"/>
      <c r="AP1617" s="36"/>
      <c r="AQ1617" s="36"/>
      <c r="AR1617" s="36"/>
      <c r="AS1617" s="42"/>
    </row>
    <row r="1618" ht="23.25" customHeight="1">
      <c r="A1618" s="12" t="s">
        <v>670</v>
      </c>
      <c r="B1618" s="84"/>
      <c r="C1618" s="12" t="s">
        <v>676</v>
      </c>
      <c r="D1618" s="16" t="s">
        <v>678</v>
      </c>
      <c r="E1618" s="84"/>
      <c r="F1618" s="16" t="s">
        <v>19519</v>
      </c>
      <c r="G1618" s="84"/>
      <c r="H1618" s="32" t="s">
        <v>108</v>
      </c>
      <c r="I1618" s="4" t="s">
        <v>157</v>
      </c>
      <c r="J1618" s="16" t="s">
        <v>11580</v>
      </c>
      <c r="K1618" s="16"/>
      <c r="L1618" s="35"/>
      <c r="M1618" s="37"/>
      <c r="N1618" s="37"/>
      <c r="O1618" s="84"/>
      <c r="P1618" s="84"/>
      <c r="Q1618" s="84"/>
      <c r="R1618" s="50"/>
      <c r="S1618" s="4"/>
      <c r="T1618" s="4"/>
      <c r="U1618" s="62"/>
      <c r="V1618" s="84"/>
      <c r="W1618" s="61"/>
      <c r="X1618" s="84"/>
      <c r="Y1618" s="4"/>
      <c r="Z1618" s="84"/>
      <c r="AA1618" s="84"/>
      <c r="AB1618" s="12"/>
      <c r="AC1618" s="12"/>
      <c r="AD1618" s="12"/>
      <c r="AE1618" s="4"/>
      <c r="AF1618" s="4"/>
      <c r="AG1618" s="4"/>
      <c r="AH1618" s="4"/>
      <c r="AI1618" s="84"/>
      <c r="AJ1618" s="84"/>
      <c r="AK1618" s="16"/>
      <c r="AL1618" s="4"/>
      <c r="AM1618" s="46"/>
      <c r="AN1618" s="63"/>
      <c r="AO1618" s="63"/>
      <c r="AP1618" s="32"/>
      <c r="AQ1618" s="32"/>
      <c r="AR1618" s="32"/>
      <c r="AS1618" s="42"/>
    </row>
    <row r="1619" ht="23.25" customHeight="1">
      <c r="A1619" s="12" t="s">
        <v>2069</v>
      </c>
      <c r="B1619" s="4"/>
      <c r="C1619" s="1" t="s">
        <v>522</v>
      </c>
      <c r="D1619" s="4" t="s">
        <v>2071</v>
      </c>
      <c r="E1619" s="4"/>
      <c r="F1619" s="4"/>
      <c r="G1619" s="4"/>
      <c r="H1619" s="4" t="s">
        <v>108</v>
      </c>
      <c r="I1619" s="4" t="s">
        <v>243</v>
      </c>
      <c r="J1619" s="16" t="s">
        <v>11580</v>
      </c>
      <c r="K1619" s="16"/>
      <c r="L1619" s="35"/>
      <c r="M1619" s="37"/>
      <c r="N1619" s="37"/>
      <c r="O1619" s="4"/>
      <c r="P1619" s="4"/>
      <c r="Q1619" s="4"/>
      <c r="R1619" s="61"/>
      <c r="S1619" s="4"/>
      <c r="T1619" s="4"/>
      <c r="U1619" s="62"/>
      <c r="V1619" s="4"/>
      <c r="W1619" s="61"/>
      <c r="X1619" s="4"/>
      <c r="Y1619" s="36"/>
      <c r="Z1619" s="4"/>
      <c r="AA1619" s="4"/>
      <c r="AB1619" s="12"/>
      <c r="AC1619" s="12"/>
      <c r="AD1619" s="12"/>
      <c r="AE1619" s="4"/>
      <c r="AF1619" s="4"/>
      <c r="AG1619" s="4"/>
      <c r="AH1619" s="4"/>
      <c r="AI1619" s="4"/>
      <c r="AJ1619" s="4"/>
      <c r="AK1619" s="16"/>
      <c r="AL1619" s="4"/>
      <c r="AM1619" s="46"/>
      <c r="AN1619" s="63"/>
      <c r="AO1619" s="63"/>
      <c r="AP1619" s="36"/>
      <c r="AQ1619" s="36"/>
      <c r="AR1619" s="36"/>
      <c r="AS1619" s="42"/>
    </row>
    <row r="1620" ht="23.25" customHeight="1">
      <c r="A1620" s="12" t="s">
        <v>3470</v>
      </c>
      <c r="B1620" s="4"/>
      <c r="C1620" s="1" t="s">
        <v>592</v>
      </c>
      <c r="D1620" s="4" t="s">
        <v>2071</v>
      </c>
      <c r="E1620" s="4"/>
      <c r="F1620" s="4"/>
      <c r="G1620" s="4"/>
      <c r="H1620" s="4" t="s">
        <v>108</v>
      </c>
      <c r="I1620" s="4" t="s">
        <v>157</v>
      </c>
      <c r="J1620" s="16" t="s">
        <v>11580</v>
      </c>
      <c r="K1620" s="16"/>
      <c r="L1620" s="35"/>
      <c r="M1620" s="37"/>
      <c r="N1620" s="37"/>
      <c r="O1620" s="4"/>
      <c r="P1620" s="4"/>
      <c r="Q1620" s="4"/>
      <c r="R1620" s="61"/>
      <c r="S1620" s="4"/>
      <c r="T1620" s="4"/>
      <c r="U1620" s="62"/>
      <c r="V1620" s="4"/>
      <c r="W1620" s="61"/>
      <c r="X1620" s="4"/>
      <c r="Y1620" s="36"/>
      <c r="Z1620" s="4"/>
      <c r="AA1620" s="4"/>
      <c r="AB1620" s="12"/>
      <c r="AC1620" s="12"/>
      <c r="AD1620" s="12"/>
      <c r="AE1620" s="4"/>
      <c r="AF1620" s="4"/>
      <c r="AG1620" s="4"/>
      <c r="AH1620" s="4"/>
      <c r="AI1620" s="4"/>
      <c r="AJ1620" s="4"/>
      <c r="AK1620" s="16"/>
      <c r="AL1620" s="4"/>
      <c r="AM1620" s="46"/>
      <c r="AN1620" s="63"/>
      <c r="AO1620" s="63"/>
      <c r="AP1620" s="36"/>
      <c r="AQ1620" s="36"/>
      <c r="AR1620" s="36"/>
      <c r="AS1620" s="42"/>
    </row>
    <row r="1621" ht="23.25" customHeight="1">
      <c r="A1621" s="12" t="s">
        <v>4779</v>
      </c>
      <c r="B1621" s="4"/>
      <c r="C1621" s="1" t="s">
        <v>4780</v>
      </c>
      <c r="D1621" s="4" t="s">
        <v>4782</v>
      </c>
      <c r="E1621" s="4"/>
      <c r="F1621" s="4"/>
      <c r="G1621" s="4"/>
      <c r="H1621" s="4" t="s">
        <v>108</v>
      </c>
      <c r="I1621" s="4" t="s">
        <v>157</v>
      </c>
      <c r="J1621" s="16" t="s">
        <v>11580</v>
      </c>
      <c r="K1621" s="16"/>
      <c r="L1621" s="35"/>
      <c r="M1621" s="37"/>
      <c r="N1621" s="37"/>
      <c r="O1621" s="4"/>
      <c r="P1621" s="4"/>
      <c r="Q1621" s="4"/>
      <c r="R1621" s="61"/>
      <c r="S1621" s="4"/>
      <c r="T1621" s="4"/>
      <c r="U1621" s="62"/>
      <c r="V1621" s="4"/>
      <c r="W1621" s="61"/>
      <c r="X1621" s="4"/>
      <c r="Y1621" s="36"/>
      <c r="Z1621" s="4"/>
      <c r="AA1621" s="4"/>
      <c r="AB1621" s="12"/>
      <c r="AC1621" s="12"/>
      <c r="AD1621" s="12"/>
      <c r="AE1621" s="4"/>
      <c r="AF1621" s="4"/>
      <c r="AG1621" s="4"/>
      <c r="AH1621" s="4"/>
      <c r="AI1621" s="4"/>
      <c r="AJ1621" s="4"/>
      <c r="AK1621" s="16"/>
      <c r="AL1621" s="4"/>
      <c r="AM1621" s="46"/>
      <c r="AN1621" s="63"/>
      <c r="AO1621" s="63"/>
      <c r="AP1621" s="36"/>
      <c r="AQ1621" s="36"/>
      <c r="AR1621" s="36"/>
      <c r="AS1621" s="42"/>
    </row>
    <row r="1622" ht="23.25" customHeight="1">
      <c r="A1622" s="12" t="s">
        <v>6252</v>
      </c>
      <c r="B1622" s="16" t="s">
        <v>331</v>
      </c>
      <c r="C1622" s="1" t="s">
        <v>368</v>
      </c>
      <c r="D1622" s="4" t="s">
        <v>6256</v>
      </c>
      <c r="E1622" s="4"/>
      <c r="F1622" s="4"/>
      <c r="G1622" s="4"/>
      <c r="H1622" s="4" t="s">
        <v>108</v>
      </c>
      <c r="I1622" s="4" t="s">
        <v>157</v>
      </c>
      <c r="J1622" s="16" t="s">
        <v>11580</v>
      </c>
      <c r="K1622" s="16"/>
      <c r="L1622" s="35"/>
      <c r="M1622" s="37"/>
      <c r="N1622" s="37"/>
      <c r="O1622" s="4"/>
      <c r="P1622" s="4"/>
      <c r="Q1622" s="4"/>
      <c r="R1622" s="61"/>
      <c r="S1622" s="4"/>
      <c r="T1622" s="4"/>
      <c r="U1622" s="62"/>
      <c r="V1622" s="4"/>
      <c r="W1622" s="61"/>
      <c r="X1622" s="4"/>
      <c r="Y1622" s="36"/>
      <c r="Z1622" s="4"/>
      <c r="AA1622" s="4"/>
      <c r="AB1622" s="12"/>
      <c r="AC1622" s="12"/>
      <c r="AD1622" s="12"/>
      <c r="AE1622" s="4"/>
      <c r="AF1622" s="4"/>
      <c r="AG1622" s="4"/>
      <c r="AH1622" s="4"/>
      <c r="AI1622" s="4"/>
      <c r="AJ1622" s="4"/>
      <c r="AK1622" s="16"/>
      <c r="AL1622" s="4"/>
      <c r="AM1622" s="46"/>
      <c r="AN1622" s="63"/>
      <c r="AO1622" s="63"/>
      <c r="AP1622" s="36"/>
      <c r="AQ1622" s="36"/>
      <c r="AR1622" s="36"/>
      <c r="AS1622" s="42"/>
    </row>
    <row r="1623" ht="23.25" customHeight="1">
      <c r="A1623" s="12" t="s">
        <v>848</v>
      </c>
      <c r="B1623" s="84"/>
      <c r="C1623" s="12" t="s">
        <v>851</v>
      </c>
      <c r="D1623" s="16" t="s">
        <v>731</v>
      </c>
      <c r="E1623" s="84"/>
      <c r="F1623" s="16" t="s">
        <v>19520</v>
      </c>
      <c r="G1623" s="84"/>
      <c r="H1623" s="32" t="s">
        <v>108</v>
      </c>
      <c r="I1623" s="4" t="s">
        <v>157</v>
      </c>
      <c r="J1623" s="16" t="s">
        <v>11580</v>
      </c>
      <c r="K1623" s="16"/>
      <c r="L1623" s="35"/>
      <c r="M1623" s="37"/>
      <c r="N1623" s="37"/>
      <c r="O1623" s="84"/>
      <c r="P1623" s="84"/>
      <c r="Q1623" s="84"/>
      <c r="R1623" s="50"/>
      <c r="S1623" s="4"/>
      <c r="T1623" s="4"/>
      <c r="U1623" s="62"/>
      <c r="V1623" s="84"/>
      <c r="W1623" s="61"/>
      <c r="X1623" s="84"/>
      <c r="Y1623" s="4"/>
      <c r="Z1623" s="84"/>
      <c r="AA1623" s="84"/>
      <c r="AB1623" s="12"/>
      <c r="AC1623" s="12"/>
      <c r="AD1623" s="12"/>
      <c r="AE1623" s="4"/>
      <c r="AF1623" s="4"/>
      <c r="AG1623" s="4"/>
      <c r="AH1623" s="4"/>
      <c r="AI1623" s="84"/>
      <c r="AJ1623" s="84"/>
      <c r="AK1623" s="16"/>
      <c r="AL1623" s="4"/>
      <c r="AM1623" s="46"/>
      <c r="AN1623" s="63"/>
      <c r="AO1623" s="63"/>
      <c r="AP1623" s="32"/>
      <c r="AQ1623" s="32"/>
      <c r="AR1623" s="32"/>
      <c r="AS1623" s="42"/>
    </row>
    <row r="1624" ht="23.25" customHeight="1">
      <c r="A1624" s="12" t="s">
        <v>726</v>
      </c>
      <c r="B1624" s="84"/>
      <c r="C1624" s="12" t="s">
        <v>730</v>
      </c>
      <c r="D1624" s="16" t="s">
        <v>731</v>
      </c>
      <c r="E1624" s="84"/>
      <c r="F1624" s="16" t="s">
        <v>19521</v>
      </c>
      <c r="G1624" s="84"/>
      <c r="H1624" s="32" t="s">
        <v>108</v>
      </c>
      <c r="I1624" s="4" t="s">
        <v>243</v>
      </c>
      <c r="J1624" s="16" t="s">
        <v>11580</v>
      </c>
      <c r="K1624" s="16"/>
      <c r="L1624" s="35"/>
      <c r="M1624" s="37"/>
      <c r="N1624" s="37"/>
      <c r="O1624" s="84"/>
      <c r="P1624" s="84"/>
      <c r="Q1624" s="84"/>
      <c r="R1624" s="50"/>
      <c r="S1624" s="4"/>
      <c r="T1624" s="4"/>
      <c r="U1624" s="62"/>
      <c r="V1624" s="84"/>
      <c r="W1624" s="61"/>
      <c r="X1624" s="84"/>
      <c r="Y1624" s="4"/>
      <c r="Z1624" s="84"/>
      <c r="AA1624" s="84"/>
      <c r="AB1624" s="12"/>
      <c r="AC1624" s="12"/>
      <c r="AD1624" s="12"/>
      <c r="AE1624" s="4"/>
      <c r="AF1624" s="4"/>
      <c r="AG1624" s="4"/>
      <c r="AH1624" s="4"/>
      <c r="AI1624" s="84"/>
      <c r="AJ1624" s="84"/>
      <c r="AK1624" s="16"/>
      <c r="AL1624" s="4"/>
      <c r="AM1624" s="46"/>
      <c r="AN1624" s="63"/>
      <c r="AO1624" s="63"/>
      <c r="AP1624" s="32"/>
      <c r="AQ1624" s="32"/>
      <c r="AR1624" s="32"/>
      <c r="AS1624" s="42"/>
    </row>
    <row r="1625" ht="23.25" customHeight="1">
      <c r="A1625" s="12" t="s">
        <v>5864</v>
      </c>
      <c r="B1625" s="4"/>
      <c r="C1625" s="1" t="s">
        <v>5865</v>
      </c>
      <c r="D1625" s="4" t="s">
        <v>4238</v>
      </c>
      <c r="E1625" s="4"/>
      <c r="F1625" s="4" t="s">
        <v>19522</v>
      </c>
      <c r="G1625" s="4"/>
      <c r="H1625" s="4" t="s">
        <v>108</v>
      </c>
      <c r="I1625" s="4" t="s">
        <v>157</v>
      </c>
      <c r="J1625" s="16" t="s">
        <v>11580</v>
      </c>
      <c r="K1625" s="16"/>
      <c r="L1625" s="35"/>
      <c r="M1625" s="37"/>
      <c r="N1625" s="37"/>
      <c r="O1625" s="4"/>
      <c r="P1625" s="4"/>
      <c r="Q1625" s="4"/>
      <c r="R1625" s="61"/>
      <c r="S1625" s="4"/>
      <c r="T1625" s="4"/>
      <c r="U1625" s="62"/>
      <c r="V1625" s="4"/>
      <c r="W1625" s="61"/>
      <c r="X1625" s="4"/>
      <c r="Y1625" s="36"/>
      <c r="Z1625" s="4"/>
      <c r="AA1625" s="4"/>
      <c r="AB1625" s="12"/>
      <c r="AC1625" s="12"/>
      <c r="AD1625" s="12"/>
      <c r="AE1625" s="4"/>
      <c r="AF1625" s="4"/>
      <c r="AG1625" s="4"/>
      <c r="AH1625" s="4"/>
      <c r="AI1625" s="4"/>
      <c r="AJ1625" s="4"/>
      <c r="AK1625" s="16"/>
      <c r="AL1625" s="4"/>
      <c r="AM1625" s="46"/>
      <c r="AN1625" s="63"/>
      <c r="AO1625" s="63"/>
      <c r="AP1625" s="36"/>
      <c r="AQ1625" s="36"/>
      <c r="AR1625" s="36"/>
      <c r="AS1625" s="42"/>
    </row>
    <row r="1626" ht="23.25" customHeight="1">
      <c r="A1626" s="12" t="s">
        <v>4235</v>
      </c>
      <c r="B1626" s="4"/>
      <c r="C1626" s="1" t="s">
        <v>453</v>
      </c>
      <c r="D1626" s="4" t="s">
        <v>4238</v>
      </c>
      <c r="E1626" s="4"/>
      <c r="F1626" s="4"/>
      <c r="G1626" s="4"/>
      <c r="H1626" s="4" t="s">
        <v>108</v>
      </c>
      <c r="I1626" s="4" t="s">
        <v>243</v>
      </c>
      <c r="J1626" s="16" t="s">
        <v>11580</v>
      </c>
      <c r="K1626" s="16"/>
      <c r="L1626" s="35"/>
      <c r="M1626" s="37"/>
      <c r="N1626" s="37"/>
      <c r="O1626" s="4"/>
      <c r="P1626" s="4"/>
      <c r="Q1626" s="4"/>
      <c r="R1626" s="61"/>
      <c r="S1626" s="4"/>
      <c r="T1626" s="4"/>
      <c r="U1626" s="62"/>
      <c r="V1626" s="4"/>
      <c r="W1626" s="61"/>
      <c r="X1626" s="4"/>
      <c r="Y1626" s="36"/>
      <c r="Z1626" s="4"/>
      <c r="AA1626" s="4"/>
      <c r="AB1626" s="12"/>
      <c r="AC1626" s="12"/>
      <c r="AD1626" s="12"/>
      <c r="AE1626" s="4"/>
      <c r="AF1626" s="4"/>
      <c r="AG1626" s="4"/>
      <c r="AH1626" s="4"/>
      <c r="AI1626" s="4"/>
      <c r="AJ1626" s="4"/>
      <c r="AK1626" s="16"/>
      <c r="AL1626" s="4"/>
      <c r="AM1626" s="46"/>
      <c r="AN1626" s="63"/>
      <c r="AO1626" s="63"/>
      <c r="AP1626" s="36"/>
      <c r="AQ1626" s="36"/>
      <c r="AR1626" s="36"/>
      <c r="AS1626" s="42"/>
    </row>
    <row r="1627" ht="23.25" customHeight="1">
      <c r="A1627" s="12" t="s">
        <v>4818</v>
      </c>
      <c r="B1627" s="4"/>
      <c r="C1627" s="1" t="s">
        <v>1980</v>
      </c>
      <c r="D1627" s="4" t="s">
        <v>4238</v>
      </c>
      <c r="E1627" s="4"/>
      <c r="F1627" s="4"/>
      <c r="G1627" s="4"/>
      <c r="H1627" s="4" t="s">
        <v>108</v>
      </c>
      <c r="I1627" s="4" t="s">
        <v>243</v>
      </c>
      <c r="J1627" s="16" t="s">
        <v>11580</v>
      </c>
      <c r="K1627" s="16"/>
      <c r="L1627" s="35"/>
      <c r="M1627" s="37"/>
      <c r="N1627" s="37"/>
      <c r="O1627" s="4"/>
      <c r="P1627" s="4"/>
      <c r="Q1627" s="4"/>
      <c r="R1627" s="61"/>
      <c r="S1627" s="4"/>
      <c r="T1627" s="4"/>
      <c r="U1627" s="62"/>
      <c r="V1627" s="4"/>
      <c r="W1627" s="61"/>
      <c r="X1627" s="4"/>
      <c r="Y1627" s="36"/>
      <c r="Z1627" s="4"/>
      <c r="AA1627" s="4"/>
      <c r="AB1627" s="12"/>
      <c r="AC1627" s="12"/>
      <c r="AD1627" s="12"/>
      <c r="AE1627" s="4"/>
      <c r="AF1627" s="4"/>
      <c r="AG1627" s="4"/>
      <c r="AH1627" s="4"/>
      <c r="AI1627" s="4"/>
      <c r="AJ1627" s="4"/>
      <c r="AK1627" s="16"/>
      <c r="AL1627" s="4"/>
      <c r="AM1627" s="46"/>
      <c r="AN1627" s="63"/>
      <c r="AO1627" s="63"/>
      <c r="AP1627" s="36"/>
      <c r="AQ1627" s="36"/>
      <c r="AR1627" s="36"/>
      <c r="AS1627" s="42"/>
    </row>
    <row r="1628" ht="23.25" customHeight="1">
      <c r="A1628" s="12" t="s">
        <v>5170</v>
      </c>
      <c r="B1628" s="4"/>
      <c r="C1628" s="1" t="s">
        <v>1188</v>
      </c>
      <c r="D1628" s="4" t="s">
        <v>4238</v>
      </c>
      <c r="E1628" s="4"/>
      <c r="F1628" s="4"/>
      <c r="G1628" s="4"/>
      <c r="H1628" s="4" t="s">
        <v>108</v>
      </c>
      <c r="I1628" s="4" t="s">
        <v>157</v>
      </c>
      <c r="J1628" s="16" t="s">
        <v>11580</v>
      </c>
      <c r="K1628" s="16"/>
      <c r="L1628" s="35"/>
      <c r="M1628" s="37"/>
      <c r="N1628" s="37"/>
      <c r="O1628" s="4"/>
      <c r="P1628" s="4"/>
      <c r="Q1628" s="4"/>
      <c r="R1628" s="61"/>
      <c r="S1628" s="4"/>
      <c r="T1628" s="4"/>
      <c r="U1628" s="62"/>
      <c r="V1628" s="4"/>
      <c r="W1628" s="61"/>
      <c r="X1628" s="4"/>
      <c r="Y1628" s="36"/>
      <c r="Z1628" s="4"/>
      <c r="AA1628" s="4"/>
      <c r="AB1628" s="12"/>
      <c r="AC1628" s="12"/>
      <c r="AD1628" s="12"/>
      <c r="AE1628" s="4"/>
      <c r="AF1628" s="4"/>
      <c r="AG1628" s="4"/>
      <c r="AH1628" s="4"/>
      <c r="AI1628" s="4"/>
      <c r="AJ1628" s="4"/>
      <c r="AK1628" s="16"/>
      <c r="AL1628" s="4"/>
      <c r="AM1628" s="46"/>
      <c r="AN1628" s="63"/>
      <c r="AO1628" s="63"/>
      <c r="AP1628" s="36"/>
      <c r="AQ1628" s="36"/>
      <c r="AR1628" s="36"/>
      <c r="AS1628" s="42"/>
    </row>
    <row r="1629" ht="23.25" customHeight="1">
      <c r="A1629" s="12" t="s">
        <v>5209</v>
      </c>
      <c r="B1629" s="4"/>
      <c r="C1629" s="1" t="s">
        <v>484</v>
      </c>
      <c r="D1629" s="4" t="s">
        <v>4238</v>
      </c>
      <c r="E1629" s="4"/>
      <c r="F1629" s="4"/>
      <c r="G1629" s="4"/>
      <c r="H1629" s="4" t="s">
        <v>108</v>
      </c>
      <c r="I1629" s="4" t="s">
        <v>157</v>
      </c>
      <c r="J1629" s="16" t="s">
        <v>11580</v>
      </c>
      <c r="K1629" s="16"/>
      <c r="L1629" s="35"/>
      <c r="M1629" s="37"/>
      <c r="N1629" s="37"/>
      <c r="O1629" s="4"/>
      <c r="P1629" s="4"/>
      <c r="Q1629" s="4"/>
      <c r="R1629" s="61"/>
      <c r="S1629" s="4"/>
      <c r="T1629" s="4"/>
      <c r="U1629" s="62"/>
      <c r="V1629" s="4"/>
      <c r="W1629" s="61"/>
      <c r="X1629" s="4"/>
      <c r="Y1629" s="36"/>
      <c r="Z1629" s="4"/>
      <c r="AA1629" s="4"/>
      <c r="AB1629" s="12"/>
      <c r="AC1629" s="12"/>
      <c r="AD1629" s="12"/>
      <c r="AE1629" s="4"/>
      <c r="AF1629" s="4"/>
      <c r="AG1629" s="4"/>
      <c r="AH1629" s="4"/>
      <c r="AI1629" s="4"/>
      <c r="AJ1629" s="4"/>
      <c r="AK1629" s="16"/>
      <c r="AL1629" s="4"/>
      <c r="AM1629" s="46"/>
      <c r="AN1629" s="63"/>
      <c r="AO1629" s="63"/>
      <c r="AP1629" s="36"/>
      <c r="AQ1629" s="36"/>
      <c r="AR1629" s="36"/>
      <c r="AS1629" s="42"/>
    </row>
    <row r="1630" ht="23.25" customHeight="1">
      <c r="A1630" s="12" t="s">
        <v>3494</v>
      </c>
      <c r="B1630" s="4"/>
      <c r="C1630" s="1" t="s">
        <v>398</v>
      </c>
      <c r="D1630" s="4" t="s">
        <v>3499</v>
      </c>
      <c r="E1630" s="4"/>
      <c r="F1630" s="4"/>
      <c r="G1630" s="4"/>
      <c r="H1630" s="4" t="s">
        <v>108</v>
      </c>
      <c r="I1630" s="4" t="s">
        <v>157</v>
      </c>
      <c r="J1630" s="16" t="s">
        <v>11580</v>
      </c>
      <c r="K1630" s="16"/>
      <c r="L1630" s="35"/>
      <c r="M1630" s="37"/>
      <c r="N1630" s="37"/>
      <c r="O1630" s="4"/>
      <c r="P1630" s="4"/>
      <c r="Q1630" s="4"/>
      <c r="R1630" s="61"/>
      <c r="S1630" s="4"/>
      <c r="T1630" s="4"/>
      <c r="U1630" s="62"/>
      <c r="V1630" s="4"/>
      <c r="W1630" s="61"/>
      <c r="X1630" s="4"/>
      <c r="Y1630" s="36"/>
      <c r="Z1630" s="4"/>
      <c r="AA1630" s="4"/>
      <c r="AB1630" s="12"/>
      <c r="AC1630" s="12"/>
      <c r="AD1630" s="12"/>
      <c r="AE1630" s="4"/>
      <c r="AF1630" s="4"/>
      <c r="AG1630" s="4"/>
      <c r="AH1630" s="4"/>
      <c r="AI1630" s="4"/>
      <c r="AJ1630" s="4"/>
      <c r="AK1630" s="16"/>
      <c r="AL1630" s="4"/>
      <c r="AM1630" s="46"/>
      <c r="AN1630" s="63"/>
      <c r="AO1630" s="63"/>
      <c r="AP1630" s="36"/>
      <c r="AQ1630" s="36"/>
      <c r="AR1630" s="36"/>
      <c r="AS1630" s="42"/>
    </row>
    <row r="1631" ht="23.25" customHeight="1">
      <c r="A1631" s="12" t="s">
        <v>5843</v>
      </c>
      <c r="B1631" s="4"/>
      <c r="C1631" s="1" t="s">
        <v>5845</v>
      </c>
      <c r="D1631" s="4" t="s">
        <v>5846</v>
      </c>
      <c r="E1631" s="4"/>
      <c r="F1631" s="4"/>
      <c r="G1631" s="4"/>
      <c r="H1631" s="4" t="s">
        <v>108</v>
      </c>
      <c r="I1631" s="4" t="s">
        <v>243</v>
      </c>
      <c r="J1631" s="16" t="s">
        <v>11580</v>
      </c>
      <c r="K1631" s="16"/>
      <c r="L1631" s="35"/>
      <c r="M1631" s="37"/>
      <c r="N1631" s="37"/>
      <c r="O1631" s="4"/>
      <c r="P1631" s="4"/>
      <c r="Q1631" s="4"/>
      <c r="R1631" s="61"/>
      <c r="S1631" s="4"/>
      <c r="T1631" s="4"/>
      <c r="U1631" s="62"/>
      <c r="V1631" s="4"/>
      <c r="W1631" s="61"/>
      <c r="X1631" s="4"/>
      <c r="Y1631" s="36"/>
      <c r="Z1631" s="4"/>
      <c r="AA1631" s="4"/>
      <c r="AB1631" s="12"/>
      <c r="AC1631" s="12"/>
      <c r="AD1631" s="12"/>
      <c r="AE1631" s="4"/>
      <c r="AF1631" s="4"/>
      <c r="AG1631" s="4"/>
      <c r="AH1631" s="4"/>
      <c r="AI1631" s="4"/>
      <c r="AJ1631" s="4"/>
      <c r="AK1631" s="16"/>
      <c r="AL1631" s="4"/>
      <c r="AM1631" s="46"/>
      <c r="AN1631" s="63"/>
      <c r="AO1631" s="63"/>
      <c r="AP1631" s="36"/>
      <c r="AQ1631" s="36"/>
      <c r="AR1631" s="36"/>
      <c r="AS1631" s="42"/>
    </row>
    <row r="1632" ht="23.25" customHeight="1">
      <c r="A1632" s="12" t="s">
        <v>4850</v>
      </c>
      <c r="B1632" s="4"/>
      <c r="C1632" s="1" t="s">
        <v>2042</v>
      </c>
      <c r="D1632" s="4" t="s">
        <v>2805</v>
      </c>
      <c r="E1632" s="4"/>
      <c r="F1632" s="4"/>
      <c r="G1632" s="4"/>
      <c r="H1632" s="4" t="s">
        <v>108</v>
      </c>
      <c r="I1632" s="4" t="s">
        <v>157</v>
      </c>
      <c r="J1632" s="16" t="s">
        <v>11580</v>
      </c>
      <c r="K1632" s="16"/>
      <c r="L1632" s="35"/>
      <c r="M1632" s="37"/>
      <c r="N1632" s="37"/>
      <c r="O1632" s="4"/>
      <c r="P1632" s="4"/>
      <c r="Q1632" s="4"/>
      <c r="R1632" s="61"/>
      <c r="S1632" s="4"/>
      <c r="T1632" s="4"/>
      <c r="U1632" s="62"/>
      <c r="V1632" s="4"/>
      <c r="W1632" s="61"/>
      <c r="X1632" s="4"/>
      <c r="Y1632" s="36"/>
      <c r="Z1632" s="4"/>
      <c r="AA1632" s="4"/>
      <c r="AB1632" s="12"/>
      <c r="AC1632" s="12"/>
      <c r="AD1632" s="12"/>
      <c r="AE1632" s="4"/>
      <c r="AF1632" s="4"/>
      <c r="AG1632" s="4"/>
      <c r="AH1632" s="4"/>
      <c r="AI1632" s="4"/>
      <c r="AJ1632" s="4"/>
      <c r="AK1632" s="16"/>
      <c r="AL1632" s="4"/>
      <c r="AM1632" s="46"/>
      <c r="AN1632" s="63"/>
      <c r="AO1632" s="63"/>
      <c r="AP1632" s="36"/>
      <c r="AQ1632" s="36"/>
      <c r="AR1632" s="36"/>
      <c r="AS1632" s="42"/>
    </row>
    <row r="1633" ht="23.25" customHeight="1">
      <c r="A1633" s="12" t="s">
        <v>4934</v>
      </c>
      <c r="B1633" s="4"/>
      <c r="C1633" s="1" t="s">
        <v>1017</v>
      </c>
      <c r="D1633" s="4" t="s">
        <v>2805</v>
      </c>
      <c r="E1633" s="4"/>
      <c r="F1633" s="4"/>
      <c r="G1633" s="4"/>
      <c r="H1633" s="4" t="s">
        <v>108</v>
      </c>
      <c r="I1633" s="4" t="s">
        <v>243</v>
      </c>
      <c r="J1633" s="16" t="s">
        <v>11580</v>
      </c>
      <c r="K1633" s="16"/>
      <c r="L1633" s="35"/>
      <c r="M1633" s="37"/>
      <c r="N1633" s="37"/>
      <c r="O1633" s="4"/>
      <c r="P1633" s="4"/>
      <c r="Q1633" s="4"/>
      <c r="R1633" s="61"/>
      <c r="S1633" s="4"/>
      <c r="T1633" s="4"/>
      <c r="U1633" s="62"/>
      <c r="V1633" s="4"/>
      <c r="W1633" s="61"/>
      <c r="X1633" s="4"/>
      <c r="Y1633" s="36"/>
      <c r="Z1633" s="4"/>
      <c r="AA1633" s="4"/>
      <c r="AB1633" s="12"/>
      <c r="AC1633" s="12"/>
      <c r="AD1633" s="12"/>
      <c r="AE1633" s="4"/>
      <c r="AF1633" s="4"/>
      <c r="AG1633" s="4"/>
      <c r="AH1633" s="4"/>
      <c r="AI1633" s="4"/>
      <c r="AJ1633" s="4"/>
      <c r="AK1633" s="16"/>
      <c r="AL1633" s="4"/>
      <c r="AM1633" s="46"/>
      <c r="AN1633" s="63"/>
      <c r="AO1633" s="63"/>
      <c r="AP1633" s="36"/>
      <c r="AQ1633" s="36"/>
      <c r="AR1633" s="36"/>
      <c r="AS1633" s="42"/>
    </row>
    <row r="1634" ht="23.25" customHeight="1">
      <c r="A1634" s="12" t="s">
        <v>2799</v>
      </c>
      <c r="B1634" s="4"/>
      <c r="C1634" s="1" t="s">
        <v>368</v>
      </c>
      <c r="D1634" s="4" t="s">
        <v>2805</v>
      </c>
      <c r="E1634" s="4"/>
      <c r="F1634" s="4"/>
      <c r="G1634" s="4"/>
      <c r="H1634" s="4" t="s">
        <v>108</v>
      </c>
      <c r="I1634" s="4" t="s">
        <v>157</v>
      </c>
      <c r="J1634" s="16" t="s">
        <v>11580</v>
      </c>
      <c r="K1634" s="16"/>
      <c r="L1634" s="35"/>
      <c r="M1634" s="37"/>
      <c r="N1634" s="37"/>
      <c r="O1634" s="4"/>
      <c r="P1634" s="4"/>
      <c r="Q1634" s="4"/>
      <c r="R1634" s="61"/>
      <c r="S1634" s="4"/>
      <c r="T1634" s="4"/>
      <c r="U1634" s="62"/>
      <c r="V1634" s="4"/>
      <c r="W1634" s="61"/>
      <c r="X1634" s="4"/>
      <c r="Y1634" s="36"/>
      <c r="Z1634" s="4"/>
      <c r="AA1634" s="4"/>
      <c r="AB1634" s="12"/>
      <c r="AC1634" s="12"/>
      <c r="AD1634" s="12"/>
      <c r="AE1634" s="4"/>
      <c r="AF1634" s="4"/>
      <c r="AG1634" s="4"/>
      <c r="AH1634" s="4"/>
      <c r="AI1634" s="4"/>
      <c r="AJ1634" s="4"/>
      <c r="AK1634" s="16"/>
      <c r="AL1634" s="4"/>
      <c r="AM1634" s="46"/>
      <c r="AN1634" s="63"/>
      <c r="AO1634" s="63"/>
      <c r="AP1634" s="36"/>
      <c r="AQ1634" s="36"/>
      <c r="AR1634" s="36"/>
      <c r="AS1634" s="42"/>
    </row>
    <row r="1635" ht="23.25" customHeight="1">
      <c r="A1635" s="12" t="s">
        <v>5089</v>
      </c>
      <c r="B1635" s="4"/>
      <c r="C1635" s="1" t="s">
        <v>5092</v>
      </c>
      <c r="D1635" s="4" t="s">
        <v>2805</v>
      </c>
      <c r="E1635" s="4"/>
      <c r="F1635" s="4"/>
      <c r="G1635" s="4"/>
      <c r="H1635" s="4" t="s">
        <v>108</v>
      </c>
      <c r="I1635" s="4" t="s">
        <v>157</v>
      </c>
      <c r="J1635" s="16" t="s">
        <v>11580</v>
      </c>
      <c r="K1635" s="16"/>
      <c r="L1635" s="35"/>
      <c r="M1635" s="37"/>
      <c r="N1635" s="37"/>
      <c r="O1635" s="4"/>
      <c r="P1635" s="4"/>
      <c r="Q1635" s="4"/>
      <c r="R1635" s="61"/>
      <c r="S1635" s="4"/>
      <c r="T1635" s="4"/>
      <c r="U1635" s="62"/>
      <c r="V1635" s="4"/>
      <c r="W1635" s="61"/>
      <c r="X1635" s="4"/>
      <c r="Y1635" s="36"/>
      <c r="Z1635" s="4"/>
      <c r="AA1635" s="4"/>
      <c r="AB1635" s="12"/>
      <c r="AC1635" s="12"/>
      <c r="AD1635" s="12"/>
      <c r="AE1635" s="4"/>
      <c r="AF1635" s="4"/>
      <c r="AG1635" s="4"/>
      <c r="AH1635" s="4"/>
      <c r="AI1635" s="4"/>
      <c r="AJ1635" s="4"/>
      <c r="AK1635" s="16"/>
      <c r="AL1635" s="4"/>
      <c r="AM1635" s="46"/>
      <c r="AN1635" s="63"/>
      <c r="AO1635" s="63"/>
      <c r="AP1635" s="36"/>
      <c r="AQ1635" s="36"/>
      <c r="AR1635" s="36"/>
      <c r="AS1635" s="42"/>
    </row>
    <row r="1636" ht="23.25" customHeight="1">
      <c r="A1636" s="12" t="s">
        <v>2830</v>
      </c>
      <c r="B1636" s="4"/>
      <c r="C1636" s="1" t="s">
        <v>315</v>
      </c>
      <c r="D1636" s="4" t="s">
        <v>2805</v>
      </c>
      <c r="E1636" s="4"/>
      <c r="F1636" s="4"/>
      <c r="G1636" s="4"/>
      <c r="H1636" s="4" t="s">
        <v>108</v>
      </c>
      <c r="I1636" s="4" t="s">
        <v>243</v>
      </c>
      <c r="J1636" s="16" t="s">
        <v>11580</v>
      </c>
      <c r="K1636" s="16"/>
      <c r="L1636" s="35"/>
      <c r="M1636" s="37"/>
      <c r="N1636" s="37"/>
      <c r="O1636" s="4"/>
      <c r="P1636" s="4"/>
      <c r="Q1636" s="4"/>
      <c r="R1636" s="61"/>
      <c r="S1636" s="4"/>
      <c r="T1636" s="4"/>
      <c r="U1636" s="62"/>
      <c r="V1636" s="4"/>
      <c r="W1636" s="61"/>
      <c r="X1636" s="4"/>
      <c r="Y1636" s="36"/>
      <c r="Z1636" s="4"/>
      <c r="AA1636" s="4"/>
      <c r="AB1636" s="12"/>
      <c r="AC1636" s="12"/>
      <c r="AD1636" s="12"/>
      <c r="AE1636" s="4"/>
      <c r="AF1636" s="4"/>
      <c r="AG1636" s="4"/>
      <c r="AH1636" s="4"/>
      <c r="AI1636" s="4"/>
      <c r="AJ1636" s="4"/>
      <c r="AK1636" s="16"/>
      <c r="AL1636" s="4"/>
      <c r="AM1636" s="46"/>
      <c r="AN1636" s="63"/>
      <c r="AO1636" s="63"/>
      <c r="AP1636" s="36"/>
      <c r="AQ1636" s="36"/>
      <c r="AR1636" s="36"/>
      <c r="AS1636" s="42"/>
    </row>
    <row r="1637" ht="23.25" customHeight="1">
      <c r="A1637" s="12" t="s">
        <v>6348</v>
      </c>
      <c r="B1637" s="4"/>
      <c r="C1637" s="1" t="s">
        <v>2301</v>
      </c>
      <c r="D1637" s="4" t="s">
        <v>2805</v>
      </c>
      <c r="E1637" s="4"/>
      <c r="F1637" s="4"/>
      <c r="G1637" s="4"/>
      <c r="H1637" s="4" t="s">
        <v>108</v>
      </c>
      <c r="I1637" s="4" t="s">
        <v>157</v>
      </c>
      <c r="J1637" s="16" t="s">
        <v>11580</v>
      </c>
      <c r="K1637" s="16"/>
      <c r="L1637" s="35"/>
      <c r="M1637" s="37"/>
      <c r="N1637" s="37"/>
      <c r="O1637" s="4"/>
      <c r="P1637" s="4"/>
      <c r="Q1637" s="4"/>
      <c r="R1637" s="61"/>
      <c r="S1637" s="4"/>
      <c r="T1637" s="4"/>
      <c r="U1637" s="62"/>
      <c r="V1637" s="4"/>
      <c r="W1637" s="61"/>
      <c r="X1637" s="4"/>
      <c r="Y1637" s="36"/>
      <c r="Z1637" s="4"/>
      <c r="AA1637" s="4"/>
      <c r="AB1637" s="12"/>
      <c r="AC1637" s="12"/>
      <c r="AD1637" s="12"/>
      <c r="AE1637" s="4"/>
      <c r="AF1637" s="4"/>
      <c r="AG1637" s="4"/>
      <c r="AH1637" s="4"/>
      <c r="AI1637" s="4"/>
      <c r="AJ1637" s="4"/>
      <c r="AK1637" s="16"/>
      <c r="AL1637" s="4"/>
      <c r="AM1637" s="46"/>
      <c r="AN1637" s="63"/>
      <c r="AO1637" s="63"/>
      <c r="AP1637" s="36"/>
      <c r="AQ1637" s="36"/>
      <c r="AR1637" s="36"/>
      <c r="AS1637" s="42"/>
    </row>
    <row r="1638" ht="23.25" customHeight="1">
      <c r="A1638" s="12" t="s">
        <v>2964</v>
      </c>
      <c r="B1638" s="4"/>
      <c r="C1638" s="1" t="s">
        <v>1211</v>
      </c>
      <c r="D1638" s="4" t="s">
        <v>2966</v>
      </c>
      <c r="E1638" s="4"/>
      <c r="F1638" s="4"/>
      <c r="G1638" s="4"/>
      <c r="H1638" s="4" t="s">
        <v>108</v>
      </c>
      <c r="I1638" s="4" t="s">
        <v>243</v>
      </c>
      <c r="J1638" s="16" t="s">
        <v>11580</v>
      </c>
      <c r="K1638" s="16"/>
      <c r="L1638" s="35"/>
      <c r="M1638" s="37"/>
      <c r="N1638" s="37"/>
      <c r="O1638" s="4"/>
      <c r="P1638" s="4"/>
      <c r="Q1638" s="4"/>
      <c r="R1638" s="61"/>
      <c r="S1638" s="4"/>
      <c r="T1638" s="4"/>
      <c r="U1638" s="62"/>
      <c r="V1638" s="4"/>
      <c r="W1638" s="61"/>
      <c r="X1638" s="4"/>
      <c r="Y1638" s="36"/>
      <c r="Z1638" s="4"/>
      <c r="AA1638" s="4"/>
      <c r="AB1638" s="12"/>
      <c r="AC1638" s="12"/>
      <c r="AD1638" s="12"/>
      <c r="AE1638" s="4"/>
      <c r="AF1638" s="4"/>
      <c r="AG1638" s="4"/>
      <c r="AH1638" s="4"/>
      <c r="AI1638" s="4"/>
      <c r="AJ1638" s="4"/>
      <c r="AK1638" s="16"/>
      <c r="AL1638" s="4"/>
      <c r="AM1638" s="46"/>
      <c r="AN1638" s="63"/>
      <c r="AO1638" s="63"/>
      <c r="AP1638" s="36"/>
      <c r="AQ1638" s="36"/>
      <c r="AR1638" s="36"/>
      <c r="AS1638" s="42"/>
    </row>
    <row r="1639" ht="23.25" customHeight="1">
      <c r="A1639" s="12" t="s">
        <v>5110</v>
      </c>
      <c r="B1639" s="4"/>
      <c r="C1639" s="1" t="s">
        <v>2183</v>
      </c>
      <c r="D1639" s="4" t="s">
        <v>2966</v>
      </c>
      <c r="E1639" s="4"/>
      <c r="F1639" s="4"/>
      <c r="G1639" s="4"/>
      <c r="H1639" s="4" t="s">
        <v>108</v>
      </c>
      <c r="I1639" s="4" t="s">
        <v>157</v>
      </c>
      <c r="J1639" s="16" t="s">
        <v>11580</v>
      </c>
      <c r="K1639" s="16"/>
      <c r="L1639" s="35"/>
      <c r="M1639" s="37"/>
      <c r="N1639" s="37"/>
      <c r="O1639" s="4"/>
      <c r="P1639" s="4"/>
      <c r="Q1639" s="4"/>
      <c r="R1639" s="61"/>
      <c r="S1639" s="4"/>
      <c r="T1639" s="4"/>
      <c r="U1639" s="62"/>
      <c r="V1639" s="4"/>
      <c r="W1639" s="61"/>
      <c r="X1639" s="4"/>
      <c r="Y1639" s="36"/>
      <c r="Z1639" s="4"/>
      <c r="AA1639" s="4"/>
      <c r="AB1639" s="12"/>
      <c r="AC1639" s="12"/>
      <c r="AD1639" s="12"/>
      <c r="AE1639" s="4"/>
      <c r="AF1639" s="4"/>
      <c r="AG1639" s="4"/>
      <c r="AH1639" s="4"/>
      <c r="AI1639" s="4"/>
      <c r="AJ1639" s="4"/>
      <c r="AK1639" s="16"/>
      <c r="AL1639" s="4"/>
      <c r="AM1639" s="46"/>
      <c r="AN1639" s="63"/>
      <c r="AO1639" s="63"/>
      <c r="AP1639" s="36"/>
      <c r="AQ1639" s="36"/>
      <c r="AR1639" s="36"/>
      <c r="AS1639" s="42"/>
    </row>
    <row r="1640" ht="23.25" customHeight="1">
      <c r="A1640" s="12" t="s">
        <v>5400</v>
      </c>
      <c r="B1640" s="4"/>
      <c r="C1640" s="1" t="s">
        <v>1285</v>
      </c>
      <c r="D1640" s="4" t="s">
        <v>2966</v>
      </c>
      <c r="E1640" s="4"/>
      <c r="F1640" s="4" t="s">
        <v>19523</v>
      </c>
      <c r="G1640" s="4"/>
      <c r="H1640" s="4" t="s">
        <v>108</v>
      </c>
      <c r="I1640" s="4" t="s">
        <v>243</v>
      </c>
      <c r="J1640" s="16" t="s">
        <v>11580</v>
      </c>
      <c r="K1640" s="16"/>
      <c r="L1640" s="35"/>
      <c r="M1640" s="37"/>
      <c r="N1640" s="37"/>
      <c r="O1640" s="4"/>
      <c r="P1640" s="4"/>
      <c r="Q1640" s="4"/>
      <c r="R1640" s="61"/>
      <c r="S1640" s="4"/>
      <c r="T1640" s="4"/>
      <c r="U1640" s="62"/>
      <c r="V1640" s="4"/>
      <c r="W1640" s="61"/>
      <c r="X1640" s="4"/>
      <c r="Y1640" s="36"/>
      <c r="Z1640" s="4"/>
      <c r="AA1640" s="4"/>
      <c r="AB1640" s="12"/>
      <c r="AC1640" s="12"/>
      <c r="AD1640" s="12"/>
      <c r="AE1640" s="4"/>
      <c r="AF1640" s="4"/>
      <c r="AG1640" s="4"/>
      <c r="AH1640" s="4"/>
      <c r="AI1640" s="4"/>
      <c r="AJ1640" s="4"/>
      <c r="AK1640" s="16"/>
      <c r="AL1640" s="4"/>
      <c r="AM1640" s="46"/>
      <c r="AN1640" s="63"/>
      <c r="AO1640" s="63"/>
      <c r="AP1640" s="36"/>
      <c r="AQ1640" s="36"/>
      <c r="AR1640" s="36"/>
      <c r="AS1640" s="42"/>
    </row>
    <row r="1641" ht="23.25" customHeight="1">
      <c r="A1641" s="12" t="s">
        <v>5970</v>
      </c>
      <c r="B1641" s="4"/>
      <c r="C1641" s="1" t="s">
        <v>453</v>
      </c>
      <c r="D1641" s="4" t="s">
        <v>2966</v>
      </c>
      <c r="E1641" s="4"/>
      <c r="F1641" s="4"/>
      <c r="G1641" s="4"/>
      <c r="H1641" s="4" t="s">
        <v>108</v>
      </c>
      <c r="I1641" s="4" t="s">
        <v>243</v>
      </c>
      <c r="J1641" s="16" t="s">
        <v>11580</v>
      </c>
      <c r="K1641" s="16"/>
      <c r="L1641" s="35"/>
      <c r="M1641" s="37"/>
      <c r="N1641" s="37"/>
      <c r="O1641" s="4"/>
      <c r="P1641" s="4"/>
      <c r="Q1641" s="4"/>
      <c r="R1641" s="61"/>
      <c r="S1641" s="4"/>
      <c r="T1641" s="4"/>
      <c r="U1641" s="62"/>
      <c r="V1641" s="4"/>
      <c r="W1641" s="61"/>
      <c r="X1641" s="4"/>
      <c r="Y1641" s="36"/>
      <c r="Z1641" s="4"/>
      <c r="AA1641" s="4"/>
      <c r="AB1641" s="12"/>
      <c r="AC1641" s="12"/>
      <c r="AD1641" s="12"/>
      <c r="AE1641" s="4"/>
      <c r="AF1641" s="4"/>
      <c r="AG1641" s="4"/>
      <c r="AH1641" s="4"/>
      <c r="AI1641" s="4"/>
      <c r="AJ1641" s="4"/>
      <c r="AK1641" s="16"/>
      <c r="AL1641" s="4"/>
      <c r="AM1641" s="46"/>
      <c r="AN1641" s="63"/>
      <c r="AO1641" s="63"/>
      <c r="AP1641" s="36"/>
      <c r="AQ1641" s="36"/>
      <c r="AR1641" s="36"/>
      <c r="AS1641" s="42"/>
    </row>
    <row r="1642" ht="23.25" customHeight="1">
      <c r="A1642" s="12" t="s">
        <v>5410</v>
      </c>
      <c r="B1642" s="4"/>
      <c r="C1642" s="1" t="s">
        <v>3767</v>
      </c>
      <c r="D1642" s="4" t="s">
        <v>5245</v>
      </c>
      <c r="E1642" s="4"/>
      <c r="F1642" s="4"/>
      <c r="G1642" s="4"/>
      <c r="H1642" s="4" t="s">
        <v>108</v>
      </c>
      <c r="I1642" s="4" t="s">
        <v>157</v>
      </c>
      <c r="J1642" s="16" t="s">
        <v>11580</v>
      </c>
      <c r="K1642" s="16"/>
      <c r="L1642" s="35"/>
      <c r="M1642" s="37"/>
      <c r="N1642" s="37"/>
      <c r="O1642" s="4"/>
      <c r="P1642" s="4"/>
      <c r="Q1642" s="4"/>
      <c r="R1642" s="61"/>
      <c r="S1642" s="4"/>
      <c r="T1642" s="4"/>
      <c r="U1642" s="62"/>
      <c r="V1642" s="4"/>
      <c r="W1642" s="61"/>
      <c r="X1642" s="4"/>
      <c r="Y1642" s="46"/>
      <c r="Z1642" s="4"/>
      <c r="AA1642" s="4"/>
      <c r="AB1642" s="12"/>
      <c r="AC1642" s="12"/>
      <c r="AD1642" s="12"/>
      <c r="AE1642" s="4"/>
      <c r="AF1642" s="4"/>
      <c r="AG1642" s="4"/>
      <c r="AH1642" s="4"/>
      <c r="AI1642" s="4"/>
      <c r="AJ1642" s="4"/>
      <c r="AK1642" s="16"/>
      <c r="AL1642" s="4"/>
      <c r="AM1642" s="46"/>
      <c r="AN1642" s="63"/>
      <c r="AO1642" s="63"/>
      <c r="AP1642" s="46"/>
      <c r="AQ1642" s="46"/>
      <c r="AR1642" s="46"/>
      <c r="AS1642" s="42"/>
    </row>
    <row r="1643" ht="23.25" customHeight="1">
      <c r="A1643" s="12" t="s">
        <v>6180</v>
      </c>
      <c r="B1643" s="4"/>
      <c r="C1643" s="1" t="s">
        <v>716</v>
      </c>
      <c r="D1643" s="4" t="s">
        <v>5245</v>
      </c>
      <c r="E1643" s="4"/>
      <c r="F1643" s="4"/>
      <c r="G1643" s="4"/>
      <c r="H1643" s="4" t="s">
        <v>108</v>
      </c>
      <c r="I1643" s="4" t="s">
        <v>243</v>
      </c>
      <c r="J1643" s="16" t="s">
        <v>11580</v>
      </c>
      <c r="K1643" s="16"/>
      <c r="L1643" s="35"/>
      <c r="M1643" s="37"/>
      <c r="N1643" s="37"/>
      <c r="O1643" s="4"/>
      <c r="P1643" s="4"/>
      <c r="Q1643" s="4"/>
      <c r="R1643" s="61"/>
      <c r="S1643" s="4"/>
      <c r="T1643" s="4"/>
      <c r="U1643" s="62"/>
      <c r="V1643" s="4"/>
      <c r="W1643" s="61"/>
      <c r="X1643" s="4"/>
      <c r="Y1643" s="36"/>
      <c r="Z1643" s="4"/>
      <c r="AA1643" s="4"/>
      <c r="AB1643" s="12"/>
      <c r="AC1643" s="12"/>
      <c r="AD1643" s="12"/>
      <c r="AE1643" s="4"/>
      <c r="AF1643" s="4"/>
      <c r="AG1643" s="4"/>
      <c r="AH1643" s="4"/>
      <c r="AI1643" s="4"/>
      <c r="AJ1643" s="4"/>
      <c r="AK1643" s="16"/>
      <c r="AL1643" s="4"/>
      <c r="AM1643" s="46"/>
      <c r="AN1643" s="63"/>
      <c r="AO1643" s="63"/>
      <c r="AP1643" s="36"/>
      <c r="AQ1643" s="36"/>
      <c r="AR1643" s="36"/>
      <c r="AS1643" s="42"/>
    </row>
    <row r="1644" ht="23.25" customHeight="1">
      <c r="A1644" s="12" t="s">
        <v>5240</v>
      </c>
      <c r="B1644" s="4"/>
      <c r="C1644" s="1" t="s">
        <v>2239</v>
      </c>
      <c r="D1644" s="4" t="s">
        <v>5245</v>
      </c>
      <c r="E1644" s="4"/>
      <c r="F1644" s="4"/>
      <c r="G1644" s="4"/>
      <c r="H1644" s="4" t="s">
        <v>108</v>
      </c>
      <c r="I1644" s="4" t="s">
        <v>243</v>
      </c>
      <c r="J1644" s="16" t="s">
        <v>11580</v>
      </c>
      <c r="K1644" s="16"/>
      <c r="L1644" s="35"/>
      <c r="M1644" s="37"/>
      <c r="N1644" s="37"/>
      <c r="O1644" s="4"/>
      <c r="P1644" s="4"/>
      <c r="Q1644" s="4"/>
      <c r="R1644" s="61"/>
      <c r="S1644" s="4"/>
      <c r="T1644" s="4"/>
      <c r="U1644" s="62"/>
      <c r="V1644" s="4"/>
      <c r="W1644" s="61"/>
      <c r="X1644" s="4"/>
      <c r="Y1644" s="36"/>
      <c r="Z1644" s="4"/>
      <c r="AA1644" s="4"/>
      <c r="AB1644" s="12"/>
      <c r="AC1644" s="12"/>
      <c r="AD1644" s="12"/>
      <c r="AE1644" s="4"/>
      <c r="AF1644" s="4"/>
      <c r="AG1644" s="4"/>
      <c r="AH1644" s="4"/>
      <c r="AI1644" s="4"/>
      <c r="AJ1644" s="4"/>
      <c r="AK1644" s="16"/>
      <c r="AL1644" s="4"/>
      <c r="AM1644" s="46"/>
      <c r="AN1644" s="63"/>
      <c r="AO1644" s="63"/>
      <c r="AP1644" s="36"/>
      <c r="AQ1644" s="36"/>
      <c r="AR1644" s="36"/>
      <c r="AS1644" s="42"/>
    </row>
    <row r="1645" ht="23.25" customHeight="1">
      <c r="A1645" s="12" t="s">
        <v>5701</v>
      </c>
      <c r="B1645" s="4"/>
      <c r="C1645" s="1" t="s">
        <v>5702</v>
      </c>
      <c r="D1645" s="4" t="s">
        <v>5703</v>
      </c>
      <c r="E1645" s="4"/>
      <c r="F1645" s="4"/>
      <c r="G1645" s="4"/>
      <c r="H1645" s="4" t="s">
        <v>108</v>
      </c>
      <c r="I1645" s="4" t="s">
        <v>157</v>
      </c>
      <c r="J1645" s="16" t="s">
        <v>11580</v>
      </c>
      <c r="K1645" s="16"/>
      <c r="L1645" s="35"/>
      <c r="M1645" s="37"/>
      <c r="N1645" s="37"/>
      <c r="O1645" s="4"/>
      <c r="P1645" s="4"/>
      <c r="Q1645" s="4"/>
      <c r="R1645" s="61"/>
      <c r="S1645" s="4"/>
      <c r="T1645" s="4"/>
      <c r="U1645" s="62"/>
      <c r="V1645" s="4"/>
      <c r="W1645" s="61"/>
      <c r="X1645" s="4"/>
      <c r="Y1645" s="36"/>
      <c r="Z1645" s="4"/>
      <c r="AA1645" s="4"/>
      <c r="AB1645" s="12"/>
      <c r="AC1645" s="12"/>
      <c r="AD1645" s="12"/>
      <c r="AE1645" s="4"/>
      <c r="AF1645" s="4"/>
      <c r="AG1645" s="4"/>
      <c r="AH1645" s="4"/>
      <c r="AI1645" s="4"/>
      <c r="AJ1645" s="4"/>
      <c r="AK1645" s="16"/>
      <c r="AL1645" s="4"/>
      <c r="AM1645" s="46"/>
      <c r="AN1645" s="63"/>
      <c r="AO1645" s="63"/>
      <c r="AP1645" s="36"/>
      <c r="AQ1645" s="36"/>
      <c r="AR1645" s="36"/>
      <c r="AS1645" s="42"/>
    </row>
    <row r="1646" ht="23.25" customHeight="1">
      <c r="A1646" s="12" t="s">
        <v>2623</v>
      </c>
      <c r="B1646" s="4"/>
      <c r="C1646" s="1" t="s">
        <v>829</v>
      </c>
      <c r="D1646" s="4" t="s">
        <v>2626</v>
      </c>
      <c r="E1646" s="4"/>
      <c r="F1646" s="4"/>
      <c r="G1646" s="4"/>
      <c r="H1646" s="4" t="s">
        <v>108</v>
      </c>
      <c r="I1646" s="4" t="s">
        <v>157</v>
      </c>
      <c r="J1646" s="16" t="s">
        <v>11580</v>
      </c>
      <c r="K1646" s="16"/>
      <c r="L1646" s="35"/>
      <c r="M1646" s="37"/>
      <c r="N1646" s="37"/>
      <c r="O1646" s="4"/>
      <c r="P1646" s="4"/>
      <c r="Q1646" s="4"/>
      <c r="R1646" s="61"/>
      <c r="S1646" s="4"/>
      <c r="T1646" s="4"/>
      <c r="U1646" s="62"/>
      <c r="V1646" s="4"/>
      <c r="W1646" s="61"/>
      <c r="X1646" s="4"/>
      <c r="Y1646" s="36"/>
      <c r="Z1646" s="4"/>
      <c r="AA1646" s="4"/>
      <c r="AB1646" s="12"/>
      <c r="AC1646" s="12"/>
      <c r="AD1646" s="12"/>
      <c r="AE1646" s="4"/>
      <c r="AF1646" s="4"/>
      <c r="AG1646" s="4"/>
      <c r="AH1646" s="4"/>
      <c r="AI1646" s="4"/>
      <c r="AJ1646" s="4"/>
      <c r="AK1646" s="16"/>
      <c r="AL1646" s="4"/>
      <c r="AM1646" s="46"/>
      <c r="AN1646" s="63"/>
      <c r="AO1646" s="63"/>
      <c r="AP1646" s="36"/>
      <c r="AQ1646" s="36"/>
      <c r="AR1646" s="36"/>
      <c r="AS1646" s="42"/>
    </row>
    <row r="1647" ht="23.25" customHeight="1">
      <c r="A1647" s="12" t="s">
        <v>5440</v>
      </c>
      <c r="B1647" s="4"/>
      <c r="C1647" s="1" t="s">
        <v>2531</v>
      </c>
      <c r="D1647" s="4" t="s">
        <v>2626</v>
      </c>
      <c r="E1647" s="4"/>
      <c r="F1647" s="4"/>
      <c r="G1647" s="4"/>
      <c r="H1647" s="4" t="s">
        <v>108</v>
      </c>
      <c r="I1647" s="4" t="s">
        <v>243</v>
      </c>
      <c r="J1647" s="16" t="s">
        <v>11580</v>
      </c>
      <c r="K1647" s="16"/>
      <c r="L1647" s="35"/>
      <c r="M1647" s="37"/>
      <c r="N1647" s="37"/>
      <c r="O1647" s="4"/>
      <c r="P1647" s="4"/>
      <c r="Q1647" s="4"/>
      <c r="R1647" s="61"/>
      <c r="S1647" s="4"/>
      <c r="T1647" s="4"/>
      <c r="U1647" s="62"/>
      <c r="V1647" s="4"/>
      <c r="W1647" s="61"/>
      <c r="X1647" s="4"/>
      <c r="Y1647" s="46"/>
      <c r="Z1647" s="4"/>
      <c r="AA1647" s="4"/>
      <c r="AB1647" s="12"/>
      <c r="AC1647" s="12"/>
      <c r="AD1647" s="12"/>
      <c r="AE1647" s="4"/>
      <c r="AF1647" s="4"/>
      <c r="AG1647" s="4"/>
      <c r="AH1647" s="4"/>
      <c r="AI1647" s="4"/>
      <c r="AJ1647" s="4"/>
      <c r="AK1647" s="16"/>
      <c r="AL1647" s="4"/>
      <c r="AM1647" s="46"/>
      <c r="AN1647" s="63"/>
      <c r="AO1647" s="63"/>
      <c r="AP1647" s="46"/>
      <c r="AQ1647" s="46"/>
      <c r="AR1647" s="46"/>
      <c r="AS1647" s="42"/>
    </row>
    <row r="1648" ht="23.25" customHeight="1">
      <c r="A1648" s="12" t="s">
        <v>3461</v>
      </c>
      <c r="B1648" s="4"/>
      <c r="C1648" s="1" t="s">
        <v>3464</v>
      </c>
      <c r="D1648" s="4" t="s">
        <v>3465</v>
      </c>
      <c r="E1648" s="4"/>
      <c r="F1648" s="4"/>
      <c r="G1648" s="4"/>
      <c r="H1648" s="4" t="s">
        <v>108</v>
      </c>
      <c r="I1648" s="4" t="s">
        <v>157</v>
      </c>
      <c r="J1648" s="16" t="s">
        <v>11580</v>
      </c>
      <c r="K1648" s="16"/>
      <c r="L1648" s="35"/>
      <c r="M1648" s="37"/>
      <c r="N1648" s="37"/>
      <c r="O1648" s="4"/>
      <c r="P1648" s="4"/>
      <c r="Q1648" s="4"/>
      <c r="R1648" s="61"/>
      <c r="S1648" s="4"/>
      <c r="T1648" s="4"/>
      <c r="U1648" s="62"/>
      <c r="V1648" s="4"/>
      <c r="W1648" s="61"/>
      <c r="X1648" s="4"/>
      <c r="Y1648" s="36"/>
      <c r="Z1648" s="4"/>
      <c r="AA1648" s="4"/>
      <c r="AB1648" s="12"/>
      <c r="AC1648" s="12"/>
      <c r="AD1648" s="12"/>
      <c r="AE1648" s="4"/>
      <c r="AF1648" s="4"/>
      <c r="AG1648" s="4"/>
      <c r="AH1648" s="4"/>
      <c r="AI1648" s="4"/>
      <c r="AJ1648" s="4"/>
      <c r="AK1648" s="16"/>
      <c r="AL1648" s="4"/>
      <c r="AM1648" s="46"/>
      <c r="AN1648" s="63"/>
      <c r="AO1648" s="63"/>
      <c r="AP1648" s="36"/>
      <c r="AQ1648" s="36"/>
      <c r="AR1648" s="36"/>
      <c r="AS1648" s="42"/>
    </row>
    <row r="1649" ht="23.25" customHeight="1">
      <c r="A1649" s="12" t="s">
        <v>3586</v>
      </c>
      <c r="B1649" s="4"/>
      <c r="C1649" s="1" t="s">
        <v>5768</v>
      </c>
      <c r="D1649" s="4" t="s">
        <v>5769</v>
      </c>
      <c r="E1649" s="4"/>
      <c r="F1649" s="4" t="s">
        <v>19524</v>
      </c>
      <c r="G1649" s="4"/>
      <c r="H1649" s="4" t="s">
        <v>108</v>
      </c>
      <c r="I1649" s="4" t="s">
        <v>157</v>
      </c>
      <c r="J1649" s="16" t="s">
        <v>11580</v>
      </c>
      <c r="K1649" s="16"/>
      <c r="L1649" s="35"/>
      <c r="M1649" s="37"/>
      <c r="N1649" s="37"/>
      <c r="O1649" s="4"/>
      <c r="P1649" s="4"/>
      <c r="Q1649" s="4"/>
      <c r="R1649" s="61"/>
      <c r="S1649" s="4"/>
      <c r="T1649" s="4" t="s">
        <v>10705</v>
      </c>
      <c r="U1649" s="62"/>
      <c r="V1649" s="4"/>
      <c r="W1649" s="61"/>
      <c r="X1649" s="4"/>
      <c r="Y1649" s="4" t="s">
        <v>3584</v>
      </c>
      <c r="Z1649" s="4"/>
      <c r="AA1649" s="4"/>
      <c r="AB1649" s="12"/>
      <c r="AC1649" s="12"/>
      <c r="AD1649" s="12"/>
      <c r="AE1649" s="4"/>
      <c r="AF1649" s="4"/>
      <c r="AG1649" s="4"/>
      <c r="AH1649" s="4"/>
      <c r="AI1649" s="4"/>
      <c r="AJ1649" s="4"/>
      <c r="AK1649" s="16"/>
      <c r="AL1649" s="4"/>
      <c r="AM1649" s="46"/>
      <c r="AN1649" s="63"/>
      <c r="AO1649" s="63"/>
      <c r="AP1649" s="36"/>
      <c r="AQ1649" s="36"/>
      <c r="AR1649" s="36"/>
      <c r="AS1649" s="42"/>
    </row>
    <row r="1650" ht="23.25" customHeight="1">
      <c r="A1650" s="12" t="s">
        <v>3621</v>
      </c>
      <c r="B1650" s="4"/>
      <c r="C1650" s="1" t="s">
        <v>5421</v>
      </c>
      <c r="D1650" s="4" t="s">
        <v>5422</v>
      </c>
      <c r="E1650" s="4"/>
      <c r="F1650" s="4"/>
      <c r="G1650" s="4"/>
      <c r="H1650" s="4" t="s">
        <v>108</v>
      </c>
      <c r="I1650" s="4" t="s">
        <v>243</v>
      </c>
      <c r="J1650" s="16" t="s">
        <v>11580</v>
      </c>
      <c r="K1650" s="16"/>
      <c r="L1650" s="35"/>
      <c r="M1650" s="37"/>
      <c r="N1650" s="37"/>
      <c r="O1650" s="4"/>
      <c r="P1650" s="4"/>
      <c r="Q1650" s="4"/>
      <c r="R1650" s="61"/>
      <c r="S1650" s="4"/>
      <c r="T1650" s="4"/>
      <c r="U1650" s="62" t="s">
        <v>19525</v>
      </c>
      <c r="V1650" s="4"/>
      <c r="W1650" s="61"/>
      <c r="X1650" s="4"/>
      <c r="Y1650" s="46"/>
      <c r="Z1650" s="4"/>
      <c r="AA1650" s="4"/>
      <c r="AB1650" s="12"/>
      <c r="AC1650" s="12"/>
      <c r="AD1650" s="12"/>
      <c r="AE1650" s="4"/>
      <c r="AF1650" s="4"/>
      <c r="AG1650" s="4"/>
      <c r="AH1650" s="4"/>
      <c r="AI1650" s="4"/>
      <c r="AJ1650" s="4"/>
      <c r="AK1650" s="16"/>
      <c r="AL1650" s="4"/>
      <c r="AM1650" s="46"/>
      <c r="AN1650" s="63"/>
      <c r="AO1650" s="63"/>
      <c r="AP1650" s="46"/>
      <c r="AQ1650" s="46"/>
      <c r="AR1650" s="46"/>
      <c r="AS1650" s="42"/>
    </row>
    <row r="1651" ht="23.25" customHeight="1">
      <c r="A1651" s="12" t="s">
        <v>788</v>
      </c>
      <c r="B1651" s="84"/>
      <c r="C1651" s="12" t="s">
        <v>791</v>
      </c>
      <c r="D1651" s="16" t="s">
        <v>792</v>
      </c>
      <c r="E1651" s="84"/>
      <c r="F1651" s="16"/>
      <c r="G1651" s="84"/>
      <c r="H1651" s="32" t="s">
        <v>108</v>
      </c>
      <c r="I1651" s="4" t="s">
        <v>243</v>
      </c>
      <c r="J1651" s="16" t="s">
        <v>11580</v>
      </c>
      <c r="K1651" s="16"/>
      <c r="L1651" s="35"/>
      <c r="M1651" s="37"/>
      <c r="N1651" s="37"/>
      <c r="O1651" s="84"/>
      <c r="P1651" s="84"/>
      <c r="Q1651" s="84"/>
      <c r="R1651" s="50"/>
      <c r="S1651" s="4"/>
      <c r="T1651" s="4"/>
      <c r="U1651" s="62"/>
      <c r="V1651" s="84"/>
      <c r="W1651" s="61"/>
      <c r="X1651" s="84"/>
      <c r="Y1651" s="4"/>
      <c r="Z1651" s="84"/>
      <c r="AA1651" s="84"/>
      <c r="AB1651" s="12"/>
      <c r="AC1651" s="12"/>
      <c r="AD1651" s="12"/>
      <c r="AE1651" s="4"/>
      <c r="AF1651" s="4"/>
      <c r="AG1651" s="4"/>
      <c r="AH1651" s="4"/>
      <c r="AI1651" s="84"/>
      <c r="AJ1651" s="84"/>
      <c r="AK1651" s="16"/>
      <c r="AL1651" s="4"/>
      <c r="AM1651" s="46"/>
      <c r="AN1651" s="63"/>
      <c r="AO1651" s="63"/>
      <c r="AP1651" s="32"/>
      <c r="AQ1651" s="32"/>
      <c r="AR1651" s="32"/>
      <c r="AS1651" s="42"/>
    </row>
    <row r="1652" ht="23.25" customHeight="1">
      <c r="A1652" s="12" t="s">
        <v>4721</v>
      </c>
      <c r="B1652" s="4"/>
      <c r="C1652" s="1" t="s">
        <v>749</v>
      </c>
      <c r="D1652" s="4" t="s">
        <v>3304</v>
      </c>
      <c r="E1652" s="4"/>
      <c r="F1652" s="4"/>
      <c r="G1652" s="4"/>
      <c r="H1652" s="4" t="s">
        <v>108</v>
      </c>
      <c r="I1652" s="4" t="s">
        <v>243</v>
      </c>
      <c r="J1652" s="16" t="s">
        <v>11580</v>
      </c>
      <c r="K1652" s="16"/>
      <c r="L1652" s="35"/>
      <c r="M1652" s="37"/>
      <c r="N1652" s="37"/>
      <c r="O1652" s="4"/>
      <c r="P1652" s="4"/>
      <c r="Q1652" s="4"/>
      <c r="R1652" s="61"/>
      <c r="S1652" s="4"/>
      <c r="T1652" s="4"/>
      <c r="U1652" s="62"/>
      <c r="V1652" s="4"/>
      <c r="W1652" s="61"/>
      <c r="X1652" s="4"/>
      <c r="Y1652" s="36"/>
      <c r="Z1652" s="4"/>
      <c r="AA1652" s="4"/>
      <c r="AB1652" s="12"/>
      <c r="AC1652" s="12"/>
      <c r="AD1652" s="12"/>
      <c r="AE1652" s="4"/>
      <c r="AF1652" s="4"/>
      <c r="AG1652" s="4"/>
      <c r="AH1652" s="4"/>
      <c r="AI1652" s="4"/>
      <c r="AJ1652" s="4"/>
      <c r="AK1652" s="16"/>
      <c r="AL1652" s="4"/>
      <c r="AM1652" s="46"/>
      <c r="AN1652" s="63"/>
      <c r="AO1652" s="63"/>
      <c r="AP1652" s="36"/>
      <c r="AQ1652" s="36"/>
      <c r="AR1652" s="36"/>
      <c r="AS1652" s="42"/>
    </row>
    <row r="1653" ht="23.25" customHeight="1">
      <c r="A1653" s="12" t="s">
        <v>3300</v>
      </c>
      <c r="B1653" s="16" t="s">
        <v>265</v>
      </c>
      <c r="C1653" s="12" t="s">
        <v>345</v>
      </c>
      <c r="D1653" s="16" t="s">
        <v>3304</v>
      </c>
      <c r="E1653" s="16"/>
      <c r="F1653" s="16" t="s">
        <v>19526</v>
      </c>
      <c r="G1653" s="16"/>
      <c r="H1653" s="16" t="s">
        <v>108</v>
      </c>
      <c r="I1653" s="16" t="s">
        <v>243</v>
      </c>
      <c r="J1653" s="16" t="s">
        <v>11580</v>
      </c>
      <c r="K1653" s="16"/>
      <c r="L1653" s="35"/>
      <c r="M1653" s="37"/>
      <c r="N1653" s="37"/>
      <c r="O1653" s="16"/>
      <c r="P1653" s="16"/>
      <c r="Q1653" s="16"/>
      <c r="R1653" s="24" t="s">
        <v>13659</v>
      </c>
      <c r="S1653" s="4" t="s">
        <v>13658</v>
      </c>
      <c r="T1653" s="4"/>
      <c r="U1653" s="38" t="s">
        <v>19527</v>
      </c>
      <c r="V1653" s="32" t="s">
        <v>193</v>
      </c>
      <c r="W1653" s="50"/>
      <c r="X1653" s="50"/>
      <c r="Y1653" s="16" t="s">
        <v>3646</v>
      </c>
      <c r="Z1653" s="16"/>
      <c r="AA1653" s="16"/>
      <c r="AB1653" s="12" t="s">
        <v>201</v>
      </c>
      <c r="AC1653" s="12"/>
      <c r="AD1653" s="12"/>
      <c r="AE1653" s="4"/>
      <c r="AF1653" s="4"/>
      <c r="AG1653" s="4"/>
      <c r="AH1653" s="4"/>
      <c r="AI1653" s="42"/>
      <c r="AJ1653" s="42"/>
      <c r="AK1653" s="16"/>
      <c r="AL1653" s="35"/>
      <c r="AM1653" s="42"/>
      <c r="AN1653" s="40" t="s">
        <v>19528</v>
      </c>
      <c r="AO1653" s="16"/>
      <c r="AP1653" s="16"/>
      <c r="AQ1653" s="16"/>
      <c r="AR1653" s="16"/>
      <c r="AS1653" s="16"/>
    </row>
    <row r="1654" ht="23.25" customHeight="1">
      <c r="A1654" s="12" t="s">
        <v>4600</v>
      </c>
      <c r="B1654" s="4"/>
      <c r="C1654" s="1" t="s">
        <v>971</v>
      </c>
      <c r="D1654" s="4" t="s">
        <v>3304</v>
      </c>
      <c r="E1654" s="4"/>
      <c r="F1654" s="4"/>
      <c r="G1654" s="4"/>
      <c r="H1654" s="4" t="s">
        <v>108</v>
      </c>
      <c r="I1654" s="4" t="s">
        <v>157</v>
      </c>
      <c r="J1654" s="16" t="s">
        <v>11580</v>
      </c>
      <c r="K1654" s="16"/>
      <c r="L1654" s="35"/>
      <c r="M1654" s="37"/>
      <c r="N1654" s="37"/>
      <c r="O1654" s="4"/>
      <c r="P1654" s="4"/>
      <c r="Q1654" s="4"/>
      <c r="R1654" s="61"/>
      <c r="S1654" s="4"/>
      <c r="T1654" s="4"/>
      <c r="U1654" s="62"/>
      <c r="V1654" s="4"/>
      <c r="W1654" s="61"/>
      <c r="X1654" s="4"/>
      <c r="Y1654" s="36"/>
      <c r="Z1654" s="4"/>
      <c r="AA1654" s="4"/>
      <c r="AB1654" s="12"/>
      <c r="AC1654" s="12"/>
      <c r="AD1654" s="12"/>
      <c r="AE1654" s="4"/>
      <c r="AF1654" s="4"/>
      <c r="AG1654" s="4"/>
      <c r="AH1654" s="4"/>
      <c r="AI1654" s="4"/>
      <c r="AJ1654" s="4"/>
      <c r="AK1654" s="16"/>
      <c r="AL1654" s="4"/>
      <c r="AM1654" s="46"/>
      <c r="AN1654" s="63"/>
      <c r="AO1654" s="63"/>
      <c r="AP1654" s="36"/>
      <c r="AQ1654" s="36"/>
      <c r="AR1654" s="36"/>
      <c r="AS1654" s="42"/>
    </row>
    <row r="1655" ht="23.25" customHeight="1">
      <c r="A1655" s="12" t="s">
        <v>3978</v>
      </c>
      <c r="B1655" s="4"/>
      <c r="C1655" s="1" t="s">
        <v>362</v>
      </c>
      <c r="D1655" s="4" t="s">
        <v>3304</v>
      </c>
      <c r="E1655" s="4"/>
      <c r="F1655" s="4"/>
      <c r="G1655" s="4"/>
      <c r="H1655" s="4" t="s">
        <v>108</v>
      </c>
      <c r="I1655" s="4" t="s">
        <v>157</v>
      </c>
      <c r="J1655" s="16" t="s">
        <v>11580</v>
      </c>
      <c r="K1655" s="16"/>
      <c r="L1655" s="35"/>
      <c r="M1655" s="37"/>
      <c r="N1655" s="37"/>
      <c r="O1655" s="4"/>
      <c r="P1655" s="4"/>
      <c r="Q1655" s="4"/>
      <c r="R1655" s="61"/>
      <c r="S1655" s="4"/>
      <c r="T1655" s="4"/>
      <c r="U1655" s="62"/>
      <c r="V1655" s="4"/>
      <c r="W1655" s="61"/>
      <c r="X1655" s="4"/>
      <c r="Y1655" s="36"/>
      <c r="Z1655" s="4"/>
      <c r="AA1655" s="4"/>
      <c r="AB1655" s="12"/>
      <c r="AC1655" s="12"/>
      <c r="AD1655" s="12"/>
      <c r="AE1655" s="4"/>
      <c r="AF1655" s="4"/>
      <c r="AG1655" s="4"/>
      <c r="AH1655" s="4"/>
      <c r="AI1655" s="4"/>
      <c r="AJ1655" s="4"/>
      <c r="AK1655" s="16"/>
      <c r="AL1655" s="4"/>
      <c r="AM1655" s="46"/>
      <c r="AN1655" s="63"/>
      <c r="AO1655" s="63"/>
      <c r="AP1655" s="36"/>
      <c r="AQ1655" s="36"/>
      <c r="AR1655" s="36"/>
      <c r="AS1655" s="42"/>
    </row>
    <row r="1656" ht="23.25" customHeight="1">
      <c r="A1656" s="12" t="s">
        <v>6325</v>
      </c>
      <c r="B1656" s="4"/>
      <c r="C1656" s="1" t="s">
        <v>362</v>
      </c>
      <c r="D1656" s="4" t="s">
        <v>3304</v>
      </c>
      <c r="E1656" s="4"/>
      <c r="F1656" s="4"/>
      <c r="G1656" s="4"/>
      <c r="H1656" s="4" t="s">
        <v>170</v>
      </c>
      <c r="I1656" s="4" t="s">
        <v>157</v>
      </c>
      <c r="J1656" s="16" t="s">
        <v>11580</v>
      </c>
      <c r="K1656" s="16"/>
      <c r="L1656" s="35"/>
      <c r="M1656" s="37"/>
      <c r="N1656" s="37"/>
      <c r="O1656" s="4"/>
      <c r="P1656" s="4"/>
      <c r="Q1656" s="4"/>
      <c r="R1656" s="61"/>
      <c r="S1656" s="4"/>
      <c r="T1656" s="4"/>
      <c r="U1656" s="62"/>
      <c r="V1656" s="4"/>
      <c r="W1656" s="61"/>
      <c r="X1656" s="4"/>
      <c r="Y1656" s="36"/>
      <c r="Z1656" s="4"/>
      <c r="AA1656" s="4"/>
      <c r="AB1656" s="12"/>
      <c r="AC1656" s="12"/>
      <c r="AD1656" s="12"/>
      <c r="AE1656" s="4"/>
      <c r="AF1656" s="4"/>
      <c r="AG1656" s="4"/>
      <c r="AH1656" s="4"/>
      <c r="AI1656" s="4"/>
      <c r="AJ1656" s="4"/>
      <c r="AK1656" s="16"/>
      <c r="AL1656" s="4"/>
      <c r="AM1656" s="46"/>
      <c r="AN1656" s="63"/>
      <c r="AO1656" s="63"/>
      <c r="AP1656" s="36"/>
      <c r="AQ1656" s="36"/>
      <c r="AR1656" s="36"/>
      <c r="AS1656" s="42"/>
    </row>
    <row r="1657" ht="23.25" customHeight="1">
      <c r="A1657" s="12" t="s">
        <v>6365</v>
      </c>
      <c r="B1657" s="4"/>
      <c r="C1657" s="1" t="s">
        <v>6366</v>
      </c>
      <c r="D1657" s="4" t="s">
        <v>3304</v>
      </c>
      <c r="E1657" s="4"/>
      <c r="F1657" s="4"/>
      <c r="G1657" s="4"/>
      <c r="H1657" s="4" t="s">
        <v>108</v>
      </c>
      <c r="I1657" s="4" t="s">
        <v>157</v>
      </c>
      <c r="J1657" s="16" t="s">
        <v>11580</v>
      </c>
      <c r="K1657" s="16"/>
      <c r="L1657" s="35"/>
      <c r="M1657" s="37"/>
      <c r="N1657" s="37"/>
      <c r="O1657" s="4"/>
      <c r="P1657" s="4"/>
      <c r="Q1657" s="4"/>
      <c r="R1657" s="61"/>
      <c r="S1657" s="4"/>
      <c r="T1657" s="4"/>
      <c r="U1657" s="62"/>
      <c r="V1657" s="4"/>
      <c r="W1657" s="61"/>
      <c r="X1657" s="4"/>
      <c r="Y1657" s="36"/>
      <c r="Z1657" s="4"/>
      <c r="AA1657" s="4"/>
      <c r="AB1657" s="12"/>
      <c r="AC1657" s="12"/>
      <c r="AD1657" s="12"/>
      <c r="AE1657" s="4"/>
      <c r="AF1657" s="4"/>
      <c r="AG1657" s="4"/>
      <c r="AH1657" s="4"/>
      <c r="AI1657" s="4"/>
      <c r="AJ1657" s="4"/>
      <c r="AK1657" s="16"/>
      <c r="AL1657" s="4"/>
      <c r="AM1657" s="46"/>
      <c r="AN1657" s="63"/>
      <c r="AO1657" s="63"/>
      <c r="AP1657" s="36"/>
      <c r="AQ1657" s="36"/>
      <c r="AR1657" s="36"/>
      <c r="AS1657" s="42"/>
    </row>
    <row r="1658" ht="23.25" customHeight="1">
      <c r="A1658" s="12" t="s">
        <v>5186</v>
      </c>
      <c r="B1658" s="4"/>
      <c r="C1658" s="1" t="s">
        <v>5188</v>
      </c>
      <c r="D1658" s="4" t="s">
        <v>5189</v>
      </c>
      <c r="E1658" s="4"/>
      <c r="F1658" s="4"/>
      <c r="G1658" s="4"/>
      <c r="H1658" s="4" t="s">
        <v>108</v>
      </c>
      <c r="I1658" s="4" t="s">
        <v>243</v>
      </c>
      <c r="J1658" s="16" t="s">
        <v>11580</v>
      </c>
      <c r="K1658" s="16"/>
      <c r="L1658" s="35"/>
      <c r="M1658" s="37"/>
      <c r="N1658" s="37"/>
      <c r="O1658" s="4"/>
      <c r="P1658" s="4"/>
      <c r="Q1658" s="4"/>
      <c r="R1658" s="61"/>
      <c r="S1658" s="4"/>
      <c r="T1658" s="4"/>
      <c r="U1658" s="62"/>
      <c r="V1658" s="4"/>
      <c r="W1658" s="61"/>
      <c r="X1658" s="4"/>
      <c r="Y1658" s="36"/>
      <c r="Z1658" s="4"/>
      <c r="AA1658" s="4"/>
      <c r="AB1658" s="12"/>
      <c r="AC1658" s="12"/>
      <c r="AD1658" s="12"/>
      <c r="AE1658" s="4"/>
      <c r="AF1658" s="4"/>
      <c r="AG1658" s="4"/>
      <c r="AH1658" s="4"/>
      <c r="AI1658" s="4"/>
      <c r="AJ1658" s="4"/>
      <c r="AK1658" s="16"/>
      <c r="AL1658" s="4"/>
      <c r="AM1658" s="46"/>
      <c r="AN1658" s="63"/>
      <c r="AO1658" s="63"/>
      <c r="AP1658" s="36"/>
      <c r="AQ1658" s="36"/>
      <c r="AR1658" s="36"/>
      <c r="AS1658" s="42"/>
    </row>
    <row r="1659" ht="23.25" customHeight="1">
      <c r="A1659" s="12" t="s">
        <v>5531</v>
      </c>
      <c r="B1659" s="4"/>
      <c r="C1659" s="1" t="s">
        <v>5532</v>
      </c>
      <c r="D1659" s="4" t="s">
        <v>5533</v>
      </c>
      <c r="E1659" s="4"/>
      <c r="F1659" s="4"/>
      <c r="G1659" s="4"/>
      <c r="H1659" s="4" t="s">
        <v>108</v>
      </c>
      <c r="I1659" s="4" t="s">
        <v>243</v>
      </c>
      <c r="J1659" s="16" t="s">
        <v>11580</v>
      </c>
      <c r="K1659" s="16"/>
      <c r="L1659" s="35"/>
      <c r="M1659" s="37"/>
      <c r="N1659" s="37"/>
      <c r="O1659" s="4"/>
      <c r="P1659" s="4"/>
      <c r="Q1659" s="4"/>
      <c r="R1659" s="61"/>
      <c r="S1659" s="4"/>
      <c r="T1659" s="4"/>
      <c r="U1659" s="62"/>
      <c r="V1659" s="4"/>
      <c r="W1659" s="61"/>
      <c r="X1659" s="4"/>
      <c r="Y1659" s="36"/>
      <c r="Z1659" s="4"/>
      <c r="AA1659" s="4"/>
      <c r="AB1659" s="12"/>
      <c r="AC1659" s="12"/>
      <c r="AD1659" s="12"/>
      <c r="AE1659" s="4"/>
      <c r="AF1659" s="4"/>
      <c r="AG1659" s="4"/>
      <c r="AH1659" s="4"/>
      <c r="AI1659" s="4"/>
      <c r="AJ1659" s="4"/>
      <c r="AK1659" s="16"/>
      <c r="AL1659" s="4"/>
      <c r="AM1659" s="46"/>
      <c r="AN1659" s="63"/>
      <c r="AO1659" s="63"/>
      <c r="AP1659" s="36"/>
      <c r="AQ1659" s="36"/>
      <c r="AR1659" s="36"/>
      <c r="AS1659" s="42"/>
    </row>
    <row r="1660" ht="23.25" customHeight="1">
      <c r="A1660" s="12" t="s">
        <v>4915</v>
      </c>
      <c r="B1660" s="4"/>
      <c r="C1660" s="1" t="s">
        <v>453</v>
      </c>
      <c r="D1660" s="4" t="s">
        <v>4917</v>
      </c>
      <c r="E1660" s="4"/>
      <c r="F1660" s="4"/>
      <c r="G1660" s="61"/>
      <c r="H1660" s="4" t="s">
        <v>108</v>
      </c>
      <c r="I1660" s="4" t="s">
        <v>243</v>
      </c>
      <c r="J1660" s="16" t="s">
        <v>11580</v>
      </c>
      <c r="K1660" s="16"/>
      <c r="L1660" s="35"/>
      <c r="M1660" s="37"/>
      <c r="N1660" s="37"/>
      <c r="O1660" s="4"/>
      <c r="P1660" s="4"/>
      <c r="Q1660" s="4"/>
      <c r="R1660" s="61"/>
      <c r="S1660" s="4"/>
      <c r="T1660" s="4"/>
      <c r="U1660" s="62"/>
      <c r="V1660" s="4"/>
      <c r="W1660" s="61"/>
      <c r="X1660" s="4"/>
      <c r="Y1660" s="36"/>
      <c r="Z1660" s="4"/>
      <c r="AA1660" s="4"/>
      <c r="AB1660" s="12"/>
      <c r="AC1660" s="12"/>
      <c r="AD1660" s="12"/>
      <c r="AE1660" s="4"/>
      <c r="AF1660" s="4"/>
      <c r="AG1660" s="4"/>
      <c r="AH1660" s="4"/>
      <c r="AI1660" s="4"/>
      <c r="AJ1660" s="4"/>
      <c r="AK1660" s="16"/>
      <c r="AL1660" s="4"/>
      <c r="AM1660" s="46"/>
      <c r="AN1660" s="63"/>
      <c r="AO1660" s="63"/>
      <c r="AP1660" s="36"/>
      <c r="AQ1660" s="36"/>
      <c r="AR1660" s="36"/>
      <c r="AS1660" s="42"/>
    </row>
    <row r="1661" ht="23.25" customHeight="1">
      <c r="A1661" s="12" t="s">
        <v>6259</v>
      </c>
      <c r="B1661" s="4"/>
      <c r="C1661" s="1" t="s">
        <v>3667</v>
      </c>
      <c r="D1661" s="4" t="s">
        <v>6263</v>
      </c>
      <c r="E1661" s="4"/>
      <c r="F1661" s="4"/>
      <c r="G1661" s="4"/>
      <c r="H1661" s="4" t="s">
        <v>108</v>
      </c>
      <c r="I1661" s="4" t="s">
        <v>243</v>
      </c>
      <c r="J1661" s="16" t="s">
        <v>11580</v>
      </c>
      <c r="K1661" s="16"/>
      <c r="L1661" s="35"/>
      <c r="M1661" s="37"/>
      <c r="N1661" s="37"/>
      <c r="O1661" s="4"/>
      <c r="P1661" s="4"/>
      <c r="Q1661" s="4"/>
      <c r="R1661" s="61"/>
      <c r="S1661" s="4"/>
      <c r="T1661" s="4"/>
      <c r="U1661" s="62"/>
      <c r="V1661" s="4"/>
      <c r="W1661" s="61"/>
      <c r="X1661" s="4"/>
      <c r="Y1661" s="36"/>
      <c r="Z1661" s="4"/>
      <c r="AA1661" s="4"/>
      <c r="AB1661" s="12"/>
      <c r="AC1661" s="12"/>
      <c r="AD1661" s="12"/>
      <c r="AE1661" s="4"/>
      <c r="AF1661" s="4"/>
      <c r="AG1661" s="4"/>
      <c r="AH1661" s="4"/>
      <c r="AI1661" s="4"/>
      <c r="AJ1661" s="4"/>
      <c r="AK1661" s="16"/>
      <c r="AL1661" s="4"/>
      <c r="AM1661" s="46"/>
      <c r="AN1661" s="63"/>
      <c r="AO1661" s="63"/>
      <c r="AP1661" s="36"/>
      <c r="AQ1661" s="36"/>
      <c r="AR1661" s="36"/>
      <c r="AS1661" s="42"/>
    </row>
    <row r="1662" ht="23.25" customHeight="1">
      <c r="A1662" s="12" t="s">
        <v>6275</v>
      </c>
      <c r="B1662" s="4"/>
      <c r="C1662" s="1" t="s">
        <v>4357</v>
      </c>
      <c r="D1662" s="4" t="s">
        <v>6263</v>
      </c>
      <c r="E1662" s="4"/>
      <c r="F1662" s="4"/>
      <c r="G1662" s="4"/>
      <c r="H1662" s="4" t="s">
        <v>108</v>
      </c>
      <c r="I1662" s="4" t="s">
        <v>243</v>
      </c>
      <c r="J1662" s="16" t="s">
        <v>11580</v>
      </c>
      <c r="K1662" s="16"/>
      <c r="L1662" s="35"/>
      <c r="M1662" s="37"/>
      <c r="N1662" s="37"/>
      <c r="O1662" s="4"/>
      <c r="P1662" s="4"/>
      <c r="Q1662" s="4"/>
      <c r="R1662" s="61"/>
      <c r="S1662" s="4"/>
      <c r="T1662" s="4"/>
      <c r="U1662" s="62"/>
      <c r="V1662" s="4"/>
      <c r="W1662" s="61"/>
      <c r="X1662" s="4"/>
      <c r="Y1662" s="36"/>
      <c r="Z1662" s="4"/>
      <c r="AA1662" s="4"/>
      <c r="AB1662" s="12"/>
      <c r="AC1662" s="12"/>
      <c r="AD1662" s="12"/>
      <c r="AE1662" s="4"/>
      <c r="AF1662" s="4"/>
      <c r="AG1662" s="4"/>
      <c r="AH1662" s="4"/>
      <c r="AI1662" s="4"/>
      <c r="AJ1662" s="4"/>
      <c r="AK1662" s="16"/>
      <c r="AL1662" s="4"/>
      <c r="AM1662" s="46"/>
      <c r="AN1662" s="63"/>
      <c r="AO1662" s="63"/>
      <c r="AP1662" s="36"/>
      <c r="AQ1662" s="36"/>
      <c r="AR1662" s="36"/>
      <c r="AS1662" s="42"/>
    </row>
    <row r="1663" ht="23.25" customHeight="1">
      <c r="A1663" s="12" t="s">
        <v>5114</v>
      </c>
      <c r="B1663" s="4"/>
      <c r="C1663" s="1" t="s">
        <v>1740</v>
      </c>
      <c r="D1663" s="4" t="s">
        <v>5115</v>
      </c>
      <c r="E1663" s="4"/>
      <c r="F1663" s="4"/>
      <c r="G1663" s="4"/>
      <c r="H1663" s="4" t="s">
        <v>108</v>
      </c>
      <c r="I1663" s="4" t="s">
        <v>243</v>
      </c>
      <c r="J1663" s="16" t="s">
        <v>11580</v>
      </c>
      <c r="K1663" s="16"/>
      <c r="L1663" s="35"/>
      <c r="M1663" s="37"/>
      <c r="N1663" s="37"/>
      <c r="O1663" s="4"/>
      <c r="P1663" s="4"/>
      <c r="Q1663" s="4"/>
      <c r="R1663" s="61"/>
      <c r="S1663" s="4"/>
      <c r="T1663" s="4"/>
      <c r="U1663" s="62"/>
      <c r="V1663" s="4"/>
      <c r="W1663" s="61"/>
      <c r="X1663" s="4"/>
      <c r="Y1663" s="36"/>
      <c r="Z1663" s="4"/>
      <c r="AA1663" s="4"/>
      <c r="AB1663" s="12"/>
      <c r="AC1663" s="12"/>
      <c r="AD1663" s="12"/>
      <c r="AE1663" s="4"/>
      <c r="AF1663" s="4"/>
      <c r="AG1663" s="4"/>
      <c r="AH1663" s="4"/>
      <c r="AI1663" s="4"/>
      <c r="AJ1663" s="4"/>
      <c r="AK1663" s="16"/>
      <c r="AL1663" s="4"/>
      <c r="AM1663" s="46"/>
      <c r="AN1663" s="63"/>
      <c r="AO1663" s="63"/>
      <c r="AP1663" s="36"/>
      <c r="AQ1663" s="36"/>
      <c r="AR1663" s="36"/>
      <c r="AS1663" s="42"/>
    </row>
    <row r="1664" ht="23.25" customHeight="1">
      <c r="A1664" s="12" t="s">
        <v>2600</v>
      </c>
      <c r="B1664" s="4"/>
      <c r="C1664" s="1" t="s">
        <v>722</v>
      </c>
      <c r="D1664" s="4" t="s">
        <v>2607</v>
      </c>
      <c r="E1664" s="4"/>
      <c r="F1664" s="4"/>
      <c r="G1664" s="4"/>
      <c r="H1664" s="4" t="s">
        <v>108</v>
      </c>
      <c r="I1664" s="4" t="s">
        <v>243</v>
      </c>
      <c r="J1664" s="16" t="s">
        <v>11580</v>
      </c>
      <c r="K1664" s="16"/>
      <c r="L1664" s="35"/>
      <c r="M1664" s="37"/>
      <c r="N1664" s="37"/>
      <c r="O1664" s="4"/>
      <c r="P1664" s="4"/>
      <c r="Q1664" s="4"/>
      <c r="R1664" s="61"/>
      <c r="S1664" s="4"/>
      <c r="T1664" s="4"/>
      <c r="U1664" s="62"/>
      <c r="V1664" s="4"/>
      <c r="W1664" s="61"/>
      <c r="X1664" s="4"/>
      <c r="Y1664" s="36"/>
      <c r="Z1664" s="4"/>
      <c r="AA1664" s="4"/>
      <c r="AB1664" s="12"/>
      <c r="AC1664" s="12"/>
      <c r="AD1664" s="12"/>
      <c r="AE1664" s="4"/>
      <c r="AF1664" s="4"/>
      <c r="AG1664" s="4"/>
      <c r="AH1664" s="4"/>
      <c r="AI1664" s="4"/>
      <c r="AJ1664" s="4"/>
      <c r="AK1664" s="16"/>
      <c r="AL1664" s="4"/>
      <c r="AM1664" s="46"/>
      <c r="AN1664" s="63"/>
      <c r="AO1664" s="63"/>
      <c r="AP1664" s="36"/>
      <c r="AQ1664" s="36"/>
      <c r="AR1664" s="36"/>
      <c r="AS1664" s="42"/>
    </row>
    <row r="1665" ht="23.25" customHeight="1">
      <c r="A1665" s="12" t="s">
        <v>6030</v>
      </c>
      <c r="B1665" s="4"/>
      <c r="C1665" s="1" t="s">
        <v>362</v>
      </c>
      <c r="D1665" s="4" t="s">
        <v>6032</v>
      </c>
      <c r="E1665" s="4"/>
      <c r="F1665" s="4"/>
      <c r="G1665" s="4"/>
      <c r="H1665" s="4" t="s">
        <v>108</v>
      </c>
      <c r="I1665" s="4" t="s">
        <v>157</v>
      </c>
      <c r="J1665" s="16" t="s">
        <v>11580</v>
      </c>
      <c r="K1665" s="16"/>
      <c r="L1665" s="35"/>
      <c r="M1665" s="37"/>
      <c r="N1665" s="37"/>
      <c r="O1665" s="4"/>
      <c r="P1665" s="4"/>
      <c r="Q1665" s="4"/>
      <c r="R1665" s="61"/>
      <c r="S1665" s="4"/>
      <c r="T1665" s="4"/>
      <c r="U1665" s="62"/>
      <c r="V1665" s="4"/>
      <c r="W1665" s="61"/>
      <c r="X1665" s="4"/>
      <c r="Y1665" s="36"/>
      <c r="Z1665" s="4"/>
      <c r="AA1665" s="4"/>
      <c r="AB1665" s="12"/>
      <c r="AC1665" s="12"/>
      <c r="AD1665" s="12"/>
      <c r="AE1665" s="4"/>
      <c r="AF1665" s="4"/>
      <c r="AG1665" s="4"/>
      <c r="AH1665" s="4"/>
      <c r="AI1665" s="4"/>
      <c r="AJ1665" s="4"/>
      <c r="AK1665" s="16"/>
      <c r="AL1665" s="4"/>
      <c r="AM1665" s="46"/>
      <c r="AN1665" s="63"/>
      <c r="AO1665" s="63"/>
      <c r="AP1665" s="36"/>
      <c r="AQ1665" s="36"/>
      <c r="AR1665" s="36"/>
      <c r="AS1665" s="42"/>
    </row>
    <row r="1666" ht="23.25" customHeight="1">
      <c r="A1666" s="12" t="s">
        <v>1405</v>
      </c>
      <c r="B1666" s="84"/>
      <c r="C1666" s="12" t="s">
        <v>1407</v>
      </c>
      <c r="D1666" s="16" t="s">
        <v>1408</v>
      </c>
      <c r="E1666" s="84"/>
      <c r="F1666" s="16" t="s">
        <v>19529</v>
      </c>
      <c r="G1666" s="84"/>
      <c r="H1666" s="32" t="s">
        <v>108</v>
      </c>
      <c r="I1666" s="4" t="s">
        <v>243</v>
      </c>
      <c r="J1666" s="16" t="s">
        <v>11580</v>
      </c>
      <c r="K1666" s="16"/>
      <c r="L1666" s="35"/>
      <c r="M1666" s="37"/>
      <c r="N1666" s="37"/>
      <c r="O1666" s="84"/>
      <c r="P1666" s="84"/>
      <c r="Q1666" s="84"/>
      <c r="R1666" s="50"/>
      <c r="S1666" s="4"/>
      <c r="T1666" s="4"/>
      <c r="U1666" s="62"/>
      <c r="V1666" s="84"/>
      <c r="W1666" s="61"/>
      <c r="X1666" s="84"/>
      <c r="Y1666" s="4"/>
      <c r="Z1666" s="84"/>
      <c r="AA1666" s="84"/>
      <c r="AB1666" s="12"/>
      <c r="AC1666" s="12"/>
      <c r="AD1666" s="12"/>
      <c r="AE1666" s="4"/>
      <c r="AF1666" s="4"/>
      <c r="AG1666" s="4"/>
      <c r="AH1666" s="4"/>
      <c r="AI1666" s="84"/>
      <c r="AJ1666" s="84"/>
      <c r="AK1666" s="16"/>
      <c r="AL1666" s="4"/>
      <c r="AM1666" s="46"/>
      <c r="AN1666" s="63"/>
      <c r="AO1666" s="63"/>
      <c r="AP1666" s="32"/>
      <c r="AQ1666" s="32"/>
      <c r="AR1666" s="32"/>
      <c r="AS1666" s="42"/>
    </row>
    <row r="1667" ht="23.25" customHeight="1">
      <c r="A1667" s="12" t="s">
        <v>1294</v>
      </c>
      <c r="B1667" s="16" t="s">
        <v>11689</v>
      </c>
      <c r="C1667" s="12" t="s">
        <v>368</v>
      </c>
      <c r="D1667" s="16" t="s">
        <v>1297</v>
      </c>
      <c r="E1667" s="84"/>
      <c r="F1667" s="16"/>
      <c r="G1667" s="84"/>
      <c r="H1667" s="16" t="s">
        <v>108</v>
      </c>
      <c r="I1667" s="4" t="s">
        <v>157</v>
      </c>
      <c r="J1667" s="16" t="s">
        <v>11580</v>
      </c>
      <c r="K1667" s="16"/>
      <c r="L1667" s="35"/>
      <c r="M1667" s="37"/>
      <c r="N1667" s="37"/>
      <c r="O1667" s="84"/>
      <c r="P1667" s="84"/>
      <c r="Q1667" s="84"/>
      <c r="R1667" s="50"/>
      <c r="S1667" s="4"/>
      <c r="T1667" s="4"/>
      <c r="U1667" s="62"/>
      <c r="V1667" s="84"/>
      <c r="W1667" s="61"/>
      <c r="X1667" s="84"/>
      <c r="Y1667" s="4"/>
      <c r="Z1667" s="84"/>
      <c r="AA1667" s="84"/>
      <c r="AB1667" s="12"/>
      <c r="AC1667" s="12"/>
      <c r="AD1667" s="12"/>
      <c r="AE1667" s="4"/>
      <c r="AF1667" s="4"/>
      <c r="AG1667" s="4"/>
      <c r="AH1667" s="4"/>
      <c r="AI1667" s="84"/>
      <c r="AJ1667" s="84"/>
      <c r="AK1667" s="16"/>
      <c r="AL1667" s="4"/>
      <c r="AM1667" s="46"/>
      <c r="AN1667" s="63"/>
      <c r="AO1667" s="63"/>
      <c r="AP1667" s="32"/>
      <c r="AQ1667" s="32"/>
      <c r="AR1667" s="32"/>
      <c r="AS1667" s="42"/>
    </row>
    <row r="1668" ht="23.25" customHeight="1">
      <c r="A1668" s="12" t="s">
        <v>3728</v>
      </c>
      <c r="B1668" s="4"/>
      <c r="C1668" s="1" t="s">
        <v>1334</v>
      </c>
      <c r="D1668" s="4" t="s">
        <v>4559</v>
      </c>
      <c r="E1668" s="4"/>
      <c r="F1668" s="4"/>
      <c r="G1668" s="4"/>
      <c r="H1668" s="4" t="s">
        <v>108</v>
      </c>
      <c r="I1668" s="4" t="s">
        <v>243</v>
      </c>
      <c r="J1668" s="16" t="s">
        <v>11580</v>
      </c>
      <c r="K1668" s="16"/>
      <c r="L1668" s="35"/>
      <c r="M1668" s="37"/>
      <c r="N1668" s="37"/>
      <c r="O1668" s="4"/>
      <c r="P1668" s="4"/>
      <c r="Q1668" s="4"/>
      <c r="R1668" s="61"/>
      <c r="S1668" s="4"/>
      <c r="T1668" s="4"/>
      <c r="U1668" s="62"/>
      <c r="V1668" s="4"/>
      <c r="W1668" s="61"/>
      <c r="X1668" s="4"/>
      <c r="Y1668" s="4"/>
      <c r="Z1668" s="4"/>
      <c r="AA1668" s="4"/>
      <c r="AB1668" s="12"/>
      <c r="AC1668" s="12"/>
      <c r="AD1668" s="12"/>
      <c r="AE1668" s="4"/>
      <c r="AF1668" s="4"/>
      <c r="AG1668" s="4"/>
      <c r="AH1668" s="4"/>
      <c r="AI1668" s="4"/>
      <c r="AJ1668" s="4"/>
      <c r="AK1668" s="16"/>
      <c r="AL1668" s="4"/>
      <c r="AM1668" s="32"/>
      <c r="AN1668" s="63"/>
      <c r="AO1668" s="63"/>
      <c r="AP1668" s="32"/>
      <c r="AQ1668" s="32"/>
      <c r="AR1668" s="32"/>
      <c r="AS1668" s="42"/>
    </row>
    <row r="1669" ht="23.25" customHeight="1">
      <c r="A1669" s="12" t="s">
        <v>4555</v>
      </c>
      <c r="B1669" s="4"/>
      <c r="C1669" s="1" t="s">
        <v>4558</v>
      </c>
      <c r="D1669" s="4" t="s">
        <v>4559</v>
      </c>
      <c r="E1669" s="4"/>
      <c r="F1669" s="4"/>
      <c r="G1669" s="4"/>
      <c r="H1669" s="4" t="s">
        <v>108</v>
      </c>
      <c r="I1669" s="4" t="s">
        <v>243</v>
      </c>
      <c r="J1669" s="16" t="s">
        <v>11580</v>
      </c>
      <c r="K1669" s="16"/>
      <c r="L1669" s="35"/>
      <c r="M1669" s="37"/>
      <c r="N1669" s="37"/>
      <c r="O1669" s="4"/>
      <c r="P1669" s="4"/>
      <c r="Q1669" s="4"/>
      <c r="R1669" s="61"/>
      <c r="S1669" s="4"/>
      <c r="T1669" s="4"/>
      <c r="U1669" s="62"/>
      <c r="V1669" s="4"/>
      <c r="W1669" s="61"/>
      <c r="X1669" s="4"/>
      <c r="Y1669" s="36"/>
      <c r="Z1669" s="4"/>
      <c r="AA1669" s="4"/>
      <c r="AB1669" s="12"/>
      <c r="AC1669" s="12"/>
      <c r="AD1669" s="12"/>
      <c r="AE1669" s="4"/>
      <c r="AF1669" s="4"/>
      <c r="AG1669" s="4"/>
      <c r="AH1669" s="4"/>
      <c r="AI1669" s="4"/>
      <c r="AJ1669" s="4"/>
      <c r="AK1669" s="16"/>
      <c r="AL1669" s="4"/>
      <c r="AM1669" s="46"/>
      <c r="AN1669" s="63"/>
      <c r="AO1669" s="63"/>
      <c r="AP1669" s="36"/>
      <c r="AQ1669" s="36"/>
      <c r="AR1669" s="36"/>
      <c r="AS1669" s="42"/>
    </row>
    <row r="1670" ht="23.25" customHeight="1">
      <c r="A1670" s="12" t="s">
        <v>3729</v>
      </c>
      <c r="B1670" s="4"/>
      <c r="C1670" s="1" t="s">
        <v>368</v>
      </c>
      <c r="D1670" s="4" t="s">
        <v>4559</v>
      </c>
      <c r="E1670" s="4"/>
      <c r="F1670" s="4"/>
      <c r="G1670" s="4"/>
      <c r="H1670" s="4" t="s">
        <v>108</v>
      </c>
      <c r="I1670" s="4" t="s">
        <v>157</v>
      </c>
      <c r="J1670" s="16" t="s">
        <v>11580</v>
      </c>
      <c r="K1670" s="16"/>
      <c r="L1670" s="35"/>
      <c r="M1670" s="37"/>
      <c r="N1670" s="37"/>
      <c r="O1670" s="4"/>
      <c r="P1670" s="4"/>
      <c r="Q1670" s="4"/>
      <c r="R1670" s="61"/>
      <c r="S1670" s="4"/>
      <c r="T1670" s="4"/>
      <c r="U1670" s="62"/>
      <c r="V1670" s="4"/>
      <c r="W1670" s="61"/>
      <c r="X1670" s="4"/>
      <c r="Y1670" s="4"/>
      <c r="Z1670" s="4"/>
      <c r="AA1670" s="4"/>
      <c r="AB1670" s="12"/>
      <c r="AC1670" s="12"/>
      <c r="AD1670" s="12"/>
      <c r="AE1670" s="4"/>
      <c r="AF1670" s="4"/>
      <c r="AG1670" s="4"/>
      <c r="AH1670" s="4"/>
      <c r="AI1670" s="4"/>
      <c r="AJ1670" s="4"/>
      <c r="AK1670" s="16"/>
      <c r="AL1670" s="4"/>
      <c r="AM1670" s="4"/>
      <c r="AN1670" s="63"/>
      <c r="AO1670" s="63"/>
      <c r="AP1670" s="4"/>
      <c r="AQ1670" s="4"/>
      <c r="AR1670" s="4"/>
      <c r="AS1670" s="42"/>
    </row>
    <row r="1671" ht="23.25" customHeight="1">
      <c r="A1671" s="12" t="s">
        <v>5645</v>
      </c>
      <c r="B1671" s="4"/>
      <c r="C1671" s="1" t="s">
        <v>722</v>
      </c>
      <c r="D1671" s="4" t="s">
        <v>4549</v>
      </c>
      <c r="E1671" s="4"/>
      <c r="F1671" s="4"/>
      <c r="G1671" s="4"/>
      <c r="H1671" s="4" t="s">
        <v>108</v>
      </c>
      <c r="I1671" s="4" t="s">
        <v>243</v>
      </c>
      <c r="J1671" s="16" t="s">
        <v>11580</v>
      </c>
      <c r="K1671" s="16"/>
      <c r="L1671" s="35"/>
      <c r="M1671" s="37"/>
      <c r="N1671" s="37"/>
      <c r="O1671" s="4"/>
      <c r="P1671" s="4"/>
      <c r="Q1671" s="4"/>
      <c r="R1671" s="61"/>
      <c r="S1671" s="4"/>
      <c r="T1671" s="4"/>
      <c r="U1671" s="62"/>
      <c r="V1671" s="4"/>
      <c r="W1671" s="61"/>
      <c r="X1671" s="4"/>
      <c r="Y1671" s="36"/>
      <c r="Z1671" s="4"/>
      <c r="AA1671" s="4"/>
      <c r="AB1671" s="12"/>
      <c r="AC1671" s="12"/>
      <c r="AD1671" s="12"/>
      <c r="AE1671" s="4"/>
      <c r="AF1671" s="4"/>
      <c r="AG1671" s="4"/>
      <c r="AH1671" s="4"/>
      <c r="AI1671" s="4"/>
      <c r="AJ1671" s="4"/>
      <c r="AK1671" s="16"/>
      <c r="AL1671" s="4"/>
      <c r="AM1671" s="46"/>
      <c r="AN1671" s="63"/>
      <c r="AO1671" s="63"/>
      <c r="AP1671" s="36"/>
      <c r="AQ1671" s="36"/>
      <c r="AR1671" s="36"/>
      <c r="AS1671" s="42"/>
    </row>
    <row r="1672" ht="23.25" customHeight="1">
      <c r="A1672" s="12" t="s">
        <v>4545</v>
      </c>
      <c r="B1672" s="4"/>
      <c r="C1672" s="1" t="s">
        <v>368</v>
      </c>
      <c r="D1672" s="4" t="s">
        <v>4549</v>
      </c>
      <c r="E1672" s="4"/>
      <c r="F1672" s="4"/>
      <c r="G1672" s="4"/>
      <c r="H1672" s="4" t="s">
        <v>108</v>
      </c>
      <c r="I1672" s="4" t="s">
        <v>157</v>
      </c>
      <c r="J1672" s="16" t="s">
        <v>11580</v>
      </c>
      <c r="K1672" s="16"/>
      <c r="L1672" s="35"/>
      <c r="M1672" s="37"/>
      <c r="N1672" s="37"/>
      <c r="O1672" s="4"/>
      <c r="P1672" s="4"/>
      <c r="Q1672" s="4"/>
      <c r="R1672" s="61"/>
      <c r="S1672" s="4"/>
      <c r="T1672" s="4"/>
      <c r="U1672" s="62"/>
      <c r="V1672" s="4"/>
      <c r="W1672" s="61"/>
      <c r="X1672" s="4"/>
      <c r="Y1672" s="36"/>
      <c r="Z1672" s="4"/>
      <c r="AA1672" s="4"/>
      <c r="AB1672" s="12"/>
      <c r="AC1672" s="12"/>
      <c r="AD1672" s="12"/>
      <c r="AE1672" s="4"/>
      <c r="AF1672" s="4"/>
      <c r="AG1672" s="4"/>
      <c r="AH1672" s="4"/>
      <c r="AI1672" s="4"/>
      <c r="AJ1672" s="4"/>
      <c r="AK1672" s="16"/>
      <c r="AL1672" s="4"/>
      <c r="AM1672" s="46"/>
      <c r="AN1672" s="63"/>
      <c r="AO1672" s="63"/>
      <c r="AP1672" s="36"/>
      <c r="AQ1672" s="36"/>
      <c r="AR1672" s="36"/>
      <c r="AS1672" s="42"/>
    </row>
    <row r="1673" ht="23.25" customHeight="1">
      <c r="A1673" s="12" t="s">
        <v>6278</v>
      </c>
      <c r="B1673" s="4"/>
      <c r="C1673" s="1" t="s">
        <v>2085</v>
      </c>
      <c r="D1673" s="4" t="s">
        <v>2935</v>
      </c>
      <c r="E1673" s="4"/>
      <c r="F1673" s="4"/>
      <c r="G1673" s="4"/>
      <c r="H1673" s="4" t="s">
        <v>108</v>
      </c>
      <c r="I1673" s="4" t="s">
        <v>243</v>
      </c>
      <c r="J1673" s="16" t="s">
        <v>11580</v>
      </c>
      <c r="K1673" s="16"/>
      <c r="L1673" s="35"/>
      <c r="M1673" s="37"/>
      <c r="N1673" s="37"/>
      <c r="O1673" s="4"/>
      <c r="P1673" s="4"/>
      <c r="Q1673" s="4"/>
      <c r="R1673" s="61"/>
      <c r="S1673" s="4"/>
      <c r="T1673" s="4"/>
      <c r="U1673" s="62"/>
      <c r="V1673" s="4"/>
      <c r="W1673" s="61"/>
      <c r="X1673" s="4"/>
      <c r="Y1673" s="36"/>
      <c r="Z1673" s="4"/>
      <c r="AA1673" s="4"/>
      <c r="AB1673" s="12"/>
      <c r="AC1673" s="12"/>
      <c r="AD1673" s="12"/>
      <c r="AE1673" s="4"/>
      <c r="AF1673" s="4"/>
      <c r="AG1673" s="4"/>
      <c r="AH1673" s="4"/>
      <c r="AI1673" s="4"/>
      <c r="AJ1673" s="4"/>
      <c r="AK1673" s="16"/>
      <c r="AL1673" s="4"/>
      <c r="AM1673" s="46"/>
      <c r="AN1673" s="63"/>
      <c r="AO1673" s="63"/>
      <c r="AP1673" s="36"/>
      <c r="AQ1673" s="36"/>
      <c r="AR1673" s="36"/>
      <c r="AS1673" s="42"/>
    </row>
    <row r="1674" ht="23.25" customHeight="1">
      <c r="A1674" s="12" t="s">
        <v>2933</v>
      </c>
      <c r="B1674" s="4"/>
      <c r="C1674" s="1" t="s">
        <v>2934</v>
      </c>
      <c r="D1674" s="4" t="s">
        <v>2935</v>
      </c>
      <c r="E1674" s="4"/>
      <c r="F1674" s="4"/>
      <c r="G1674" s="4"/>
      <c r="H1674" s="4" t="s">
        <v>108</v>
      </c>
      <c r="I1674" s="4" t="s">
        <v>157</v>
      </c>
      <c r="J1674" s="16" t="s">
        <v>11580</v>
      </c>
      <c r="K1674" s="16"/>
      <c r="L1674" s="35"/>
      <c r="M1674" s="37"/>
      <c r="N1674" s="37"/>
      <c r="O1674" s="4"/>
      <c r="P1674" s="4"/>
      <c r="Q1674" s="4"/>
      <c r="R1674" s="61"/>
      <c r="S1674" s="4"/>
      <c r="T1674" s="4"/>
      <c r="U1674" s="62"/>
      <c r="V1674" s="4"/>
      <c r="W1674" s="61"/>
      <c r="X1674" s="4"/>
      <c r="Y1674" s="36"/>
      <c r="Z1674" s="4"/>
      <c r="AA1674" s="4"/>
      <c r="AB1674" s="12"/>
      <c r="AC1674" s="12"/>
      <c r="AD1674" s="12"/>
      <c r="AE1674" s="4"/>
      <c r="AF1674" s="4"/>
      <c r="AG1674" s="4"/>
      <c r="AH1674" s="4"/>
      <c r="AI1674" s="4"/>
      <c r="AJ1674" s="4"/>
      <c r="AK1674" s="16"/>
      <c r="AL1674" s="4"/>
      <c r="AM1674" s="46"/>
      <c r="AN1674" s="63"/>
      <c r="AO1674" s="63"/>
      <c r="AP1674" s="36"/>
      <c r="AQ1674" s="36"/>
      <c r="AR1674" s="36"/>
      <c r="AS1674" s="42"/>
    </row>
    <row r="1675" ht="23.25" customHeight="1">
      <c r="A1675" s="12" t="s">
        <v>5516</v>
      </c>
      <c r="B1675" s="4"/>
      <c r="C1675" s="1" t="s">
        <v>2256</v>
      </c>
      <c r="D1675" s="4" t="s">
        <v>5522</v>
      </c>
      <c r="E1675" s="4"/>
      <c r="F1675" s="4"/>
      <c r="G1675" s="4"/>
      <c r="H1675" s="4" t="s">
        <v>108</v>
      </c>
      <c r="I1675" s="4" t="s">
        <v>157</v>
      </c>
      <c r="J1675" s="16" t="s">
        <v>11580</v>
      </c>
      <c r="K1675" s="16"/>
      <c r="L1675" s="35"/>
      <c r="M1675" s="37"/>
      <c r="N1675" s="37"/>
      <c r="O1675" s="4"/>
      <c r="P1675" s="4"/>
      <c r="Q1675" s="4"/>
      <c r="R1675" s="61"/>
      <c r="S1675" s="4"/>
      <c r="T1675" s="4"/>
      <c r="U1675" s="62"/>
      <c r="V1675" s="4"/>
      <c r="W1675" s="61"/>
      <c r="X1675" s="4"/>
      <c r="Y1675" s="36"/>
      <c r="Z1675" s="4"/>
      <c r="AA1675" s="4"/>
      <c r="AB1675" s="12"/>
      <c r="AC1675" s="12"/>
      <c r="AD1675" s="12"/>
      <c r="AE1675" s="4"/>
      <c r="AF1675" s="4"/>
      <c r="AG1675" s="4"/>
      <c r="AH1675" s="4"/>
      <c r="AI1675" s="4"/>
      <c r="AJ1675" s="4"/>
      <c r="AK1675" s="16"/>
      <c r="AL1675" s="4"/>
      <c r="AM1675" s="46"/>
      <c r="AN1675" s="63"/>
      <c r="AO1675" s="63"/>
      <c r="AP1675" s="36"/>
      <c r="AQ1675" s="36"/>
      <c r="AR1675" s="36"/>
      <c r="AS1675" s="42"/>
    </row>
    <row r="1676" ht="23.25" customHeight="1">
      <c r="A1676" s="12" t="s">
        <v>531</v>
      </c>
      <c r="B1676" s="16" t="s">
        <v>331</v>
      </c>
      <c r="C1676" s="12" t="s">
        <v>538</v>
      </c>
      <c r="D1676" s="16" t="s">
        <v>539</v>
      </c>
      <c r="E1676" s="84"/>
      <c r="F1676" s="16"/>
      <c r="G1676" s="84"/>
      <c r="H1676" s="16" t="s">
        <v>108</v>
      </c>
      <c r="I1676" s="4" t="s">
        <v>157</v>
      </c>
      <c r="J1676" s="16" t="s">
        <v>11580</v>
      </c>
      <c r="K1676" s="16"/>
      <c r="L1676" s="35"/>
      <c r="M1676" s="37"/>
      <c r="N1676" s="37"/>
      <c r="O1676" s="84"/>
      <c r="P1676" s="84"/>
      <c r="Q1676" s="84"/>
      <c r="R1676" s="50"/>
      <c r="S1676" s="4"/>
      <c r="T1676" s="4"/>
      <c r="U1676" s="62"/>
      <c r="V1676" s="84"/>
      <c r="W1676" s="61"/>
      <c r="X1676" s="84"/>
      <c r="Y1676" s="4"/>
      <c r="Z1676" s="84"/>
      <c r="AA1676" s="84"/>
      <c r="AB1676" s="12"/>
      <c r="AC1676" s="12"/>
      <c r="AD1676" s="12"/>
      <c r="AE1676" s="4"/>
      <c r="AF1676" s="4"/>
      <c r="AG1676" s="4"/>
      <c r="AH1676" s="4"/>
      <c r="AI1676" s="84"/>
      <c r="AJ1676" s="84"/>
      <c r="AK1676" s="16"/>
      <c r="AL1676" s="4"/>
      <c r="AM1676" s="46"/>
      <c r="AN1676" s="63"/>
      <c r="AO1676" s="63"/>
      <c r="AP1676" s="32"/>
      <c r="AQ1676" s="32"/>
      <c r="AR1676" s="32"/>
      <c r="AS1676" s="42"/>
    </row>
    <row r="1677" ht="23.25" customHeight="1">
      <c r="A1677" s="12" t="s">
        <v>5488</v>
      </c>
      <c r="B1677" s="4"/>
      <c r="C1677" s="1" t="s">
        <v>315</v>
      </c>
      <c r="D1677" s="4" t="s">
        <v>5489</v>
      </c>
      <c r="E1677" s="4"/>
      <c r="F1677" s="4"/>
      <c r="G1677" s="4"/>
      <c r="H1677" s="4" t="s">
        <v>108</v>
      </c>
      <c r="I1677" s="4" t="s">
        <v>243</v>
      </c>
      <c r="J1677" s="16" t="s">
        <v>11580</v>
      </c>
      <c r="K1677" s="16"/>
      <c r="L1677" s="35"/>
      <c r="M1677" s="37"/>
      <c r="N1677" s="37"/>
      <c r="O1677" s="4"/>
      <c r="P1677" s="4"/>
      <c r="Q1677" s="4"/>
      <c r="R1677" s="61"/>
      <c r="S1677" s="4"/>
      <c r="T1677" s="4"/>
      <c r="U1677" s="62"/>
      <c r="V1677" s="4"/>
      <c r="W1677" s="61"/>
      <c r="X1677" s="4"/>
      <c r="Y1677" s="46"/>
      <c r="Z1677" s="4"/>
      <c r="AA1677" s="4"/>
      <c r="AB1677" s="12"/>
      <c r="AC1677" s="12"/>
      <c r="AD1677" s="12"/>
      <c r="AE1677" s="4"/>
      <c r="AF1677" s="4"/>
      <c r="AG1677" s="4"/>
      <c r="AH1677" s="4"/>
      <c r="AI1677" s="4"/>
      <c r="AJ1677" s="4"/>
      <c r="AK1677" s="16"/>
      <c r="AL1677" s="4"/>
      <c r="AM1677" s="46"/>
      <c r="AN1677" s="63"/>
      <c r="AO1677" s="63"/>
      <c r="AP1677" s="46"/>
      <c r="AQ1677" s="46"/>
      <c r="AR1677" s="46"/>
      <c r="AS1677" s="42"/>
    </row>
    <row r="1678" ht="23.25" customHeight="1">
      <c r="A1678" s="1" t="s">
        <v>3731</v>
      </c>
      <c r="B1678" s="4"/>
      <c r="C1678" s="1" t="s">
        <v>3732</v>
      </c>
      <c r="D1678" s="4" t="s">
        <v>3734</v>
      </c>
      <c r="E1678" s="4" t="s">
        <v>19530</v>
      </c>
      <c r="F1678" s="4" t="s">
        <v>19531</v>
      </c>
      <c r="G1678" s="4"/>
      <c r="H1678" s="4" t="s">
        <v>108</v>
      </c>
      <c r="I1678" s="4" t="s">
        <v>157</v>
      </c>
      <c r="J1678" s="16" t="s">
        <v>11580</v>
      </c>
      <c r="K1678" s="16"/>
      <c r="L1678" s="35"/>
      <c r="M1678" s="37"/>
      <c r="N1678" s="37"/>
      <c r="O1678" s="4"/>
      <c r="P1678" s="4"/>
      <c r="Q1678" s="4"/>
      <c r="R1678" s="61"/>
      <c r="S1678" s="4"/>
      <c r="T1678" s="4"/>
      <c r="U1678" s="62" t="s">
        <v>19532</v>
      </c>
      <c r="V1678" s="4"/>
      <c r="W1678" s="61"/>
      <c r="X1678" s="4"/>
      <c r="Y1678" s="36"/>
      <c r="Z1678" s="4"/>
      <c r="AA1678" s="4"/>
      <c r="AB1678" s="1"/>
      <c r="AC1678" s="1"/>
      <c r="AD1678" s="1"/>
      <c r="AE1678" s="4"/>
      <c r="AF1678" s="4"/>
      <c r="AG1678" s="4"/>
      <c r="AH1678" s="4"/>
      <c r="AI1678" s="4"/>
      <c r="AJ1678" s="4"/>
      <c r="AK1678" s="4"/>
      <c r="AL1678" s="4"/>
      <c r="AM1678" s="283"/>
      <c r="AN1678" s="384"/>
      <c r="AO1678" s="384"/>
      <c r="AP1678" s="36"/>
      <c r="AQ1678" s="36"/>
      <c r="AR1678" s="36"/>
      <c r="AS1678" s="46"/>
    </row>
    <row r="1679" ht="23.25" customHeight="1">
      <c r="A1679" s="12" t="s">
        <v>683</v>
      </c>
      <c r="B1679" s="84"/>
      <c r="C1679" s="12" t="s">
        <v>687</v>
      </c>
      <c r="D1679" s="16" t="s">
        <v>688</v>
      </c>
      <c r="E1679" s="84"/>
      <c r="F1679" s="16"/>
      <c r="G1679" s="84"/>
      <c r="H1679" s="32" t="s">
        <v>108</v>
      </c>
      <c r="I1679" s="4" t="s">
        <v>243</v>
      </c>
      <c r="J1679" s="16" t="s">
        <v>11580</v>
      </c>
      <c r="K1679" s="16"/>
      <c r="L1679" s="35"/>
      <c r="M1679" s="37"/>
      <c r="N1679" s="37"/>
      <c r="O1679" s="84"/>
      <c r="P1679" s="84"/>
      <c r="Q1679" s="84"/>
      <c r="R1679" s="50"/>
      <c r="S1679" s="4"/>
      <c r="T1679" s="4"/>
      <c r="U1679" s="62"/>
      <c r="V1679" s="84"/>
      <c r="W1679" s="61"/>
      <c r="X1679" s="84"/>
      <c r="Y1679" s="4"/>
      <c r="Z1679" s="84"/>
      <c r="AA1679" s="84"/>
      <c r="AB1679" s="12"/>
      <c r="AC1679" s="12"/>
      <c r="AD1679" s="12"/>
      <c r="AE1679" s="4"/>
      <c r="AF1679" s="4"/>
      <c r="AG1679" s="4"/>
      <c r="AH1679" s="4"/>
      <c r="AI1679" s="84"/>
      <c r="AJ1679" s="84"/>
      <c r="AK1679" s="16"/>
      <c r="AL1679" s="4"/>
      <c r="AM1679" s="46"/>
      <c r="AN1679" s="63"/>
      <c r="AO1679" s="63"/>
      <c r="AP1679" s="32"/>
      <c r="AQ1679" s="32"/>
      <c r="AR1679" s="32"/>
      <c r="AS1679" s="42"/>
    </row>
    <row r="1680" ht="23.25" customHeight="1">
      <c r="A1680" s="12" t="s">
        <v>999</v>
      </c>
      <c r="B1680" s="84"/>
      <c r="C1680" s="12" t="s">
        <v>1002</v>
      </c>
      <c r="D1680" s="16" t="s">
        <v>688</v>
      </c>
      <c r="E1680" s="84"/>
      <c r="F1680" s="16"/>
      <c r="G1680" s="84"/>
      <c r="H1680" s="32" t="s">
        <v>108</v>
      </c>
      <c r="I1680" s="4" t="s">
        <v>243</v>
      </c>
      <c r="J1680" s="16" t="s">
        <v>11580</v>
      </c>
      <c r="K1680" s="16"/>
      <c r="L1680" s="35"/>
      <c r="M1680" s="37"/>
      <c r="N1680" s="37"/>
      <c r="O1680" s="84"/>
      <c r="P1680" s="84"/>
      <c r="Q1680" s="84"/>
      <c r="R1680" s="50"/>
      <c r="S1680" s="4"/>
      <c r="T1680" s="4"/>
      <c r="U1680" s="62"/>
      <c r="V1680" s="84"/>
      <c r="W1680" s="61"/>
      <c r="X1680" s="84"/>
      <c r="Y1680" s="4"/>
      <c r="Z1680" s="84"/>
      <c r="AA1680" s="84"/>
      <c r="AB1680" s="12"/>
      <c r="AC1680" s="12"/>
      <c r="AD1680" s="12"/>
      <c r="AE1680" s="4"/>
      <c r="AF1680" s="4"/>
      <c r="AG1680" s="4"/>
      <c r="AH1680" s="4"/>
      <c r="AI1680" s="84"/>
      <c r="AJ1680" s="84"/>
      <c r="AK1680" s="16"/>
      <c r="AL1680" s="4"/>
      <c r="AM1680" s="46"/>
      <c r="AN1680" s="63"/>
      <c r="AO1680" s="63"/>
      <c r="AP1680" s="32"/>
      <c r="AQ1680" s="32"/>
      <c r="AR1680" s="32"/>
      <c r="AS1680" s="42"/>
    </row>
    <row r="1681" ht="23.25" customHeight="1">
      <c r="A1681" s="12" t="s">
        <v>6552</v>
      </c>
      <c r="B1681" s="4"/>
      <c r="C1681" s="1" t="s">
        <v>592</v>
      </c>
      <c r="D1681" s="4" t="s">
        <v>1993</v>
      </c>
      <c r="E1681" s="4"/>
      <c r="F1681" s="4"/>
      <c r="G1681" s="4"/>
      <c r="H1681" s="4" t="s">
        <v>108</v>
      </c>
      <c r="I1681" s="4" t="s">
        <v>157</v>
      </c>
      <c r="J1681" s="16" t="s">
        <v>11580</v>
      </c>
      <c r="K1681" s="16"/>
      <c r="L1681" s="35"/>
      <c r="M1681" s="37"/>
      <c r="N1681" s="37"/>
      <c r="O1681" s="4"/>
      <c r="P1681" s="4"/>
      <c r="Q1681" s="4"/>
      <c r="R1681" s="61"/>
      <c r="S1681" s="4"/>
      <c r="T1681" s="4"/>
      <c r="U1681" s="62"/>
      <c r="V1681" s="4"/>
      <c r="W1681" s="61"/>
      <c r="X1681" s="4"/>
      <c r="Y1681" s="36"/>
      <c r="Z1681" s="4"/>
      <c r="AA1681" s="4"/>
      <c r="AB1681" s="12"/>
      <c r="AC1681" s="12"/>
      <c r="AD1681" s="12"/>
      <c r="AE1681" s="4"/>
      <c r="AF1681" s="4"/>
      <c r="AG1681" s="4"/>
      <c r="AH1681" s="4"/>
      <c r="AI1681" s="4"/>
      <c r="AJ1681" s="4"/>
      <c r="AK1681" s="16"/>
      <c r="AL1681" s="4"/>
      <c r="AM1681" s="46"/>
      <c r="AN1681" s="63"/>
      <c r="AO1681" s="63"/>
      <c r="AP1681" s="36"/>
      <c r="AQ1681" s="36"/>
      <c r="AR1681" s="36"/>
      <c r="AS1681" s="42"/>
    </row>
    <row r="1682" ht="23.25" customHeight="1">
      <c r="A1682" s="12" t="s">
        <v>1992</v>
      </c>
      <c r="B1682" s="4"/>
      <c r="C1682" s="1" t="s">
        <v>1980</v>
      </c>
      <c r="D1682" s="4" t="s">
        <v>1993</v>
      </c>
      <c r="E1682" s="4"/>
      <c r="F1682" s="4"/>
      <c r="G1682" s="4"/>
      <c r="H1682" s="4" t="s">
        <v>108</v>
      </c>
      <c r="I1682" s="4" t="s">
        <v>243</v>
      </c>
      <c r="J1682" s="16" t="s">
        <v>11580</v>
      </c>
      <c r="K1682" s="16"/>
      <c r="L1682" s="35"/>
      <c r="M1682" s="37"/>
      <c r="N1682" s="37"/>
      <c r="O1682" s="4"/>
      <c r="P1682" s="4"/>
      <c r="Q1682" s="4"/>
      <c r="R1682" s="61"/>
      <c r="S1682" s="4"/>
      <c r="T1682" s="4"/>
      <c r="U1682" s="62"/>
      <c r="V1682" s="4"/>
      <c r="W1682" s="61"/>
      <c r="X1682" s="4"/>
      <c r="Y1682" s="36"/>
      <c r="Z1682" s="4"/>
      <c r="AA1682" s="4"/>
      <c r="AB1682" s="12"/>
      <c r="AC1682" s="12"/>
      <c r="AD1682" s="12"/>
      <c r="AE1682" s="4"/>
      <c r="AF1682" s="4"/>
      <c r="AG1682" s="4"/>
      <c r="AH1682" s="4"/>
      <c r="AI1682" s="4"/>
      <c r="AJ1682" s="4"/>
      <c r="AK1682" s="16"/>
      <c r="AL1682" s="4"/>
      <c r="AM1682" s="46"/>
      <c r="AN1682" s="63"/>
      <c r="AO1682" s="63"/>
      <c r="AP1682" s="36"/>
      <c r="AQ1682" s="36"/>
      <c r="AR1682" s="36"/>
      <c r="AS1682" s="42"/>
    </row>
    <row r="1683" ht="23.25" customHeight="1">
      <c r="A1683" s="12" t="s">
        <v>6613</v>
      </c>
      <c r="B1683" s="4"/>
      <c r="C1683" s="1" t="s">
        <v>4578</v>
      </c>
      <c r="D1683" s="4" t="s">
        <v>6615</v>
      </c>
      <c r="E1683" s="4"/>
      <c r="F1683" s="4"/>
      <c r="G1683" s="4"/>
      <c r="H1683" s="4" t="s">
        <v>108</v>
      </c>
      <c r="I1683" s="4" t="s">
        <v>243</v>
      </c>
      <c r="J1683" s="16" t="s">
        <v>11580</v>
      </c>
      <c r="K1683" s="16"/>
      <c r="L1683" s="35"/>
      <c r="M1683" s="37"/>
      <c r="N1683" s="37"/>
      <c r="O1683" s="4"/>
      <c r="P1683" s="4"/>
      <c r="Q1683" s="4"/>
      <c r="R1683" s="61"/>
      <c r="S1683" s="4"/>
      <c r="T1683" s="4"/>
      <c r="U1683" s="62"/>
      <c r="V1683" s="4"/>
      <c r="W1683" s="61"/>
      <c r="X1683" s="4"/>
      <c r="Y1683" s="36"/>
      <c r="Z1683" s="4"/>
      <c r="AA1683" s="4"/>
      <c r="AB1683" s="12"/>
      <c r="AC1683" s="12"/>
      <c r="AD1683" s="12"/>
      <c r="AE1683" s="4"/>
      <c r="AF1683" s="4"/>
      <c r="AG1683" s="4"/>
      <c r="AH1683" s="4"/>
      <c r="AI1683" s="4"/>
      <c r="AJ1683" s="4"/>
      <c r="AK1683" s="16"/>
      <c r="AL1683" s="4"/>
      <c r="AM1683" s="46"/>
      <c r="AN1683" s="63"/>
      <c r="AO1683" s="63"/>
      <c r="AP1683" s="36"/>
      <c r="AQ1683" s="36"/>
      <c r="AR1683" s="36"/>
      <c r="AS1683" s="42"/>
    </row>
    <row r="1684" ht="23.25" customHeight="1">
      <c r="A1684" s="12" t="s">
        <v>1176</v>
      </c>
      <c r="B1684" s="84"/>
      <c r="C1684" s="12" t="s">
        <v>332</v>
      </c>
      <c r="D1684" s="16" t="s">
        <v>1178</v>
      </c>
      <c r="E1684" s="84"/>
      <c r="F1684" s="16" t="s">
        <v>19533</v>
      </c>
      <c r="G1684" s="84"/>
      <c r="H1684" s="32" t="s">
        <v>108</v>
      </c>
      <c r="I1684" s="4" t="s">
        <v>157</v>
      </c>
      <c r="J1684" s="16" t="s">
        <v>11580</v>
      </c>
      <c r="K1684" s="16"/>
      <c r="L1684" s="35"/>
      <c r="M1684" s="37"/>
      <c r="N1684" s="37"/>
      <c r="O1684" s="84"/>
      <c r="P1684" s="84"/>
      <c r="Q1684" s="84"/>
      <c r="R1684" s="50"/>
      <c r="S1684" s="4"/>
      <c r="T1684" s="4"/>
      <c r="U1684" s="62"/>
      <c r="V1684" s="84"/>
      <c r="W1684" s="61"/>
      <c r="X1684" s="84"/>
      <c r="Y1684" s="4"/>
      <c r="Z1684" s="84"/>
      <c r="AA1684" s="84"/>
      <c r="AB1684" s="12"/>
      <c r="AC1684" s="12"/>
      <c r="AD1684" s="12"/>
      <c r="AE1684" s="4"/>
      <c r="AF1684" s="4"/>
      <c r="AG1684" s="4"/>
      <c r="AH1684" s="4"/>
      <c r="AI1684" s="84"/>
      <c r="AJ1684" s="84"/>
      <c r="AK1684" s="16"/>
      <c r="AL1684" s="4"/>
      <c r="AM1684" s="46"/>
      <c r="AN1684" s="63"/>
      <c r="AO1684" s="63"/>
      <c r="AP1684" s="32"/>
      <c r="AQ1684" s="32"/>
      <c r="AR1684" s="32"/>
      <c r="AS1684" s="42"/>
    </row>
    <row r="1685" ht="23.25" customHeight="1">
      <c r="A1685" s="12" t="s">
        <v>2555</v>
      </c>
      <c r="B1685" s="4"/>
      <c r="C1685" s="1" t="s">
        <v>1407</v>
      </c>
      <c r="D1685" s="4" t="s">
        <v>2559</v>
      </c>
      <c r="E1685" s="4"/>
      <c r="F1685" s="4"/>
      <c r="G1685" s="4"/>
      <c r="H1685" s="4" t="s">
        <v>108</v>
      </c>
      <c r="I1685" s="4" t="s">
        <v>243</v>
      </c>
      <c r="J1685" s="16" t="s">
        <v>11580</v>
      </c>
      <c r="K1685" s="16"/>
      <c r="L1685" s="35"/>
      <c r="M1685" s="37"/>
      <c r="N1685" s="37"/>
      <c r="O1685" s="4"/>
      <c r="P1685" s="4"/>
      <c r="Q1685" s="4"/>
      <c r="R1685" s="61"/>
      <c r="S1685" s="4"/>
      <c r="T1685" s="4"/>
      <c r="U1685" s="62"/>
      <c r="V1685" s="4"/>
      <c r="W1685" s="61"/>
      <c r="X1685" s="4"/>
      <c r="Y1685" s="36"/>
      <c r="Z1685" s="4"/>
      <c r="AA1685" s="4"/>
      <c r="AB1685" s="12"/>
      <c r="AC1685" s="12"/>
      <c r="AD1685" s="12"/>
      <c r="AE1685" s="4"/>
      <c r="AF1685" s="4"/>
      <c r="AG1685" s="4"/>
      <c r="AH1685" s="4"/>
      <c r="AI1685" s="4"/>
      <c r="AJ1685" s="4"/>
      <c r="AK1685" s="16"/>
      <c r="AL1685" s="4"/>
      <c r="AM1685" s="46"/>
      <c r="AN1685" s="63"/>
      <c r="AO1685" s="63"/>
      <c r="AP1685" s="36"/>
      <c r="AQ1685" s="36"/>
      <c r="AR1685" s="36"/>
      <c r="AS1685" s="42"/>
    </row>
    <row r="1686" ht="23.25" customHeight="1">
      <c r="A1686" s="12" t="s">
        <v>2698</v>
      </c>
      <c r="B1686" s="4"/>
      <c r="C1686" s="1" t="s">
        <v>362</v>
      </c>
      <c r="D1686" s="4" t="s">
        <v>2702</v>
      </c>
      <c r="E1686" s="4"/>
      <c r="F1686" s="4"/>
      <c r="G1686" s="4"/>
      <c r="H1686" s="4" t="s">
        <v>108</v>
      </c>
      <c r="I1686" s="4" t="s">
        <v>157</v>
      </c>
      <c r="J1686" s="16" t="s">
        <v>11580</v>
      </c>
      <c r="K1686" s="16"/>
      <c r="L1686" s="35"/>
      <c r="M1686" s="37"/>
      <c r="N1686" s="37"/>
      <c r="O1686" s="4"/>
      <c r="P1686" s="4"/>
      <c r="Q1686" s="4"/>
      <c r="R1686" s="61"/>
      <c r="S1686" s="4"/>
      <c r="T1686" s="4"/>
      <c r="U1686" s="62"/>
      <c r="V1686" s="4"/>
      <c r="W1686" s="61"/>
      <c r="X1686" s="4"/>
      <c r="Y1686" s="36"/>
      <c r="Z1686" s="4"/>
      <c r="AA1686" s="4"/>
      <c r="AB1686" s="12"/>
      <c r="AC1686" s="12"/>
      <c r="AD1686" s="12"/>
      <c r="AE1686" s="4"/>
      <c r="AF1686" s="4"/>
      <c r="AG1686" s="4"/>
      <c r="AH1686" s="4"/>
      <c r="AI1686" s="4"/>
      <c r="AJ1686" s="4"/>
      <c r="AK1686" s="16"/>
      <c r="AL1686" s="4"/>
      <c r="AM1686" s="46"/>
      <c r="AN1686" s="63"/>
      <c r="AO1686" s="63"/>
      <c r="AP1686" s="36"/>
      <c r="AQ1686" s="36"/>
      <c r="AR1686" s="36"/>
      <c r="AS1686" s="42"/>
    </row>
    <row r="1687" ht="23.25" customHeight="1">
      <c r="A1687" s="12" t="s">
        <v>1912</v>
      </c>
      <c r="B1687" s="4"/>
      <c r="C1687" s="1" t="s">
        <v>453</v>
      </c>
      <c r="D1687" s="4" t="s">
        <v>1917</v>
      </c>
      <c r="E1687" s="4"/>
      <c r="F1687" s="4"/>
      <c r="G1687" s="4"/>
      <c r="H1687" s="4" t="s">
        <v>108</v>
      </c>
      <c r="I1687" s="4" t="s">
        <v>243</v>
      </c>
      <c r="J1687" s="16" t="s">
        <v>11580</v>
      </c>
      <c r="K1687" s="16"/>
      <c r="L1687" s="35"/>
      <c r="M1687" s="37"/>
      <c r="N1687" s="37"/>
      <c r="O1687" s="4"/>
      <c r="P1687" s="4"/>
      <c r="Q1687" s="4"/>
      <c r="R1687" s="61"/>
      <c r="S1687" s="4"/>
      <c r="T1687" s="4"/>
      <c r="U1687" s="62"/>
      <c r="V1687" s="4"/>
      <c r="W1687" s="61"/>
      <c r="X1687" s="4"/>
      <c r="Y1687" s="36"/>
      <c r="Z1687" s="4"/>
      <c r="AA1687" s="4"/>
      <c r="AB1687" s="12"/>
      <c r="AC1687" s="12"/>
      <c r="AD1687" s="12"/>
      <c r="AE1687" s="4"/>
      <c r="AF1687" s="4"/>
      <c r="AG1687" s="4"/>
      <c r="AH1687" s="4"/>
      <c r="AI1687" s="4"/>
      <c r="AJ1687" s="4"/>
      <c r="AK1687" s="16"/>
      <c r="AL1687" s="4"/>
      <c r="AM1687" s="46"/>
      <c r="AN1687" s="63"/>
      <c r="AO1687" s="63"/>
      <c r="AP1687" s="36"/>
      <c r="AQ1687" s="36"/>
      <c r="AR1687" s="36"/>
      <c r="AS1687" s="42"/>
    </row>
    <row r="1688" ht="23.25" customHeight="1">
      <c r="A1688" s="12" t="s">
        <v>4996</v>
      </c>
      <c r="B1688" s="4"/>
      <c r="C1688" s="1" t="s">
        <v>354</v>
      </c>
      <c r="D1688" s="4" t="s">
        <v>1917</v>
      </c>
      <c r="E1688" s="4"/>
      <c r="F1688" s="4"/>
      <c r="G1688" s="4"/>
      <c r="H1688" s="4" t="s">
        <v>108</v>
      </c>
      <c r="I1688" s="4" t="s">
        <v>243</v>
      </c>
      <c r="J1688" s="16" t="s">
        <v>11580</v>
      </c>
      <c r="K1688" s="16"/>
      <c r="L1688" s="35"/>
      <c r="M1688" s="37"/>
      <c r="N1688" s="37"/>
      <c r="O1688" s="4"/>
      <c r="P1688" s="4"/>
      <c r="Q1688" s="4"/>
      <c r="R1688" s="61"/>
      <c r="S1688" s="4"/>
      <c r="T1688" s="4" t="s">
        <v>13701</v>
      </c>
      <c r="U1688" s="62"/>
      <c r="V1688" s="4"/>
      <c r="W1688" s="61"/>
      <c r="X1688" s="4"/>
      <c r="Y1688" s="36"/>
      <c r="Z1688" s="4"/>
      <c r="AA1688" s="4"/>
      <c r="AB1688" s="12"/>
      <c r="AC1688" s="12"/>
      <c r="AD1688" s="12"/>
      <c r="AE1688" s="4"/>
      <c r="AF1688" s="4"/>
      <c r="AG1688" s="4"/>
      <c r="AH1688" s="4"/>
      <c r="AI1688" s="4"/>
      <c r="AJ1688" s="4"/>
      <c r="AK1688" s="16"/>
      <c r="AL1688" s="4"/>
      <c r="AM1688" s="46"/>
      <c r="AN1688" s="63"/>
      <c r="AO1688" s="63"/>
      <c r="AP1688" s="36"/>
      <c r="AQ1688" s="36"/>
      <c r="AR1688" s="36"/>
      <c r="AS1688" s="42"/>
    </row>
    <row r="1689" ht="23.25" customHeight="1">
      <c r="A1689" s="12" t="s">
        <v>6535</v>
      </c>
      <c r="B1689" s="4"/>
      <c r="C1689" s="1" t="s">
        <v>971</v>
      </c>
      <c r="D1689" s="4" t="s">
        <v>2521</v>
      </c>
      <c r="E1689" s="4"/>
      <c r="F1689" s="4"/>
      <c r="G1689" s="4"/>
      <c r="H1689" s="4" t="s">
        <v>108</v>
      </c>
      <c r="I1689" s="4" t="s">
        <v>157</v>
      </c>
      <c r="J1689" s="16" t="s">
        <v>11580</v>
      </c>
      <c r="K1689" s="16"/>
      <c r="L1689" s="35"/>
      <c r="M1689" s="37"/>
      <c r="N1689" s="37"/>
      <c r="O1689" s="4"/>
      <c r="P1689" s="4"/>
      <c r="Q1689" s="4"/>
      <c r="R1689" s="61"/>
      <c r="S1689" s="4"/>
      <c r="T1689" s="4"/>
      <c r="U1689" s="62"/>
      <c r="V1689" s="4"/>
      <c r="W1689" s="61"/>
      <c r="X1689" s="4"/>
      <c r="Y1689" s="36"/>
      <c r="Z1689" s="4"/>
      <c r="AA1689" s="4"/>
      <c r="AB1689" s="12"/>
      <c r="AC1689" s="12"/>
      <c r="AD1689" s="12"/>
      <c r="AE1689" s="4"/>
      <c r="AF1689" s="4"/>
      <c r="AG1689" s="4"/>
      <c r="AH1689" s="4"/>
      <c r="AI1689" s="4"/>
      <c r="AJ1689" s="4"/>
      <c r="AK1689" s="16"/>
      <c r="AL1689" s="4"/>
      <c r="AM1689" s="46"/>
      <c r="AN1689" s="63"/>
      <c r="AO1689" s="63"/>
      <c r="AP1689" s="36"/>
      <c r="AQ1689" s="36"/>
      <c r="AR1689" s="36"/>
      <c r="AS1689" s="42"/>
    </row>
    <row r="1690" ht="23.25" customHeight="1">
      <c r="A1690" s="12" t="s">
        <v>2519</v>
      </c>
      <c r="B1690" s="4"/>
      <c r="C1690" s="1" t="s">
        <v>1546</v>
      </c>
      <c r="D1690" s="4" t="s">
        <v>2521</v>
      </c>
      <c r="E1690" s="4"/>
      <c r="F1690" s="4"/>
      <c r="G1690" s="4"/>
      <c r="H1690" s="4" t="s">
        <v>108</v>
      </c>
      <c r="I1690" s="4" t="s">
        <v>243</v>
      </c>
      <c r="J1690" s="16" t="s">
        <v>11580</v>
      </c>
      <c r="K1690" s="16"/>
      <c r="L1690" s="35"/>
      <c r="M1690" s="37"/>
      <c r="N1690" s="37"/>
      <c r="O1690" s="4"/>
      <c r="P1690" s="4"/>
      <c r="Q1690" s="4"/>
      <c r="R1690" s="61"/>
      <c r="S1690" s="4"/>
      <c r="T1690" s="4"/>
      <c r="U1690" s="62"/>
      <c r="V1690" s="4"/>
      <c r="W1690" s="61"/>
      <c r="X1690" s="4"/>
      <c r="Y1690" s="36"/>
      <c r="Z1690" s="4"/>
      <c r="AA1690" s="4"/>
      <c r="AB1690" s="12"/>
      <c r="AC1690" s="12"/>
      <c r="AD1690" s="12"/>
      <c r="AE1690" s="4"/>
      <c r="AF1690" s="4"/>
      <c r="AG1690" s="4"/>
      <c r="AH1690" s="4"/>
      <c r="AI1690" s="4"/>
      <c r="AJ1690" s="4"/>
      <c r="AK1690" s="16"/>
      <c r="AL1690" s="4"/>
      <c r="AM1690" s="46"/>
      <c r="AN1690" s="63"/>
      <c r="AO1690" s="63"/>
      <c r="AP1690" s="36"/>
      <c r="AQ1690" s="36"/>
      <c r="AR1690" s="36"/>
      <c r="AS1690" s="42"/>
    </row>
    <row r="1691" ht="23.25" customHeight="1">
      <c r="A1691" s="12" t="s">
        <v>2134</v>
      </c>
      <c r="B1691" s="4"/>
      <c r="C1691" s="1" t="s">
        <v>2137</v>
      </c>
      <c r="D1691" s="4" t="s">
        <v>2138</v>
      </c>
      <c r="E1691" s="4"/>
      <c r="F1691" s="4"/>
      <c r="G1691" s="4"/>
      <c r="H1691" s="4" t="s">
        <v>108</v>
      </c>
      <c r="I1691" s="4" t="s">
        <v>243</v>
      </c>
      <c r="J1691" s="16" t="s">
        <v>11580</v>
      </c>
      <c r="K1691" s="16"/>
      <c r="L1691" s="35"/>
      <c r="M1691" s="37"/>
      <c r="N1691" s="37"/>
      <c r="O1691" s="4"/>
      <c r="P1691" s="4"/>
      <c r="Q1691" s="4"/>
      <c r="R1691" s="61"/>
      <c r="S1691" s="4"/>
      <c r="T1691" s="4"/>
      <c r="U1691" s="62"/>
      <c r="V1691" s="4"/>
      <c r="W1691" s="61"/>
      <c r="X1691" s="4"/>
      <c r="Y1691" s="36"/>
      <c r="Z1691" s="4"/>
      <c r="AA1691" s="4"/>
      <c r="AB1691" s="12"/>
      <c r="AC1691" s="12"/>
      <c r="AD1691" s="12"/>
      <c r="AE1691" s="4"/>
      <c r="AF1691" s="4"/>
      <c r="AG1691" s="4"/>
      <c r="AH1691" s="4"/>
      <c r="AI1691" s="4"/>
      <c r="AJ1691" s="4"/>
      <c r="AK1691" s="16"/>
      <c r="AL1691" s="4"/>
      <c r="AM1691" s="46"/>
      <c r="AN1691" s="63"/>
      <c r="AO1691" s="63"/>
      <c r="AP1691" s="36"/>
      <c r="AQ1691" s="36"/>
      <c r="AR1691" s="36"/>
      <c r="AS1691" s="42"/>
    </row>
    <row r="1692" ht="23.25" customHeight="1">
      <c r="A1692" s="12" t="s">
        <v>2765</v>
      </c>
      <c r="B1692" s="16" t="s">
        <v>331</v>
      </c>
      <c r="C1692" s="1" t="s">
        <v>1265</v>
      </c>
      <c r="D1692" s="4" t="s">
        <v>2767</v>
      </c>
      <c r="E1692" s="4"/>
      <c r="F1692" s="4" t="s">
        <v>1265</v>
      </c>
      <c r="G1692" s="4"/>
      <c r="H1692" s="4" t="s">
        <v>108</v>
      </c>
      <c r="I1692" s="4" t="s">
        <v>157</v>
      </c>
      <c r="J1692" s="16" t="s">
        <v>11580</v>
      </c>
      <c r="K1692" s="16"/>
      <c r="L1692" s="35"/>
      <c r="M1692" s="37"/>
      <c r="N1692" s="37"/>
      <c r="O1692" s="4"/>
      <c r="P1692" s="4"/>
      <c r="Q1692" s="4"/>
      <c r="R1692" s="61"/>
      <c r="S1692" s="4"/>
      <c r="T1692" s="4"/>
      <c r="U1692" s="62"/>
      <c r="V1692" s="4"/>
      <c r="W1692" s="61"/>
      <c r="X1692" s="4"/>
      <c r="Y1692" s="36"/>
      <c r="Z1692" s="4"/>
      <c r="AA1692" s="4"/>
      <c r="AB1692" s="12"/>
      <c r="AC1692" s="12"/>
      <c r="AD1692" s="12"/>
      <c r="AE1692" s="4"/>
      <c r="AF1692" s="4"/>
      <c r="AG1692" s="4"/>
      <c r="AH1692" s="4"/>
      <c r="AI1692" s="4"/>
      <c r="AJ1692" s="4"/>
      <c r="AK1692" s="16"/>
      <c r="AL1692" s="4"/>
      <c r="AM1692" s="46"/>
      <c r="AN1692" s="63"/>
      <c r="AO1692" s="63"/>
      <c r="AP1692" s="36"/>
      <c r="AQ1692" s="36"/>
      <c r="AR1692" s="36"/>
      <c r="AS1692" s="42"/>
    </row>
    <row r="1693" ht="23.25" customHeight="1">
      <c r="A1693" s="12" t="s">
        <v>2355</v>
      </c>
      <c r="B1693" s="4"/>
      <c r="C1693" s="1" t="s">
        <v>1187</v>
      </c>
      <c r="D1693" s="4" t="s">
        <v>2357</v>
      </c>
      <c r="E1693" s="4"/>
      <c r="F1693" s="4"/>
      <c r="G1693" s="4"/>
      <c r="H1693" s="4" t="s">
        <v>108</v>
      </c>
      <c r="I1693" s="4" t="s">
        <v>243</v>
      </c>
      <c r="J1693" s="16" t="s">
        <v>11580</v>
      </c>
      <c r="K1693" s="16"/>
      <c r="L1693" s="35"/>
      <c r="M1693" s="37"/>
      <c r="N1693" s="37"/>
      <c r="O1693" s="4"/>
      <c r="P1693" s="4"/>
      <c r="Q1693" s="4"/>
      <c r="R1693" s="61"/>
      <c r="S1693" s="4"/>
      <c r="T1693" s="4"/>
      <c r="U1693" s="62"/>
      <c r="V1693" s="4"/>
      <c r="W1693" s="61"/>
      <c r="X1693" s="4"/>
      <c r="Y1693" s="36"/>
      <c r="Z1693" s="4"/>
      <c r="AA1693" s="4"/>
      <c r="AB1693" s="12"/>
      <c r="AC1693" s="12"/>
      <c r="AD1693" s="12"/>
      <c r="AE1693" s="4"/>
      <c r="AF1693" s="4"/>
      <c r="AG1693" s="4"/>
      <c r="AH1693" s="4"/>
      <c r="AI1693" s="4"/>
      <c r="AJ1693" s="4"/>
      <c r="AK1693" s="16"/>
      <c r="AL1693" s="4"/>
      <c r="AM1693" s="46"/>
      <c r="AN1693" s="63"/>
      <c r="AO1693" s="63"/>
      <c r="AP1693" s="36"/>
      <c r="AQ1693" s="36"/>
      <c r="AR1693" s="36"/>
      <c r="AS1693" s="42"/>
    </row>
    <row r="1694" ht="23.25" customHeight="1">
      <c r="A1694" s="12" t="s">
        <v>3719</v>
      </c>
      <c r="B1694" s="4"/>
      <c r="C1694" s="1" t="s">
        <v>2066</v>
      </c>
      <c r="D1694" s="4" t="s">
        <v>2357</v>
      </c>
      <c r="E1694" s="4"/>
      <c r="F1694" s="4"/>
      <c r="G1694" s="4"/>
      <c r="H1694" s="4" t="s">
        <v>108</v>
      </c>
      <c r="I1694" s="4" t="s">
        <v>243</v>
      </c>
      <c r="J1694" s="16" t="s">
        <v>11580</v>
      </c>
      <c r="K1694" s="16"/>
      <c r="L1694" s="35"/>
      <c r="M1694" s="37"/>
      <c r="N1694" s="37"/>
      <c r="O1694" s="4"/>
      <c r="P1694" s="4"/>
      <c r="Q1694" s="4"/>
      <c r="R1694" s="61"/>
      <c r="S1694" s="4"/>
      <c r="T1694" s="4"/>
      <c r="U1694" s="62"/>
      <c r="V1694" s="4"/>
      <c r="W1694" s="61"/>
      <c r="X1694" s="4"/>
      <c r="Y1694" s="36"/>
      <c r="Z1694" s="4"/>
      <c r="AA1694" s="4"/>
      <c r="AB1694" s="12"/>
      <c r="AC1694" s="12"/>
      <c r="AD1694" s="12"/>
      <c r="AE1694" s="4"/>
      <c r="AF1694" s="4"/>
      <c r="AG1694" s="4"/>
      <c r="AH1694" s="4"/>
      <c r="AI1694" s="4"/>
      <c r="AJ1694" s="4"/>
      <c r="AK1694" s="16"/>
      <c r="AL1694" s="4"/>
      <c r="AM1694" s="46"/>
      <c r="AN1694" s="63"/>
      <c r="AO1694" s="63"/>
      <c r="AP1694" s="36"/>
      <c r="AQ1694" s="36"/>
      <c r="AR1694" s="36"/>
      <c r="AS1694" s="42"/>
    </row>
    <row r="1695" ht="23.25" customHeight="1">
      <c r="A1695" s="12" t="s">
        <v>6371</v>
      </c>
      <c r="B1695" s="4"/>
      <c r="C1695" s="1" t="s">
        <v>1211</v>
      </c>
      <c r="D1695" s="4" t="s">
        <v>6380</v>
      </c>
      <c r="E1695" s="4"/>
      <c r="F1695" s="4"/>
      <c r="G1695" s="4"/>
      <c r="H1695" s="4" t="s">
        <v>108</v>
      </c>
      <c r="I1695" s="4" t="s">
        <v>243</v>
      </c>
      <c r="J1695" s="4" t="s">
        <v>11580</v>
      </c>
      <c r="K1695" s="16"/>
      <c r="L1695" s="35"/>
      <c r="M1695" s="37"/>
      <c r="N1695" s="37"/>
      <c r="O1695" s="4"/>
      <c r="P1695" s="4"/>
      <c r="Q1695" s="4"/>
      <c r="R1695" s="61"/>
      <c r="S1695" s="4"/>
      <c r="T1695" s="4"/>
      <c r="U1695" s="62"/>
      <c r="V1695" s="4"/>
      <c r="W1695" s="61"/>
      <c r="X1695" s="4"/>
      <c r="Y1695" s="36"/>
      <c r="Z1695" s="4"/>
      <c r="AA1695" s="4"/>
      <c r="AB1695" s="12"/>
      <c r="AC1695" s="12"/>
      <c r="AD1695" s="12"/>
      <c r="AE1695" s="4"/>
      <c r="AF1695" s="4"/>
      <c r="AG1695" s="4"/>
      <c r="AH1695" s="4"/>
      <c r="AI1695" s="4"/>
      <c r="AJ1695" s="4"/>
      <c r="AK1695" s="16"/>
      <c r="AL1695" s="4"/>
      <c r="AM1695" s="46"/>
      <c r="AN1695" s="63"/>
      <c r="AO1695" s="63"/>
      <c r="AP1695" s="36"/>
      <c r="AQ1695" s="36"/>
      <c r="AR1695" s="36"/>
      <c r="AS1695" s="42"/>
    </row>
    <row r="1696" ht="23.25" customHeight="1">
      <c r="A1696" s="12" t="s">
        <v>3898</v>
      </c>
      <c r="B1696" s="4"/>
      <c r="C1696" s="1" t="s">
        <v>899</v>
      </c>
      <c r="D1696" s="4" t="s">
        <v>3902</v>
      </c>
      <c r="E1696" s="4"/>
      <c r="F1696" s="4"/>
      <c r="G1696" s="4"/>
      <c r="H1696" s="4" t="s">
        <v>108</v>
      </c>
      <c r="I1696" s="4" t="s">
        <v>243</v>
      </c>
      <c r="J1696" s="16" t="s">
        <v>11580</v>
      </c>
      <c r="K1696" s="16"/>
      <c r="L1696" s="35"/>
      <c r="M1696" s="37"/>
      <c r="N1696" s="37"/>
      <c r="O1696" s="4"/>
      <c r="P1696" s="4"/>
      <c r="Q1696" s="4"/>
      <c r="R1696" s="61"/>
      <c r="S1696" s="4"/>
      <c r="T1696" s="4"/>
      <c r="U1696" s="62"/>
      <c r="V1696" s="4"/>
      <c r="W1696" s="61"/>
      <c r="X1696" s="4"/>
      <c r="Y1696" s="36"/>
      <c r="Z1696" s="4"/>
      <c r="AA1696" s="4"/>
      <c r="AB1696" s="12"/>
      <c r="AC1696" s="12"/>
      <c r="AD1696" s="12"/>
      <c r="AE1696" s="4"/>
      <c r="AF1696" s="4"/>
      <c r="AG1696" s="4"/>
      <c r="AH1696" s="4"/>
      <c r="AI1696" s="4"/>
      <c r="AJ1696" s="4"/>
      <c r="AK1696" s="16"/>
      <c r="AL1696" s="4"/>
      <c r="AM1696" s="46"/>
      <c r="AN1696" s="63"/>
      <c r="AO1696" s="63"/>
      <c r="AP1696" s="36"/>
      <c r="AQ1696" s="36"/>
      <c r="AR1696" s="36"/>
      <c r="AS1696" s="42"/>
    </row>
    <row r="1697" ht="23.25" customHeight="1">
      <c r="A1697" s="12" t="s">
        <v>3900</v>
      </c>
      <c r="B1697" s="4"/>
      <c r="C1697" s="1" t="s">
        <v>749</v>
      </c>
      <c r="D1697" s="4" t="s">
        <v>5314</v>
      </c>
      <c r="E1697" s="4"/>
      <c r="F1697" s="4"/>
      <c r="G1697" s="4"/>
      <c r="H1697" s="4" t="s">
        <v>108</v>
      </c>
      <c r="I1697" s="4" t="s">
        <v>243</v>
      </c>
      <c r="J1697" s="16" t="s">
        <v>11580</v>
      </c>
      <c r="K1697" s="16"/>
      <c r="L1697" s="35"/>
      <c r="M1697" s="37"/>
      <c r="N1697" s="37"/>
      <c r="O1697" s="4"/>
      <c r="P1697" s="4"/>
      <c r="Q1697" s="4"/>
      <c r="R1697" s="61"/>
      <c r="S1697" s="4"/>
      <c r="T1697" s="4"/>
      <c r="U1697" s="62"/>
      <c r="V1697" s="4"/>
      <c r="W1697" s="61"/>
      <c r="X1697" s="4"/>
      <c r="Y1697" s="36"/>
      <c r="Z1697" s="4"/>
      <c r="AA1697" s="4"/>
      <c r="AB1697" s="12"/>
      <c r="AC1697" s="12"/>
      <c r="AD1697" s="12"/>
      <c r="AE1697" s="4"/>
      <c r="AF1697" s="4"/>
      <c r="AG1697" s="4"/>
      <c r="AH1697" s="4"/>
      <c r="AI1697" s="4"/>
      <c r="AJ1697" s="4"/>
      <c r="AK1697" s="16"/>
      <c r="AL1697" s="4"/>
      <c r="AM1697" s="46"/>
      <c r="AN1697" s="63"/>
      <c r="AO1697" s="63"/>
      <c r="AP1697" s="36"/>
      <c r="AQ1697" s="36"/>
      <c r="AR1697" s="36"/>
      <c r="AS1697" s="42"/>
    </row>
    <row r="1698" ht="23.25" customHeight="1">
      <c r="A1698" s="12" t="s">
        <v>3893</v>
      </c>
      <c r="B1698" s="16"/>
      <c r="C1698" s="12" t="s">
        <v>1569</v>
      </c>
      <c r="D1698" s="16" t="s">
        <v>5314</v>
      </c>
      <c r="E1698" s="70"/>
      <c r="F1698" s="16"/>
      <c r="G1698" s="70"/>
      <c r="H1698" s="16" t="s">
        <v>108</v>
      </c>
      <c r="I1698" s="16" t="s">
        <v>157</v>
      </c>
      <c r="J1698" s="16" t="s">
        <v>11580</v>
      </c>
      <c r="K1698" s="16"/>
      <c r="L1698" s="35"/>
      <c r="M1698" s="37"/>
      <c r="N1698" s="37"/>
      <c r="O1698" s="16"/>
      <c r="P1698" s="16"/>
      <c r="Q1698" s="71"/>
      <c r="R1698" s="24" t="s">
        <v>13889</v>
      </c>
      <c r="S1698" s="4" t="s">
        <v>13886</v>
      </c>
      <c r="T1698" s="4" t="s">
        <v>11710</v>
      </c>
      <c r="U1698" s="81" t="s">
        <v>19534</v>
      </c>
      <c r="V1698" s="32" t="s">
        <v>12198</v>
      </c>
      <c r="W1698" s="73"/>
      <c r="X1698" s="24" t="s">
        <v>3887</v>
      </c>
      <c r="Y1698" s="16" t="s">
        <v>3897</v>
      </c>
      <c r="Z1698" s="16"/>
      <c r="AA1698" s="16"/>
      <c r="AB1698" s="12" t="s">
        <v>201</v>
      </c>
      <c r="AC1698" s="12"/>
      <c r="AD1698" s="12"/>
      <c r="AE1698" s="74"/>
      <c r="AF1698" s="74"/>
      <c r="AG1698" s="74"/>
      <c r="AH1698" s="74"/>
      <c r="AI1698" s="70"/>
      <c r="AJ1698" s="70"/>
      <c r="AK1698" s="16"/>
      <c r="AL1698" s="35"/>
      <c r="AM1698" s="40" t="s">
        <v>19535</v>
      </c>
      <c r="AN1698" s="74"/>
      <c r="AO1698" s="74"/>
      <c r="AP1698" s="74"/>
      <c r="AQ1698" s="74"/>
      <c r="AR1698" s="74"/>
      <c r="AS1698" s="74"/>
    </row>
    <row r="1699" ht="23.25" customHeight="1">
      <c r="A1699" s="12" t="s">
        <v>5096</v>
      </c>
      <c r="B1699" s="4"/>
      <c r="C1699" s="1" t="s">
        <v>1841</v>
      </c>
      <c r="D1699" s="4" t="s">
        <v>4423</v>
      </c>
      <c r="E1699" s="4"/>
      <c r="F1699" s="4"/>
      <c r="G1699" s="4"/>
      <c r="H1699" s="4" t="s">
        <v>108</v>
      </c>
      <c r="I1699" s="4" t="s">
        <v>157</v>
      </c>
      <c r="J1699" s="16" t="s">
        <v>11580</v>
      </c>
      <c r="K1699" s="16"/>
      <c r="L1699" s="35"/>
      <c r="M1699" s="37"/>
      <c r="N1699" s="37"/>
      <c r="O1699" s="4"/>
      <c r="P1699" s="4"/>
      <c r="Q1699" s="4"/>
      <c r="R1699" s="61"/>
      <c r="S1699" s="4"/>
      <c r="T1699" s="4"/>
      <c r="U1699" s="62" t="s">
        <v>19536</v>
      </c>
      <c r="V1699" s="4"/>
      <c r="W1699" s="61"/>
      <c r="X1699" s="4"/>
      <c r="Y1699" s="36"/>
      <c r="Z1699" s="4"/>
      <c r="AA1699" s="4"/>
      <c r="AB1699" s="12"/>
      <c r="AC1699" s="12"/>
      <c r="AD1699" s="12"/>
      <c r="AE1699" s="4"/>
      <c r="AF1699" s="4"/>
      <c r="AG1699" s="4"/>
      <c r="AH1699" s="4"/>
      <c r="AI1699" s="4"/>
      <c r="AJ1699" s="4"/>
      <c r="AK1699" s="16"/>
      <c r="AL1699" s="4"/>
      <c r="AM1699" s="46"/>
      <c r="AN1699" s="63"/>
      <c r="AO1699" s="63"/>
      <c r="AP1699" s="36"/>
      <c r="AQ1699" s="36"/>
      <c r="AR1699" s="36"/>
      <c r="AS1699" s="42"/>
    </row>
    <row r="1700" ht="23.25" customHeight="1">
      <c r="A1700" s="12" t="s">
        <v>4420</v>
      </c>
      <c r="B1700" s="4"/>
      <c r="C1700" s="1" t="s">
        <v>2297</v>
      </c>
      <c r="D1700" s="4" t="s">
        <v>4423</v>
      </c>
      <c r="E1700" s="4"/>
      <c r="F1700" s="4"/>
      <c r="G1700" s="4"/>
      <c r="H1700" s="4" t="s">
        <v>108</v>
      </c>
      <c r="I1700" s="4" t="s">
        <v>243</v>
      </c>
      <c r="J1700" s="16" t="s">
        <v>11580</v>
      </c>
      <c r="K1700" s="16"/>
      <c r="L1700" s="35"/>
      <c r="M1700" s="37"/>
      <c r="N1700" s="37"/>
      <c r="O1700" s="4"/>
      <c r="P1700" s="4"/>
      <c r="Q1700" s="4"/>
      <c r="R1700" s="61"/>
      <c r="S1700" s="4"/>
      <c r="T1700" s="4"/>
      <c r="U1700" s="62"/>
      <c r="V1700" s="4"/>
      <c r="W1700" s="61"/>
      <c r="X1700" s="4"/>
      <c r="Y1700" s="36"/>
      <c r="Z1700" s="4"/>
      <c r="AA1700" s="4"/>
      <c r="AB1700" s="12"/>
      <c r="AC1700" s="12"/>
      <c r="AD1700" s="12"/>
      <c r="AE1700" s="4"/>
      <c r="AF1700" s="4"/>
      <c r="AG1700" s="4"/>
      <c r="AH1700" s="4"/>
      <c r="AI1700" s="4"/>
      <c r="AJ1700" s="4"/>
      <c r="AK1700" s="16"/>
      <c r="AL1700" s="4"/>
      <c r="AM1700" s="46"/>
      <c r="AN1700" s="63"/>
      <c r="AO1700" s="63"/>
      <c r="AP1700" s="36"/>
      <c r="AQ1700" s="36"/>
      <c r="AR1700" s="36"/>
      <c r="AS1700" s="42"/>
    </row>
    <row r="1701" ht="23.25" customHeight="1">
      <c r="A1701" s="12" t="s">
        <v>5329</v>
      </c>
      <c r="B1701" s="4"/>
      <c r="C1701" s="1" t="s">
        <v>3992</v>
      </c>
      <c r="D1701" s="4" t="s">
        <v>4439</v>
      </c>
      <c r="E1701" s="4"/>
      <c r="F1701" s="4"/>
      <c r="G1701" s="4"/>
      <c r="H1701" s="4" t="s">
        <v>108</v>
      </c>
      <c r="I1701" s="4" t="s">
        <v>243</v>
      </c>
      <c r="J1701" s="16" t="s">
        <v>11580</v>
      </c>
      <c r="K1701" s="16"/>
      <c r="L1701" s="35"/>
      <c r="M1701" s="37"/>
      <c r="N1701" s="37"/>
      <c r="O1701" s="4"/>
      <c r="P1701" s="4"/>
      <c r="Q1701" s="4"/>
      <c r="R1701" s="61"/>
      <c r="S1701" s="4"/>
      <c r="T1701" s="4"/>
      <c r="U1701" s="62"/>
      <c r="V1701" s="4"/>
      <c r="W1701" s="61"/>
      <c r="X1701" s="4"/>
      <c r="Y1701" s="36"/>
      <c r="Z1701" s="4"/>
      <c r="AA1701" s="4"/>
      <c r="AB1701" s="12"/>
      <c r="AC1701" s="12"/>
      <c r="AD1701" s="12"/>
      <c r="AE1701" s="4"/>
      <c r="AF1701" s="4"/>
      <c r="AG1701" s="4"/>
      <c r="AH1701" s="4"/>
      <c r="AI1701" s="4"/>
      <c r="AJ1701" s="4"/>
      <c r="AK1701" s="16"/>
      <c r="AL1701" s="4"/>
      <c r="AM1701" s="46"/>
      <c r="AN1701" s="63"/>
      <c r="AO1701" s="63"/>
      <c r="AP1701" s="36"/>
      <c r="AQ1701" s="36"/>
      <c r="AR1701" s="36"/>
      <c r="AS1701" s="42"/>
    </row>
    <row r="1702" ht="23.25" customHeight="1">
      <c r="A1702" s="12" t="s">
        <v>4435</v>
      </c>
      <c r="B1702" s="4"/>
      <c r="C1702" s="1" t="s">
        <v>574</v>
      </c>
      <c r="D1702" s="4" t="s">
        <v>4439</v>
      </c>
      <c r="E1702" s="4"/>
      <c r="F1702" s="4"/>
      <c r="G1702" s="4"/>
      <c r="H1702" s="4" t="s">
        <v>108</v>
      </c>
      <c r="I1702" s="4" t="s">
        <v>157</v>
      </c>
      <c r="J1702" s="16" t="s">
        <v>11580</v>
      </c>
      <c r="K1702" s="16"/>
      <c r="L1702" s="35"/>
      <c r="M1702" s="37"/>
      <c r="N1702" s="37"/>
      <c r="O1702" s="4"/>
      <c r="P1702" s="4"/>
      <c r="Q1702" s="4"/>
      <c r="R1702" s="61"/>
      <c r="S1702" s="4"/>
      <c r="T1702" s="4"/>
      <c r="U1702" s="62"/>
      <c r="V1702" s="4"/>
      <c r="W1702" s="61"/>
      <c r="X1702" s="4"/>
      <c r="Y1702" s="36"/>
      <c r="Z1702" s="4"/>
      <c r="AA1702" s="4"/>
      <c r="AB1702" s="12"/>
      <c r="AC1702" s="12"/>
      <c r="AD1702" s="12"/>
      <c r="AE1702" s="4"/>
      <c r="AF1702" s="4"/>
      <c r="AG1702" s="4"/>
      <c r="AH1702" s="4"/>
      <c r="AI1702" s="4"/>
      <c r="AJ1702" s="4"/>
      <c r="AK1702" s="16"/>
      <c r="AL1702" s="4"/>
      <c r="AM1702" s="46"/>
      <c r="AN1702" s="63"/>
      <c r="AO1702" s="63"/>
      <c r="AP1702" s="36"/>
      <c r="AQ1702" s="36"/>
      <c r="AR1702" s="36"/>
      <c r="AS1702" s="42"/>
    </row>
    <row r="1703" ht="23.25" customHeight="1">
      <c r="A1703" s="12" t="s">
        <v>2406</v>
      </c>
      <c r="B1703" s="4"/>
      <c r="C1703" s="1" t="s">
        <v>368</v>
      </c>
      <c r="D1703" s="4" t="s">
        <v>2407</v>
      </c>
      <c r="E1703" s="4"/>
      <c r="F1703" s="4"/>
      <c r="G1703" s="4"/>
      <c r="H1703" s="4" t="s">
        <v>108</v>
      </c>
      <c r="I1703" s="4" t="s">
        <v>157</v>
      </c>
      <c r="J1703" s="16" t="s">
        <v>11580</v>
      </c>
      <c r="K1703" s="16"/>
      <c r="L1703" s="35"/>
      <c r="M1703" s="37"/>
      <c r="N1703" s="37"/>
      <c r="O1703" s="4"/>
      <c r="P1703" s="4"/>
      <c r="Q1703" s="4"/>
      <c r="R1703" s="61"/>
      <c r="S1703" s="4"/>
      <c r="T1703" s="4"/>
      <c r="U1703" s="62"/>
      <c r="V1703" s="4"/>
      <c r="W1703" s="61"/>
      <c r="X1703" s="4"/>
      <c r="Y1703" s="36"/>
      <c r="Z1703" s="4"/>
      <c r="AA1703" s="4"/>
      <c r="AB1703" s="12"/>
      <c r="AC1703" s="12"/>
      <c r="AD1703" s="12"/>
      <c r="AE1703" s="4"/>
      <c r="AF1703" s="4"/>
      <c r="AG1703" s="4"/>
      <c r="AH1703" s="4"/>
      <c r="AI1703" s="4"/>
      <c r="AJ1703" s="4"/>
      <c r="AK1703" s="16"/>
      <c r="AL1703" s="4"/>
      <c r="AM1703" s="46"/>
      <c r="AN1703" s="63"/>
      <c r="AO1703" s="63"/>
      <c r="AP1703" s="36"/>
      <c r="AQ1703" s="36"/>
      <c r="AR1703" s="36"/>
      <c r="AS1703" s="42"/>
    </row>
    <row r="1704" ht="23.25" customHeight="1">
      <c r="A1704" s="12" t="s">
        <v>1306</v>
      </c>
      <c r="B1704" s="84"/>
      <c r="C1704" s="12" t="s">
        <v>1315</v>
      </c>
      <c r="D1704" s="16" t="s">
        <v>1316</v>
      </c>
      <c r="E1704" s="84"/>
      <c r="F1704" s="16"/>
      <c r="G1704" s="84"/>
      <c r="H1704" s="32" t="s">
        <v>108</v>
      </c>
      <c r="I1704" s="4" t="s">
        <v>157</v>
      </c>
      <c r="J1704" s="16" t="s">
        <v>11580</v>
      </c>
      <c r="K1704" s="16"/>
      <c r="L1704" s="35"/>
      <c r="M1704" s="37"/>
      <c r="N1704" s="37"/>
      <c r="O1704" s="84"/>
      <c r="P1704" s="84"/>
      <c r="Q1704" s="84"/>
      <c r="R1704" s="50"/>
      <c r="S1704" s="4"/>
      <c r="T1704" s="4"/>
      <c r="U1704" s="62"/>
      <c r="V1704" s="84"/>
      <c r="W1704" s="61"/>
      <c r="X1704" s="84"/>
      <c r="Y1704" s="4"/>
      <c r="Z1704" s="84"/>
      <c r="AA1704" s="84"/>
      <c r="AB1704" s="12"/>
      <c r="AC1704" s="12"/>
      <c r="AD1704" s="12"/>
      <c r="AE1704" s="4"/>
      <c r="AF1704" s="4"/>
      <c r="AG1704" s="4"/>
      <c r="AH1704" s="4"/>
      <c r="AI1704" s="84"/>
      <c r="AJ1704" s="84"/>
      <c r="AK1704" s="16"/>
      <c r="AL1704" s="4"/>
      <c r="AM1704" s="46"/>
      <c r="AN1704" s="63"/>
      <c r="AO1704" s="63"/>
      <c r="AP1704" s="32"/>
      <c r="AQ1704" s="32"/>
      <c r="AR1704" s="32"/>
      <c r="AS1704" s="42"/>
    </row>
    <row r="1705" ht="23.25" customHeight="1">
      <c r="A1705" s="12" t="s">
        <v>257</v>
      </c>
      <c r="B1705" s="84"/>
      <c r="C1705" s="12" t="s">
        <v>260</v>
      </c>
      <c r="D1705" s="16" t="s">
        <v>261</v>
      </c>
      <c r="E1705" s="84"/>
      <c r="F1705" s="16"/>
      <c r="G1705" s="84"/>
      <c r="H1705" s="32" t="s">
        <v>108</v>
      </c>
      <c r="I1705" s="4" t="s">
        <v>243</v>
      </c>
      <c r="J1705" s="16" t="s">
        <v>11580</v>
      </c>
      <c r="K1705" s="16"/>
      <c r="L1705" s="35"/>
      <c r="M1705" s="37"/>
      <c r="N1705" s="37"/>
      <c r="O1705" s="84"/>
      <c r="P1705" s="84"/>
      <c r="Q1705" s="84"/>
      <c r="R1705" s="50"/>
      <c r="S1705" s="4"/>
      <c r="T1705" s="4"/>
      <c r="U1705" s="62"/>
      <c r="V1705" s="84"/>
      <c r="W1705" s="61"/>
      <c r="X1705" s="84"/>
      <c r="Y1705" s="4"/>
      <c r="Z1705" s="84"/>
      <c r="AA1705" s="84"/>
      <c r="AB1705" s="12"/>
      <c r="AC1705" s="12"/>
      <c r="AD1705" s="12"/>
      <c r="AE1705" s="4"/>
      <c r="AF1705" s="4"/>
      <c r="AG1705" s="4"/>
      <c r="AH1705" s="4"/>
      <c r="AI1705" s="84"/>
      <c r="AJ1705" s="84"/>
      <c r="AK1705" s="16"/>
      <c r="AL1705" s="4"/>
      <c r="AM1705" s="46"/>
      <c r="AN1705" s="63"/>
      <c r="AO1705" s="63"/>
      <c r="AP1705" s="32"/>
      <c r="AQ1705" s="32"/>
      <c r="AR1705" s="32"/>
      <c r="AS1705" s="42"/>
    </row>
    <row r="1706" ht="23.25" customHeight="1">
      <c r="A1706" s="12" t="s">
        <v>2888</v>
      </c>
      <c r="B1706" s="4"/>
      <c r="C1706" s="1" t="s">
        <v>5182</v>
      </c>
      <c r="D1706" s="4" t="s">
        <v>19537</v>
      </c>
      <c r="E1706" s="4"/>
      <c r="F1706" s="4"/>
      <c r="G1706" s="4"/>
      <c r="H1706" s="4" t="s">
        <v>108</v>
      </c>
      <c r="I1706" s="4" t="s">
        <v>157</v>
      </c>
      <c r="J1706" s="16" t="s">
        <v>11580</v>
      </c>
      <c r="K1706" s="16"/>
      <c r="L1706" s="35"/>
      <c r="M1706" s="37"/>
      <c r="N1706" s="37"/>
      <c r="O1706" s="4"/>
      <c r="P1706" s="4"/>
      <c r="Q1706" s="4"/>
      <c r="R1706" s="61"/>
      <c r="S1706" s="4"/>
      <c r="T1706" s="4"/>
      <c r="U1706" s="62"/>
      <c r="V1706" s="4"/>
      <c r="W1706" s="61"/>
      <c r="X1706" s="4"/>
      <c r="Y1706" s="36"/>
      <c r="Z1706" s="4"/>
      <c r="AA1706" s="4"/>
      <c r="AB1706" s="12"/>
      <c r="AC1706" s="12"/>
      <c r="AD1706" s="12"/>
      <c r="AE1706" s="4"/>
      <c r="AF1706" s="4"/>
      <c r="AG1706" s="4"/>
      <c r="AH1706" s="4"/>
      <c r="AI1706" s="4"/>
      <c r="AJ1706" s="4"/>
      <c r="AK1706" s="16"/>
      <c r="AL1706" s="4"/>
      <c r="AM1706" s="46"/>
      <c r="AN1706" s="63"/>
      <c r="AO1706" s="63"/>
      <c r="AP1706" s="36"/>
      <c r="AQ1706" s="36"/>
      <c r="AR1706" s="36"/>
      <c r="AS1706" s="42"/>
    </row>
    <row r="1707" ht="23.25" customHeight="1">
      <c r="A1707" s="12" t="s">
        <v>2335</v>
      </c>
      <c r="B1707" s="4"/>
      <c r="C1707" s="1" t="s">
        <v>661</v>
      </c>
      <c r="D1707" s="4" t="s">
        <v>2342</v>
      </c>
      <c r="E1707" s="4"/>
      <c r="F1707" s="4"/>
      <c r="G1707" s="4"/>
      <c r="H1707" s="4" t="s">
        <v>108</v>
      </c>
      <c r="I1707" s="4" t="s">
        <v>157</v>
      </c>
      <c r="J1707" s="16" t="s">
        <v>11580</v>
      </c>
      <c r="K1707" s="16"/>
      <c r="L1707" s="35"/>
      <c r="M1707" s="37"/>
      <c r="N1707" s="37"/>
      <c r="O1707" s="4"/>
      <c r="P1707" s="4"/>
      <c r="Q1707" s="4"/>
      <c r="R1707" s="61"/>
      <c r="S1707" s="4"/>
      <c r="T1707" s="4"/>
      <c r="U1707" s="62"/>
      <c r="V1707" s="4"/>
      <c r="W1707" s="61"/>
      <c r="X1707" s="4"/>
      <c r="Y1707" s="36"/>
      <c r="Z1707" s="4"/>
      <c r="AA1707" s="4"/>
      <c r="AB1707" s="12"/>
      <c r="AC1707" s="12"/>
      <c r="AD1707" s="12"/>
      <c r="AE1707" s="4"/>
      <c r="AF1707" s="4"/>
      <c r="AG1707" s="4"/>
      <c r="AH1707" s="4"/>
      <c r="AI1707" s="4"/>
      <c r="AJ1707" s="4"/>
      <c r="AK1707" s="16"/>
      <c r="AL1707" s="4"/>
      <c r="AM1707" s="46"/>
      <c r="AN1707" s="63"/>
      <c r="AO1707" s="63"/>
      <c r="AP1707" s="36"/>
      <c r="AQ1707" s="36"/>
      <c r="AR1707" s="36"/>
      <c r="AS1707" s="42"/>
    </row>
    <row r="1708" ht="23.25" customHeight="1">
      <c r="A1708" s="12" t="s">
        <v>3171</v>
      </c>
      <c r="B1708" s="4"/>
      <c r="C1708" s="1" t="s">
        <v>1569</v>
      </c>
      <c r="D1708" s="4" t="s">
        <v>2342</v>
      </c>
      <c r="E1708" s="4"/>
      <c r="F1708" s="4"/>
      <c r="G1708" s="4"/>
      <c r="H1708" s="4" t="s">
        <v>108</v>
      </c>
      <c r="I1708" s="4" t="s">
        <v>157</v>
      </c>
      <c r="J1708" s="16" t="s">
        <v>11580</v>
      </c>
      <c r="K1708" s="16"/>
      <c r="L1708" s="35"/>
      <c r="M1708" s="37"/>
      <c r="N1708" s="37"/>
      <c r="O1708" s="4"/>
      <c r="P1708" s="4"/>
      <c r="Q1708" s="4"/>
      <c r="R1708" s="61"/>
      <c r="S1708" s="4"/>
      <c r="T1708" s="4"/>
      <c r="U1708" s="62"/>
      <c r="V1708" s="4"/>
      <c r="W1708" s="61"/>
      <c r="X1708" s="4"/>
      <c r="Y1708" s="36"/>
      <c r="Z1708" s="4"/>
      <c r="AA1708" s="4"/>
      <c r="AB1708" s="12"/>
      <c r="AC1708" s="12"/>
      <c r="AD1708" s="12"/>
      <c r="AE1708" s="4"/>
      <c r="AF1708" s="4"/>
      <c r="AG1708" s="4"/>
      <c r="AH1708" s="4"/>
      <c r="AI1708" s="4"/>
      <c r="AJ1708" s="4"/>
      <c r="AK1708" s="16"/>
      <c r="AL1708" s="4"/>
      <c r="AM1708" s="46"/>
      <c r="AN1708" s="63"/>
      <c r="AO1708" s="63"/>
      <c r="AP1708" s="36"/>
      <c r="AQ1708" s="36"/>
      <c r="AR1708" s="36"/>
      <c r="AS1708" s="42"/>
    </row>
    <row r="1709" ht="23.25" customHeight="1">
      <c r="A1709" s="12" t="s">
        <v>3655</v>
      </c>
      <c r="B1709" s="4"/>
      <c r="C1709" s="1" t="s">
        <v>2567</v>
      </c>
      <c r="D1709" s="4" t="s">
        <v>2342</v>
      </c>
      <c r="E1709" s="4"/>
      <c r="F1709" s="4"/>
      <c r="G1709" s="4"/>
      <c r="H1709" s="4" t="s">
        <v>108</v>
      </c>
      <c r="I1709" s="4" t="s">
        <v>157</v>
      </c>
      <c r="J1709" s="16" t="s">
        <v>11580</v>
      </c>
      <c r="K1709" s="16"/>
      <c r="L1709" s="35"/>
      <c r="M1709" s="37"/>
      <c r="N1709" s="37"/>
      <c r="O1709" s="4"/>
      <c r="P1709" s="4"/>
      <c r="Q1709" s="4"/>
      <c r="R1709" s="61"/>
      <c r="S1709" s="4"/>
      <c r="T1709" s="4"/>
      <c r="U1709" s="62"/>
      <c r="V1709" s="4"/>
      <c r="W1709" s="61"/>
      <c r="X1709" s="4"/>
      <c r="Y1709" s="36"/>
      <c r="Z1709" s="4"/>
      <c r="AA1709" s="4"/>
      <c r="AB1709" s="12"/>
      <c r="AC1709" s="12"/>
      <c r="AD1709" s="12"/>
      <c r="AE1709" s="4"/>
      <c r="AF1709" s="4"/>
      <c r="AG1709" s="4"/>
      <c r="AH1709" s="4"/>
      <c r="AI1709" s="4"/>
      <c r="AJ1709" s="4"/>
      <c r="AK1709" s="16"/>
      <c r="AL1709" s="4"/>
      <c r="AM1709" s="46"/>
      <c r="AN1709" s="63"/>
      <c r="AO1709" s="63"/>
      <c r="AP1709" s="36"/>
      <c r="AQ1709" s="36"/>
      <c r="AR1709" s="36"/>
      <c r="AS1709" s="42"/>
    </row>
    <row r="1710" ht="23.25" customHeight="1">
      <c r="A1710" s="12" t="s">
        <v>4264</v>
      </c>
      <c r="B1710" s="4"/>
      <c r="C1710" s="1" t="s">
        <v>4271</v>
      </c>
      <c r="D1710" s="4" t="s">
        <v>2342</v>
      </c>
      <c r="E1710" s="4"/>
      <c r="F1710" s="4"/>
      <c r="G1710" s="4"/>
      <c r="H1710" s="4" t="s">
        <v>108</v>
      </c>
      <c r="I1710" s="4" t="s">
        <v>243</v>
      </c>
      <c r="J1710" s="16" t="s">
        <v>11580</v>
      </c>
      <c r="K1710" s="16"/>
      <c r="L1710" s="35"/>
      <c r="M1710" s="37"/>
      <c r="N1710" s="37"/>
      <c r="O1710" s="4"/>
      <c r="P1710" s="4"/>
      <c r="Q1710" s="4"/>
      <c r="R1710" s="61"/>
      <c r="S1710" s="4"/>
      <c r="T1710" s="4"/>
      <c r="U1710" s="62"/>
      <c r="V1710" s="4"/>
      <c r="W1710" s="61"/>
      <c r="X1710" s="4"/>
      <c r="Y1710" s="36"/>
      <c r="Z1710" s="4"/>
      <c r="AA1710" s="4"/>
      <c r="AB1710" s="12"/>
      <c r="AC1710" s="12"/>
      <c r="AD1710" s="12"/>
      <c r="AE1710" s="4"/>
      <c r="AF1710" s="4"/>
      <c r="AG1710" s="4"/>
      <c r="AH1710" s="4"/>
      <c r="AI1710" s="4"/>
      <c r="AJ1710" s="4"/>
      <c r="AK1710" s="16"/>
      <c r="AL1710" s="4"/>
      <c r="AM1710" s="46"/>
      <c r="AN1710" s="63"/>
      <c r="AO1710" s="63"/>
      <c r="AP1710" s="36"/>
      <c r="AQ1710" s="36"/>
      <c r="AR1710" s="36"/>
      <c r="AS1710" s="42"/>
    </row>
    <row r="1711" ht="23.25" customHeight="1">
      <c r="A1711" s="12" t="s">
        <v>6413</v>
      </c>
      <c r="B1711" s="4"/>
      <c r="C1711" s="1" t="s">
        <v>6415</v>
      </c>
      <c r="D1711" s="4" t="s">
        <v>2342</v>
      </c>
      <c r="E1711" s="4"/>
      <c r="F1711" s="4"/>
      <c r="G1711" s="4"/>
      <c r="H1711" s="4" t="s">
        <v>108</v>
      </c>
      <c r="I1711" s="4" t="s">
        <v>243</v>
      </c>
      <c r="J1711" s="16" t="s">
        <v>11580</v>
      </c>
      <c r="K1711" s="16"/>
      <c r="L1711" s="35"/>
      <c r="M1711" s="37"/>
      <c r="N1711" s="37"/>
      <c r="O1711" s="4"/>
      <c r="P1711" s="4"/>
      <c r="Q1711" s="4"/>
      <c r="R1711" s="61"/>
      <c r="S1711" s="4"/>
      <c r="T1711" s="4"/>
      <c r="U1711" s="62"/>
      <c r="V1711" s="4"/>
      <c r="W1711" s="61"/>
      <c r="X1711" s="4"/>
      <c r="Y1711" s="36"/>
      <c r="Z1711" s="4"/>
      <c r="AA1711" s="4"/>
      <c r="AB1711" s="12"/>
      <c r="AC1711" s="12"/>
      <c r="AD1711" s="12"/>
      <c r="AE1711" s="4"/>
      <c r="AF1711" s="4"/>
      <c r="AG1711" s="4"/>
      <c r="AH1711" s="4"/>
      <c r="AI1711" s="4"/>
      <c r="AJ1711" s="4"/>
      <c r="AK1711" s="16"/>
      <c r="AL1711" s="4"/>
      <c r="AM1711" s="46"/>
      <c r="AN1711" s="63"/>
      <c r="AO1711" s="63"/>
      <c r="AP1711" s="36"/>
      <c r="AQ1711" s="36"/>
      <c r="AR1711" s="36"/>
      <c r="AS1711" s="42"/>
    </row>
    <row r="1712" ht="23.25" customHeight="1">
      <c r="A1712" s="12" t="s">
        <v>4824</v>
      </c>
      <c r="B1712" s="4"/>
      <c r="C1712" s="1" t="s">
        <v>484</v>
      </c>
      <c r="D1712" s="4" t="s">
        <v>2342</v>
      </c>
      <c r="E1712" s="4"/>
      <c r="F1712" s="4"/>
      <c r="G1712" s="4"/>
      <c r="H1712" s="4" t="s">
        <v>170</v>
      </c>
      <c r="I1712" s="4" t="s">
        <v>157</v>
      </c>
      <c r="J1712" s="16" t="s">
        <v>11580</v>
      </c>
      <c r="K1712" s="16"/>
      <c r="L1712" s="35"/>
      <c r="M1712" s="37"/>
      <c r="N1712" s="37"/>
      <c r="O1712" s="4"/>
      <c r="P1712" s="4"/>
      <c r="Q1712" s="4"/>
      <c r="R1712" s="61"/>
      <c r="S1712" s="4"/>
      <c r="T1712" s="4"/>
      <c r="U1712" s="62"/>
      <c r="V1712" s="4"/>
      <c r="W1712" s="61"/>
      <c r="X1712" s="4"/>
      <c r="Y1712" s="36"/>
      <c r="Z1712" s="4"/>
      <c r="AA1712" s="4"/>
      <c r="AB1712" s="12"/>
      <c r="AC1712" s="12"/>
      <c r="AD1712" s="12"/>
      <c r="AE1712" s="4"/>
      <c r="AF1712" s="4"/>
      <c r="AG1712" s="4"/>
      <c r="AH1712" s="4"/>
      <c r="AI1712" s="4"/>
      <c r="AJ1712" s="4"/>
      <c r="AK1712" s="16"/>
      <c r="AL1712" s="4"/>
      <c r="AM1712" s="46"/>
      <c r="AN1712" s="63"/>
      <c r="AO1712" s="63"/>
      <c r="AP1712" s="36"/>
      <c r="AQ1712" s="36"/>
      <c r="AR1712" s="36"/>
      <c r="AS1712" s="42"/>
    </row>
    <row r="1713" ht="23.25" customHeight="1">
      <c r="A1713" s="12" t="s">
        <v>3348</v>
      </c>
      <c r="B1713" s="4"/>
      <c r="C1713" s="1" t="s">
        <v>3350</v>
      </c>
      <c r="D1713" s="4" t="s">
        <v>3352</v>
      </c>
      <c r="E1713" s="4"/>
      <c r="F1713" s="4"/>
      <c r="G1713" s="4"/>
      <c r="H1713" s="4" t="s">
        <v>108</v>
      </c>
      <c r="I1713" s="4" t="s">
        <v>243</v>
      </c>
      <c r="J1713" s="16" t="s">
        <v>11580</v>
      </c>
      <c r="K1713" s="16"/>
      <c r="L1713" s="35"/>
      <c r="M1713" s="37"/>
      <c r="N1713" s="37"/>
      <c r="O1713" s="4"/>
      <c r="P1713" s="4"/>
      <c r="Q1713" s="4"/>
      <c r="R1713" s="61"/>
      <c r="S1713" s="4"/>
      <c r="T1713" s="4"/>
      <c r="U1713" s="62"/>
      <c r="V1713" s="4"/>
      <c r="W1713" s="61"/>
      <c r="X1713" s="4"/>
      <c r="Y1713" s="36"/>
      <c r="Z1713" s="4"/>
      <c r="AA1713" s="4"/>
      <c r="AB1713" s="12"/>
      <c r="AC1713" s="12"/>
      <c r="AD1713" s="12"/>
      <c r="AE1713" s="4"/>
      <c r="AF1713" s="4"/>
      <c r="AG1713" s="4"/>
      <c r="AH1713" s="4"/>
      <c r="AI1713" s="4"/>
      <c r="AJ1713" s="4"/>
      <c r="AK1713" s="16"/>
      <c r="AL1713" s="4"/>
      <c r="AM1713" s="46"/>
      <c r="AN1713" s="63"/>
      <c r="AO1713" s="63"/>
      <c r="AP1713" s="36"/>
      <c r="AQ1713" s="36"/>
      <c r="AR1713" s="36"/>
      <c r="AS1713" s="42"/>
    </row>
    <row r="1714" ht="23.25" customHeight="1">
      <c r="A1714" s="12" t="s">
        <v>3908</v>
      </c>
      <c r="B1714" s="4"/>
      <c r="C1714" s="1" t="s">
        <v>453</v>
      </c>
      <c r="D1714" s="4" t="s">
        <v>3352</v>
      </c>
      <c r="E1714" s="4"/>
      <c r="F1714" s="4"/>
      <c r="G1714" s="4"/>
      <c r="H1714" s="4" t="s">
        <v>108</v>
      </c>
      <c r="I1714" s="4" t="s">
        <v>243</v>
      </c>
      <c r="J1714" s="16" t="s">
        <v>11580</v>
      </c>
      <c r="K1714" s="16"/>
      <c r="L1714" s="35"/>
      <c r="M1714" s="37"/>
      <c r="N1714" s="37"/>
      <c r="O1714" s="4"/>
      <c r="P1714" s="4"/>
      <c r="Q1714" s="4"/>
      <c r="R1714" s="61"/>
      <c r="S1714" s="4"/>
      <c r="T1714" s="4"/>
      <c r="U1714" s="62"/>
      <c r="V1714" s="4"/>
      <c r="W1714" s="61"/>
      <c r="X1714" s="4"/>
      <c r="Y1714" s="36"/>
      <c r="Z1714" s="4"/>
      <c r="AA1714" s="4"/>
      <c r="AB1714" s="12"/>
      <c r="AC1714" s="12"/>
      <c r="AD1714" s="12"/>
      <c r="AE1714" s="4"/>
      <c r="AF1714" s="4"/>
      <c r="AG1714" s="4"/>
      <c r="AH1714" s="4"/>
      <c r="AI1714" s="4"/>
      <c r="AJ1714" s="4"/>
      <c r="AK1714" s="16"/>
      <c r="AL1714" s="4"/>
      <c r="AM1714" s="46"/>
      <c r="AN1714" s="63"/>
      <c r="AO1714" s="63"/>
      <c r="AP1714" s="36"/>
      <c r="AQ1714" s="36"/>
      <c r="AR1714" s="36"/>
      <c r="AS1714" s="42"/>
    </row>
    <row r="1715" ht="23.25" customHeight="1">
      <c r="A1715" s="12" t="s">
        <v>6569</v>
      </c>
      <c r="B1715" s="4"/>
      <c r="C1715" s="1" t="s">
        <v>338</v>
      </c>
      <c r="D1715" s="4" t="s">
        <v>3352</v>
      </c>
      <c r="E1715" s="4"/>
      <c r="F1715" s="4"/>
      <c r="G1715" s="4"/>
      <c r="H1715" s="4" t="s">
        <v>108</v>
      </c>
      <c r="I1715" s="4" t="s">
        <v>157</v>
      </c>
      <c r="J1715" s="16" t="s">
        <v>11580</v>
      </c>
      <c r="K1715" s="16"/>
      <c r="L1715" s="35"/>
      <c r="M1715" s="37"/>
      <c r="N1715" s="37"/>
      <c r="O1715" s="4"/>
      <c r="P1715" s="4"/>
      <c r="Q1715" s="4"/>
      <c r="R1715" s="61"/>
      <c r="S1715" s="4"/>
      <c r="T1715" s="4"/>
      <c r="U1715" s="62"/>
      <c r="V1715" s="4"/>
      <c r="W1715" s="61"/>
      <c r="X1715" s="4"/>
      <c r="Y1715" s="36"/>
      <c r="Z1715" s="4"/>
      <c r="AA1715" s="4"/>
      <c r="AB1715" s="12"/>
      <c r="AC1715" s="12"/>
      <c r="AD1715" s="12"/>
      <c r="AE1715" s="4"/>
      <c r="AF1715" s="4"/>
      <c r="AG1715" s="4"/>
      <c r="AH1715" s="4"/>
      <c r="AI1715" s="4"/>
      <c r="AJ1715" s="4"/>
      <c r="AK1715" s="16"/>
      <c r="AL1715" s="4"/>
      <c r="AM1715" s="46"/>
      <c r="AN1715" s="63"/>
      <c r="AO1715" s="63"/>
      <c r="AP1715" s="36"/>
      <c r="AQ1715" s="36"/>
      <c r="AR1715" s="36"/>
      <c r="AS1715" s="42"/>
    </row>
    <row r="1716" ht="23.25" customHeight="1">
      <c r="A1716" s="12" t="s">
        <v>4829</v>
      </c>
      <c r="B1716" s="4"/>
      <c r="C1716" s="1" t="s">
        <v>3336</v>
      </c>
      <c r="D1716" s="4" t="s">
        <v>2224</v>
      </c>
      <c r="E1716" s="4"/>
      <c r="F1716" s="4"/>
      <c r="G1716" s="4"/>
      <c r="H1716" s="4" t="s">
        <v>108</v>
      </c>
      <c r="I1716" s="4" t="s">
        <v>157</v>
      </c>
      <c r="J1716" s="16" t="s">
        <v>11580</v>
      </c>
      <c r="K1716" s="16"/>
      <c r="L1716" s="35"/>
      <c r="M1716" s="37"/>
      <c r="N1716" s="37"/>
      <c r="O1716" s="4"/>
      <c r="P1716" s="4"/>
      <c r="Q1716" s="4"/>
      <c r="R1716" s="61"/>
      <c r="S1716" s="4"/>
      <c r="T1716" s="4"/>
      <c r="U1716" s="62"/>
      <c r="V1716" s="4"/>
      <c r="W1716" s="61"/>
      <c r="X1716" s="4"/>
      <c r="Y1716" s="36"/>
      <c r="Z1716" s="4"/>
      <c r="AA1716" s="4"/>
      <c r="AB1716" s="12"/>
      <c r="AC1716" s="12"/>
      <c r="AD1716" s="12"/>
      <c r="AE1716" s="4"/>
      <c r="AF1716" s="4"/>
      <c r="AG1716" s="4"/>
      <c r="AH1716" s="4"/>
      <c r="AI1716" s="4"/>
      <c r="AJ1716" s="4"/>
      <c r="AK1716" s="16"/>
      <c r="AL1716" s="4"/>
      <c r="AM1716" s="46"/>
      <c r="AN1716" s="63"/>
      <c r="AO1716" s="63"/>
      <c r="AP1716" s="36"/>
      <c r="AQ1716" s="36"/>
      <c r="AR1716" s="36"/>
      <c r="AS1716" s="42"/>
    </row>
    <row r="1717" ht="23.25" customHeight="1">
      <c r="A1717" s="12" t="s">
        <v>2219</v>
      </c>
      <c r="B1717" s="4"/>
      <c r="C1717" s="1" t="s">
        <v>453</v>
      </c>
      <c r="D1717" s="4" t="s">
        <v>2224</v>
      </c>
      <c r="E1717" s="4"/>
      <c r="F1717" s="4"/>
      <c r="G1717" s="4"/>
      <c r="H1717" s="4" t="s">
        <v>108</v>
      </c>
      <c r="I1717" s="4" t="s">
        <v>243</v>
      </c>
      <c r="J1717" s="16" t="s">
        <v>11580</v>
      </c>
      <c r="K1717" s="16"/>
      <c r="L1717" s="35"/>
      <c r="M1717" s="37"/>
      <c r="N1717" s="37"/>
      <c r="O1717" s="4"/>
      <c r="P1717" s="4"/>
      <c r="Q1717" s="4"/>
      <c r="R1717" s="61"/>
      <c r="S1717" s="4"/>
      <c r="T1717" s="4"/>
      <c r="U1717" s="62"/>
      <c r="V1717" s="4"/>
      <c r="W1717" s="61"/>
      <c r="X1717" s="4"/>
      <c r="Y1717" s="36"/>
      <c r="Z1717" s="4"/>
      <c r="AA1717" s="4"/>
      <c r="AB1717" s="12"/>
      <c r="AC1717" s="12"/>
      <c r="AD1717" s="12"/>
      <c r="AE1717" s="4"/>
      <c r="AF1717" s="4"/>
      <c r="AG1717" s="4"/>
      <c r="AH1717" s="4"/>
      <c r="AI1717" s="4"/>
      <c r="AJ1717" s="4"/>
      <c r="AK1717" s="16"/>
      <c r="AL1717" s="4"/>
      <c r="AM1717" s="46"/>
      <c r="AN1717" s="63"/>
      <c r="AO1717" s="63"/>
      <c r="AP1717" s="36"/>
      <c r="AQ1717" s="36"/>
      <c r="AR1717" s="36"/>
      <c r="AS1717" s="42"/>
    </row>
    <row r="1718" ht="23.25" customHeight="1">
      <c r="A1718" s="12" t="s">
        <v>1320</v>
      </c>
      <c r="B1718" s="84"/>
      <c r="C1718" s="12" t="s">
        <v>368</v>
      </c>
      <c r="D1718" s="16" t="s">
        <v>1324</v>
      </c>
      <c r="E1718" s="84"/>
      <c r="F1718" s="16"/>
      <c r="G1718" s="84"/>
      <c r="H1718" s="32" t="s">
        <v>108</v>
      </c>
      <c r="I1718" s="4" t="s">
        <v>157</v>
      </c>
      <c r="J1718" s="16" t="s">
        <v>11580</v>
      </c>
      <c r="K1718" s="16"/>
      <c r="L1718" s="35"/>
      <c r="M1718" s="37"/>
      <c r="N1718" s="37"/>
      <c r="O1718" s="84"/>
      <c r="P1718" s="84"/>
      <c r="Q1718" s="84"/>
      <c r="R1718" s="50"/>
      <c r="S1718" s="4"/>
      <c r="T1718" s="4"/>
      <c r="U1718" s="62"/>
      <c r="V1718" s="84"/>
      <c r="W1718" s="61"/>
      <c r="X1718" s="84"/>
      <c r="Y1718" s="4"/>
      <c r="Z1718" s="84"/>
      <c r="AA1718" s="84"/>
      <c r="AB1718" s="12"/>
      <c r="AC1718" s="12"/>
      <c r="AD1718" s="12"/>
      <c r="AE1718" s="4"/>
      <c r="AF1718" s="4"/>
      <c r="AG1718" s="4"/>
      <c r="AH1718" s="4"/>
      <c r="AI1718" s="84"/>
      <c r="AJ1718" s="84"/>
      <c r="AK1718" s="16"/>
      <c r="AL1718" s="4"/>
      <c r="AM1718" s="46"/>
      <c r="AN1718" s="63"/>
      <c r="AO1718" s="63"/>
      <c r="AP1718" s="32"/>
      <c r="AQ1718" s="32"/>
      <c r="AR1718" s="32"/>
      <c r="AS1718" s="42"/>
    </row>
    <row r="1719" ht="23.25" customHeight="1">
      <c r="A1719" s="12" t="s">
        <v>5958</v>
      </c>
      <c r="B1719" s="4"/>
      <c r="C1719" s="1" t="s">
        <v>1841</v>
      </c>
      <c r="D1719" s="4" t="s">
        <v>2186</v>
      </c>
      <c r="E1719" s="4"/>
      <c r="F1719" s="4"/>
      <c r="G1719" s="4"/>
      <c r="H1719" s="4" t="s">
        <v>108</v>
      </c>
      <c r="I1719" s="4" t="s">
        <v>157</v>
      </c>
      <c r="J1719" s="16" t="s">
        <v>11580</v>
      </c>
      <c r="K1719" s="16"/>
      <c r="L1719" s="35"/>
      <c r="M1719" s="37"/>
      <c r="N1719" s="37"/>
      <c r="O1719" s="4"/>
      <c r="P1719" s="4"/>
      <c r="Q1719" s="4"/>
      <c r="R1719" s="61"/>
      <c r="S1719" s="4"/>
      <c r="T1719" s="4"/>
      <c r="U1719" s="62"/>
      <c r="V1719" s="4"/>
      <c r="W1719" s="61"/>
      <c r="X1719" s="4"/>
      <c r="Y1719" s="36"/>
      <c r="Z1719" s="4"/>
      <c r="AA1719" s="4"/>
      <c r="AB1719" s="12"/>
      <c r="AC1719" s="12"/>
      <c r="AD1719" s="12"/>
      <c r="AE1719" s="4"/>
      <c r="AF1719" s="4"/>
      <c r="AG1719" s="4"/>
      <c r="AH1719" s="4"/>
      <c r="AI1719" s="4"/>
      <c r="AJ1719" s="4"/>
      <c r="AK1719" s="16"/>
      <c r="AL1719" s="4"/>
      <c r="AM1719" s="46"/>
      <c r="AN1719" s="63"/>
      <c r="AO1719" s="63"/>
      <c r="AP1719" s="36"/>
      <c r="AQ1719" s="36"/>
      <c r="AR1719" s="36"/>
      <c r="AS1719" s="42"/>
    </row>
    <row r="1720" ht="23.25" customHeight="1">
      <c r="A1720" s="12" t="s">
        <v>3682</v>
      </c>
      <c r="B1720" s="4"/>
      <c r="C1720" s="1" t="s">
        <v>1386</v>
      </c>
      <c r="D1720" s="4" t="s">
        <v>2186</v>
      </c>
      <c r="E1720" s="4"/>
      <c r="F1720" s="4"/>
      <c r="G1720" s="4"/>
      <c r="H1720" s="4" t="s">
        <v>108</v>
      </c>
      <c r="I1720" s="4" t="s">
        <v>243</v>
      </c>
      <c r="J1720" s="16" t="s">
        <v>11580</v>
      </c>
      <c r="K1720" s="16"/>
      <c r="L1720" s="35"/>
      <c r="M1720" s="37"/>
      <c r="N1720" s="37"/>
      <c r="O1720" s="4"/>
      <c r="P1720" s="4"/>
      <c r="Q1720" s="4"/>
      <c r="R1720" s="61"/>
      <c r="S1720" s="4"/>
      <c r="T1720" s="4"/>
      <c r="U1720" s="62"/>
      <c r="V1720" s="4"/>
      <c r="W1720" s="61"/>
      <c r="X1720" s="4"/>
      <c r="Y1720" s="36"/>
      <c r="Z1720" s="4"/>
      <c r="AA1720" s="4"/>
      <c r="AB1720" s="12"/>
      <c r="AC1720" s="12"/>
      <c r="AD1720" s="12"/>
      <c r="AE1720" s="4"/>
      <c r="AF1720" s="4"/>
      <c r="AG1720" s="4"/>
      <c r="AH1720" s="4"/>
      <c r="AI1720" s="4"/>
      <c r="AJ1720" s="4"/>
      <c r="AK1720" s="16"/>
      <c r="AL1720" s="4"/>
      <c r="AM1720" s="46"/>
      <c r="AN1720" s="63"/>
      <c r="AO1720" s="63"/>
      <c r="AP1720" s="36"/>
      <c r="AQ1720" s="36"/>
      <c r="AR1720" s="36"/>
      <c r="AS1720" s="42"/>
    </row>
    <row r="1721" ht="23.25" customHeight="1">
      <c r="A1721" s="12" t="s">
        <v>6514</v>
      </c>
      <c r="B1721" s="4"/>
      <c r="C1721" s="1" t="s">
        <v>1331</v>
      </c>
      <c r="D1721" s="4" t="s">
        <v>2186</v>
      </c>
      <c r="E1721" s="4"/>
      <c r="F1721" s="4"/>
      <c r="G1721" s="4"/>
      <c r="H1721" s="4" t="s">
        <v>108</v>
      </c>
      <c r="I1721" s="4" t="s">
        <v>243</v>
      </c>
      <c r="J1721" s="16" t="s">
        <v>11580</v>
      </c>
      <c r="K1721" s="16"/>
      <c r="L1721" s="35"/>
      <c r="M1721" s="37"/>
      <c r="N1721" s="37"/>
      <c r="O1721" s="4"/>
      <c r="P1721" s="4"/>
      <c r="Q1721" s="4"/>
      <c r="R1721" s="61"/>
      <c r="S1721" s="4"/>
      <c r="T1721" s="4"/>
      <c r="U1721" s="62"/>
      <c r="V1721" s="4"/>
      <c r="W1721" s="61"/>
      <c r="X1721" s="4"/>
      <c r="Y1721" s="36"/>
      <c r="Z1721" s="4"/>
      <c r="AA1721" s="4"/>
      <c r="AB1721" s="12"/>
      <c r="AC1721" s="12"/>
      <c r="AD1721" s="12"/>
      <c r="AE1721" s="4"/>
      <c r="AF1721" s="4"/>
      <c r="AG1721" s="4"/>
      <c r="AH1721" s="4"/>
      <c r="AI1721" s="4"/>
      <c r="AJ1721" s="4"/>
      <c r="AK1721" s="16"/>
      <c r="AL1721" s="4"/>
      <c r="AM1721" s="46"/>
      <c r="AN1721" s="63"/>
      <c r="AO1721" s="63"/>
      <c r="AP1721" s="36"/>
      <c r="AQ1721" s="36"/>
      <c r="AR1721" s="36"/>
      <c r="AS1721" s="42"/>
    </row>
    <row r="1722" ht="23.25" customHeight="1">
      <c r="A1722" s="12" t="s">
        <v>2178</v>
      </c>
      <c r="B1722" s="4"/>
      <c r="C1722" s="1" t="s">
        <v>1728</v>
      </c>
      <c r="D1722" s="4" t="s">
        <v>2186</v>
      </c>
      <c r="E1722" s="4"/>
      <c r="F1722" s="4"/>
      <c r="G1722" s="4"/>
      <c r="H1722" s="4" t="s">
        <v>108</v>
      </c>
      <c r="I1722" s="4" t="s">
        <v>157</v>
      </c>
      <c r="J1722" s="16" t="s">
        <v>11580</v>
      </c>
      <c r="K1722" s="16"/>
      <c r="L1722" s="35"/>
      <c r="M1722" s="37"/>
      <c r="N1722" s="37"/>
      <c r="O1722" s="4"/>
      <c r="P1722" s="4"/>
      <c r="Q1722" s="4"/>
      <c r="R1722" s="61"/>
      <c r="S1722" s="4"/>
      <c r="T1722" s="4"/>
      <c r="U1722" s="62"/>
      <c r="V1722" s="4"/>
      <c r="W1722" s="61"/>
      <c r="X1722" s="4"/>
      <c r="Y1722" s="36"/>
      <c r="Z1722" s="4"/>
      <c r="AA1722" s="4"/>
      <c r="AB1722" s="12"/>
      <c r="AC1722" s="12"/>
      <c r="AD1722" s="12"/>
      <c r="AE1722" s="4"/>
      <c r="AF1722" s="4"/>
      <c r="AG1722" s="4"/>
      <c r="AH1722" s="4"/>
      <c r="AI1722" s="4"/>
      <c r="AJ1722" s="4"/>
      <c r="AK1722" s="16"/>
      <c r="AL1722" s="4"/>
      <c r="AM1722" s="46"/>
      <c r="AN1722" s="63"/>
      <c r="AO1722" s="63"/>
      <c r="AP1722" s="36"/>
      <c r="AQ1722" s="36"/>
      <c r="AR1722" s="36"/>
      <c r="AS1722" s="42"/>
    </row>
    <row r="1723" ht="23.25" customHeight="1">
      <c r="A1723" s="12" t="s">
        <v>6009</v>
      </c>
      <c r="B1723" s="4"/>
      <c r="C1723" s="1" t="s">
        <v>4412</v>
      </c>
      <c r="D1723" s="4" t="s">
        <v>2186</v>
      </c>
      <c r="E1723" s="4"/>
      <c r="F1723" s="4"/>
      <c r="G1723" s="4"/>
      <c r="H1723" s="4" t="s">
        <v>108</v>
      </c>
      <c r="I1723" s="4" t="s">
        <v>243</v>
      </c>
      <c r="J1723" s="16" t="s">
        <v>11580</v>
      </c>
      <c r="K1723" s="16"/>
      <c r="L1723" s="35"/>
      <c r="M1723" s="37"/>
      <c r="N1723" s="37"/>
      <c r="O1723" s="4"/>
      <c r="P1723" s="4"/>
      <c r="Q1723" s="4"/>
      <c r="R1723" s="61"/>
      <c r="S1723" s="4"/>
      <c r="T1723" s="4"/>
      <c r="U1723" s="62"/>
      <c r="V1723" s="4"/>
      <c r="W1723" s="61"/>
      <c r="X1723" s="4"/>
      <c r="Y1723" s="36"/>
      <c r="Z1723" s="4"/>
      <c r="AA1723" s="4"/>
      <c r="AB1723" s="12"/>
      <c r="AC1723" s="12"/>
      <c r="AD1723" s="12"/>
      <c r="AE1723" s="4"/>
      <c r="AF1723" s="4"/>
      <c r="AG1723" s="4"/>
      <c r="AH1723" s="4"/>
      <c r="AI1723" s="4"/>
      <c r="AJ1723" s="4"/>
      <c r="AK1723" s="16"/>
      <c r="AL1723" s="4"/>
      <c r="AM1723" s="46"/>
      <c r="AN1723" s="63"/>
      <c r="AO1723" s="63"/>
      <c r="AP1723" s="36"/>
      <c r="AQ1723" s="36"/>
      <c r="AR1723" s="36"/>
      <c r="AS1723" s="42"/>
    </row>
    <row r="1724" ht="23.25" customHeight="1">
      <c r="A1724" s="12" t="s">
        <v>1997</v>
      </c>
      <c r="B1724" s="4"/>
      <c r="C1724" s="1" t="s">
        <v>1999</v>
      </c>
      <c r="D1724" s="4" t="s">
        <v>245</v>
      </c>
      <c r="E1724" s="4"/>
      <c r="F1724" s="4"/>
      <c r="G1724" s="4"/>
      <c r="H1724" s="4" t="s">
        <v>108</v>
      </c>
      <c r="I1724" s="4" t="s">
        <v>243</v>
      </c>
      <c r="J1724" s="16" t="s">
        <v>11580</v>
      </c>
      <c r="K1724" s="16"/>
      <c r="L1724" s="35"/>
      <c r="M1724" s="37"/>
      <c r="N1724" s="37"/>
      <c r="O1724" s="4"/>
      <c r="P1724" s="4"/>
      <c r="Q1724" s="4"/>
      <c r="R1724" s="61"/>
      <c r="S1724" s="4"/>
      <c r="T1724" s="4"/>
      <c r="U1724" s="62"/>
      <c r="V1724" s="4"/>
      <c r="W1724" s="61"/>
      <c r="X1724" s="4"/>
      <c r="Y1724" s="4" t="s">
        <v>310</v>
      </c>
      <c r="Z1724" s="4"/>
      <c r="AA1724" s="4"/>
      <c r="AB1724" s="12"/>
      <c r="AC1724" s="12"/>
      <c r="AD1724" s="12"/>
      <c r="AE1724" s="4"/>
      <c r="AF1724" s="4"/>
      <c r="AG1724" s="4"/>
      <c r="AH1724" s="4"/>
      <c r="AI1724" s="4"/>
      <c r="AJ1724" s="4"/>
      <c r="AK1724" s="16"/>
      <c r="AL1724" s="4"/>
      <c r="AM1724" s="46"/>
      <c r="AN1724" s="63"/>
      <c r="AO1724" s="63"/>
      <c r="AP1724" s="36"/>
      <c r="AQ1724" s="36"/>
      <c r="AR1724" s="36"/>
      <c r="AS1724" s="42"/>
    </row>
    <row r="1725" ht="23.25" customHeight="1">
      <c r="A1725" s="12" t="s">
        <v>1069</v>
      </c>
      <c r="B1725" s="84"/>
      <c r="C1725" s="12" t="s">
        <v>1072</v>
      </c>
      <c r="D1725" s="16" t="s">
        <v>1073</v>
      </c>
      <c r="E1725" s="84"/>
      <c r="F1725" s="16"/>
      <c r="G1725" s="84"/>
      <c r="H1725" s="32" t="s">
        <v>108</v>
      </c>
      <c r="I1725" s="4" t="s">
        <v>157</v>
      </c>
      <c r="J1725" s="16" t="s">
        <v>11580</v>
      </c>
      <c r="K1725" s="16"/>
      <c r="L1725" s="35"/>
      <c r="M1725" s="37"/>
      <c r="N1725" s="37"/>
      <c r="O1725" s="84"/>
      <c r="P1725" s="84"/>
      <c r="Q1725" s="84"/>
      <c r="R1725" s="50"/>
      <c r="S1725" s="4"/>
      <c r="T1725" s="4"/>
      <c r="U1725" s="62"/>
      <c r="V1725" s="84"/>
      <c r="W1725" s="61"/>
      <c r="X1725" s="84"/>
      <c r="Y1725" s="4"/>
      <c r="Z1725" s="84"/>
      <c r="AA1725" s="84"/>
      <c r="AB1725" s="12"/>
      <c r="AC1725" s="12"/>
      <c r="AD1725" s="12"/>
      <c r="AE1725" s="4"/>
      <c r="AF1725" s="4"/>
      <c r="AG1725" s="4"/>
      <c r="AH1725" s="4"/>
      <c r="AI1725" s="84"/>
      <c r="AJ1725" s="84"/>
      <c r="AK1725" s="16"/>
      <c r="AL1725" s="4"/>
      <c r="AM1725" s="46"/>
      <c r="AN1725" s="63"/>
      <c r="AO1725" s="63"/>
      <c r="AP1725" s="32"/>
      <c r="AQ1725" s="32"/>
      <c r="AR1725" s="32"/>
      <c r="AS1725" s="42"/>
    </row>
    <row r="1726" ht="23.25" customHeight="1">
      <c r="A1726" s="12" t="s">
        <v>5799</v>
      </c>
      <c r="B1726" s="4"/>
      <c r="C1726" s="1" t="s">
        <v>4459</v>
      </c>
      <c r="D1726" s="4" t="s">
        <v>1936</v>
      </c>
      <c r="E1726" s="4"/>
      <c r="F1726" s="4"/>
      <c r="G1726" s="4"/>
      <c r="H1726" s="4" t="s">
        <v>108</v>
      </c>
      <c r="I1726" s="4" t="s">
        <v>157</v>
      </c>
      <c r="J1726" s="16" t="s">
        <v>11580</v>
      </c>
      <c r="K1726" s="16"/>
      <c r="L1726" s="35"/>
      <c r="M1726" s="37"/>
      <c r="N1726" s="37"/>
      <c r="O1726" s="4"/>
      <c r="P1726" s="4"/>
      <c r="Q1726" s="4"/>
      <c r="R1726" s="61"/>
      <c r="S1726" s="4"/>
      <c r="T1726" s="4"/>
      <c r="U1726" s="62"/>
      <c r="V1726" s="4"/>
      <c r="W1726" s="61"/>
      <c r="X1726" s="4"/>
      <c r="Y1726" s="36"/>
      <c r="Z1726" s="4"/>
      <c r="AA1726" s="4"/>
      <c r="AB1726" s="12"/>
      <c r="AC1726" s="12"/>
      <c r="AD1726" s="12"/>
      <c r="AE1726" s="4"/>
      <c r="AF1726" s="4"/>
      <c r="AG1726" s="4"/>
      <c r="AH1726" s="4"/>
      <c r="AI1726" s="4"/>
      <c r="AJ1726" s="4"/>
      <c r="AK1726" s="16"/>
      <c r="AL1726" s="4"/>
      <c r="AM1726" s="46"/>
      <c r="AN1726" s="63"/>
      <c r="AO1726" s="63"/>
      <c r="AP1726" s="36"/>
      <c r="AQ1726" s="36"/>
      <c r="AR1726" s="36"/>
      <c r="AS1726" s="42"/>
    </row>
    <row r="1727" ht="23.25" customHeight="1">
      <c r="A1727" s="12" t="s">
        <v>2565</v>
      </c>
      <c r="B1727" s="4"/>
      <c r="C1727" s="1" t="s">
        <v>2567</v>
      </c>
      <c r="D1727" s="4" t="s">
        <v>1936</v>
      </c>
      <c r="E1727" s="4"/>
      <c r="F1727" s="4"/>
      <c r="G1727" s="4"/>
      <c r="H1727" s="4" t="s">
        <v>108</v>
      </c>
      <c r="I1727" s="4" t="s">
        <v>157</v>
      </c>
      <c r="J1727" s="16" t="s">
        <v>11580</v>
      </c>
      <c r="K1727" s="16"/>
      <c r="L1727" s="35"/>
      <c r="M1727" s="37"/>
      <c r="N1727" s="37"/>
      <c r="O1727" s="4"/>
      <c r="P1727" s="4"/>
      <c r="Q1727" s="4"/>
      <c r="R1727" s="61"/>
      <c r="S1727" s="4"/>
      <c r="T1727" s="4"/>
      <c r="U1727" s="62"/>
      <c r="V1727" s="4"/>
      <c r="W1727" s="61"/>
      <c r="X1727" s="4"/>
      <c r="Y1727" s="36"/>
      <c r="Z1727" s="4"/>
      <c r="AA1727" s="4"/>
      <c r="AB1727" s="12"/>
      <c r="AC1727" s="12"/>
      <c r="AD1727" s="12"/>
      <c r="AE1727" s="4"/>
      <c r="AF1727" s="4"/>
      <c r="AG1727" s="4"/>
      <c r="AH1727" s="4"/>
      <c r="AI1727" s="4"/>
      <c r="AJ1727" s="4"/>
      <c r="AK1727" s="16"/>
      <c r="AL1727" s="4"/>
      <c r="AM1727" s="46"/>
      <c r="AN1727" s="63"/>
      <c r="AO1727" s="63"/>
      <c r="AP1727" s="36"/>
      <c r="AQ1727" s="36"/>
      <c r="AR1727" s="36"/>
      <c r="AS1727" s="42"/>
    </row>
    <row r="1728" ht="23.25" customHeight="1">
      <c r="A1728" s="12" t="s">
        <v>5120</v>
      </c>
      <c r="B1728" s="4"/>
      <c r="C1728" s="1" t="s">
        <v>574</v>
      </c>
      <c r="D1728" s="4" t="s">
        <v>1936</v>
      </c>
      <c r="E1728" s="4"/>
      <c r="F1728" s="4"/>
      <c r="G1728" s="4"/>
      <c r="H1728" s="4" t="s">
        <v>108</v>
      </c>
      <c r="I1728" s="4" t="s">
        <v>157</v>
      </c>
      <c r="J1728" s="16" t="s">
        <v>11580</v>
      </c>
      <c r="K1728" s="16"/>
      <c r="L1728" s="35"/>
      <c r="M1728" s="37"/>
      <c r="N1728" s="37"/>
      <c r="O1728" s="4"/>
      <c r="P1728" s="4"/>
      <c r="Q1728" s="4"/>
      <c r="R1728" s="61"/>
      <c r="S1728" s="4"/>
      <c r="T1728" s="4"/>
      <c r="U1728" s="62"/>
      <c r="V1728" s="4"/>
      <c r="W1728" s="61"/>
      <c r="X1728" s="4"/>
      <c r="Y1728" s="36"/>
      <c r="Z1728" s="4"/>
      <c r="AA1728" s="4"/>
      <c r="AB1728" s="12"/>
      <c r="AC1728" s="12"/>
      <c r="AD1728" s="12"/>
      <c r="AE1728" s="4"/>
      <c r="AF1728" s="4"/>
      <c r="AG1728" s="4"/>
      <c r="AH1728" s="4"/>
      <c r="AI1728" s="4"/>
      <c r="AJ1728" s="4"/>
      <c r="AK1728" s="16"/>
      <c r="AL1728" s="4"/>
      <c r="AM1728" s="46"/>
      <c r="AN1728" s="63"/>
      <c r="AO1728" s="63"/>
      <c r="AP1728" s="36"/>
      <c r="AQ1728" s="36"/>
      <c r="AR1728" s="36"/>
      <c r="AS1728" s="42"/>
    </row>
    <row r="1729" ht="23.25" customHeight="1">
      <c r="A1729" s="12" t="s">
        <v>1934</v>
      </c>
      <c r="B1729" s="4"/>
      <c r="C1729" s="1" t="s">
        <v>210</v>
      </c>
      <c r="D1729" s="4" t="s">
        <v>1936</v>
      </c>
      <c r="E1729" s="4"/>
      <c r="F1729" s="4"/>
      <c r="G1729" s="4"/>
      <c r="H1729" s="4" t="s">
        <v>108</v>
      </c>
      <c r="I1729" s="4" t="s">
        <v>157</v>
      </c>
      <c r="J1729" s="16" t="s">
        <v>11580</v>
      </c>
      <c r="K1729" s="16"/>
      <c r="L1729" s="35"/>
      <c r="M1729" s="37"/>
      <c r="N1729" s="37"/>
      <c r="O1729" s="4"/>
      <c r="P1729" s="4"/>
      <c r="Q1729" s="4"/>
      <c r="R1729" s="61"/>
      <c r="S1729" s="4"/>
      <c r="T1729" s="4"/>
      <c r="U1729" s="62"/>
      <c r="V1729" s="4"/>
      <c r="W1729" s="61"/>
      <c r="X1729" s="4"/>
      <c r="Y1729" s="36"/>
      <c r="Z1729" s="4"/>
      <c r="AA1729" s="4"/>
      <c r="AB1729" s="12"/>
      <c r="AC1729" s="12"/>
      <c r="AD1729" s="12"/>
      <c r="AE1729" s="4"/>
      <c r="AF1729" s="4"/>
      <c r="AG1729" s="4"/>
      <c r="AH1729" s="4"/>
      <c r="AI1729" s="4"/>
      <c r="AJ1729" s="4"/>
      <c r="AK1729" s="16"/>
      <c r="AL1729" s="4"/>
      <c r="AM1729" s="46"/>
      <c r="AN1729" s="63"/>
      <c r="AO1729" s="63"/>
      <c r="AP1729" s="36"/>
      <c r="AQ1729" s="36"/>
      <c r="AR1729" s="36"/>
      <c r="AS1729" s="42"/>
    </row>
    <row r="1730" ht="23.25" customHeight="1">
      <c r="A1730" s="12" t="s">
        <v>5751</v>
      </c>
      <c r="B1730" s="4"/>
      <c r="C1730" s="1" t="s">
        <v>5756</v>
      </c>
      <c r="D1730" s="4" t="s">
        <v>1936</v>
      </c>
      <c r="E1730" s="4"/>
      <c r="F1730" s="4"/>
      <c r="G1730" s="4"/>
      <c r="H1730" s="4" t="s">
        <v>108</v>
      </c>
      <c r="I1730" s="4" t="s">
        <v>243</v>
      </c>
      <c r="J1730" s="16" t="s">
        <v>11580</v>
      </c>
      <c r="K1730" s="16"/>
      <c r="L1730" s="35"/>
      <c r="M1730" s="37"/>
      <c r="N1730" s="37"/>
      <c r="O1730" s="4"/>
      <c r="P1730" s="4"/>
      <c r="Q1730" s="4"/>
      <c r="R1730" s="61"/>
      <c r="S1730" s="4"/>
      <c r="T1730" s="4"/>
      <c r="U1730" s="62"/>
      <c r="V1730" s="4"/>
      <c r="W1730" s="61"/>
      <c r="X1730" s="4"/>
      <c r="Y1730" s="36"/>
      <c r="Z1730" s="4"/>
      <c r="AA1730" s="4"/>
      <c r="AB1730" s="12"/>
      <c r="AC1730" s="12"/>
      <c r="AD1730" s="12"/>
      <c r="AE1730" s="4"/>
      <c r="AF1730" s="4"/>
      <c r="AG1730" s="4"/>
      <c r="AH1730" s="4"/>
      <c r="AI1730" s="4"/>
      <c r="AJ1730" s="4"/>
      <c r="AK1730" s="16"/>
      <c r="AL1730" s="4"/>
      <c r="AM1730" s="46"/>
      <c r="AN1730" s="63"/>
      <c r="AO1730" s="63"/>
      <c r="AP1730" s="36"/>
      <c r="AQ1730" s="36"/>
      <c r="AR1730" s="36"/>
      <c r="AS1730" s="42"/>
    </row>
    <row r="1731" ht="23.25" customHeight="1">
      <c r="A1731" s="12" t="s">
        <v>3194</v>
      </c>
      <c r="B1731" s="4"/>
      <c r="C1731" s="1" t="s">
        <v>315</v>
      </c>
      <c r="D1731" s="4" t="s">
        <v>1936</v>
      </c>
      <c r="E1731" s="4"/>
      <c r="F1731" s="4"/>
      <c r="G1731" s="4"/>
      <c r="H1731" s="4" t="s">
        <v>108</v>
      </c>
      <c r="I1731" s="4" t="s">
        <v>243</v>
      </c>
      <c r="J1731" s="16" t="s">
        <v>11580</v>
      </c>
      <c r="K1731" s="16"/>
      <c r="L1731" s="35"/>
      <c r="M1731" s="37"/>
      <c r="N1731" s="37"/>
      <c r="O1731" s="4"/>
      <c r="P1731" s="4"/>
      <c r="Q1731" s="4"/>
      <c r="R1731" s="61"/>
      <c r="S1731" s="4"/>
      <c r="T1731" s="4"/>
      <c r="U1731" s="62"/>
      <c r="V1731" s="4"/>
      <c r="W1731" s="61"/>
      <c r="X1731" s="4"/>
      <c r="Y1731" s="36"/>
      <c r="Z1731" s="4"/>
      <c r="AA1731" s="4"/>
      <c r="AB1731" s="12"/>
      <c r="AC1731" s="12"/>
      <c r="AD1731" s="12"/>
      <c r="AE1731" s="4"/>
      <c r="AF1731" s="4"/>
      <c r="AG1731" s="4"/>
      <c r="AH1731" s="4"/>
      <c r="AI1731" s="4"/>
      <c r="AJ1731" s="4"/>
      <c r="AK1731" s="16"/>
      <c r="AL1731" s="4"/>
      <c r="AM1731" s="46"/>
      <c r="AN1731" s="63"/>
      <c r="AO1731" s="63"/>
      <c r="AP1731" s="36"/>
      <c r="AQ1731" s="36"/>
      <c r="AR1731" s="36"/>
      <c r="AS1731" s="42"/>
    </row>
    <row r="1732" ht="23.25" customHeight="1">
      <c r="A1732" s="12" t="s">
        <v>5492</v>
      </c>
      <c r="B1732" s="4"/>
      <c r="C1732" s="1" t="s">
        <v>5493</v>
      </c>
      <c r="D1732" s="4" t="s">
        <v>5494</v>
      </c>
      <c r="E1732" s="4"/>
      <c r="F1732" s="4"/>
      <c r="G1732" s="4"/>
      <c r="H1732" s="4" t="s">
        <v>108</v>
      </c>
      <c r="I1732" s="4" t="s">
        <v>243</v>
      </c>
      <c r="J1732" s="16" t="s">
        <v>11580</v>
      </c>
      <c r="K1732" s="16"/>
      <c r="L1732" s="35"/>
      <c r="M1732" s="37"/>
      <c r="N1732" s="37"/>
      <c r="O1732" s="4"/>
      <c r="P1732" s="4"/>
      <c r="Q1732" s="4"/>
      <c r="R1732" s="61"/>
      <c r="S1732" s="4"/>
      <c r="T1732" s="4"/>
      <c r="U1732" s="62"/>
      <c r="V1732" s="4"/>
      <c r="W1732" s="61"/>
      <c r="X1732" s="4"/>
      <c r="Y1732" s="46"/>
      <c r="Z1732" s="4"/>
      <c r="AA1732" s="4"/>
      <c r="AB1732" s="12"/>
      <c r="AC1732" s="12"/>
      <c r="AD1732" s="12"/>
      <c r="AE1732" s="4"/>
      <c r="AF1732" s="4"/>
      <c r="AG1732" s="4"/>
      <c r="AH1732" s="4"/>
      <c r="AI1732" s="4"/>
      <c r="AJ1732" s="4"/>
      <c r="AK1732" s="16"/>
      <c r="AL1732" s="4"/>
      <c r="AM1732" s="46"/>
      <c r="AN1732" s="63"/>
      <c r="AO1732" s="63"/>
      <c r="AP1732" s="46"/>
      <c r="AQ1732" s="46"/>
      <c r="AR1732" s="46"/>
      <c r="AS1732" s="42"/>
    </row>
    <row r="1733" ht="23.25" customHeight="1">
      <c r="A1733" s="12" t="s">
        <v>867</v>
      </c>
      <c r="B1733" s="16" t="s">
        <v>331</v>
      </c>
      <c r="C1733" s="12" t="s">
        <v>332</v>
      </c>
      <c r="D1733" s="16" t="s">
        <v>872</v>
      </c>
      <c r="E1733" s="84"/>
      <c r="F1733" s="16"/>
      <c r="G1733" s="84"/>
      <c r="H1733" s="16" t="s">
        <v>108</v>
      </c>
      <c r="I1733" s="4" t="s">
        <v>157</v>
      </c>
      <c r="J1733" s="16" t="s">
        <v>11580</v>
      </c>
      <c r="K1733" s="16"/>
      <c r="L1733" s="35"/>
      <c r="M1733" s="37"/>
      <c r="N1733" s="37"/>
      <c r="O1733" s="84"/>
      <c r="P1733" s="84"/>
      <c r="Q1733" s="84"/>
      <c r="R1733" s="50"/>
      <c r="S1733" s="4"/>
      <c r="T1733" s="4"/>
      <c r="U1733" s="62"/>
      <c r="V1733" s="84"/>
      <c r="W1733" s="61"/>
      <c r="X1733" s="84"/>
      <c r="Y1733" s="4"/>
      <c r="Z1733" s="84"/>
      <c r="AA1733" s="84"/>
      <c r="AB1733" s="12"/>
      <c r="AC1733" s="12"/>
      <c r="AD1733" s="12"/>
      <c r="AE1733" s="4"/>
      <c r="AF1733" s="4"/>
      <c r="AG1733" s="4"/>
      <c r="AH1733" s="4"/>
      <c r="AI1733" s="84"/>
      <c r="AJ1733" s="84"/>
      <c r="AK1733" s="16"/>
      <c r="AL1733" s="4"/>
      <c r="AM1733" s="46"/>
      <c r="AN1733" s="63"/>
      <c r="AO1733" s="63"/>
      <c r="AP1733" s="32"/>
      <c r="AQ1733" s="32"/>
      <c r="AR1733" s="32"/>
      <c r="AS1733" s="42"/>
    </row>
    <row r="1734" ht="23.25" customHeight="1">
      <c r="A1734" s="12" t="s">
        <v>3664</v>
      </c>
      <c r="B1734" s="4"/>
      <c r="C1734" s="1" t="s">
        <v>3667</v>
      </c>
      <c r="D1734" s="4" t="s">
        <v>3668</v>
      </c>
      <c r="E1734" s="4"/>
      <c r="F1734" s="4"/>
      <c r="G1734" s="4"/>
      <c r="H1734" s="4" t="s">
        <v>108</v>
      </c>
      <c r="I1734" s="4" t="s">
        <v>243</v>
      </c>
      <c r="J1734" s="16" t="s">
        <v>11580</v>
      </c>
      <c r="K1734" s="16"/>
      <c r="L1734" s="35"/>
      <c r="M1734" s="37"/>
      <c r="N1734" s="37"/>
      <c r="O1734" s="4"/>
      <c r="P1734" s="4"/>
      <c r="Q1734" s="4"/>
      <c r="R1734" s="61"/>
      <c r="S1734" s="4"/>
      <c r="T1734" s="4"/>
      <c r="U1734" s="62"/>
      <c r="V1734" s="4"/>
      <c r="W1734" s="61"/>
      <c r="X1734" s="4"/>
      <c r="Y1734" s="36"/>
      <c r="Z1734" s="4"/>
      <c r="AA1734" s="4"/>
      <c r="AB1734" s="12"/>
      <c r="AC1734" s="12"/>
      <c r="AD1734" s="12"/>
      <c r="AE1734" s="4"/>
      <c r="AF1734" s="4"/>
      <c r="AG1734" s="4"/>
      <c r="AH1734" s="4"/>
      <c r="AI1734" s="4"/>
      <c r="AJ1734" s="4"/>
      <c r="AK1734" s="16"/>
      <c r="AL1734" s="4"/>
      <c r="AM1734" s="46"/>
      <c r="AN1734" s="63"/>
      <c r="AO1734" s="63"/>
      <c r="AP1734" s="36"/>
      <c r="AQ1734" s="36"/>
      <c r="AR1734" s="36"/>
      <c r="AS1734" s="42"/>
    </row>
    <row r="1735" ht="23.25" customHeight="1">
      <c r="A1735" s="12" t="s">
        <v>5290</v>
      </c>
      <c r="B1735" s="4"/>
      <c r="C1735" s="1" t="s">
        <v>5292</v>
      </c>
      <c r="D1735" s="4" t="s">
        <v>3668</v>
      </c>
      <c r="E1735" s="4"/>
      <c r="F1735" s="4"/>
      <c r="G1735" s="4"/>
      <c r="H1735" s="4" t="s">
        <v>108</v>
      </c>
      <c r="I1735" s="4" t="s">
        <v>157</v>
      </c>
      <c r="J1735" s="16" t="s">
        <v>11580</v>
      </c>
      <c r="K1735" s="16"/>
      <c r="L1735" s="35"/>
      <c r="M1735" s="37"/>
      <c r="N1735" s="37"/>
      <c r="O1735" s="4"/>
      <c r="P1735" s="4"/>
      <c r="Q1735" s="4"/>
      <c r="R1735" s="61"/>
      <c r="S1735" s="4"/>
      <c r="T1735" s="4"/>
      <c r="U1735" s="62"/>
      <c r="V1735" s="4"/>
      <c r="W1735" s="61"/>
      <c r="X1735" s="4"/>
      <c r="Y1735" s="36"/>
      <c r="Z1735" s="4"/>
      <c r="AA1735" s="4"/>
      <c r="AB1735" s="12"/>
      <c r="AC1735" s="12"/>
      <c r="AD1735" s="12"/>
      <c r="AE1735" s="4"/>
      <c r="AF1735" s="4"/>
      <c r="AG1735" s="4"/>
      <c r="AH1735" s="4"/>
      <c r="AI1735" s="4"/>
      <c r="AJ1735" s="4"/>
      <c r="AK1735" s="16"/>
      <c r="AL1735" s="4"/>
      <c r="AM1735" s="46"/>
      <c r="AN1735" s="63"/>
      <c r="AO1735" s="63"/>
      <c r="AP1735" s="36"/>
      <c r="AQ1735" s="36"/>
      <c r="AR1735" s="36"/>
      <c r="AS1735" s="42"/>
    </row>
    <row r="1736" ht="23.25" customHeight="1">
      <c r="A1736" s="12" t="s">
        <v>4123</v>
      </c>
      <c r="B1736" s="4"/>
      <c r="C1736" s="1" t="s">
        <v>4623</v>
      </c>
      <c r="D1736" s="4" t="s">
        <v>4624</v>
      </c>
      <c r="E1736" s="4" t="s">
        <v>11698</v>
      </c>
      <c r="F1736" s="4"/>
      <c r="G1736" s="4"/>
      <c r="H1736" s="4" t="s">
        <v>108</v>
      </c>
      <c r="I1736" s="4" t="s">
        <v>157</v>
      </c>
      <c r="J1736" s="16" t="s">
        <v>11580</v>
      </c>
      <c r="K1736" s="16"/>
      <c r="L1736" s="35"/>
      <c r="M1736" s="37"/>
      <c r="N1736" s="37"/>
      <c r="O1736" s="4"/>
      <c r="P1736" s="4"/>
      <c r="Q1736" s="4"/>
      <c r="R1736" s="61"/>
      <c r="S1736" s="4"/>
      <c r="T1736" s="4"/>
      <c r="U1736" s="62" t="s">
        <v>19538</v>
      </c>
      <c r="V1736" s="4"/>
      <c r="W1736" s="86"/>
      <c r="X1736" s="4"/>
      <c r="Y1736" s="36"/>
      <c r="Z1736" s="4"/>
      <c r="AA1736" s="4"/>
      <c r="AB1736" s="12"/>
      <c r="AC1736" s="12"/>
      <c r="AD1736" s="12"/>
      <c r="AE1736" s="4"/>
      <c r="AF1736" s="4"/>
      <c r="AG1736" s="4"/>
      <c r="AH1736" s="4"/>
      <c r="AI1736" s="4"/>
      <c r="AJ1736" s="4"/>
      <c r="AK1736" s="16"/>
      <c r="AL1736" s="4"/>
      <c r="AM1736" s="46"/>
      <c r="AN1736" s="63"/>
      <c r="AO1736" s="63"/>
      <c r="AP1736" s="36"/>
      <c r="AQ1736" s="36"/>
      <c r="AR1736" s="36"/>
      <c r="AS1736" s="42"/>
    </row>
    <row r="1737" ht="23.25" customHeight="1">
      <c r="A1737" s="12" t="s">
        <v>5706</v>
      </c>
      <c r="B1737" s="4"/>
      <c r="C1737" s="1" t="s">
        <v>1386</v>
      </c>
      <c r="D1737" s="4" t="s">
        <v>4624</v>
      </c>
      <c r="E1737" s="4"/>
      <c r="F1737" s="4" t="s">
        <v>19539</v>
      </c>
      <c r="G1737" s="4"/>
      <c r="H1737" s="4" t="s">
        <v>108</v>
      </c>
      <c r="I1737" s="4" t="s">
        <v>243</v>
      </c>
      <c r="J1737" s="16" t="s">
        <v>11580</v>
      </c>
      <c r="K1737" s="16"/>
      <c r="L1737" s="35"/>
      <c r="M1737" s="37"/>
      <c r="N1737" s="37"/>
      <c r="O1737" s="4"/>
      <c r="P1737" s="4"/>
      <c r="Q1737" s="4"/>
      <c r="R1737" s="61"/>
      <c r="S1737" s="4"/>
      <c r="T1737" s="4"/>
      <c r="U1737" s="62"/>
      <c r="V1737" s="4"/>
      <c r="W1737" s="61"/>
      <c r="X1737" s="4"/>
      <c r="Y1737" s="36"/>
      <c r="Z1737" s="4"/>
      <c r="AA1737" s="4"/>
      <c r="AB1737" s="12"/>
      <c r="AC1737" s="12"/>
      <c r="AD1737" s="12"/>
      <c r="AE1737" s="4"/>
      <c r="AF1737" s="4"/>
      <c r="AG1737" s="4"/>
      <c r="AH1737" s="4"/>
      <c r="AI1737" s="4"/>
      <c r="AJ1737" s="4"/>
      <c r="AK1737" s="16"/>
      <c r="AL1737" s="4"/>
      <c r="AM1737" s="46"/>
      <c r="AN1737" s="63"/>
      <c r="AO1737" s="63"/>
      <c r="AP1737" s="36"/>
      <c r="AQ1737" s="36"/>
      <c r="AR1737" s="36"/>
      <c r="AS1737" s="42"/>
    </row>
    <row r="1738" ht="23.25" customHeight="1">
      <c r="A1738" s="12" t="s">
        <v>5994</v>
      </c>
      <c r="B1738" s="4"/>
      <c r="C1738" s="1" t="s">
        <v>1083</v>
      </c>
      <c r="D1738" s="4" t="s">
        <v>5996</v>
      </c>
      <c r="E1738" s="4"/>
      <c r="F1738" s="4"/>
      <c r="G1738" s="4"/>
      <c r="H1738" s="4" t="s">
        <v>108</v>
      </c>
      <c r="I1738" s="4" t="s">
        <v>243</v>
      </c>
      <c r="J1738" s="16" t="s">
        <v>11580</v>
      </c>
      <c r="K1738" s="16"/>
      <c r="L1738" s="35"/>
      <c r="M1738" s="37"/>
      <c r="N1738" s="37"/>
      <c r="O1738" s="4"/>
      <c r="P1738" s="4"/>
      <c r="Q1738" s="4"/>
      <c r="R1738" s="61"/>
      <c r="S1738" s="4"/>
      <c r="T1738" s="4"/>
      <c r="U1738" s="62"/>
      <c r="V1738" s="4"/>
      <c r="W1738" s="61"/>
      <c r="X1738" s="4"/>
      <c r="Y1738" s="36"/>
      <c r="Z1738" s="4"/>
      <c r="AA1738" s="4"/>
      <c r="AB1738" s="12"/>
      <c r="AC1738" s="12"/>
      <c r="AD1738" s="12"/>
      <c r="AE1738" s="4"/>
      <c r="AF1738" s="4"/>
      <c r="AG1738" s="4"/>
      <c r="AH1738" s="4"/>
      <c r="AI1738" s="4"/>
      <c r="AJ1738" s="4"/>
      <c r="AK1738" s="16"/>
      <c r="AL1738" s="4"/>
      <c r="AM1738" s="46"/>
      <c r="AN1738" s="63"/>
      <c r="AO1738" s="63"/>
      <c r="AP1738" s="36"/>
      <c r="AQ1738" s="36"/>
      <c r="AR1738" s="36"/>
      <c r="AS1738" s="42"/>
    </row>
    <row r="1739" ht="23.25" customHeight="1">
      <c r="A1739" s="12" t="s">
        <v>3120</v>
      </c>
      <c r="B1739" s="4"/>
      <c r="C1739" s="1" t="s">
        <v>2573</v>
      </c>
      <c r="D1739" s="4" t="s">
        <v>3125</v>
      </c>
      <c r="E1739" s="4"/>
      <c r="F1739" s="4"/>
      <c r="G1739" s="4"/>
      <c r="H1739" s="4" t="s">
        <v>108</v>
      </c>
      <c r="I1739" s="4" t="s">
        <v>243</v>
      </c>
      <c r="J1739" s="16" t="s">
        <v>11580</v>
      </c>
      <c r="K1739" s="16"/>
      <c r="L1739" s="35"/>
      <c r="M1739" s="37"/>
      <c r="N1739" s="37"/>
      <c r="O1739" s="4"/>
      <c r="P1739" s="4"/>
      <c r="Q1739" s="4"/>
      <c r="R1739" s="61"/>
      <c r="S1739" s="4"/>
      <c r="T1739" s="4"/>
      <c r="U1739" s="62"/>
      <c r="V1739" s="4"/>
      <c r="W1739" s="61"/>
      <c r="X1739" s="4"/>
      <c r="Y1739" s="36"/>
      <c r="Z1739" s="4"/>
      <c r="AA1739" s="4"/>
      <c r="AB1739" s="12"/>
      <c r="AC1739" s="12"/>
      <c r="AD1739" s="12"/>
      <c r="AE1739" s="4"/>
      <c r="AF1739" s="4"/>
      <c r="AG1739" s="4"/>
      <c r="AH1739" s="4"/>
      <c r="AI1739" s="4"/>
      <c r="AJ1739" s="4"/>
      <c r="AK1739" s="16"/>
      <c r="AL1739" s="4"/>
      <c r="AM1739" s="46"/>
      <c r="AN1739" s="63"/>
      <c r="AO1739" s="63"/>
      <c r="AP1739" s="36"/>
      <c r="AQ1739" s="36"/>
      <c r="AR1739" s="36"/>
      <c r="AS1739" s="42"/>
    </row>
    <row r="1740" ht="23.25" customHeight="1">
      <c r="A1740" s="12" t="s">
        <v>3132</v>
      </c>
      <c r="B1740" s="4"/>
      <c r="C1740" s="1" t="s">
        <v>3135</v>
      </c>
      <c r="D1740" s="4" t="s">
        <v>3125</v>
      </c>
      <c r="E1740" s="4"/>
      <c r="F1740" s="4"/>
      <c r="G1740" s="4"/>
      <c r="H1740" s="4" t="s">
        <v>108</v>
      </c>
      <c r="I1740" s="4" t="s">
        <v>157</v>
      </c>
      <c r="J1740" s="16" t="s">
        <v>11580</v>
      </c>
      <c r="K1740" s="16"/>
      <c r="L1740" s="35"/>
      <c r="M1740" s="37"/>
      <c r="N1740" s="37"/>
      <c r="O1740" s="4"/>
      <c r="P1740" s="4"/>
      <c r="Q1740" s="4"/>
      <c r="R1740" s="61"/>
      <c r="S1740" s="4"/>
      <c r="T1740" s="4"/>
      <c r="U1740" s="62"/>
      <c r="V1740" s="4"/>
      <c r="W1740" s="61"/>
      <c r="X1740" s="4"/>
      <c r="Y1740" s="36"/>
      <c r="Z1740" s="4"/>
      <c r="AA1740" s="4"/>
      <c r="AB1740" s="12"/>
      <c r="AC1740" s="12"/>
      <c r="AD1740" s="12"/>
      <c r="AE1740" s="4"/>
      <c r="AF1740" s="4"/>
      <c r="AG1740" s="4"/>
      <c r="AH1740" s="4"/>
      <c r="AI1740" s="4"/>
      <c r="AJ1740" s="4"/>
      <c r="AK1740" s="16"/>
      <c r="AL1740" s="4"/>
      <c r="AM1740" s="46"/>
      <c r="AN1740" s="63"/>
      <c r="AO1740" s="63"/>
      <c r="AP1740" s="36"/>
      <c r="AQ1740" s="36"/>
      <c r="AR1740" s="36"/>
      <c r="AS1740" s="42"/>
    </row>
    <row r="1741" ht="23.25" customHeight="1">
      <c r="A1741" s="12" t="s">
        <v>3540</v>
      </c>
      <c r="B1741" s="4"/>
      <c r="C1741" s="1" t="s">
        <v>3135</v>
      </c>
      <c r="D1741" s="4" t="s">
        <v>3125</v>
      </c>
      <c r="E1741" s="4"/>
      <c r="F1741" s="4"/>
      <c r="G1741" s="4"/>
      <c r="H1741" s="4" t="s">
        <v>170</v>
      </c>
      <c r="I1741" s="4" t="s">
        <v>157</v>
      </c>
      <c r="J1741" s="16" t="s">
        <v>11580</v>
      </c>
      <c r="K1741" s="16"/>
      <c r="L1741" s="35"/>
      <c r="M1741" s="37"/>
      <c r="N1741" s="37"/>
      <c r="O1741" s="4"/>
      <c r="P1741" s="4"/>
      <c r="Q1741" s="4"/>
      <c r="R1741" s="61"/>
      <c r="S1741" s="4"/>
      <c r="T1741" s="4"/>
      <c r="U1741" s="62"/>
      <c r="V1741" s="4"/>
      <c r="W1741" s="61"/>
      <c r="X1741" s="4"/>
      <c r="Y1741" s="36"/>
      <c r="Z1741" s="4"/>
      <c r="AA1741" s="4"/>
      <c r="AB1741" s="12"/>
      <c r="AC1741" s="12"/>
      <c r="AD1741" s="12"/>
      <c r="AE1741" s="4"/>
      <c r="AF1741" s="4"/>
      <c r="AG1741" s="4"/>
      <c r="AH1741" s="4"/>
      <c r="AI1741" s="4"/>
      <c r="AJ1741" s="4"/>
      <c r="AK1741" s="16"/>
      <c r="AL1741" s="4"/>
      <c r="AM1741" s="46"/>
      <c r="AN1741" s="63"/>
      <c r="AO1741" s="63"/>
      <c r="AP1741" s="36"/>
      <c r="AQ1741" s="36"/>
      <c r="AR1741" s="36"/>
      <c r="AS1741" s="42"/>
    </row>
    <row r="1742" ht="23.25" customHeight="1">
      <c r="A1742" s="12" t="s">
        <v>5142</v>
      </c>
      <c r="B1742" s="4"/>
      <c r="C1742" s="1" t="s">
        <v>5143</v>
      </c>
      <c r="D1742" s="4" t="s">
        <v>3125</v>
      </c>
      <c r="E1742" s="4"/>
      <c r="F1742" s="4"/>
      <c r="G1742" s="4"/>
      <c r="H1742" s="4" t="s">
        <v>108</v>
      </c>
      <c r="I1742" s="4" t="s">
        <v>243</v>
      </c>
      <c r="J1742" s="16" t="s">
        <v>11580</v>
      </c>
      <c r="K1742" s="16"/>
      <c r="L1742" s="35"/>
      <c r="M1742" s="37"/>
      <c r="N1742" s="37"/>
      <c r="O1742" s="4"/>
      <c r="P1742" s="4"/>
      <c r="Q1742" s="4"/>
      <c r="R1742" s="61"/>
      <c r="S1742" s="4"/>
      <c r="T1742" s="4"/>
      <c r="U1742" s="62"/>
      <c r="V1742" s="4"/>
      <c r="W1742" s="61"/>
      <c r="X1742" s="4"/>
      <c r="Y1742" s="36"/>
      <c r="Z1742" s="4"/>
      <c r="AA1742" s="4"/>
      <c r="AB1742" s="12"/>
      <c r="AC1742" s="12"/>
      <c r="AD1742" s="12"/>
      <c r="AE1742" s="4"/>
      <c r="AF1742" s="4"/>
      <c r="AG1742" s="4"/>
      <c r="AH1742" s="4"/>
      <c r="AI1742" s="4"/>
      <c r="AJ1742" s="4"/>
      <c r="AK1742" s="16"/>
      <c r="AL1742" s="4"/>
      <c r="AM1742" s="46"/>
      <c r="AN1742" s="63"/>
      <c r="AO1742" s="63"/>
      <c r="AP1742" s="36"/>
      <c r="AQ1742" s="36"/>
      <c r="AR1742" s="36"/>
      <c r="AS1742" s="42"/>
    </row>
    <row r="1743" ht="23.25" customHeight="1">
      <c r="A1743" s="12" t="s">
        <v>2234</v>
      </c>
      <c r="B1743" s="4"/>
      <c r="C1743" s="1" t="s">
        <v>560</v>
      </c>
      <c r="D1743" s="4" t="s">
        <v>2236</v>
      </c>
      <c r="E1743" s="4"/>
      <c r="F1743" s="4"/>
      <c r="G1743" s="4"/>
      <c r="H1743" s="4" t="s">
        <v>108</v>
      </c>
      <c r="I1743" s="4" t="s">
        <v>157</v>
      </c>
      <c r="J1743" s="16" t="s">
        <v>11580</v>
      </c>
      <c r="K1743" s="16"/>
      <c r="L1743" s="35"/>
      <c r="M1743" s="37"/>
      <c r="N1743" s="37"/>
      <c r="O1743" s="4"/>
      <c r="P1743" s="4"/>
      <c r="Q1743" s="4"/>
      <c r="R1743" s="61"/>
      <c r="S1743" s="4"/>
      <c r="T1743" s="4"/>
      <c r="U1743" s="62"/>
      <c r="V1743" s="4"/>
      <c r="W1743" s="61"/>
      <c r="X1743" s="4"/>
      <c r="Y1743" s="36"/>
      <c r="Z1743" s="4"/>
      <c r="AA1743" s="4"/>
      <c r="AB1743" s="12"/>
      <c r="AC1743" s="12"/>
      <c r="AD1743" s="12"/>
      <c r="AE1743" s="4"/>
      <c r="AF1743" s="4"/>
      <c r="AG1743" s="4"/>
      <c r="AH1743" s="4"/>
      <c r="AI1743" s="4"/>
      <c r="AJ1743" s="4"/>
      <c r="AK1743" s="16"/>
      <c r="AL1743" s="4"/>
      <c r="AM1743" s="46"/>
      <c r="AN1743" s="63"/>
      <c r="AO1743" s="63"/>
      <c r="AP1743" s="36"/>
      <c r="AQ1743" s="36"/>
      <c r="AR1743" s="36"/>
      <c r="AS1743" s="42"/>
    </row>
    <row r="1744" ht="23.25" customHeight="1">
      <c r="A1744" s="12" t="s">
        <v>2734</v>
      </c>
      <c r="B1744" s="4"/>
      <c r="C1744" s="1" t="s">
        <v>1629</v>
      </c>
      <c r="D1744" s="4" t="s">
        <v>2236</v>
      </c>
      <c r="E1744" s="4"/>
      <c r="F1744" s="4" t="s">
        <v>19540</v>
      </c>
      <c r="G1744" s="4"/>
      <c r="H1744" s="4" t="s">
        <v>108</v>
      </c>
      <c r="I1744" s="4" t="s">
        <v>243</v>
      </c>
      <c r="J1744" s="16" t="s">
        <v>11580</v>
      </c>
      <c r="K1744" s="16"/>
      <c r="L1744" s="35"/>
      <c r="M1744" s="37"/>
      <c r="N1744" s="37"/>
      <c r="O1744" s="4"/>
      <c r="P1744" s="4"/>
      <c r="Q1744" s="4"/>
      <c r="R1744" s="61"/>
      <c r="S1744" s="4"/>
      <c r="T1744" s="4"/>
      <c r="U1744" s="62" t="s">
        <v>19541</v>
      </c>
      <c r="V1744" s="4"/>
      <c r="W1744" s="61"/>
      <c r="X1744" s="4"/>
      <c r="Y1744" s="36"/>
      <c r="Z1744" s="4"/>
      <c r="AA1744" s="4"/>
      <c r="AB1744" s="12"/>
      <c r="AC1744" s="12"/>
      <c r="AD1744" s="12"/>
      <c r="AE1744" s="4"/>
      <c r="AF1744" s="4"/>
      <c r="AG1744" s="4"/>
      <c r="AH1744" s="4"/>
      <c r="AI1744" s="4"/>
      <c r="AJ1744" s="4"/>
      <c r="AK1744" s="16"/>
      <c r="AL1744" s="4"/>
      <c r="AM1744" s="46"/>
      <c r="AN1744" s="63"/>
      <c r="AO1744" s="63"/>
      <c r="AP1744" s="36"/>
      <c r="AQ1744" s="36"/>
      <c r="AR1744" s="36"/>
      <c r="AS1744" s="42"/>
    </row>
    <row r="1745" ht="23.25" customHeight="1">
      <c r="A1745" s="12" t="s">
        <v>1132</v>
      </c>
      <c r="B1745" s="84"/>
      <c r="C1745" s="12" t="s">
        <v>453</v>
      </c>
      <c r="D1745" s="16" t="s">
        <v>1096</v>
      </c>
      <c r="E1745" s="84"/>
      <c r="F1745" s="16" t="s">
        <v>19542</v>
      </c>
      <c r="G1745" s="84"/>
      <c r="H1745" s="32" t="s">
        <v>108</v>
      </c>
      <c r="I1745" s="4" t="s">
        <v>243</v>
      </c>
      <c r="J1745" s="16" t="s">
        <v>11580</v>
      </c>
      <c r="K1745" s="16"/>
      <c r="L1745" s="35"/>
      <c r="M1745" s="37"/>
      <c r="N1745" s="37"/>
      <c r="O1745" s="84"/>
      <c r="P1745" s="84"/>
      <c r="Q1745" s="84"/>
      <c r="R1745" s="50"/>
      <c r="S1745" s="4"/>
      <c r="T1745" s="4"/>
      <c r="U1745" s="62"/>
      <c r="V1745" s="84"/>
      <c r="W1745" s="61"/>
      <c r="X1745" s="84"/>
      <c r="Y1745" s="4"/>
      <c r="Z1745" s="84"/>
      <c r="AA1745" s="84"/>
      <c r="AB1745" s="12"/>
      <c r="AC1745" s="12"/>
      <c r="AD1745" s="12"/>
      <c r="AE1745" s="4"/>
      <c r="AF1745" s="4"/>
      <c r="AG1745" s="4"/>
      <c r="AH1745" s="4"/>
      <c r="AI1745" s="84"/>
      <c r="AJ1745" s="84"/>
      <c r="AK1745" s="16"/>
      <c r="AL1745" s="4"/>
      <c r="AM1745" s="46"/>
      <c r="AN1745" s="63"/>
      <c r="AO1745" s="63"/>
      <c r="AP1745" s="32"/>
      <c r="AQ1745" s="32"/>
      <c r="AR1745" s="32"/>
      <c r="AS1745" s="42"/>
    </row>
    <row r="1746" ht="23.25" customHeight="1">
      <c r="A1746" s="12" t="s">
        <v>1091</v>
      </c>
      <c r="B1746" s="84"/>
      <c r="C1746" s="12" t="s">
        <v>560</v>
      </c>
      <c r="D1746" s="16" t="s">
        <v>1096</v>
      </c>
      <c r="E1746" s="84"/>
      <c r="F1746" s="4" t="s">
        <v>338</v>
      </c>
      <c r="G1746" s="84"/>
      <c r="H1746" s="32" t="s">
        <v>108</v>
      </c>
      <c r="I1746" s="4" t="s">
        <v>157</v>
      </c>
      <c r="J1746" s="16" t="s">
        <v>11580</v>
      </c>
      <c r="K1746" s="16"/>
      <c r="L1746" s="35"/>
      <c r="M1746" s="37"/>
      <c r="N1746" s="37"/>
      <c r="O1746" s="84"/>
      <c r="P1746" s="84"/>
      <c r="Q1746" s="84"/>
      <c r="R1746" s="50"/>
      <c r="S1746" s="4"/>
      <c r="T1746" s="4"/>
      <c r="U1746" s="62"/>
      <c r="V1746" s="84"/>
      <c r="W1746" s="61"/>
      <c r="X1746" s="84"/>
      <c r="Y1746" s="4"/>
      <c r="Z1746" s="84"/>
      <c r="AA1746" s="84"/>
      <c r="AB1746" s="12"/>
      <c r="AC1746" s="12"/>
      <c r="AD1746" s="12"/>
      <c r="AE1746" s="4"/>
      <c r="AF1746" s="4"/>
      <c r="AG1746" s="4"/>
      <c r="AH1746" s="4"/>
      <c r="AI1746" s="84"/>
      <c r="AJ1746" s="84"/>
      <c r="AK1746" s="16"/>
      <c r="AL1746" s="4"/>
      <c r="AM1746" s="46"/>
      <c r="AN1746" s="63"/>
      <c r="AO1746" s="63"/>
      <c r="AP1746" s="32"/>
      <c r="AQ1746" s="32"/>
      <c r="AR1746" s="32"/>
      <c r="AS1746" s="42"/>
    </row>
    <row r="1747" ht="23.25" customHeight="1">
      <c r="A1747" s="12" t="s">
        <v>5052</v>
      </c>
      <c r="B1747" s="4"/>
      <c r="C1747" s="1" t="s">
        <v>5053</v>
      </c>
      <c r="D1747" s="4" t="s">
        <v>5054</v>
      </c>
      <c r="E1747" s="4"/>
      <c r="F1747" s="4"/>
      <c r="G1747" s="4"/>
      <c r="H1747" s="4" t="s">
        <v>108</v>
      </c>
      <c r="I1747" s="4" t="s">
        <v>243</v>
      </c>
      <c r="J1747" s="16" t="s">
        <v>11580</v>
      </c>
      <c r="K1747" s="16"/>
      <c r="L1747" s="35"/>
      <c r="M1747" s="37"/>
      <c r="N1747" s="37"/>
      <c r="O1747" s="4"/>
      <c r="P1747" s="4"/>
      <c r="Q1747" s="4"/>
      <c r="R1747" s="61"/>
      <c r="S1747" s="4"/>
      <c r="T1747" s="4"/>
      <c r="U1747" s="62"/>
      <c r="V1747" s="4"/>
      <c r="W1747" s="61"/>
      <c r="X1747" s="4"/>
      <c r="Y1747" s="36"/>
      <c r="Z1747" s="4"/>
      <c r="AA1747" s="4"/>
      <c r="AB1747" s="12"/>
      <c r="AC1747" s="12"/>
      <c r="AD1747" s="12"/>
      <c r="AE1747" s="4"/>
      <c r="AF1747" s="4"/>
      <c r="AG1747" s="4"/>
      <c r="AH1747" s="4"/>
      <c r="AI1747" s="4"/>
      <c r="AJ1747" s="4"/>
      <c r="AK1747" s="16"/>
      <c r="AL1747" s="4"/>
      <c r="AM1747" s="46"/>
      <c r="AN1747" s="63"/>
      <c r="AO1747" s="63"/>
      <c r="AP1747" s="36"/>
      <c r="AQ1747" s="36"/>
      <c r="AR1747" s="36"/>
      <c r="AS1747" s="42"/>
    </row>
    <row r="1748" ht="23.25" customHeight="1">
      <c r="A1748" s="12" t="s">
        <v>6560</v>
      </c>
      <c r="B1748" s="4"/>
      <c r="C1748" s="1" t="s">
        <v>1611</v>
      </c>
      <c r="D1748" s="4" t="s">
        <v>6561</v>
      </c>
      <c r="E1748" s="4"/>
      <c r="F1748" s="4"/>
      <c r="G1748" s="4"/>
      <c r="H1748" s="4" t="s">
        <v>108</v>
      </c>
      <c r="I1748" s="4" t="s">
        <v>243</v>
      </c>
      <c r="J1748" s="16" t="s">
        <v>11580</v>
      </c>
      <c r="K1748" s="16"/>
      <c r="L1748" s="35"/>
      <c r="M1748" s="37"/>
      <c r="N1748" s="37"/>
      <c r="O1748" s="4"/>
      <c r="P1748" s="4"/>
      <c r="Q1748" s="4"/>
      <c r="R1748" s="61"/>
      <c r="S1748" s="4"/>
      <c r="T1748" s="4"/>
      <c r="U1748" s="62"/>
      <c r="V1748" s="4"/>
      <c r="W1748" s="61"/>
      <c r="X1748" s="4"/>
      <c r="Y1748" s="36"/>
      <c r="Z1748" s="4"/>
      <c r="AA1748" s="4"/>
      <c r="AB1748" s="12"/>
      <c r="AC1748" s="12"/>
      <c r="AD1748" s="12"/>
      <c r="AE1748" s="4"/>
      <c r="AF1748" s="4"/>
      <c r="AG1748" s="4"/>
      <c r="AH1748" s="4"/>
      <c r="AI1748" s="4"/>
      <c r="AJ1748" s="4"/>
      <c r="AK1748" s="16"/>
      <c r="AL1748" s="4"/>
      <c r="AM1748" s="46"/>
      <c r="AN1748" s="63"/>
      <c r="AO1748" s="63"/>
      <c r="AP1748" s="36"/>
      <c r="AQ1748" s="36"/>
      <c r="AR1748" s="36"/>
      <c r="AS1748" s="42"/>
    </row>
    <row r="1749" ht="23.25" customHeight="1">
      <c r="A1749" s="12" t="s">
        <v>5376</v>
      </c>
      <c r="B1749" s="4"/>
      <c r="C1749" s="1" t="s">
        <v>5379</v>
      </c>
      <c r="D1749" s="4" t="s">
        <v>5380</v>
      </c>
      <c r="E1749" s="4"/>
      <c r="F1749" s="4"/>
      <c r="G1749" s="4"/>
      <c r="H1749" s="4" t="s">
        <v>108</v>
      </c>
      <c r="I1749" s="4" t="s">
        <v>243</v>
      </c>
      <c r="J1749" s="16" t="s">
        <v>11580</v>
      </c>
      <c r="K1749" s="16"/>
      <c r="L1749" s="35"/>
      <c r="M1749" s="37"/>
      <c r="N1749" s="37"/>
      <c r="O1749" s="4"/>
      <c r="P1749" s="4"/>
      <c r="Q1749" s="4"/>
      <c r="R1749" s="61"/>
      <c r="S1749" s="4"/>
      <c r="T1749" s="4"/>
      <c r="U1749" s="62"/>
      <c r="V1749" s="4"/>
      <c r="W1749" s="61"/>
      <c r="X1749" s="4"/>
      <c r="Y1749" s="36"/>
      <c r="Z1749" s="4"/>
      <c r="AA1749" s="4"/>
      <c r="AB1749" s="12"/>
      <c r="AC1749" s="12"/>
      <c r="AD1749" s="12"/>
      <c r="AE1749" s="4"/>
      <c r="AF1749" s="4"/>
      <c r="AG1749" s="4"/>
      <c r="AH1749" s="4"/>
      <c r="AI1749" s="4"/>
      <c r="AJ1749" s="4"/>
      <c r="AK1749" s="16"/>
      <c r="AL1749" s="4"/>
      <c r="AM1749" s="46"/>
      <c r="AN1749" s="63"/>
      <c r="AO1749" s="63"/>
      <c r="AP1749" s="36"/>
      <c r="AQ1749" s="36"/>
      <c r="AR1749" s="36"/>
      <c r="AS1749" s="42"/>
    </row>
    <row r="1750" ht="23.25" customHeight="1">
      <c r="A1750" s="12" t="s">
        <v>341</v>
      </c>
      <c r="B1750" s="84"/>
      <c r="C1750" s="12" t="s">
        <v>345</v>
      </c>
      <c r="D1750" s="16" t="s">
        <v>346</v>
      </c>
      <c r="E1750" s="84"/>
      <c r="F1750" s="16" t="s">
        <v>19543</v>
      </c>
      <c r="G1750" s="84"/>
      <c r="H1750" s="32" t="s">
        <v>108</v>
      </c>
      <c r="I1750" s="4" t="s">
        <v>243</v>
      </c>
      <c r="J1750" s="16" t="s">
        <v>11580</v>
      </c>
      <c r="K1750" s="16"/>
      <c r="L1750" s="35"/>
      <c r="M1750" s="37"/>
      <c r="N1750" s="37"/>
      <c r="O1750" s="84"/>
      <c r="P1750" s="84"/>
      <c r="Q1750" s="84"/>
      <c r="R1750" s="50"/>
      <c r="S1750" s="4"/>
      <c r="T1750" s="4"/>
      <c r="U1750" s="62"/>
      <c r="V1750" s="84"/>
      <c r="W1750" s="61"/>
      <c r="X1750" s="84"/>
      <c r="Y1750" s="4"/>
      <c r="Z1750" s="84"/>
      <c r="AA1750" s="84"/>
      <c r="AB1750" s="12"/>
      <c r="AC1750" s="12"/>
      <c r="AD1750" s="12"/>
      <c r="AE1750" s="4"/>
      <c r="AF1750" s="4"/>
      <c r="AG1750" s="4"/>
      <c r="AH1750" s="4"/>
      <c r="AI1750" s="84"/>
      <c r="AJ1750" s="84"/>
      <c r="AK1750" s="16"/>
      <c r="AL1750" s="4"/>
      <c r="AM1750" s="46"/>
      <c r="AN1750" s="63"/>
      <c r="AO1750" s="63"/>
      <c r="AP1750" s="32"/>
      <c r="AQ1750" s="32"/>
      <c r="AR1750" s="32"/>
      <c r="AS1750" s="42"/>
    </row>
    <row r="1751" ht="23.25" customHeight="1">
      <c r="A1751" s="12" t="s">
        <v>4190</v>
      </c>
      <c r="B1751" s="4"/>
      <c r="C1751" s="1" t="s">
        <v>829</v>
      </c>
      <c r="D1751" s="4" t="s">
        <v>2533</v>
      </c>
      <c r="E1751" s="4"/>
      <c r="F1751" s="4"/>
      <c r="G1751" s="4"/>
      <c r="H1751" s="4" t="s">
        <v>108</v>
      </c>
      <c r="I1751" s="4" t="s">
        <v>157</v>
      </c>
      <c r="J1751" s="16" t="s">
        <v>11580</v>
      </c>
      <c r="K1751" s="16"/>
      <c r="L1751" s="35"/>
      <c r="M1751" s="37"/>
      <c r="N1751" s="37"/>
      <c r="O1751" s="4"/>
      <c r="P1751" s="4"/>
      <c r="Q1751" s="4"/>
      <c r="R1751" s="61"/>
      <c r="S1751" s="4"/>
      <c r="T1751" s="4"/>
      <c r="U1751" s="62"/>
      <c r="V1751" s="4"/>
      <c r="W1751" s="61"/>
      <c r="X1751" s="4"/>
      <c r="Y1751" s="36"/>
      <c r="Z1751" s="4"/>
      <c r="AA1751" s="4"/>
      <c r="AB1751" s="12"/>
      <c r="AC1751" s="12"/>
      <c r="AD1751" s="12"/>
      <c r="AE1751" s="4"/>
      <c r="AF1751" s="4"/>
      <c r="AG1751" s="4"/>
      <c r="AH1751" s="4"/>
      <c r="AI1751" s="4"/>
      <c r="AJ1751" s="4"/>
      <c r="AK1751" s="16"/>
      <c r="AL1751" s="4"/>
      <c r="AM1751" s="46"/>
      <c r="AN1751" s="63"/>
      <c r="AO1751" s="63"/>
      <c r="AP1751" s="36"/>
      <c r="AQ1751" s="36"/>
      <c r="AR1751" s="36"/>
      <c r="AS1751" s="42"/>
    </row>
    <row r="1752" ht="23.25" customHeight="1">
      <c r="A1752" s="12" t="s">
        <v>4185</v>
      </c>
      <c r="B1752" s="4"/>
      <c r="C1752" s="1" t="s">
        <v>1841</v>
      </c>
      <c r="D1752" s="4" t="s">
        <v>2533</v>
      </c>
      <c r="E1752" s="4"/>
      <c r="F1752" s="4"/>
      <c r="G1752" s="4"/>
      <c r="H1752" s="4" t="s">
        <v>108</v>
      </c>
      <c r="I1752" s="4" t="s">
        <v>157</v>
      </c>
      <c r="J1752" s="16" t="s">
        <v>11580</v>
      </c>
      <c r="K1752" s="16"/>
      <c r="L1752" s="35"/>
      <c r="M1752" s="37"/>
      <c r="N1752" s="37"/>
      <c r="O1752" s="4"/>
      <c r="P1752" s="4"/>
      <c r="Q1752" s="4"/>
      <c r="R1752" s="61"/>
      <c r="S1752" s="4"/>
      <c r="T1752" s="4"/>
      <c r="U1752" s="62"/>
      <c r="V1752" s="4"/>
      <c r="W1752" s="61"/>
      <c r="X1752" s="4"/>
      <c r="Y1752" s="36"/>
      <c r="Z1752" s="4"/>
      <c r="AA1752" s="4"/>
      <c r="AB1752" s="12"/>
      <c r="AC1752" s="12"/>
      <c r="AD1752" s="12"/>
      <c r="AE1752" s="4"/>
      <c r="AF1752" s="4"/>
      <c r="AG1752" s="4"/>
      <c r="AH1752" s="4"/>
      <c r="AI1752" s="4"/>
      <c r="AJ1752" s="4"/>
      <c r="AK1752" s="16"/>
      <c r="AL1752" s="4"/>
      <c r="AM1752" s="46"/>
      <c r="AN1752" s="63"/>
      <c r="AO1752" s="63"/>
      <c r="AP1752" s="36"/>
      <c r="AQ1752" s="36"/>
      <c r="AR1752" s="36"/>
      <c r="AS1752" s="42"/>
    </row>
    <row r="1753" ht="23.25" customHeight="1">
      <c r="A1753" s="12" t="s">
        <v>4191</v>
      </c>
      <c r="B1753" s="4"/>
      <c r="C1753" s="1" t="s">
        <v>4663</v>
      </c>
      <c r="D1753" s="4" t="s">
        <v>2533</v>
      </c>
      <c r="E1753" s="4"/>
      <c r="F1753" s="4"/>
      <c r="G1753" s="4"/>
      <c r="H1753" s="4" t="s">
        <v>108</v>
      </c>
      <c r="I1753" s="4" t="s">
        <v>243</v>
      </c>
      <c r="J1753" s="16" t="s">
        <v>11580</v>
      </c>
      <c r="K1753" s="16"/>
      <c r="L1753" s="35"/>
      <c r="M1753" s="37"/>
      <c r="N1753" s="37"/>
      <c r="O1753" s="4"/>
      <c r="P1753" s="4"/>
      <c r="Q1753" s="4"/>
      <c r="R1753" s="61"/>
      <c r="S1753" s="4"/>
      <c r="T1753" s="4"/>
      <c r="U1753" s="62"/>
      <c r="V1753" s="4"/>
      <c r="W1753" s="61"/>
      <c r="X1753" s="4"/>
      <c r="Y1753" s="36"/>
      <c r="Z1753" s="4"/>
      <c r="AA1753" s="4"/>
      <c r="AB1753" s="12"/>
      <c r="AC1753" s="12"/>
      <c r="AD1753" s="12"/>
      <c r="AE1753" s="4"/>
      <c r="AF1753" s="4"/>
      <c r="AG1753" s="4"/>
      <c r="AH1753" s="4"/>
      <c r="AI1753" s="4"/>
      <c r="AJ1753" s="4"/>
      <c r="AK1753" s="16"/>
      <c r="AL1753" s="4"/>
      <c r="AM1753" s="46"/>
      <c r="AN1753" s="63"/>
      <c r="AO1753" s="63"/>
      <c r="AP1753" s="36"/>
      <c r="AQ1753" s="36"/>
      <c r="AR1753" s="36"/>
      <c r="AS1753" s="42"/>
    </row>
    <row r="1754" ht="23.25" customHeight="1">
      <c r="A1754" s="12" t="s">
        <v>2524</v>
      </c>
      <c r="B1754" s="4"/>
      <c r="C1754" s="1" t="s">
        <v>2531</v>
      </c>
      <c r="D1754" s="4" t="s">
        <v>2533</v>
      </c>
      <c r="E1754" s="4"/>
      <c r="F1754" s="4"/>
      <c r="G1754" s="4"/>
      <c r="H1754" s="4" t="s">
        <v>108</v>
      </c>
      <c r="I1754" s="4" t="s">
        <v>243</v>
      </c>
      <c r="J1754" s="16" t="s">
        <v>11580</v>
      </c>
      <c r="K1754" s="16"/>
      <c r="L1754" s="35"/>
      <c r="M1754" s="37"/>
      <c r="N1754" s="37"/>
      <c r="O1754" s="4"/>
      <c r="P1754" s="4"/>
      <c r="Q1754" s="4"/>
      <c r="R1754" s="61"/>
      <c r="S1754" s="4"/>
      <c r="T1754" s="4"/>
      <c r="U1754" s="62"/>
      <c r="V1754" s="4"/>
      <c r="W1754" s="61"/>
      <c r="X1754" s="4"/>
      <c r="Y1754" s="36"/>
      <c r="Z1754" s="4"/>
      <c r="AA1754" s="4"/>
      <c r="AB1754" s="12"/>
      <c r="AC1754" s="12"/>
      <c r="AD1754" s="12"/>
      <c r="AE1754" s="4"/>
      <c r="AF1754" s="4"/>
      <c r="AG1754" s="4"/>
      <c r="AH1754" s="4"/>
      <c r="AI1754" s="4"/>
      <c r="AJ1754" s="4"/>
      <c r="AK1754" s="16"/>
      <c r="AL1754" s="4"/>
      <c r="AM1754" s="46"/>
      <c r="AN1754" s="63"/>
      <c r="AO1754" s="63"/>
      <c r="AP1754" s="36"/>
      <c r="AQ1754" s="36"/>
      <c r="AR1754" s="36"/>
      <c r="AS1754" s="42"/>
    </row>
    <row r="1755" ht="23.25" customHeight="1">
      <c r="A1755" s="12" t="s">
        <v>5622</v>
      </c>
      <c r="B1755" s="4"/>
      <c r="C1755" s="1" t="s">
        <v>453</v>
      </c>
      <c r="D1755" s="4" t="s">
        <v>5623</v>
      </c>
      <c r="E1755" s="4"/>
      <c r="F1755" s="4" t="s">
        <v>19544</v>
      </c>
      <c r="G1755" s="4"/>
      <c r="H1755" s="4" t="s">
        <v>108</v>
      </c>
      <c r="I1755" s="4" t="s">
        <v>243</v>
      </c>
      <c r="J1755" s="16" t="s">
        <v>11580</v>
      </c>
      <c r="K1755" s="16"/>
      <c r="L1755" s="35"/>
      <c r="M1755" s="37"/>
      <c r="N1755" s="37"/>
      <c r="O1755" s="4"/>
      <c r="P1755" s="4"/>
      <c r="Q1755" s="4"/>
      <c r="R1755" s="61"/>
      <c r="S1755" s="4"/>
      <c r="T1755" s="4"/>
      <c r="U1755" s="62"/>
      <c r="V1755" s="4"/>
      <c r="W1755" s="61"/>
      <c r="X1755" s="4"/>
      <c r="Y1755" s="36"/>
      <c r="Z1755" s="4"/>
      <c r="AA1755" s="4"/>
      <c r="AB1755" s="12"/>
      <c r="AC1755" s="12"/>
      <c r="AD1755" s="12"/>
      <c r="AE1755" s="4"/>
      <c r="AF1755" s="4"/>
      <c r="AG1755" s="4"/>
      <c r="AH1755" s="4"/>
      <c r="AI1755" s="4"/>
      <c r="AJ1755" s="4"/>
      <c r="AK1755" s="16"/>
      <c r="AL1755" s="4"/>
      <c r="AM1755" s="46"/>
      <c r="AN1755" s="63"/>
      <c r="AO1755" s="63"/>
      <c r="AP1755" s="36"/>
      <c r="AQ1755" s="36"/>
      <c r="AR1755" s="36"/>
      <c r="AS1755" s="42"/>
    </row>
    <row r="1756" ht="23.25" customHeight="1">
      <c r="A1756" s="12" t="s">
        <v>6353</v>
      </c>
      <c r="B1756" s="4"/>
      <c r="C1756" s="1" t="s">
        <v>4045</v>
      </c>
      <c r="D1756" s="4" t="s">
        <v>5623</v>
      </c>
      <c r="E1756" s="4"/>
      <c r="F1756" s="4"/>
      <c r="G1756" s="4"/>
      <c r="H1756" s="4" t="s">
        <v>108</v>
      </c>
      <c r="I1756" s="4" t="s">
        <v>157</v>
      </c>
      <c r="J1756" s="16" t="s">
        <v>11580</v>
      </c>
      <c r="K1756" s="16"/>
      <c r="L1756" s="35"/>
      <c r="M1756" s="37"/>
      <c r="N1756" s="37"/>
      <c r="O1756" s="4"/>
      <c r="P1756" s="4"/>
      <c r="Q1756" s="4"/>
      <c r="R1756" s="61"/>
      <c r="S1756" s="4"/>
      <c r="T1756" s="4"/>
      <c r="U1756" s="62"/>
      <c r="V1756" s="4"/>
      <c r="W1756" s="61"/>
      <c r="X1756" s="4"/>
      <c r="Y1756" s="36"/>
      <c r="Z1756" s="4"/>
      <c r="AA1756" s="4"/>
      <c r="AB1756" s="12"/>
      <c r="AC1756" s="12"/>
      <c r="AD1756" s="12"/>
      <c r="AE1756" s="4"/>
      <c r="AF1756" s="4"/>
      <c r="AG1756" s="4"/>
      <c r="AH1756" s="4"/>
      <c r="AI1756" s="4"/>
      <c r="AJ1756" s="4"/>
      <c r="AK1756" s="16"/>
      <c r="AL1756" s="4"/>
      <c r="AM1756" s="46"/>
      <c r="AN1756" s="63"/>
      <c r="AO1756" s="63"/>
      <c r="AP1756" s="36"/>
      <c r="AQ1756" s="36"/>
      <c r="AR1756" s="36"/>
      <c r="AS1756" s="42"/>
    </row>
    <row r="1757" ht="23.25" customHeight="1">
      <c r="A1757" s="12" t="s">
        <v>2251</v>
      </c>
      <c r="B1757" s="4"/>
      <c r="C1757" s="1" t="s">
        <v>2256</v>
      </c>
      <c r="D1757" s="4" t="s">
        <v>2257</v>
      </c>
      <c r="E1757" s="4"/>
      <c r="F1757" s="4"/>
      <c r="G1757" s="4"/>
      <c r="H1757" s="4" t="s">
        <v>108</v>
      </c>
      <c r="I1757" s="4" t="s">
        <v>157</v>
      </c>
      <c r="J1757" s="16" t="s">
        <v>11580</v>
      </c>
      <c r="K1757" s="16"/>
      <c r="L1757" s="35"/>
      <c r="M1757" s="37"/>
      <c r="N1757" s="37"/>
      <c r="O1757" s="4"/>
      <c r="P1757" s="4"/>
      <c r="Q1757" s="4"/>
      <c r="R1757" s="61"/>
      <c r="S1757" s="4"/>
      <c r="T1757" s="4"/>
      <c r="U1757" s="62"/>
      <c r="V1757" s="4"/>
      <c r="W1757" s="61"/>
      <c r="X1757" s="4"/>
      <c r="Y1757" s="36"/>
      <c r="Z1757" s="4"/>
      <c r="AA1757" s="4"/>
      <c r="AB1757" s="12"/>
      <c r="AC1757" s="12"/>
      <c r="AD1757" s="12"/>
      <c r="AE1757" s="4"/>
      <c r="AF1757" s="4"/>
      <c r="AG1757" s="4"/>
      <c r="AH1757" s="4"/>
      <c r="AI1757" s="4"/>
      <c r="AJ1757" s="4"/>
      <c r="AK1757" s="16"/>
      <c r="AL1757" s="4"/>
      <c r="AM1757" s="46"/>
      <c r="AN1757" s="63"/>
      <c r="AO1757" s="63"/>
      <c r="AP1757" s="36"/>
      <c r="AQ1757" s="36"/>
      <c r="AR1757" s="36"/>
      <c r="AS1757" s="42"/>
    </row>
    <row r="1758" ht="23.25" customHeight="1">
      <c r="A1758" s="12" t="s">
        <v>352</v>
      </c>
      <c r="B1758" s="84"/>
      <c r="C1758" s="12" t="s">
        <v>354</v>
      </c>
      <c r="D1758" s="16" t="s">
        <v>356</v>
      </c>
      <c r="E1758" s="84"/>
      <c r="F1758" s="16"/>
      <c r="G1758" s="84"/>
      <c r="H1758" s="32" t="s">
        <v>108</v>
      </c>
      <c r="I1758" s="4" t="s">
        <v>243</v>
      </c>
      <c r="J1758" s="16" t="s">
        <v>11580</v>
      </c>
      <c r="K1758" s="16"/>
      <c r="L1758" s="35"/>
      <c r="M1758" s="37"/>
      <c r="N1758" s="37"/>
      <c r="O1758" s="84"/>
      <c r="P1758" s="84"/>
      <c r="Q1758" s="84"/>
      <c r="R1758" s="50"/>
      <c r="S1758" s="4"/>
      <c r="T1758" s="4"/>
      <c r="U1758" s="62"/>
      <c r="V1758" s="84"/>
      <c r="W1758" s="61"/>
      <c r="X1758" s="84"/>
      <c r="Y1758" s="4"/>
      <c r="Z1758" s="84"/>
      <c r="AA1758" s="84"/>
      <c r="AB1758" s="12"/>
      <c r="AC1758" s="12"/>
      <c r="AD1758" s="12"/>
      <c r="AE1758" s="4"/>
      <c r="AF1758" s="4"/>
      <c r="AG1758" s="4"/>
      <c r="AH1758" s="4"/>
      <c r="AI1758" s="84"/>
      <c r="AJ1758" s="84"/>
      <c r="AK1758" s="16"/>
      <c r="AL1758" s="4"/>
      <c r="AM1758" s="46"/>
      <c r="AN1758" s="63"/>
      <c r="AO1758" s="63"/>
      <c r="AP1758" s="32"/>
      <c r="AQ1758" s="32"/>
      <c r="AR1758" s="32"/>
      <c r="AS1758" s="42"/>
    </row>
    <row r="1759" ht="23.25" customHeight="1">
      <c r="A1759" s="12" t="s">
        <v>5261</v>
      </c>
      <c r="B1759" s="4"/>
      <c r="C1759" s="1" t="s">
        <v>522</v>
      </c>
      <c r="D1759" s="4" t="s">
        <v>19545</v>
      </c>
      <c r="E1759" s="4"/>
      <c r="F1759" s="4"/>
      <c r="G1759" s="4"/>
      <c r="H1759" s="4" t="s">
        <v>108</v>
      </c>
      <c r="I1759" s="4" t="s">
        <v>243</v>
      </c>
      <c r="J1759" s="16" t="s">
        <v>11580</v>
      </c>
      <c r="K1759" s="16"/>
      <c r="L1759" s="35"/>
      <c r="M1759" s="37"/>
      <c r="N1759" s="37"/>
      <c r="O1759" s="4"/>
      <c r="P1759" s="4"/>
      <c r="Q1759" s="4"/>
      <c r="R1759" s="61"/>
      <c r="S1759" s="4"/>
      <c r="T1759" s="4"/>
      <c r="U1759" s="62"/>
      <c r="V1759" s="4"/>
      <c r="W1759" s="61"/>
      <c r="X1759" s="4"/>
      <c r="Y1759" s="36"/>
      <c r="Z1759" s="4"/>
      <c r="AA1759" s="4"/>
      <c r="AB1759" s="12"/>
      <c r="AC1759" s="12"/>
      <c r="AD1759" s="12"/>
      <c r="AE1759" s="4"/>
      <c r="AF1759" s="4"/>
      <c r="AG1759" s="4"/>
      <c r="AH1759" s="4"/>
      <c r="AI1759" s="4"/>
      <c r="AJ1759" s="4"/>
      <c r="AK1759" s="16"/>
      <c r="AL1759" s="4"/>
      <c r="AM1759" s="46"/>
      <c r="AN1759" s="63"/>
      <c r="AO1759" s="63"/>
      <c r="AP1759" s="36"/>
      <c r="AQ1759" s="36"/>
      <c r="AR1759" s="36"/>
      <c r="AS1759" s="42"/>
    </row>
    <row r="1760" ht="23.25" customHeight="1">
      <c r="A1760" s="12" t="s">
        <v>6265</v>
      </c>
      <c r="B1760" s="4"/>
      <c r="C1760" s="1" t="s">
        <v>716</v>
      </c>
      <c r="D1760" s="4" t="s">
        <v>5976</v>
      </c>
      <c r="E1760" s="4"/>
      <c r="F1760" s="4"/>
      <c r="G1760" s="4"/>
      <c r="H1760" s="4" t="s">
        <v>108</v>
      </c>
      <c r="I1760" s="4" t="s">
        <v>243</v>
      </c>
      <c r="J1760" s="16" t="s">
        <v>11580</v>
      </c>
      <c r="K1760" s="16"/>
      <c r="L1760" s="35"/>
      <c r="M1760" s="37"/>
      <c r="N1760" s="37"/>
      <c r="O1760" s="4"/>
      <c r="P1760" s="4"/>
      <c r="Q1760" s="4"/>
      <c r="R1760" s="61"/>
      <c r="S1760" s="4"/>
      <c r="T1760" s="4"/>
      <c r="U1760" s="62"/>
      <c r="V1760" s="4"/>
      <c r="W1760" s="61"/>
      <c r="X1760" s="4"/>
      <c r="Y1760" s="36"/>
      <c r="Z1760" s="4"/>
      <c r="AA1760" s="4"/>
      <c r="AB1760" s="12"/>
      <c r="AC1760" s="12"/>
      <c r="AD1760" s="12"/>
      <c r="AE1760" s="4"/>
      <c r="AF1760" s="4"/>
      <c r="AG1760" s="4"/>
      <c r="AH1760" s="4"/>
      <c r="AI1760" s="4"/>
      <c r="AJ1760" s="4"/>
      <c r="AK1760" s="16"/>
      <c r="AL1760" s="4"/>
      <c r="AM1760" s="46"/>
      <c r="AN1760" s="63"/>
      <c r="AO1760" s="63"/>
      <c r="AP1760" s="36"/>
      <c r="AQ1760" s="36"/>
      <c r="AR1760" s="36"/>
      <c r="AS1760" s="42"/>
    </row>
    <row r="1761" ht="23.25" customHeight="1">
      <c r="A1761" s="12" t="s">
        <v>5975</v>
      </c>
      <c r="B1761" s="4"/>
      <c r="C1761" s="1" t="s">
        <v>2531</v>
      </c>
      <c r="D1761" s="4" t="s">
        <v>5976</v>
      </c>
      <c r="E1761" s="4"/>
      <c r="F1761" s="4"/>
      <c r="G1761" s="4"/>
      <c r="H1761" s="4" t="s">
        <v>108</v>
      </c>
      <c r="I1761" s="4" t="s">
        <v>243</v>
      </c>
      <c r="J1761" s="16" t="s">
        <v>11580</v>
      </c>
      <c r="K1761" s="16"/>
      <c r="L1761" s="35"/>
      <c r="M1761" s="37"/>
      <c r="N1761" s="37"/>
      <c r="O1761" s="4"/>
      <c r="P1761" s="4"/>
      <c r="Q1761" s="4"/>
      <c r="R1761" s="61"/>
      <c r="S1761" s="4"/>
      <c r="T1761" s="4"/>
      <c r="U1761" s="62"/>
      <c r="V1761" s="4"/>
      <c r="W1761" s="61"/>
      <c r="X1761" s="4"/>
      <c r="Y1761" s="36"/>
      <c r="Z1761" s="4"/>
      <c r="AA1761" s="4"/>
      <c r="AB1761" s="12"/>
      <c r="AC1761" s="12"/>
      <c r="AD1761" s="12"/>
      <c r="AE1761" s="4"/>
      <c r="AF1761" s="4"/>
      <c r="AG1761" s="4"/>
      <c r="AH1761" s="4"/>
      <c r="AI1761" s="4"/>
      <c r="AJ1761" s="4"/>
      <c r="AK1761" s="16"/>
      <c r="AL1761" s="4"/>
      <c r="AM1761" s="46"/>
      <c r="AN1761" s="63"/>
      <c r="AO1761" s="63"/>
      <c r="AP1761" s="36"/>
      <c r="AQ1761" s="36"/>
      <c r="AR1761" s="36"/>
      <c r="AS1761" s="42"/>
    </row>
    <row r="1762" ht="23.25" customHeight="1">
      <c r="A1762" s="12" t="s">
        <v>4266</v>
      </c>
      <c r="B1762" s="4"/>
      <c r="C1762" s="1" t="s">
        <v>4180</v>
      </c>
      <c r="D1762" s="4" t="s">
        <v>3823</v>
      </c>
      <c r="E1762" s="4"/>
      <c r="F1762" s="4" t="s">
        <v>19546</v>
      </c>
      <c r="G1762" s="4"/>
      <c r="H1762" s="4" t="s">
        <v>108</v>
      </c>
      <c r="I1762" s="4" t="s">
        <v>157</v>
      </c>
      <c r="J1762" s="16" t="s">
        <v>11580</v>
      </c>
      <c r="K1762" s="16"/>
      <c r="L1762" s="35"/>
      <c r="M1762" s="37"/>
      <c r="N1762" s="37"/>
      <c r="O1762" s="4"/>
      <c r="P1762" s="4"/>
      <c r="Q1762" s="4"/>
      <c r="R1762" s="61"/>
      <c r="S1762" s="4"/>
      <c r="T1762" s="4"/>
      <c r="U1762" s="62"/>
      <c r="V1762" s="4"/>
      <c r="W1762" s="61"/>
      <c r="X1762" s="4"/>
      <c r="Y1762" s="4" t="s">
        <v>4265</v>
      </c>
      <c r="Z1762" s="4"/>
      <c r="AA1762" s="4"/>
      <c r="AB1762" s="12"/>
      <c r="AC1762" s="12"/>
      <c r="AD1762" s="12"/>
      <c r="AE1762" s="4"/>
      <c r="AF1762" s="4"/>
      <c r="AG1762" s="4"/>
      <c r="AH1762" s="4"/>
      <c r="AI1762" s="4"/>
      <c r="AJ1762" s="4"/>
      <c r="AK1762" s="16"/>
      <c r="AL1762" s="4"/>
      <c r="AM1762" s="46"/>
      <c r="AN1762" s="63"/>
      <c r="AO1762" s="63"/>
      <c r="AP1762" s="36"/>
      <c r="AQ1762" s="36"/>
      <c r="AR1762" s="36"/>
      <c r="AS1762" s="42"/>
    </row>
    <row r="1763" ht="23.25" customHeight="1">
      <c r="A1763" s="12" t="s">
        <v>4268</v>
      </c>
      <c r="B1763" s="16"/>
      <c r="C1763" s="12" t="s">
        <v>5270</v>
      </c>
      <c r="D1763" s="16" t="s">
        <v>3823</v>
      </c>
      <c r="E1763" s="16"/>
      <c r="F1763" s="16"/>
      <c r="G1763" s="16"/>
      <c r="H1763" s="16" t="s">
        <v>108</v>
      </c>
      <c r="I1763" s="16" t="s">
        <v>243</v>
      </c>
      <c r="J1763" s="16" t="s">
        <v>11580</v>
      </c>
      <c r="K1763" s="16"/>
      <c r="L1763" s="35"/>
      <c r="M1763" s="37"/>
      <c r="N1763" s="37"/>
      <c r="O1763" s="16"/>
      <c r="P1763" s="16"/>
      <c r="Q1763" s="16"/>
      <c r="R1763" s="24"/>
      <c r="S1763" s="4"/>
      <c r="T1763" s="4"/>
      <c r="U1763" s="38" t="s">
        <v>5271</v>
      </c>
      <c r="V1763" s="45"/>
      <c r="W1763" s="24"/>
      <c r="X1763" s="24"/>
      <c r="Y1763" s="16" t="s">
        <v>4265</v>
      </c>
      <c r="Z1763" s="16"/>
      <c r="AA1763" s="16"/>
      <c r="AB1763" s="12"/>
      <c r="AC1763" s="12"/>
      <c r="AD1763" s="12"/>
      <c r="AE1763" s="42"/>
      <c r="AF1763" s="42"/>
      <c r="AG1763" s="42"/>
      <c r="AH1763" s="42"/>
      <c r="AI1763" s="16"/>
      <c r="AJ1763" s="16"/>
      <c r="AK1763" s="16"/>
      <c r="AL1763" s="16"/>
      <c r="AM1763" s="35"/>
      <c r="AN1763" s="42"/>
      <c r="AO1763" s="42"/>
      <c r="AP1763" s="42"/>
      <c r="AQ1763" s="42"/>
      <c r="AR1763" s="42"/>
      <c r="AS1763" s="42"/>
    </row>
    <row r="1764" ht="23.25" customHeight="1">
      <c r="A1764" s="12" t="s">
        <v>3820</v>
      </c>
      <c r="B1764" s="16" t="s">
        <v>265</v>
      </c>
      <c r="C1764" s="12" t="s">
        <v>3822</v>
      </c>
      <c r="D1764" s="16" t="s">
        <v>3823</v>
      </c>
      <c r="E1764" s="16"/>
      <c r="F1764" s="16"/>
      <c r="G1764" s="16" t="s">
        <v>3823</v>
      </c>
      <c r="H1764" s="16" t="s">
        <v>108</v>
      </c>
      <c r="I1764" s="16" t="s">
        <v>243</v>
      </c>
      <c r="J1764" s="16" t="s">
        <v>11580</v>
      </c>
      <c r="K1764" s="16" t="s">
        <v>161</v>
      </c>
      <c r="L1764" s="16" t="s">
        <v>19547</v>
      </c>
      <c r="M1764" s="37"/>
      <c r="N1764" s="37"/>
      <c r="O1764" s="16"/>
      <c r="P1764" s="16"/>
      <c r="Q1764" s="16"/>
      <c r="R1764" s="50"/>
      <c r="S1764" s="16"/>
      <c r="T1764" s="16"/>
      <c r="U1764" s="38"/>
      <c r="V1764" s="45"/>
      <c r="W1764" s="24"/>
      <c r="X1764" s="16" t="s">
        <v>4260</v>
      </c>
      <c r="Y1764" s="16"/>
      <c r="Z1764" s="16"/>
      <c r="AA1764" s="16"/>
      <c r="AB1764" s="12" t="s">
        <v>201</v>
      </c>
      <c r="AC1764" s="12"/>
      <c r="AD1764" s="12"/>
      <c r="AE1764" s="16"/>
      <c r="AF1764" s="16"/>
      <c r="AG1764" s="16" t="s">
        <v>11651</v>
      </c>
      <c r="AH1764" s="16"/>
      <c r="AI1764" s="16"/>
      <c r="AJ1764" s="16"/>
      <c r="AK1764" s="16"/>
      <c r="AL1764" s="16"/>
      <c r="AM1764" s="35"/>
      <c r="AN1764" s="42"/>
      <c r="AO1764" s="42"/>
      <c r="AP1764" s="42"/>
      <c r="AQ1764" s="42"/>
      <c r="AR1764" s="42"/>
      <c r="AS1764" s="42"/>
    </row>
    <row r="1765" ht="23.25" customHeight="1">
      <c r="A1765" s="12" t="s">
        <v>5462</v>
      </c>
      <c r="B1765" s="4"/>
      <c r="C1765" s="1" t="s">
        <v>5465</v>
      </c>
      <c r="D1765" s="4" t="s">
        <v>2663</v>
      </c>
      <c r="E1765" s="4"/>
      <c r="F1765" s="4"/>
      <c r="G1765" s="4"/>
      <c r="H1765" s="4" t="s">
        <v>108</v>
      </c>
      <c r="I1765" s="4" t="s">
        <v>157</v>
      </c>
      <c r="J1765" s="16" t="s">
        <v>11580</v>
      </c>
      <c r="K1765" s="16"/>
      <c r="L1765" s="35"/>
      <c r="M1765" s="37"/>
      <c r="N1765" s="37"/>
      <c r="O1765" s="4"/>
      <c r="P1765" s="4"/>
      <c r="Q1765" s="4"/>
      <c r="R1765" s="61"/>
      <c r="S1765" s="4"/>
      <c r="T1765" s="4"/>
      <c r="U1765" s="62"/>
      <c r="V1765" s="4"/>
      <c r="W1765" s="61"/>
      <c r="X1765" s="4"/>
      <c r="Y1765" s="46"/>
      <c r="Z1765" s="4"/>
      <c r="AA1765" s="4"/>
      <c r="AB1765" s="12"/>
      <c r="AC1765" s="12"/>
      <c r="AD1765" s="12"/>
      <c r="AE1765" s="4"/>
      <c r="AF1765" s="4"/>
      <c r="AG1765" s="4"/>
      <c r="AH1765" s="4"/>
      <c r="AI1765" s="4"/>
      <c r="AJ1765" s="4"/>
      <c r="AK1765" s="16"/>
      <c r="AL1765" s="4"/>
      <c r="AM1765" s="46"/>
      <c r="AN1765" s="63"/>
      <c r="AO1765" s="63"/>
      <c r="AP1765" s="46"/>
      <c r="AQ1765" s="46"/>
      <c r="AR1765" s="46"/>
      <c r="AS1765" s="42"/>
    </row>
    <row r="1766" ht="23.25" customHeight="1">
      <c r="A1766" s="12" t="s">
        <v>2652</v>
      </c>
      <c r="B1766" s="4"/>
      <c r="C1766" s="1" t="s">
        <v>2661</v>
      </c>
      <c r="D1766" s="4" t="s">
        <v>2663</v>
      </c>
      <c r="E1766" s="4"/>
      <c r="F1766" s="4"/>
      <c r="G1766" s="4"/>
      <c r="H1766" s="4" t="s">
        <v>108</v>
      </c>
      <c r="I1766" s="4" t="s">
        <v>243</v>
      </c>
      <c r="J1766" s="16" t="s">
        <v>11580</v>
      </c>
      <c r="K1766" s="16"/>
      <c r="L1766" s="35"/>
      <c r="M1766" s="37"/>
      <c r="N1766" s="37"/>
      <c r="O1766" s="4"/>
      <c r="P1766" s="4"/>
      <c r="Q1766" s="4"/>
      <c r="R1766" s="61"/>
      <c r="S1766" s="4"/>
      <c r="T1766" s="4"/>
      <c r="U1766" s="62"/>
      <c r="V1766" s="4"/>
      <c r="W1766" s="61"/>
      <c r="X1766" s="4"/>
      <c r="Y1766" s="36"/>
      <c r="Z1766" s="4"/>
      <c r="AA1766" s="4"/>
      <c r="AB1766" s="12"/>
      <c r="AC1766" s="12"/>
      <c r="AD1766" s="12"/>
      <c r="AE1766" s="4"/>
      <c r="AF1766" s="4"/>
      <c r="AG1766" s="4"/>
      <c r="AH1766" s="4"/>
      <c r="AI1766" s="4"/>
      <c r="AJ1766" s="4"/>
      <c r="AK1766" s="16"/>
      <c r="AL1766" s="4"/>
      <c r="AM1766" s="46"/>
      <c r="AN1766" s="63"/>
      <c r="AO1766" s="63"/>
      <c r="AP1766" s="36"/>
      <c r="AQ1766" s="36"/>
      <c r="AR1766" s="36"/>
      <c r="AS1766" s="42"/>
    </row>
    <row r="1767" ht="23.25" customHeight="1">
      <c r="A1767" s="12" t="s">
        <v>6331</v>
      </c>
      <c r="B1767" s="4"/>
      <c r="C1767" s="1" t="s">
        <v>574</v>
      </c>
      <c r="D1767" s="4" t="s">
        <v>6334</v>
      </c>
      <c r="E1767" s="4"/>
      <c r="F1767" s="4"/>
      <c r="G1767" s="4"/>
      <c r="H1767" s="4" t="s">
        <v>108</v>
      </c>
      <c r="I1767" s="4" t="s">
        <v>157</v>
      </c>
      <c r="J1767" s="16" t="s">
        <v>11580</v>
      </c>
      <c r="K1767" s="16"/>
      <c r="L1767" s="35"/>
      <c r="M1767" s="37"/>
      <c r="N1767" s="37"/>
      <c r="O1767" s="4"/>
      <c r="P1767" s="4"/>
      <c r="Q1767" s="4"/>
      <c r="R1767" s="61"/>
      <c r="S1767" s="4"/>
      <c r="T1767" s="4"/>
      <c r="U1767" s="62"/>
      <c r="V1767" s="4"/>
      <c r="W1767" s="61"/>
      <c r="X1767" s="4"/>
      <c r="Y1767" s="36"/>
      <c r="Z1767" s="4"/>
      <c r="AA1767" s="4"/>
      <c r="AB1767" s="12"/>
      <c r="AC1767" s="12"/>
      <c r="AD1767" s="12"/>
      <c r="AE1767" s="4"/>
      <c r="AF1767" s="4"/>
      <c r="AG1767" s="4"/>
      <c r="AH1767" s="4"/>
      <c r="AI1767" s="4"/>
      <c r="AJ1767" s="4"/>
      <c r="AK1767" s="16"/>
      <c r="AL1767" s="4"/>
      <c r="AM1767" s="46"/>
      <c r="AN1767" s="63"/>
      <c r="AO1767" s="63"/>
      <c r="AP1767" s="36"/>
      <c r="AQ1767" s="36"/>
      <c r="AR1767" s="36"/>
      <c r="AS1767" s="42"/>
    </row>
    <row r="1768" ht="23.25" customHeight="1">
      <c r="A1768" s="12" t="s">
        <v>4693</v>
      </c>
      <c r="B1768" s="4"/>
      <c r="C1768" s="1" t="s">
        <v>1921</v>
      </c>
      <c r="D1768" s="4" t="s">
        <v>2448</v>
      </c>
      <c r="E1768" s="4"/>
      <c r="F1768" s="4"/>
      <c r="G1768" s="4"/>
      <c r="H1768" s="4" t="s">
        <v>108</v>
      </c>
      <c r="I1768" s="4" t="s">
        <v>243</v>
      </c>
      <c r="J1768" s="16" t="s">
        <v>11580</v>
      </c>
      <c r="K1768" s="16"/>
      <c r="L1768" s="35"/>
      <c r="M1768" s="37"/>
      <c r="N1768" s="37"/>
      <c r="O1768" s="4"/>
      <c r="P1768" s="4"/>
      <c r="Q1768" s="4"/>
      <c r="R1768" s="61"/>
      <c r="S1768" s="4"/>
      <c r="T1768" s="4"/>
      <c r="U1768" s="62"/>
      <c r="V1768" s="4"/>
      <c r="W1768" s="61"/>
      <c r="X1768" s="4"/>
      <c r="Y1768" s="36"/>
      <c r="Z1768" s="4"/>
      <c r="AA1768" s="4"/>
      <c r="AB1768" s="12"/>
      <c r="AC1768" s="12"/>
      <c r="AD1768" s="12"/>
      <c r="AE1768" s="4"/>
      <c r="AF1768" s="4"/>
      <c r="AG1768" s="4"/>
      <c r="AH1768" s="4"/>
      <c r="AI1768" s="4"/>
      <c r="AJ1768" s="4"/>
      <c r="AK1768" s="16"/>
      <c r="AL1768" s="4"/>
      <c r="AM1768" s="46"/>
      <c r="AN1768" s="63"/>
      <c r="AO1768" s="63"/>
      <c r="AP1768" s="36"/>
      <c r="AQ1768" s="36"/>
      <c r="AR1768" s="36"/>
      <c r="AS1768" s="42"/>
    </row>
    <row r="1769" ht="23.25" customHeight="1">
      <c r="A1769" s="12" t="s">
        <v>4205</v>
      </c>
      <c r="B1769" s="4"/>
      <c r="C1769" s="1" t="s">
        <v>574</v>
      </c>
      <c r="D1769" s="4" t="s">
        <v>2448</v>
      </c>
      <c r="E1769" s="4"/>
      <c r="F1769" s="4"/>
      <c r="G1769" s="4"/>
      <c r="H1769" s="4" t="s">
        <v>108</v>
      </c>
      <c r="I1769" s="4" t="s">
        <v>157</v>
      </c>
      <c r="J1769" s="16" t="s">
        <v>11580</v>
      </c>
      <c r="K1769" s="16"/>
      <c r="L1769" s="35"/>
      <c r="M1769" s="37"/>
      <c r="N1769" s="37"/>
      <c r="O1769" s="4"/>
      <c r="P1769" s="4"/>
      <c r="Q1769" s="4"/>
      <c r="R1769" s="61"/>
      <c r="S1769" s="4"/>
      <c r="T1769" s="4"/>
      <c r="U1769" s="62"/>
      <c r="V1769" s="4"/>
      <c r="W1769" s="61"/>
      <c r="X1769" s="4"/>
      <c r="Y1769" s="36"/>
      <c r="Z1769" s="4"/>
      <c r="AA1769" s="4"/>
      <c r="AB1769" s="12"/>
      <c r="AC1769" s="12"/>
      <c r="AD1769" s="12"/>
      <c r="AE1769" s="4"/>
      <c r="AF1769" s="4"/>
      <c r="AG1769" s="4"/>
      <c r="AH1769" s="4"/>
      <c r="AI1769" s="4"/>
      <c r="AJ1769" s="4"/>
      <c r="AK1769" s="16"/>
      <c r="AL1769" s="4"/>
      <c r="AM1769" s="46"/>
      <c r="AN1769" s="63"/>
      <c r="AO1769" s="63"/>
      <c r="AP1769" s="36"/>
      <c r="AQ1769" s="36"/>
      <c r="AR1769" s="36"/>
      <c r="AS1769" s="42"/>
    </row>
    <row r="1770" ht="23.25" customHeight="1">
      <c r="A1770" s="12" t="s">
        <v>2440</v>
      </c>
      <c r="B1770" s="4"/>
      <c r="C1770" s="1" t="s">
        <v>484</v>
      </c>
      <c r="D1770" s="4" t="s">
        <v>2448</v>
      </c>
      <c r="E1770" s="4"/>
      <c r="F1770" s="4"/>
      <c r="G1770" s="4"/>
      <c r="H1770" s="4" t="s">
        <v>108</v>
      </c>
      <c r="I1770" s="4" t="s">
        <v>157</v>
      </c>
      <c r="J1770" s="16" t="s">
        <v>11580</v>
      </c>
      <c r="K1770" s="16"/>
      <c r="L1770" s="35"/>
      <c r="M1770" s="37"/>
      <c r="N1770" s="37"/>
      <c r="O1770" s="4"/>
      <c r="P1770" s="4"/>
      <c r="Q1770" s="4"/>
      <c r="R1770" s="61"/>
      <c r="S1770" s="4"/>
      <c r="T1770" s="4"/>
      <c r="U1770" s="62"/>
      <c r="V1770" s="4"/>
      <c r="W1770" s="61"/>
      <c r="X1770" s="4"/>
      <c r="Y1770" s="36"/>
      <c r="Z1770" s="4"/>
      <c r="AA1770" s="4"/>
      <c r="AB1770" s="12"/>
      <c r="AC1770" s="12"/>
      <c r="AD1770" s="12"/>
      <c r="AE1770" s="4"/>
      <c r="AF1770" s="4"/>
      <c r="AG1770" s="4"/>
      <c r="AH1770" s="4"/>
      <c r="AI1770" s="4"/>
      <c r="AJ1770" s="4"/>
      <c r="AK1770" s="16"/>
      <c r="AL1770" s="4"/>
      <c r="AM1770" s="46"/>
      <c r="AN1770" s="63"/>
      <c r="AO1770" s="63"/>
      <c r="AP1770" s="36"/>
      <c r="AQ1770" s="36"/>
      <c r="AR1770" s="36"/>
      <c r="AS1770" s="42"/>
    </row>
    <row r="1771" ht="23.25" customHeight="1">
      <c r="A1771" s="12" t="s">
        <v>6418</v>
      </c>
      <c r="B1771" s="4"/>
      <c r="C1771" s="1" t="s">
        <v>6424</v>
      </c>
      <c r="D1771" s="4" t="s">
        <v>6425</v>
      </c>
      <c r="E1771" s="4"/>
      <c r="F1771" s="4"/>
      <c r="G1771" s="4"/>
      <c r="H1771" s="4" t="s">
        <v>108</v>
      </c>
      <c r="I1771" s="4" t="s">
        <v>157</v>
      </c>
      <c r="J1771" s="16" t="s">
        <v>11580</v>
      </c>
      <c r="K1771" s="16"/>
      <c r="L1771" s="35"/>
      <c r="M1771" s="37"/>
      <c r="N1771" s="37"/>
      <c r="O1771" s="4"/>
      <c r="P1771" s="4"/>
      <c r="Q1771" s="4"/>
      <c r="R1771" s="61"/>
      <c r="S1771" s="4"/>
      <c r="T1771" s="4"/>
      <c r="U1771" s="62"/>
      <c r="V1771" s="4"/>
      <c r="W1771" s="61"/>
      <c r="X1771" s="4"/>
      <c r="Y1771" s="36"/>
      <c r="Z1771" s="4"/>
      <c r="AA1771" s="4"/>
      <c r="AB1771" s="12"/>
      <c r="AC1771" s="12"/>
      <c r="AD1771" s="12"/>
      <c r="AE1771" s="4"/>
      <c r="AF1771" s="4"/>
      <c r="AG1771" s="4"/>
      <c r="AH1771" s="4"/>
      <c r="AI1771" s="4"/>
      <c r="AJ1771" s="4"/>
      <c r="AK1771" s="16"/>
      <c r="AL1771" s="4"/>
      <c r="AM1771" s="46"/>
      <c r="AN1771" s="63"/>
      <c r="AO1771" s="63"/>
      <c r="AP1771" s="36"/>
      <c r="AQ1771" s="36"/>
      <c r="AR1771" s="36"/>
      <c r="AS1771" s="42"/>
    </row>
    <row r="1772" ht="23.25" customHeight="1">
      <c r="A1772" s="12" t="s">
        <v>6438</v>
      </c>
      <c r="B1772" s="4"/>
      <c r="C1772" s="1" t="s">
        <v>3667</v>
      </c>
      <c r="D1772" s="4" t="s">
        <v>1888</v>
      </c>
      <c r="E1772" s="4"/>
      <c r="F1772" s="4"/>
      <c r="G1772" s="4"/>
      <c r="H1772" s="4" t="s">
        <v>108</v>
      </c>
      <c r="I1772" s="4" t="s">
        <v>243</v>
      </c>
      <c r="J1772" s="16" t="s">
        <v>11580</v>
      </c>
      <c r="K1772" s="16"/>
      <c r="L1772" s="35"/>
      <c r="M1772" s="37"/>
      <c r="N1772" s="37"/>
      <c r="O1772" s="4"/>
      <c r="P1772" s="4"/>
      <c r="Q1772" s="4"/>
      <c r="R1772" s="61"/>
      <c r="S1772" s="4"/>
      <c r="T1772" s="4"/>
      <c r="U1772" s="62"/>
      <c r="V1772" s="4"/>
      <c r="W1772" s="61"/>
      <c r="X1772" s="4"/>
      <c r="Y1772" s="36"/>
      <c r="Z1772" s="4"/>
      <c r="AA1772" s="4"/>
      <c r="AB1772" s="12"/>
      <c r="AC1772" s="12"/>
      <c r="AD1772" s="12"/>
      <c r="AE1772" s="4"/>
      <c r="AF1772" s="4"/>
      <c r="AG1772" s="4"/>
      <c r="AH1772" s="4"/>
      <c r="AI1772" s="4"/>
      <c r="AJ1772" s="4"/>
      <c r="AK1772" s="16"/>
      <c r="AL1772" s="4"/>
      <c r="AM1772" s="46"/>
      <c r="AN1772" s="63"/>
      <c r="AO1772" s="63"/>
      <c r="AP1772" s="36"/>
      <c r="AQ1772" s="36"/>
      <c r="AR1772" s="36"/>
      <c r="AS1772" s="42"/>
    </row>
    <row r="1773" ht="23.25" customHeight="1">
      <c r="A1773" s="12" t="s">
        <v>1887</v>
      </c>
      <c r="B1773" s="4"/>
      <c r="C1773" s="1" t="s">
        <v>1569</v>
      </c>
      <c r="D1773" s="4" t="s">
        <v>1888</v>
      </c>
      <c r="E1773" s="4"/>
      <c r="F1773" s="4"/>
      <c r="G1773" s="4"/>
      <c r="H1773" s="4" t="s">
        <v>108</v>
      </c>
      <c r="I1773" s="4" t="s">
        <v>157</v>
      </c>
      <c r="J1773" s="16" t="s">
        <v>11580</v>
      </c>
      <c r="K1773" s="16"/>
      <c r="L1773" s="35"/>
      <c r="M1773" s="37"/>
      <c r="N1773" s="37"/>
      <c r="O1773" s="4"/>
      <c r="P1773" s="4"/>
      <c r="Q1773" s="4"/>
      <c r="R1773" s="61"/>
      <c r="S1773" s="4"/>
      <c r="T1773" s="4"/>
      <c r="U1773" s="62"/>
      <c r="V1773" s="4"/>
      <c r="W1773" s="61"/>
      <c r="X1773" s="4"/>
      <c r="Y1773" s="36"/>
      <c r="Z1773" s="4"/>
      <c r="AA1773" s="4"/>
      <c r="AB1773" s="12"/>
      <c r="AC1773" s="12"/>
      <c r="AD1773" s="12"/>
      <c r="AE1773" s="4"/>
      <c r="AF1773" s="4"/>
      <c r="AG1773" s="4"/>
      <c r="AH1773" s="4"/>
      <c r="AI1773" s="4"/>
      <c r="AJ1773" s="4"/>
      <c r="AK1773" s="16"/>
      <c r="AL1773" s="4"/>
      <c r="AM1773" s="49"/>
      <c r="AN1773" s="63"/>
      <c r="AO1773" s="63"/>
      <c r="AP1773" s="36"/>
      <c r="AQ1773" s="36"/>
      <c r="AR1773" s="36"/>
      <c r="AS1773" s="42"/>
    </row>
    <row r="1774" ht="23.25" customHeight="1">
      <c r="A1774" s="12" t="s">
        <v>5848</v>
      </c>
      <c r="B1774" s="4"/>
      <c r="C1774" s="1" t="s">
        <v>3464</v>
      </c>
      <c r="D1774" s="4" t="s">
        <v>1888</v>
      </c>
      <c r="E1774" s="4"/>
      <c r="F1774" s="4"/>
      <c r="G1774" s="4"/>
      <c r="H1774" s="4" t="s">
        <v>108</v>
      </c>
      <c r="I1774" s="4" t="s">
        <v>157</v>
      </c>
      <c r="J1774" s="16" t="s">
        <v>11580</v>
      </c>
      <c r="K1774" s="16"/>
      <c r="L1774" s="35"/>
      <c r="M1774" s="37"/>
      <c r="N1774" s="37"/>
      <c r="O1774" s="4"/>
      <c r="P1774" s="4"/>
      <c r="Q1774" s="4"/>
      <c r="R1774" s="61"/>
      <c r="S1774" s="4"/>
      <c r="T1774" s="4"/>
      <c r="U1774" s="62"/>
      <c r="V1774" s="4"/>
      <c r="W1774" s="61"/>
      <c r="X1774" s="4"/>
      <c r="Y1774" s="36"/>
      <c r="Z1774" s="4"/>
      <c r="AA1774" s="4"/>
      <c r="AB1774" s="12"/>
      <c r="AC1774" s="12"/>
      <c r="AD1774" s="12"/>
      <c r="AE1774" s="4"/>
      <c r="AF1774" s="4"/>
      <c r="AG1774" s="4"/>
      <c r="AH1774" s="4"/>
      <c r="AI1774" s="4"/>
      <c r="AJ1774" s="4"/>
      <c r="AK1774" s="16"/>
      <c r="AL1774" s="4"/>
      <c r="AM1774" s="49"/>
      <c r="AN1774" s="63"/>
      <c r="AO1774" s="63"/>
      <c r="AP1774" s="36"/>
      <c r="AQ1774" s="36"/>
      <c r="AR1774" s="36"/>
      <c r="AS1774" s="42"/>
    </row>
    <row r="1775" ht="23.25" customHeight="1">
      <c r="A1775" s="12" t="s">
        <v>2572</v>
      </c>
      <c r="B1775" s="4"/>
      <c r="C1775" s="1" t="s">
        <v>2576</v>
      </c>
      <c r="D1775" s="4" t="s">
        <v>1888</v>
      </c>
      <c r="E1775" s="4"/>
      <c r="F1775" s="4" t="s">
        <v>19548</v>
      </c>
      <c r="G1775" s="4"/>
      <c r="H1775" s="4" t="s">
        <v>108</v>
      </c>
      <c r="I1775" s="4" t="s">
        <v>243</v>
      </c>
      <c r="J1775" s="16" t="s">
        <v>11580</v>
      </c>
      <c r="K1775" s="16"/>
      <c r="L1775" s="35"/>
      <c r="M1775" s="37"/>
      <c r="N1775" s="37"/>
      <c r="O1775" s="4"/>
      <c r="P1775" s="4"/>
      <c r="Q1775" s="4"/>
      <c r="R1775" s="61"/>
      <c r="S1775" s="4"/>
      <c r="T1775" s="4"/>
      <c r="U1775" s="62" t="s">
        <v>19549</v>
      </c>
      <c r="V1775" s="4"/>
      <c r="W1775" s="86"/>
      <c r="X1775" s="4"/>
      <c r="Y1775" s="4"/>
      <c r="Z1775" s="4"/>
      <c r="AA1775" s="4"/>
      <c r="AB1775" s="12"/>
      <c r="AC1775" s="12"/>
      <c r="AD1775" s="12"/>
      <c r="AE1775" s="4"/>
      <c r="AF1775" s="4"/>
      <c r="AG1775" s="4"/>
      <c r="AH1775" s="4"/>
      <c r="AI1775" s="4"/>
      <c r="AJ1775" s="4"/>
      <c r="AK1775" s="16"/>
      <c r="AL1775" s="4"/>
      <c r="AM1775" s="49"/>
      <c r="AN1775" s="321"/>
      <c r="AO1775" s="321"/>
      <c r="AP1775" s="4"/>
      <c r="AQ1775" s="4"/>
      <c r="AR1775" s="4"/>
      <c r="AS1775" s="42"/>
    </row>
    <row r="1776" ht="23.25" customHeight="1">
      <c r="A1776" s="12" t="s">
        <v>4951</v>
      </c>
      <c r="B1776" s="4"/>
      <c r="C1776" s="1" t="s">
        <v>1619</v>
      </c>
      <c r="D1776" s="4" t="s">
        <v>1888</v>
      </c>
      <c r="E1776" s="4"/>
      <c r="F1776" s="4"/>
      <c r="G1776" s="4"/>
      <c r="H1776" s="4" t="s">
        <v>108</v>
      </c>
      <c r="I1776" s="4" t="s">
        <v>157</v>
      </c>
      <c r="J1776" s="16" t="s">
        <v>11580</v>
      </c>
      <c r="K1776" s="16"/>
      <c r="L1776" s="35"/>
      <c r="M1776" s="37"/>
      <c r="N1776" s="37"/>
      <c r="O1776" s="4"/>
      <c r="P1776" s="4"/>
      <c r="Q1776" s="4"/>
      <c r="R1776" s="61"/>
      <c r="S1776" s="4"/>
      <c r="T1776" s="4"/>
      <c r="U1776" s="62"/>
      <c r="V1776" s="4"/>
      <c r="W1776" s="61"/>
      <c r="X1776" s="4"/>
      <c r="Y1776" s="36"/>
      <c r="Z1776" s="4"/>
      <c r="AA1776" s="4"/>
      <c r="AB1776" s="12"/>
      <c r="AC1776" s="12"/>
      <c r="AD1776" s="12"/>
      <c r="AE1776" s="4"/>
      <c r="AF1776" s="4"/>
      <c r="AG1776" s="4"/>
      <c r="AH1776" s="4"/>
      <c r="AI1776" s="4"/>
      <c r="AJ1776" s="4"/>
      <c r="AK1776" s="16"/>
      <c r="AL1776" s="4"/>
      <c r="AM1776" s="49"/>
      <c r="AN1776" s="63"/>
      <c r="AO1776" s="63"/>
      <c r="AP1776" s="36"/>
      <c r="AQ1776" s="36"/>
      <c r="AR1776" s="36"/>
      <c r="AS1776" s="42"/>
    </row>
    <row r="1777" ht="23.25" customHeight="1">
      <c r="A1777" s="12" t="s">
        <v>5497</v>
      </c>
      <c r="B1777" s="4"/>
      <c r="C1777" s="1" t="s">
        <v>5499</v>
      </c>
      <c r="D1777" s="4" t="s">
        <v>1888</v>
      </c>
      <c r="E1777" s="4"/>
      <c r="F1777" s="4"/>
      <c r="G1777" s="4"/>
      <c r="H1777" s="4" t="s">
        <v>108</v>
      </c>
      <c r="I1777" s="4" t="s">
        <v>157</v>
      </c>
      <c r="J1777" s="16" t="s">
        <v>11580</v>
      </c>
      <c r="K1777" s="16"/>
      <c r="L1777" s="35"/>
      <c r="M1777" s="37"/>
      <c r="N1777" s="37"/>
      <c r="O1777" s="4"/>
      <c r="P1777" s="4"/>
      <c r="Q1777" s="4"/>
      <c r="R1777" s="61"/>
      <c r="S1777" s="4"/>
      <c r="T1777" s="4"/>
      <c r="U1777" s="62"/>
      <c r="V1777" s="4"/>
      <c r="W1777" s="61"/>
      <c r="X1777" s="4"/>
      <c r="Y1777" s="46"/>
      <c r="Z1777" s="4"/>
      <c r="AA1777" s="4"/>
      <c r="AB1777" s="12"/>
      <c r="AC1777" s="12"/>
      <c r="AD1777" s="12"/>
      <c r="AE1777" s="4"/>
      <c r="AF1777" s="4"/>
      <c r="AG1777" s="4"/>
      <c r="AH1777" s="4"/>
      <c r="AI1777" s="4"/>
      <c r="AJ1777" s="4"/>
      <c r="AK1777" s="16"/>
      <c r="AL1777" s="4"/>
      <c r="AM1777" s="49"/>
      <c r="AN1777" s="63"/>
      <c r="AO1777" s="63"/>
      <c r="AP1777" s="46"/>
      <c r="AQ1777" s="46"/>
      <c r="AR1777" s="46"/>
      <c r="AS1777" s="42"/>
    </row>
    <row r="1778" ht="23.25" customHeight="1">
      <c r="A1778" s="12" t="s">
        <v>6184</v>
      </c>
      <c r="B1778" s="4"/>
      <c r="C1778" s="1" t="s">
        <v>484</v>
      </c>
      <c r="D1778" s="4" t="s">
        <v>6187</v>
      </c>
      <c r="E1778" s="4"/>
      <c r="F1778" s="4"/>
      <c r="G1778" s="4"/>
      <c r="H1778" s="4" t="s">
        <v>108</v>
      </c>
      <c r="I1778" s="4" t="s">
        <v>157</v>
      </c>
      <c r="J1778" s="16" t="s">
        <v>11580</v>
      </c>
      <c r="K1778" s="16"/>
      <c r="L1778" s="35"/>
      <c r="M1778" s="37"/>
      <c r="N1778" s="37"/>
      <c r="O1778" s="4"/>
      <c r="P1778" s="4"/>
      <c r="Q1778" s="4"/>
      <c r="R1778" s="61"/>
      <c r="S1778" s="4"/>
      <c r="T1778" s="4"/>
      <c r="U1778" s="62"/>
      <c r="V1778" s="4"/>
      <c r="W1778" s="61"/>
      <c r="X1778" s="4"/>
      <c r="Y1778" s="36"/>
      <c r="Z1778" s="4"/>
      <c r="AA1778" s="4"/>
      <c r="AB1778" s="12"/>
      <c r="AC1778" s="12"/>
      <c r="AD1778" s="12"/>
      <c r="AE1778" s="4"/>
      <c r="AF1778" s="4"/>
      <c r="AG1778" s="4"/>
      <c r="AH1778" s="4"/>
      <c r="AI1778" s="4"/>
      <c r="AJ1778" s="4"/>
      <c r="AK1778" s="16"/>
      <c r="AL1778" s="4"/>
      <c r="AM1778" s="46"/>
      <c r="AN1778" s="63"/>
      <c r="AO1778" s="63"/>
      <c r="AP1778" s="36"/>
      <c r="AQ1778" s="36"/>
      <c r="AR1778" s="36"/>
      <c r="AS1778" s="42"/>
    </row>
    <row r="1779" ht="23.25" customHeight="1">
      <c r="A1779" s="12" t="s">
        <v>4805</v>
      </c>
      <c r="B1779" s="4"/>
      <c r="C1779" s="1" t="s">
        <v>676</v>
      </c>
      <c r="D1779" s="4" t="s">
        <v>4806</v>
      </c>
      <c r="E1779" s="4"/>
      <c r="F1779" s="4"/>
      <c r="G1779" s="4"/>
      <c r="H1779" s="4" t="s">
        <v>108</v>
      </c>
      <c r="I1779" s="4" t="s">
        <v>157</v>
      </c>
      <c r="J1779" s="16" t="s">
        <v>11580</v>
      </c>
      <c r="K1779" s="16"/>
      <c r="L1779" s="35"/>
      <c r="M1779" s="37"/>
      <c r="N1779" s="37"/>
      <c r="O1779" s="4"/>
      <c r="P1779" s="4"/>
      <c r="Q1779" s="4"/>
      <c r="R1779" s="61"/>
      <c r="S1779" s="4"/>
      <c r="T1779" s="4"/>
      <c r="U1779" s="62"/>
      <c r="V1779" s="4"/>
      <c r="W1779" s="61"/>
      <c r="X1779" s="4"/>
      <c r="Y1779" s="36"/>
      <c r="Z1779" s="4"/>
      <c r="AA1779" s="4"/>
      <c r="AB1779" s="12"/>
      <c r="AC1779" s="12"/>
      <c r="AD1779" s="12"/>
      <c r="AE1779" s="4"/>
      <c r="AF1779" s="4"/>
      <c r="AG1779" s="4"/>
      <c r="AH1779" s="4"/>
      <c r="AI1779" s="4"/>
      <c r="AJ1779" s="4"/>
      <c r="AK1779" s="16"/>
      <c r="AL1779" s="4"/>
      <c r="AM1779" s="46"/>
      <c r="AN1779" s="63"/>
      <c r="AO1779" s="63"/>
      <c r="AP1779" s="36"/>
      <c r="AQ1779" s="36"/>
      <c r="AR1779" s="36"/>
      <c r="AS1779" s="42"/>
    </row>
    <row r="1780" ht="23.25" customHeight="1">
      <c r="A1780" s="12" t="s">
        <v>240</v>
      </c>
      <c r="B1780" s="84"/>
      <c r="C1780" s="12" t="s">
        <v>245</v>
      </c>
      <c r="D1780" s="16" t="s">
        <v>246</v>
      </c>
      <c r="E1780" s="84"/>
      <c r="F1780" s="16"/>
      <c r="G1780" s="84"/>
      <c r="H1780" s="32" t="s">
        <v>108</v>
      </c>
      <c r="I1780" s="4" t="s">
        <v>157</v>
      </c>
      <c r="J1780" s="16" t="s">
        <v>11580</v>
      </c>
      <c r="K1780" s="16"/>
      <c r="L1780" s="35"/>
      <c r="M1780" s="37"/>
      <c r="N1780" s="37"/>
      <c r="O1780" s="84"/>
      <c r="P1780" s="84"/>
      <c r="Q1780" s="84"/>
      <c r="R1780" s="50"/>
      <c r="S1780" s="4"/>
      <c r="T1780" s="4"/>
      <c r="U1780" s="62"/>
      <c r="V1780" s="84"/>
      <c r="W1780" s="61"/>
      <c r="X1780" s="84"/>
      <c r="Y1780" s="4"/>
      <c r="Z1780" s="84"/>
      <c r="AA1780" s="84"/>
      <c r="AB1780" s="12"/>
      <c r="AC1780" s="12"/>
      <c r="AD1780" s="12"/>
      <c r="AE1780" s="4"/>
      <c r="AF1780" s="4"/>
      <c r="AG1780" s="4"/>
      <c r="AH1780" s="4"/>
      <c r="AI1780" s="84"/>
      <c r="AJ1780" s="84"/>
      <c r="AK1780" s="16"/>
      <c r="AL1780" s="4"/>
      <c r="AM1780" s="46"/>
      <c r="AN1780" s="63"/>
      <c r="AO1780" s="63"/>
      <c r="AP1780" s="32"/>
      <c r="AQ1780" s="32"/>
      <c r="AR1780" s="32"/>
      <c r="AS1780" s="42"/>
    </row>
    <row r="1781" ht="23.25" customHeight="1">
      <c r="A1781" s="12" t="s">
        <v>6656</v>
      </c>
      <c r="B1781" s="4"/>
      <c r="C1781" s="1" t="s">
        <v>6659</v>
      </c>
      <c r="D1781" s="4" t="s">
        <v>246</v>
      </c>
      <c r="E1781" s="4"/>
      <c r="F1781" s="4"/>
      <c r="G1781" s="4"/>
      <c r="H1781" s="4" t="s">
        <v>108</v>
      </c>
      <c r="I1781" s="4" t="s">
        <v>157</v>
      </c>
      <c r="J1781" s="16" t="s">
        <v>11580</v>
      </c>
      <c r="K1781" s="16"/>
      <c r="L1781" s="35"/>
      <c r="M1781" s="37"/>
      <c r="N1781" s="37"/>
      <c r="O1781" s="4"/>
      <c r="P1781" s="4"/>
      <c r="Q1781" s="4"/>
      <c r="R1781" s="61"/>
      <c r="S1781" s="4"/>
      <c r="T1781" s="4"/>
      <c r="U1781" s="62"/>
      <c r="V1781" s="4"/>
      <c r="W1781" s="61"/>
      <c r="X1781" s="4"/>
      <c r="Y1781" s="36"/>
      <c r="Z1781" s="4"/>
      <c r="AA1781" s="4"/>
      <c r="AB1781" s="12"/>
      <c r="AC1781" s="12"/>
      <c r="AD1781" s="12"/>
      <c r="AE1781" s="4"/>
      <c r="AF1781" s="4"/>
      <c r="AG1781" s="4"/>
      <c r="AH1781" s="4"/>
      <c r="AI1781" s="4"/>
      <c r="AJ1781" s="4"/>
      <c r="AK1781" s="16"/>
      <c r="AL1781" s="4"/>
      <c r="AM1781" s="46"/>
      <c r="AN1781" s="63"/>
      <c r="AO1781" s="63"/>
      <c r="AP1781" s="36"/>
      <c r="AQ1781" s="36"/>
      <c r="AR1781" s="36"/>
      <c r="AS1781" s="42"/>
    </row>
    <row r="1782" ht="23.25" customHeight="1">
      <c r="A1782" s="12" t="s">
        <v>4071</v>
      </c>
      <c r="B1782" s="4"/>
      <c r="C1782" s="1" t="s">
        <v>453</v>
      </c>
      <c r="D1782" s="4" t="s">
        <v>4076</v>
      </c>
      <c r="E1782" s="4"/>
      <c r="F1782" s="4"/>
      <c r="G1782" s="4"/>
      <c r="H1782" s="4" t="s">
        <v>108</v>
      </c>
      <c r="I1782" s="4" t="s">
        <v>243</v>
      </c>
      <c r="J1782" s="16" t="s">
        <v>11580</v>
      </c>
      <c r="K1782" s="16"/>
      <c r="L1782" s="35"/>
      <c r="M1782" s="37"/>
      <c r="N1782" s="37"/>
      <c r="O1782" s="4"/>
      <c r="P1782" s="4"/>
      <c r="Q1782" s="4"/>
      <c r="R1782" s="61"/>
      <c r="S1782" s="4"/>
      <c r="T1782" s="4"/>
      <c r="U1782" s="62"/>
      <c r="V1782" s="4"/>
      <c r="W1782" s="61"/>
      <c r="X1782" s="4"/>
      <c r="Y1782" s="36"/>
      <c r="Z1782" s="4"/>
      <c r="AA1782" s="4"/>
      <c r="AB1782" s="12"/>
      <c r="AC1782" s="12"/>
      <c r="AD1782" s="12"/>
      <c r="AE1782" s="4"/>
      <c r="AF1782" s="4"/>
      <c r="AG1782" s="4"/>
      <c r="AH1782" s="4"/>
      <c r="AI1782" s="4"/>
      <c r="AJ1782" s="4"/>
      <c r="AK1782" s="16"/>
      <c r="AL1782" s="4"/>
      <c r="AM1782" s="46"/>
      <c r="AN1782" s="63"/>
      <c r="AO1782" s="63"/>
      <c r="AP1782" s="36"/>
      <c r="AQ1782" s="36"/>
      <c r="AR1782" s="36"/>
      <c r="AS1782" s="42"/>
    </row>
    <row r="1783" ht="23.25" customHeight="1">
      <c r="A1783" s="12" t="s">
        <v>1167</v>
      </c>
      <c r="B1783" s="84"/>
      <c r="C1783" s="12" t="s">
        <v>368</v>
      </c>
      <c r="D1783" s="16" t="s">
        <v>1172</v>
      </c>
      <c r="E1783" s="84"/>
      <c r="F1783" s="16" t="s">
        <v>19550</v>
      </c>
      <c r="G1783" s="84"/>
      <c r="H1783" s="32" t="s">
        <v>108</v>
      </c>
      <c r="I1783" s="4" t="s">
        <v>157</v>
      </c>
      <c r="J1783" s="16" t="s">
        <v>11580</v>
      </c>
      <c r="K1783" s="16"/>
      <c r="L1783" s="35"/>
      <c r="M1783" s="37"/>
      <c r="N1783" s="37"/>
      <c r="O1783" s="84"/>
      <c r="P1783" s="84"/>
      <c r="Q1783" s="84"/>
      <c r="R1783" s="50"/>
      <c r="S1783" s="4"/>
      <c r="T1783" s="4"/>
      <c r="U1783" s="62"/>
      <c r="V1783" s="84"/>
      <c r="W1783" s="61"/>
      <c r="X1783" s="84"/>
      <c r="Y1783" s="4"/>
      <c r="Z1783" s="84"/>
      <c r="AA1783" s="84"/>
      <c r="AB1783" s="12"/>
      <c r="AC1783" s="12"/>
      <c r="AD1783" s="12"/>
      <c r="AE1783" s="4"/>
      <c r="AF1783" s="4"/>
      <c r="AG1783" s="4"/>
      <c r="AH1783" s="4"/>
      <c r="AI1783" s="84"/>
      <c r="AJ1783" s="84"/>
      <c r="AK1783" s="16"/>
      <c r="AL1783" s="4"/>
      <c r="AM1783" s="46"/>
      <c r="AN1783" s="63"/>
      <c r="AO1783" s="63"/>
      <c r="AP1783" s="32"/>
      <c r="AQ1783" s="32"/>
      <c r="AR1783" s="32"/>
      <c r="AS1783" s="42"/>
    </row>
    <row r="1784" ht="23.25" customHeight="1">
      <c r="A1784" s="12" t="s">
        <v>1347</v>
      </c>
      <c r="B1784" s="84"/>
      <c r="C1784" s="12" t="s">
        <v>1331</v>
      </c>
      <c r="D1784" s="16" t="s">
        <v>1172</v>
      </c>
      <c r="E1784" s="84"/>
      <c r="F1784" s="16"/>
      <c r="G1784" s="84"/>
      <c r="H1784" s="32" t="s">
        <v>108</v>
      </c>
      <c r="I1784" s="4" t="s">
        <v>243</v>
      </c>
      <c r="J1784" s="16" t="s">
        <v>11580</v>
      </c>
      <c r="K1784" s="16"/>
      <c r="L1784" s="35"/>
      <c r="M1784" s="37"/>
      <c r="N1784" s="37"/>
      <c r="O1784" s="84"/>
      <c r="P1784" s="84"/>
      <c r="Q1784" s="84"/>
      <c r="R1784" s="50"/>
      <c r="S1784" s="4"/>
      <c r="T1784" s="4"/>
      <c r="U1784" s="62"/>
      <c r="V1784" s="84"/>
      <c r="W1784" s="61"/>
      <c r="X1784" s="84"/>
      <c r="Y1784" s="4"/>
      <c r="Z1784" s="84"/>
      <c r="AA1784" s="84"/>
      <c r="AB1784" s="12"/>
      <c r="AC1784" s="12"/>
      <c r="AD1784" s="12"/>
      <c r="AE1784" s="4"/>
      <c r="AF1784" s="4"/>
      <c r="AG1784" s="4"/>
      <c r="AH1784" s="4"/>
      <c r="AI1784" s="84"/>
      <c r="AJ1784" s="84"/>
      <c r="AK1784" s="16"/>
      <c r="AL1784" s="4"/>
      <c r="AM1784" s="46"/>
      <c r="AN1784" s="63"/>
      <c r="AO1784" s="63"/>
      <c r="AP1784" s="32"/>
      <c r="AQ1784" s="32"/>
      <c r="AR1784" s="32"/>
      <c r="AS1784" s="42"/>
    </row>
    <row r="1785" ht="23.25" customHeight="1">
      <c r="A1785" s="12" t="s">
        <v>745</v>
      </c>
      <c r="B1785" s="84"/>
      <c r="C1785" s="12" t="s">
        <v>749</v>
      </c>
      <c r="D1785" s="16" t="s">
        <v>339</v>
      </c>
      <c r="E1785" s="84"/>
      <c r="F1785" s="16" t="s">
        <v>19551</v>
      </c>
      <c r="G1785" s="84"/>
      <c r="H1785" s="32" t="s">
        <v>108</v>
      </c>
      <c r="I1785" s="4" t="s">
        <v>243</v>
      </c>
      <c r="J1785" s="16" t="s">
        <v>11580</v>
      </c>
      <c r="K1785" s="16"/>
      <c r="L1785" s="35"/>
      <c r="M1785" s="37"/>
      <c r="N1785" s="37"/>
      <c r="O1785" s="84"/>
      <c r="P1785" s="84"/>
      <c r="Q1785" s="84"/>
      <c r="R1785" s="50"/>
      <c r="S1785" s="4"/>
      <c r="T1785" s="4"/>
      <c r="U1785" s="62"/>
      <c r="V1785" s="84"/>
      <c r="W1785" s="61"/>
      <c r="X1785" s="84"/>
      <c r="Y1785" s="4"/>
      <c r="Z1785" s="84"/>
      <c r="AA1785" s="84"/>
      <c r="AB1785" s="12"/>
      <c r="AC1785" s="12"/>
      <c r="AD1785" s="12"/>
      <c r="AE1785" s="4"/>
      <c r="AF1785" s="4"/>
      <c r="AG1785" s="4"/>
      <c r="AH1785" s="4"/>
      <c r="AI1785" s="84"/>
      <c r="AJ1785" s="84"/>
      <c r="AK1785" s="16"/>
      <c r="AL1785" s="4"/>
      <c r="AM1785" s="46"/>
      <c r="AN1785" s="63"/>
      <c r="AO1785" s="63"/>
      <c r="AP1785" s="32"/>
      <c r="AQ1785" s="32"/>
      <c r="AR1785" s="32"/>
      <c r="AS1785" s="42"/>
    </row>
    <row r="1786" ht="23.25" customHeight="1">
      <c r="A1786" s="12" t="s">
        <v>1218</v>
      </c>
      <c r="B1786" s="84"/>
      <c r="C1786" s="12" t="s">
        <v>1219</v>
      </c>
      <c r="D1786" s="16" t="s">
        <v>339</v>
      </c>
      <c r="E1786" s="84"/>
      <c r="F1786" s="16" t="s">
        <v>19552</v>
      </c>
      <c r="G1786" s="84"/>
      <c r="H1786" s="32" t="s">
        <v>108</v>
      </c>
      <c r="I1786" s="4" t="s">
        <v>157</v>
      </c>
      <c r="J1786" s="16" t="s">
        <v>11580</v>
      </c>
      <c r="K1786" s="16"/>
      <c r="L1786" s="35"/>
      <c r="M1786" s="37"/>
      <c r="N1786" s="37"/>
      <c r="O1786" s="84"/>
      <c r="P1786" s="84"/>
      <c r="Q1786" s="84"/>
      <c r="R1786" s="50"/>
      <c r="S1786" s="4"/>
      <c r="T1786" s="4"/>
      <c r="U1786" s="62"/>
      <c r="V1786" s="84"/>
      <c r="W1786" s="61"/>
      <c r="X1786" s="84"/>
      <c r="Y1786" s="4"/>
      <c r="Z1786" s="84"/>
      <c r="AA1786" s="84"/>
      <c r="AB1786" s="12"/>
      <c r="AC1786" s="12"/>
      <c r="AD1786" s="12"/>
      <c r="AE1786" s="4"/>
      <c r="AF1786" s="4"/>
      <c r="AG1786" s="4"/>
      <c r="AH1786" s="4"/>
      <c r="AI1786" s="84"/>
      <c r="AJ1786" s="84"/>
      <c r="AK1786" s="16"/>
      <c r="AL1786" s="4"/>
      <c r="AM1786" s="46"/>
      <c r="AN1786" s="63"/>
      <c r="AO1786" s="63"/>
      <c r="AP1786" s="32"/>
      <c r="AQ1786" s="32"/>
      <c r="AR1786" s="32"/>
      <c r="AS1786" s="42"/>
    </row>
    <row r="1787" ht="23.25" customHeight="1">
      <c r="A1787" s="12" t="s">
        <v>482</v>
      </c>
      <c r="B1787" s="84"/>
      <c r="C1787" s="12" t="s">
        <v>483</v>
      </c>
      <c r="D1787" s="16" t="s">
        <v>339</v>
      </c>
      <c r="E1787" s="84"/>
      <c r="F1787" s="16" t="s">
        <v>19553</v>
      </c>
      <c r="G1787" s="84"/>
      <c r="H1787" s="32" t="s">
        <v>108</v>
      </c>
      <c r="I1787" s="4" t="s">
        <v>243</v>
      </c>
      <c r="J1787" s="16" t="s">
        <v>11580</v>
      </c>
      <c r="K1787" s="16"/>
      <c r="L1787" s="35"/>
      <c r="M1787" s="37"/>
      <c r="N1787" s="37"/>
      <c r="O1787" s="84"/>
      <c r="P1787" s="84"/>
      <c r="Q1787" s="84"/>
      <c r="R1787" s="50"/>
      <c r="S1787" s="4"/>
      <c r="T1787" s="4"/>
      <c r="U1787" s="62"/>
      <c r="V1787" s="84"/>
      <c r="W1787" s="61"/>
      <c r="X1787" s="84"/>
      <c r="Y1787" s="4"/>
      <c r="Z1787" s="84"/>
      <c r="AA1787" s="84"/>
      <c r="AB1787" s="12"/>
      <c r="AC1787" s="12"/>
      <c r="AD1787" s="12"/>
      <c r="AE1787" s="4"/>
      <c r="AF1787" s="4"/>
      <c r="AG1787" s="4"/>
      <c r="AH1787" s="4"/>
      <c r="AI1787" s="84"/>
      <c r="AJ1787" s="84"/>
      <c r="AK1787" s="16"/>
      <c r="AL1787" s="4"/>
      <c r="AM1787" s="46"/>
      <c r="AN1787" s="63"/>
      <c r="AO1787" s="63"/>
      <c r="AP1787" s="32"/>
      <c r="AQ1787" s="32"/>
      <c r="AR1787" s="32"/>
      <c r="AS1787" s="42"/>
    </row>
    <row r="1788" ht="23.25" customHeight="1">
      <c r="A1788" s="12" t="s">
        <v>336</v>
      </c>
      <c r="B1788" s="84"/>
      <c r="C1788" s="12" t="s">
        <v>338</v>
      </c>
      <c r="D1788" s="16" t="s">
        <v>339</v>
      </c>
      <c r="E1788" s="84"/>
      <c r="F1788" s="16" t="s">
        <v>19554</v>
      </c>
      <c r="G1788" s="84"/>
      <c r="H1788" s="32" t="s">
        <v>108</v>
      </c>
      <c r="I1788" s="4" t="s">
        <v>157</v>
      </c>
      <c r="J1788" s="16" t="s">
        <v>11580</v>
      </c>
      <c r="K1788" s="16"/>
      <c r="L1788" s="35"/>
      <c r="M1788" s="37"/>
      <c r="N1788" s="37"/>
      <c r="O1788" s="84"/>
      <c r="P1788" s="84"/>
      <c r="Q1788" s="84"/>
      <c r="R1788" s="50"/>
      <c r="S1788" s="4"/>
      <c r="T1788" s="4"/>
      <c r="U1788" s="62"/>
      <c r="V1788" s="84"/>
      <c r="W1788" s="61"/>
      <c r="X1788" s="84"/>
      <c r="Y1788" s="4"/>
      <c r="Z1788" s="84"/>
      <c r="AA1788" s="84"/>
      <c r="AB1788" s="12"/>
      <c r="AC1788" s="12"/>
      <c r="AD1788" s="12"/>
      <c r="AE1788" s="4"/>
      <c r="AF1788" s="4"/>
      <c r="AG1788" s="4"/>
      <c r="AH1788" s="4"/>
      <c r="AI1788" s="84"/>
      <c r="AJ1788" s="84"/>
      <c r="AK1788" s="16"/>
      <c r="AL1788" s="4"/>
      <c r="AM1788" s="46"/>
      <c r="AN1788" s="63"/>
      <c r="AO1788" s="63"/>
      <c r="AP1788" s="32"/>
      <c r="AQ1788" s="32"/>
      <c r="AR1788" s="32"/>
      <c r="AS1788" s="42"/>
    </row>
    <row r="1789" ht="23.25" customHeight="1">
      <c r="A1789" s="12" t="s">
        <v>415</v>
      </c>
      <c r="B1789" s="84"/>
      <c r="C1789" s="12" t="s">
        <v>417</v>
      </c>
      <c r="D1789" s="16" t="s">
        <v>418</v>
      </c>
      <c r="E1789" s="84"/>
      <c r="F1789" s="16"/>
      <c r="G1789" s="84"/>
      <c r="H1789" s="32" t="s">
        <v>108</v>
      </c>
      <c r="I1789" s="4" t="s">
        <v>157</v>
      </c>
      <c r="J1789" s="16" t="s">
        <v>11580</v>
      </c>
      <c r="K1789" s="16"/>
      <c r="L1789" s="35"/>
      <c r="M1789" s="37"/>
      <c r="N1789" s="37"/>
      <c r="O1789" s="84"/>
      <c r="P1789" s="84"/>
      <c r="Q1789" s="84"/>
      <c r="R1789" s="50"/>
      <c r="S1789" s="4"/>
      <c r="T1789" s="4"/>
      <c r="U1789" s="62"/>
      <c r="V1789" s="84"/>
      <c r="W1789" s="61"/>
      <c r="X1789" s="84"/>
      <c r="Y1789" s="4"/>
      <c r="Z1789" s="84"/>
      <c r="AA1789" s="84"/>
      <c r="AB1789" s="12"/>
      <c r="AC1789" s="12"/>
      <c r="AD1789" s="12"/>
      <c r="AE1789" s="4"/>
      <c r="AF1789" s="4"/>
      <c r="AG1789" s="4"/>
      <c r="AH1789" s="4"/>
      <c r="AI1789" s="84"/>
      <c r="AJ1789" s="84"/>
      <c r="AK1789" s="16"/>
      <c r="AL1789" s="4"/>
      <c r="AM1789" s="46"/>
      <c r="AN1789" s="63"/>
      <c r="AO1789" s="63"/>
      <c r="AP1789" s="32"/>
      <c r="AQ1789" s="32"/>
      <c r="AR1789" s="32"/>
      <c r="AS1789" s="42"/>
    </row>
    <row r="1790" ht="23.25" customHeight="1">
      <c r="A1790" s="12" t="s">
        <v>545</v>
      </c>
      <c r="B1790" s="16" t="s">
        <v>11698</v>
      </c>
      <c r="C1790" s="12" t="s">
        <v>453</v>
      </c>
      <c r="D1790" s="4" t="s">
        <v>483</v>
      </c>
      <c r="E1790" s="16" t="s">
        <v>19555</v>
      </c>
      <c r="F1790" s="16" t="s">
        <v>453</v>
      </c>
      <c r="G1790" s="84"/>
      <c r="H1790" s="16" t="s">
        <v>108</v>
      </c>
      <c r="I1790" s="4" t="s">
        <v>243</v>
      </c>
      <c r="J1790" s="16" t="s">
        <v>11580</v>
      </c>
      <c r="K1790" s="16"/>
      <c r="L1790" s="35"/>
      <c r="M1790" s="37"/>
      <c r="N1790" s="37"/>
      <c r="O1790" s="16"/>
      <c r="P1790" s="16"/>
      <c r="Q1790" s="16"/>
      <c r="R1790" s="86"/>
      <c r="S1790" s="4"/>
      <c r="T1790" s="4"/>
      <c r="U1790" s="62"/>
      <c r="V1790" s="84"/>
      <c r="W1790" s="61"/>
      <c r="X1790" s="84"/>
      <c r="Y1790" s="4"/>
      <c r="Z1790" s="84"/>
      <c r="AA1790" s="84"/>
      <c r="AB1790" s="12"/>
      <c r="AC1790" s="12"/>
      <c r="AD1790" s="12"/>
      <c r="AE1790" s="4"/>
      <c r="AF1790" s="4"/>
      <c r="AG1790" s="4"/>
      <c r="AH1790" s="4"/>
      <c r="AI1790" s="84"/>
      <c r="AJ1790" s="84"/>
      <c r="AK1790" s="16"/>
      <c r="AL1790" s="4"/>
      <c r="AM1790" s="46"/>
      <c r="AN1790" s="63"/>
      <c r="AO1790" s="63"/>
      <c r="AP1790" s="32"/>
      <c r="AQ1790" s="32"/>
      <c r="AR1790" s="32"/>
      <c r="AS1790" s="42"/>
    </row>
    <row r="1791" ht="23.25" customHeight="1">
      <c r="A1791" s="12" t="s">
        <v>6034</v>
      </c>
      <c r="B1791" s="4"/>
      <c r="C1791" s="1" t="s">
        <v>3241</v>
      </c>
      <c r="D1791" s="4" t="s">
        <v>4086</v>
      </c>
      <c r="E1791" s="4"/>
      <c r="F1791" s="4"/>
      <c r="G1791" s="4"/>
      <c r="H1791" s="4" t="s">
        <v>108</v>
      </c>
      <c r="I1791" s="4" t="s">
        <v>243</v>
      </c>
      <c r="J1791" s="16" t="s">
        <v>11580</v>
      </c>
      <c r="K1791" s="16"/>
      <c r="L1791" s="35"/>
      <c r="M1791" s="37"/>
      <c r="N1791" s="37"/>
      <c r="O1791" s="4"/>
      <c r="P1791" s="4"/>
      <c r="Q1791" s="4"/>
      <c r="R1791" s="61"/>
      <c r="S1791" s="4"/>
      <c r="T1791" s="4"/>
      <c r="U1791" s="62"/>
      <c r="V1791" s="4"/>
      <c r="W1791" s="61"/>
      <c r="X1791" s="4"/>
      <c r="Y1791" s="36"/>
      <c r="Z1791" s="4"/>
      <c r="AA1791" s="4"/>
      <c r="AB1791" s="12"/>
      <c r="AC1791" s="12"/>
      <c r="AD1791" s="12"/>
      <c r="AE1791" s="4"/>
      <c r="AF1791" s="4"/>
      <c r="AG1791" s="4"/>
      <c r="AH1791" s="4"/>
      <c r="AI1791" s="4"/>
      <c r="AJ1791" s="4"/>
      <c r="AK1791" s="16"/>
      <c r="AL1791" s="4"/>
      <c r="AM1791" s="46"/>
      <c r="AN1791" s="63"/>
      <c r="AO1791" s="63"/>
      <c r="AP1791" s="36"/>
      <c r="AQ1791" s="36"/>
      <c r="AR1791" s="36"/>
      <c r="AS1791" s="42"/>
    </row>
    <row r="1792" ht="23.25" customHeight="1">
      <c r="A1792" s="12" t="s">
        <v>4082</v>
      </c>
      <c r="B1792" s="4"/>
      <c r="C1792" s="1" t="s">
        <v>2077</v>
      </c>
      <c r="D1792" s="4" t="s">
        <v>4086</v>
      </c>
      <c r="E1792" s="4"/>
      <c r="F1792" s="4"/>
      <c r="G1792" s="4"/>
      <c r="H1792" s="4" t="s">
        <v>108</v>
      </c>
      <c r="I1792" s="4" t="s">
        <v>157</v>
      </c>
      <c r="J1792" s="16" t="s">
        <v>11580</v>
      </c>
      <c r="K1792" s="16"/>
      <c r="L1792" s="35"/>
      <c r="M1792" s="37"/>
      <c r="N1792" s="37"/>
      <c r="O1792" s="4"/>
      <c r="P1792" s="4"/>
      <c r="Q1792" s="4"/>
      <c r="R1792" s="61"/>
      <c r="S1792" s="4"/>
      <c r="T1792" s="4"/>
      <c r="U1792" s="62"/>
      <c r="V1792" s="4"/>
      <c r="W1792" s="61"/>
      <c r="X1792" s="4"/>
      <c r="Y1792" s="36"/>
      <c r="Z1792" s="4"/>
      <c r="AA1792" s="4"/>
      <c r="AB1792" s="12"/>
      <c r="AC1792" s="12"/>
      <c r="AD1792" s="12"/>
      <c r="AE1792" s="4"/>
      <c r="AF1792" s="4"/>
      <c r="AG1792" s="4"/>
      <c r="AH1792" s="4"/>
      <c r="AI1792" s="4"/>
      <c r="AJ1792" s="4"/>
      <c r="AK1792" s="16"/>
      <c r="AL1792" s="4"/>
      <c r="AM1792" s="46"/>
      <c r="AN1792" s="63"/>
      <c r="AO1792" s="63"/>
      <c r="AP1792" s="36"/>
      <c r="AQ1792" s="36"/>
      <c r="AR1792" s="36"/>
      <c r="AS1792" s="42"/>
    </row>
    <row r="1793" ht="23.25" customHeight="1">
      <c r="A1793" s="12" t="s">
        <v>927</v>
      </c>
      <c r="B1793" s="16" t="s">
        <v>331</v>
      </c>
      <c r="C1793" s="12" t="s">
        <v>929</v>
      </c>
      <c r="D1793" s="16" t="s">
        <v>497</v>
      </c>
      <c r="E1793" s="84"/>
      <c r="F1793" s="16"/>
      <c r="G1793" s="84"/>
      <c r="H1793" s="16" t="s">
        <v>108</v>
      </c>
      <c r="I1793" s="4" t="s">
        <v>157</v>
      </c>
      <c r="J1793" s="16" t="s">
        <v>11580</v>
      </c>
      <c r="K1793" s="16"/>
      <c r="L1793" s="35"/>
      <c r="M1793" s="37"/>
      <c r="N1793" s="37"/>
      <c r="O1793" s="84"/>
      <c r="P1793" s="84"/>
      <c r="Q1793" s="84"/>
      <c r="R1793" s="50"/>
      <c r="S1793" s="4"/>
      <c r="T1793" s="4"/>
      <c r="U1793" s="62"/>
      <c r="V1793" s="84"/>
      <c r="W1793" s="61"/>
      <c r="X1793" s="84"/>
      <c r="Y1793" s="4"/>
      <c r="Z1793" s="84"/>
      <c r="AA1793" s="84"/>
      <c r="AB1793" s="12"/>
      <c r="AC1793" s="12"/>
      <c r="AD1793" s="12"/>
      <c r="AE1793" s="4"/>
      <c r="AF1793" s="4"/>
      <c r="AG1793" s="4"/>
      <c r="AH1793" s="4"/>
      <c r="AI1793" s="84"/>
      <c r="AJ1793" s="84"/>
      <c r="AK1793" s="16"/>
      <c r="AL1793" s="4"/>
      <c r="AM1793" s="46"/>
      <c r="AN1793" s="63"/>
      <c r="AO1793" s="63"/>
      <c r="AP1793" s="32"/>
      <c r="AQ1793" s="32"/>
      <c r="AR1793" s="32"/>
      <c r="AS1793" s="42"/>
    </row>
    <row r="1794" ht="23.25" customHeight="1">
      <c r="A1794" s="12" t="s">
        <v>494</v>
      </c>
      <c r="B1794" s="84"/>
      <c r="C1794" s="12" t="s">
        <v>315</v>
      </c>
      <c r="D1794" s="16" t="s">
        <v>497</v>
      </c>
      <c r="E1794" s="84"/>
      <c r="F1794" s="16"/>
      <c r="G1794" s="84"/>
      <c r="H1794" s="32" t="s">
        <v>108</v>
      </c>
      <c r="I1794" s="4" t="s">
        <v>243</v>
      </c>
      <c r="J1794" s="16" t="s">
        <v>11580</v>
      </c>
      <c r="K1794" s="16"/>
      <c r="L1794" s="35"/>
      <c r="M1794" s="37"/>
      <c r="N1794" s="37"/>
      <c r="O1794" s="84"/>
      <c r="P1794" s="84"/>
      <c r="Q1794" s="84"/>
      <c r="R1794" s="50"/>
      <c r="S1794" s="4"/>
      <c r="T1794" s="4"/>
      <c r="U1794" s="62"/>
      <c r="V1794" s="84"/>
      <c r="W1794" s="61"/>
      <c r="X1794" s="84"/>
      <c r="Y1794" s="4"/>
      <c r="Z1794" s="84"/>
      <c r="AA1794" s="84"/>
      <c r="AB1794" s="12"/>
      <c r="AC1794" s="12"/>
      <c r="AD1794" s="12"/>
      <c r="AE1794" s="4"/>
      <c r="AF1794" s="4"/>
      <c r="AG1794" s="4"/>
      <c r="AH1794" s="4"/>
      <c r="AI1794" s="84"/>
      <c r="AJ1794" s="84"/>
      <c r="AK1794" s="16"/>
      <c r="AL1794" s="4"/>
      <c r="AM1794" s="46"/>
      <c r="AN1794" s="63"/>
      <c r="AO1794" s="63"/>
      <c r="AP1794" s="32"/>
      <c r="AQ1794" s="32"/>
      <c r="AR1794" s="32"/>
      <c r="AS1794" s="42"/>
    </row>
    <row r="1795" ht="23.25" customHeight="1">
      <c r="A1795" s="12" t="s">
        <v>3615</v>
      </c>
      <c r="B1795" s="4"/>
      <c r="C1795" s="1" t="s">
        <v>5775</v>
      </c>
      <c r="D1795" s="4" t="s">
        <v>5776</v>
      </c>
      <c r="E1795" s="4"/>
      <c r="F1795" s="4" t="s">
        <v>19556</v>
      </c>
      <c r="G1795" s="4"/>
      <c r="H1795" s="4" t="s">
        <v>108</v>
      </c>
      <c r="I1795" s="4" t="s">
        <v>243</v>
      </c>
      <c r="J1795" s="16" t="s">
        <v>11580</v>
      </c>
      <c r="K1795" s="16"/>
      <c r="L1795" s="35"/>
      <c r="M1795" s="37"/>
      <c r="N1795" s="37"/>
      <c r="O1795" s="4"/>
      <c r="P1795" s="4"/>
      <c r="Q1795" s="4"/>
      <c r="R1795" s="61"/>
      <c r="S1795" s="4"/>
      <c r="T1795" s="4"/>
      <c r="U1795" s="62"/>
      <c r="V1795" s="4"/>
      <c r="W1795" s="61"/>
      <c r="X1795" s="4"/>
      <c r="Y1795" s="36"/>
      <c r="Z1795" s="4"/>
      <c r="AA1795" s="4"/>
      <c r="AB1795" s="12"/>
      <c r="AC1795" s="12"/>
      <c r="AD1795" s="12"/>
      <c r="AE1795" s="4"/>
      <c r="AF1795" s="4"/>
      <c r="AG1795" s="4"/>
      <c r="AH1795" s="4"/>
      <c r="AI1795" s="4"/>
      <c r="AJ1795" s="4"/>
      <c r="AK1795" s="16"/>
      <c r="AL1795" s="4"/>
      <c r="AM1795" s="46"/>
      <c r="AN1795" s="63"/>
      <c r="AO1795" s="63"/>
      <c r="AP1795" s="36"/>
      <c r="AQ1795" s="36"/>
      <c r="AR1795" s="36"/>
      <c r="AS1795" s="42"/>
    </row>
    <row r="1796" ht="23.25" customHeight="1">
      <c r="A1796" s="12" t="s">
        <v>877</v>
      </c>
      <c r="B1796" s="84"/>
      <c r="C1796" s="1" t="s">
        <v>899</v>
      </c>
      <c r="D1796" s="4" t="s">
        <v>901</v>
      </c>
      <c r="E1796" s="84"/>
      <c r="F1796" s="4"/>
      <c r="G1796" s="84"/>
      <c r="H1796" s="32" t="s">
        <v>108</v>
      </c>
      <c r="I1796" s="4" t="s">
        <v>243</v>
      </c>
      <c r="J1796" s="16" t="s">
        <v>11580</v>
      </c>
      <c r="K1796" s="16"/>
      <c r="L1796" s="35"/>
      <c r="M1796" s="37"/>
      <c r="N1796" s="37"/>
      <c r="O1796" s="84"/>
      <c r="P1796" s="84"/>
      <c r="Q1796" s="84"/>
      <c r="R1796" s="86"/>
      <c r="S1796" s="4"/>
      <c r="T1796" s="4"/>
      <c r="U1796" s="62"/>
      <c r="V1796" s="84"/>
      <c r="W1796" s="61"/>
      <c r="X1796" s="84"/>
      <c r="Y1796" s="4"/>
      <c r="Z1796" s="84"/>
      <c r="AA1796" s="84"/>
      <c r="AB1796" s="12"/>
      <c r="AC1796" s="12"/>
      <c r="AD1796" s="12"/>
      <c r="AE1796" s="4"/>
      <c r="AF1796" s="4"/>
      <c r="AG1796" s="4"/>
      <c r="AH1796" s="4"/>
      <c r="AI1796" s="84"/>
      <c r="AJ1796" s="84"/>
      <c r="AK1796" s="16"/>
      <c r="AL1796" s="4"/>
      <c r="AM1796" s="46"/>
      <c r="AN1796" s="63"/>
      <c r="AO1796" s="63"/>
      <c r="AP1796" s="32"/>
      <c r="AQ1796" s="32"/>
      <c r="AR1796" s="32"/>
      <c r="AS1796" s="42"/>
    </row>
    <row r="1797" ht="23.25" customHeight="1">
      <c r="A1797" s="12" t="s">
        <v>1277</v>
      </c>
      <c r="B1797" s="84"/>
      <c r="C1797" s="12" t="s">
        <v>1285</v>
      </c>
      <c r="D1797" s="16" t="s">
        <v>1286</v>
      </c>
      <c r="E1797" s="84"/>
      <c r="F1797" s="16"/>
      <c r="G1797" s="84"/>
      <c r="H1797" s="32" t="s">
        <v>108</v>
      </c>
      <c r="I1797" s="4" t="s">
        <v>243</v>
      </c>
      <c r="J1797" s="16" t="s">
        <v>11580</v>
      </c>
      <c r="K1797" s="16"/>
      <c r="L1797" s="35"/>
      <c r="M1797" s="37"/>
      <c r="N1797" s="37"/>
      <c r="O1797" s="84"/>
      <c r="P1797" s="84"/>
      <c r="Q1797" s="84"/>
      <c r="R1797" s="50"/>
      <c r="S1797" s="4"/>
      <c r="T1797" s="4"/>
      <c r="U1797" s="62"/>
      <c r="V1797" s="84"/>
      <c r="W1797" s="61"/>
      <c r="X1797" s="84"/>
      <c r="Y1797" s="4"/>
      <c r="Z1797" s="84"/>
      <c r="AA1797" s="84"/>
      <c r="AB1797" s="12"/>
      <c r="AC1797" s="12"/>
      <c r="AD1797" s="12"/>
      <c r="AE1797" s="4"/>
      <c r="AF1797" s="4"/>
      <c r="AG1797" s="4"/>
      <c r="AH1797" s="4"/>
      <c r="AI1797" s="84"/>
      <c r="AJ1797" s="84"/>
      <c r="AK1797" s="16"/>
      <c r="AL1797" s="4"/>
      <c r="AM1797" s="46"/>
      <c r="AN1797" s="63"/>
      <c r="AO1797" s="63"/>
      <c r="AP1797" s="32"/>
      <c r="AQ1797" s="32"/>
      <c r="AR1797" s="32"/>
      <c r="AS1797" s="42"/>
    </row>
    <row r="1798" ht="23.25" customHeight="1">
      <c r="A1798" s="12" t="s">
        <v>5607</v>
      </c>
      <c r="B1798" s="4"/>
      <c r="C1798" s="1" t="s">
        <v>5608</v>
      </c>
      <c r="D1798" s="4" t="s">
        <v>5609</v>
      </c>
      <c r="E1798" s="4"/>
      <c r="F1798" s="4"/>
      <c r="G1798" s="4"/>
      <c r="H1798" s="4" t="s">
        <v>108</v>
      </c>
      <c r="I1798" s="4" t="s">
        <v>243</v>
      </c>
      <c r="J1798" s="16" t="s">
        <v>11580</v>
      </c>
      <c r="K1798" s="16"/>
      <c r="L1798" s="35"/>
      <c r="M1798" s="37"/>
      <c r="N1798" s="37"/>
      <c r="O1798" s="4"/>
      <c r="P1798" s="4"/>
      <c r="Q1798" s="4"/>
      <c r="R1798" s="61"/>
      <c r="S1798" s="4"/>
      <c r="T1798" s="4"/>
      <c r="U1798" s="62"/>
      <c r="V1798" s="4"/>
      <c r="W1798" s="61"/>
      <c r="X1798" s="4"/>
      <c r="Y1798" s="36"/>
      <c r="Z1798" s="4"/>
      <c r="AA1798" s="4"/>
      <c r="AB1798" s="12"/>
      <c r="AC1798" s="12"/>
      <c r="AD1798" s="12"/>
      <c r="AE1798" s="4"/>
      <c r="AF1798" s="4"/>
      <c r="AG1798" s="4"/>
      <c r="AH1798" s="4"/>
      <c r="AI1798" s="4"/>
      <c r="AJ1798" s="4"/>
      <c r="AK1798" s="16"/>
      <c r="AL1798" s="4"/>
      <c r="AM1798" s="46"/>
      <c r="AN1798" s="63"/>
      <c r="AO1798" s="63"/>
      <c r="AP1798" s="36"/>
      <c r="AQ1798" s="36"/>
      <c r="AR1798" s="36"/>
      <c r="AS1798" s="42"/>
    </row>
    <row r="1799" ht="23.25" customHeight="1">
      <c r="A1799" s="12" t="s">
        <v>5355</v>
      </c>
      <c r="B1799" s="4"/>
      <c r="C1799" s="1" t="s">
        <v>5357</v>
      </c>
      <c r="D1799" s="4" t="s">
        <v>5358</v>
      </c>
      <c r="E1799" s="4"/>
      <c r="F1799" s="4"/>
      <c r="G1799" s="4"/>
      <c r="H1799" s="4" t="s">
        <v>108</v>
      </c>
      <c r="I1799" s="4" t="s">
        <v>243</v>
      </c>
      <c r="J1799" s="16" t="s">
        <v>11580</v>
      </c>
      <c r="K1799" s="16"/>
      <c r="L1799" s="35"/>
      <c r="M1799" s="37"/>
      <c r="N1799" s="37"/>
      <c r="O1799" s="4"/>
      <c r="P1799" s="4"/>
      <c r="Q1799" s="4"/>
      <c r="R1799" s="61"/>
      <c r="S1799" s="4"/>
      <c r="T1799" s="4"/>
      <c r="U1799" s="62"/>
      <c r="V1799" s="4"/>
      <c r="W1799" s="61"/>
      <c r="X1799" s="4"/>
      <c r="Y1799" s="36"/>
      <c r="Z1799" s="4"/>
      <c r="AA1799" s="4"/>
      <c r="AB1799" s="12"/>
      <c r="AC1799" s="12"/>
      <c r="AD1799" s="12"/>
      <c r="AE1799" s="4"/>
      <c r="AF1799" s="4"/>
      <c r="AG1799" s="4"/>
      <c r="AH1799" s="4"/>
      <c r="AI1799" s="4"/>
      <c r="AJ1799" s="4"/>
      <c r="AK1799" s="16"/>
      <c r="AL1799" s="4"/>
      <c r="AM1799" s="46"/>
      <c r="AN1799" s="63"/>
      <c r="AO1799" s="63"/>
      <c r="AP1799" s="36"/>
      <c r="AQ1799" s="36"/>
      <c r="AR1799" s="36"/>
      <c r="AS1799" s="42"/>
    </row>
    <row r="1800" ht="23.25" customHeight="1">
      <c r="A1800" s="12" t="s">
        <v>4427</v>
      </c>
      <c r="B1800" s="4" t="s">
        <v>265</v>
      </c>
      <c r="C1800" s="1" t="s">
        <v>2025</v>
      </c>
      <c r="D1800" s="4" t="s">
        <v>5232</v>
      </c>
      <c r="E1800" s="4"/>
      <c r="F1800" s="4"/>
      <c r="G1800" s="4"/>
      <c r="H1800" s="4" t="s">
        <v>108</v>
      </c>
      <c r="I1800" s="4" t="s">
        <v>243</v>
      </c>
      <c r="J1800" s="16" t="s">
        <v>11580</v>
      </c>
      <c r="K1800" s="16"/>
      <c r="L1800" s="16"/>
      <c r="M1800" s="37"/>
      <c r="N1800" s="37"/>
      <c r="O1800" s="4"/>
      <c r="P1800" s="4"/>
      <c r="Q1800" s="4"/>
      <c r="R1800" s="61"/>
      <c r="S1800" s="4"/>
      <c r="T1800" s="4"/>
      <c r="U1800" s="62"/>
      <c r="V1800" s="4"/>
      <c r="W1800" s="61"/>
      <c r="X1800" s="4"/>
      <c r="Y1800" s="4"/>
      <c r="Z1800" s="4"/>
      <c r="AA1800" s="4"/>
      <c r="AB1800" s="12"/>
      <c r="AC1800" s="12"/>
      <c r="AD1800" s="12"/>
      <c r="AE1800" s="4"/>
      <c r="AF1800" s="4"/>
      <c r="AG1800" s="4"/>
      <c r="AH1800" s="4"/>
      <c r="AI1800" s="4"/>
      <c r="AJ1800" s="4"/>
      <c r="AK1800" s="16"/>
      <c r="AL1800" s="4"/>
      <c r="AM1800" s="4"/>
      <c r="AN1800" s="63"/>
      <c r="AO1800" s="63"/>
      <c r="AP1800" s="4"/>
      <c r="AQ1800" s="4"/>
      <c r="AR1800" s="4"/>
      <c r="AS1800" s="42"/>
    </row>
    <row r="1801" ht="23.25" customHeight="1">
      <c r="A1801" s="12" t="s">
        <v>3388</v>
      </c>
      <c r="B1801" s="4"/>
      <c r="C1801" s="1" t="s">
        <v>574</v>
      </c>
      <c r="D1801" s="4" t="s">
        <v>3393</v>
      </c>
      <c r="E1801" s="4"/>
      <c r="F1801" s="4"/>
      <c r="G1801" s="4"/>
      <c r="H1801" s="4" t="s">
        <v>108</v>
      </c>
      <c r="I1801" s="4" t="s">
        <v>157</v>
      </c>
      <c r="J1801" s="16" t="s">
        <v>11580</v>
      </c>
      <c r="K1801" s="16"/>
      <c r="L1801" s="35"/>
      <c r="M1801" s="37"/>
      <c r="N1801" s="37"/>
      <c r="O1801" s="4"/>
      <c r="P1801" s="4"/>
      <c r="Q1801" s="4"/>
      <c r="R1801" s="61"/>
      <c r="S1801" s="4"/>
      <c r="T1801" s="4"/>
      <c r="U1801" s="62"/>
      <c r="V1801" s="4"/>
      <c r="W1801" s="61"/>
      <c r="X1801" s="4"/>
      <c r="Y1801" s="36"/>
      <c r="Z1801" s="4"/>
      <c r="AA1801" s="4"/>
      <c r="AB1801" s="12"/>
      <c r="AC1801" s="12"/>
      <c r="AD1801" s="12"/>
      <c r="AE1801" s="4"/>
      <c r="AF1801" s="4"/>
      <c r="AG1801" s="4"/>
      <c r="AH1801" s="4"/>
      <c r="AI1801" s="4"/>
      <c r="AJ1801" s="4"/>
      <c r="AK1801" s="16"/>
      <c r="AL1801" s="4"/>
      <c r="AM1801" s="46"/>
      <c r="AN1801" s="63"/>
      <c r="AO1801" s="63"/>
      <c r="AP1801" s="36"/>
      <c r="AQ1801" s="36"/>
      <c r="AR1801" s="36"/>
      <c r="AS1801" s="42"/>
    </row>
    <row r="1802" ht="23.25" customHeight="1">
      <c r="A1802" s="12" t="s">
        <v>4163</v>
      </c>
      <c r="B1802" s="4"/>
      <c r="C1802" s="1" t="s">
        <v>1033</v>
      </c>
      <c r="D1802" s="4" t="s">
        <v>3393</v>
      </c>
      <c r="E1802" s="4"/>
      <c r="F1802" s="4"/>
      <c r="G1802" s="4"/>
      <c r="H1802" s="4" t="s">
        <v>108</v>
      </c>
      <c r="I1802" s="4" t="s">
        <v>243</v>
      </c>
      <c r="J1802" s="16" t="s">
        <v>11580</v>
      </c>
      <c r="K1802" s="16"/>
      <c r="L1802" s="35"/>
      <c r="M1802" s="37"/>
      <c r="N1802" s="37"/>
      <c r="O1802" s="4"/>
      <c r="P1802" s="4"/>
      <c r="Q1802" s="4"/>
      <c r="R1802" s="61"/>
      <c r="S1802" s="4"/>
      <c r="T1802" s="4"/>
      <c r="U1802" s="62"/>
      <c r="V1802" s="4"/>
      <c r="W1802" s="61"/>
      <c r="X1802" s="4"/>
      <c r="Y1802" s="36"/>
      <c r="Z1802" s="4"/>
      <c r="AA1802" s="4"/>
      <c r="AB1802" s="12"/>
      <c r="AC1802" s="12"/>
      <c r="AD1802" s="12"/>
      <c r="AE1802" s="4"/>
      <c r="AF1802" s="4"/>
      <c r="AG1802" s="4"/>
      <c r="AH1802" s="4"/>
      <c r="AI1802" s="4"/>
      <c r="AJ1802" s="4"/>
      <c r="AK1802" s="16"/>
      <c r="AL1802" s="4"/>
      <c r="AM1802" s="46"/>
      <c r="AN1802" s="63"/>
      <c r="AO1802" s="63"/>
      <c r="AP1802" s="36"/>
      <c r="AQ1802" s="36"/>
      <c r="AR1802" s="36"/>
      <c r="AS1802" s="42"/>
    </row>
    <row r="1803" ht="23.25" customHeight="1">
      <c r="A1803" s="12" t="s">
        <v>985</v>
      </c>
      <c r="B1803" s="84"/>
      <c r="C1803" s="12" t="s">
        <v>749</v>
      </c>
      <c r="D1803" s="16" t="s">
        <v>236</v>
      </c>
      <c r="E1803" s="84"/>
      <c r="F1803" s="16"/>
      <c r="G1803" s="84"/>
      <c r="H1803" s="32" t="s">
        <v>108</v>
      </c>
      <c r="I1803" s="4" t="s">
        <v>243</v>
      </c>
      <c r="J1803" s="16" t="s">
        <v>11580</v>
      </c>
      <c r="K1803" s="16"/>
      <c r="L1803" s="35"/>
      <c r="M1803" s="37"/>
      <c r="N1803" s="37"/>
      <c r="O1803" s="84"/>
      <c r="P1803" s="84"/>
      <c r="Q1803" s="84"/>
      <c r="R1803" s="50"/>
      <c r="S1803" s="4"/>
      <c r="T1803" s="4"/>
      <c r="U1803" s="62"/>
      <c r="V1803" s="84"/>
      <c r="W1803" s="61"/>
      <c r="X1803" s="84"/>
      <c r="Y1803" s="4"/>
      <c r="Z1803" s="84"/>
      <c r="AA1803" s="84"/>
      <c r="AB1803" s="12"/>
      <c r="AC1803" s="12"/>
      <c r="AD1803" s="12"/>
      <c r="AE1803" s="4"/>
      <c r="AF1803" s="4"/>
      <c r="AG1803" s="4"/>
      <c r="AH1803" s="4"/>
      <c r="AI1803" s="84"/>
      <c r="AJ1803" s="84"/>
      <c r="AK1803" s="16"/>
      <c r="AL1803" s="4"/>
      <c r="AM1803" s="46"/>
      <c r="AN1803" s="63"/>
      <c r="AO1803" s="63"/>
      <c r="AP1803" s="32"/>
      <c r="AQ1803" s="32"/>
      <c r="AR1803" s="32"/>
      <c r="AS1803" s="42"/>
    </row>
    <row r="1804" ht="23.25" customHeight="1">
      <c r="A1804" s="12" t="s">
        <v>4214</v>
      </c>
      <c r="B1804" s="4"/>
      <c r="C1804" s="1" t="s">
        <v>2902</v>
      </c>
      <c r="D1804" s="4" t="s">
        <v>236</v>
      </c>
      <c r="E1804" s="4"/>
      <c r="F1804" s="4"/>
      <c r="G1804" s="4"/>
      <c r="H1804" s="4" t="s">
        <v>108</v>
      </c>
      <c r="I1804" s="4" t="s">
        <v>157</v>
      </c>
      <c r="J1804" s="16" t="s">
        <v>11580</v>
      </c>
      <c r="K1804" s="16"/>
      <c r="L1804" s="35"/>
      <c r="M1804" s="37"/>
      <c r="N1804" s="37"/>
      <c r="O1804" s="4"/>
      <c r="P1804" s="4"/>
      <c r="Q1804" s="4"/>
      <c r="R1804" s="61"/>
      <c r="S1804" s="4"/>
      <c r="T1804" s="4"/>
      <c r="U1804" s="62"/>
      <c r="V1804" s="4"/>
      <c r="W1804" s="61"/>
      <c r="X1804" s="4"/>
      <c r="Y1804" s="36"/>
      <c r="Z1804" s="4"/>
      <c r="AA1804" s="4"/>
      <c r="AB1804" s="12"/>
      <c r="AC1804" s="12"/>
      <c r="AD1804" s="12"/>
      <c r="AE1804" s="4"/>
      <c r="AF1804" s="4"/>
      <c r="AG1804" s="4"/>
      <c r="AH1804" s="4"/>
      <c r="AI1804" s="4"/>
      <c r="AJ1804" s="4"/>
      <c r="AK1804" s="16"/>
      <c r="AL1804" s="4"/>
      <c r="AM1804" s="46"/>
      <c r="AN1804" s="63"/>
      <c r="AO1804" s="63"/>
      <c r="AP1804" s="36"/>
      <c r="AQ1804" s="36"/>
      <c r="AR1804" s="36"/>
      <c r="AS1804" s="42"/>
    </row>
    <row r="1805" ht="23.25" customHeight="1">
      <c r="A1805" s="12" t="s">
        <v>5936</v>
      </c>
      <c r="B1805" s="4"/>
      <c r="C1805" s="1" t="s">
        <v>2194</v>
      </c>
      <c r="D1805" s="4" t="s">
        <v>236</v>
      </c>
      <c r="E1805" s="4"/>
      <c r="F1805" s="4"/>
      <c r="G1805" s="4"/>
      <c r="H1805" s="4" t="s">
        <v>108</v>
      </c>
      <c r="I1805" s="4" t="s">
        <v>243</v>
      </c>
      <c r="J1805" s="16" t="s">
        <v>11580</v>
      </c>
      <c r="K1805" s="16"/>
      <c r="L1805" s="35"/>
      <c r="M1805" s="37"/>
      <c r="N1805" s="37"/>
      <c r="O1805" s="4"/>
      <c r="P1805" s="4"/>
      <c r="Q1805" s="4"/>
      <c r="R1805" s="61"/>
      <c r="S1805" s="4"/>
      <c r="T1805" s="4"/>
      <c r="U1805" s="62"/>
      <c r="V1805" s="4"/>
      <c r="W1805" s="61"/>
      <c r="X1805" s="4"/>
      <c r="Y1805" s="36"/>
      <c r="Z1805" s="4"/>
      <c r="AA1805" s="4"/>
      <c r="AB1805" s="12"/>
      <c r="AC1805" s="12"/>
      <c r="AD1805" s="12"/>
      <c r="AE1805" s="4"/>
      <c r="AF1805" s="4"/>
      <c r="AG1805" s="4"/>
      <c r="AH1805" s="4"/>
      <c r="AI1805" s="4"/>
      <c r="AJ1805" s="4"/>
      <c r="AK1805" s="16"/>
      <c r="AL1805" s="4"/>
      <c r="AM1805" s="46"/>
      <c r="AN1805" s="63"/>
      <c r="AO1805" s="63"/>
      <c r="AP1805" s="36"/>
      <c r="AQ1805" s="36"/>
      <c r="AR1805" s="36"/>
      <c r="AS1805" s="42"/>
    </row>
    <row r="1806" ht="23.25" customHeight="1">
      <c r="A1806" s="12" t="s">
        <v>232</v>
      </c>
      <c r="B1806" s="84"/>
      <c r="C1806" s="12" t="s">
        <v>234</v>
      </c>
      <c r="D1806" s="16" t="s">
        <v>236</v>
      </c>
      <c r="E1806" s="84"/>
      <c r="F1806" s="16"/>
      <c r="G1806" s="84"/>
      <c r="H1806" s="32" t="s">
        <v>108</v>
      </c>
      <c r="I1806" s="4" t="s">
        <v>157</v>
      </c>
      <c r="J1806" s="16" t="s">
        <v>11580</v>
      </c>
      <c r="K1806" s="16"/>
      <c r="L1806" s="35"/>
      <c r="M1806" s="37"/>
      <c r="N1806" s="37"/>
      <c r="O1806" s="84"/>
      <c r="P1806" s="84"/>
      <c r="Q1806" s="84"/>
      <c r="R1806" s="50"/>
      <c r="S1806" s="4"/>
      <c r="T1806" s="4"/>
      <c r="U1806" s="62"/>
      <c r="V1806" s="84"/>
      <c r="W1806" s="61"/>
      <c r="X1806" s="84"/>
      <c r="Y1806" s="4"/>
      <c r="Z1806" s="84"/>
      <c r="AA1806" s="84"/>
      <c r="AB1806" s="12"/>
      <c r="AC1806" s="12"/>
      <c r="AD1806" s="12"/>
      <c r="AE1806" s="4"/>
      <c r="AF1806" s="4"/>
      <c r="AG1806" s="4"/>
      <c r="AH1806" s="4"/>
      <c r="AI1806" s="84"/>
      <c r="AJ1806" s="84"/>
      <c r="AK1806" s="16"/>
      <c r="AL1806" s="4"/>
      <c r="AM1806" s="46"/>
      <c r="AN1806" s="63"/>
      <c r="AO1806" s="63"/>
      <c r="AP1806" s="32"/>
      <c r="AQ1806" s="32"/>
      <c r="AR1806" s="32"/>
      <c r="AS1806" s="42"/>
    </row>
    <row r="1807" ht="23.25" customHeight="1">
      <c r="A1807" s="12" t="s">
        <v>4786</v>
      </c>
      <c r="B1807" s="16" t="s">
        <v>331</v>
      </c>
      <c r="C1807" s="1" t="s">
        <v>982</v>
      </c>
      <c r="D1807" s="4" t="s">
        <v>4793</v>
      </c>
      <c r="E1807" s="4" t="s">
        <v>2048</v>
      </c>
      <c r="F1807" s="4"/>
      <c r="G1807" s="4"/>
      <c r="H1807" s="4" t="s">
        <v>108</v>
      </c>
      <c r="I1807" s="4" t="s">
        <v>157</v>
      </c>
      <c r="J1807" s="16" t="s">
        <v>11580</v>
      </c>
      <c r="K1807" s="16"/>
      <c r="L1807" s="16" t="s">
        <v>19557</v>
      </c>
      <c r="M1807" s="37"/>
      <c r="N1807" s="37"/>
      <c r="O1807" s="4"/>
      <c r="P1807" s="4"/>
      <c r="Q1807" s="4"/>
      <c r="R1807" s="61"/>
      <c r="S1807" s="4"/>
      <c r="T1807" s="4"/>
      <c r="U1807" s="62"/>
      <c r="V1807" s="4"/>
      <c r="W1807" s="61"/>
      <c r="X1807" s="4"/>
      <c r="Y1807" s="4"/>
      <c r="Z1807" s="4"/>
      <c r="AA1807" s="4"/>
      <c r="AB1807" s="12"/>
      <c r="AC1807" s="12"/>
      <c r="AD1807" s="12"/>
      <c r="AE1807" s="4"/>
      <c r="AF1807" s="4"/>
      <c r="AG1807" s="4"/>
      <c r="AH1807" s="4"/>
      <c r="AI1807" s="4"/>
      <c r="AJ1807" s="4"/>
      <c r="AK1807" s="16"/>
      <c r="AL1807" s="4"/>
      <c r="AM1807" s="4"/>
      <c r="AN1807" s="63"/>
      <c r="AO1807" s="63"/>
      <c r="AP1807" s="4"/>
      <c r="AQ1807" s="4"/>
      <c r="AR1807" s="4"/>
      <c r="AS1807" s="42"/>
    </row>
    <row r="1808" ht="23.25" customHeight="1">
      <c r="A1808" s="12" t="s">
        <v>6191</v>
      </c>
      <c r="B1808" s="4"/>
      <c r="C1808" s="1" t="s">
        <v>260</v>
      </c>
      <c r="D1808" s="4" t="s">
        <v>6192</v>
      </c>
      <c r="E1808" s="4"/>
      <c r="F1808" s="4"/>
      <c r="G1808" s="4"/>
      <c r="H1808" s="4" t="s">
        <v>108</v>
      </c>
      <c r="I1808" s="4" t="s">
        <v>243</v>
      </c>
      <c r="J1808" s="16" t="s">
        <v>11580</v>
      </c>
      <c r="K1808" s="16"/>
      <c r="L1808" s="35"/>
      <c r="M1808" s="37"/>
      <c r="N1808" s="37"/>
      <c r="O1808" s="4"/>
      <c r="P1808" s="4"/>
      <c r="Q1808" s="4"/>
      <c r="R1808" s="61"/>
      <c r="S1808" s="4"/>
      <c r="T1808" s="4"/>
      <c r="U1808" s="62"/>
      <c r="V1808" s="4"/>
      <c r="W1808" s="61"/>
      <c r="X1808" s="4"/>
      <c r="Y1808" s="36"/>
      <c r="Z1808" s="4"/>
      <c r="AA1808" s="4"/>
      <c r="AB1808" s="12"/>
      <c r="AC1808" s="12"/>
      <c r="AD1808" s="12"/>
      <c r="AE1808" s="4"/>
      <c r="AF1808" s="4"/>
      <c r="AG1808" s="4"/>
      <c r="AH1808" s="4"/>
      <c r="AI1808" s="4"/>
      <c r="AJ1808" s="4"/>
      <c r="AK1808" s="16"/>
      <c r="AL1808" s="4"/>
      <c r="AM1808" s="46"/>
      <c r="AN1808" s="63"/>
      <c r="AO1808" s="63"/>
      <c r="AP1808" s="36"/>
      <c r="AQ1808" s="36"/>
      <c r="AR1808" s="36"/>
      <c r="AS1808" s="42"/>
    </row>
    <row r="1809" ht="23.25" customHeight="1">
      <c r="A1809" s="12" t="s">
        <v>4760</v>
      </c>
      <c r="B1809" s="4"/>
      <c r="C1809" s="1" t="s">
        <v>560</v>
      </c>
      <c r="D1809" s="4" t="s">
        <v>4761</v>
      </c>
      <c r="E1809" s="4"/>
      <c r="F1809" s="4"/>
      <c r="G1809" s="4"/>
      <c r="H1809" s="4" t="s">
        <v>108</v>
      </c>
      <c r="I1809" s="4" t="s">
        <v>157</v>
      </c>
      <c r="J1809" s="16" t="s">
        <v>11580</v>
      </c>
      <c r="K1809" s="16"/>
      <c r="L1809" s="35"/>
      <c r="M1809" s="37"/>
      <c r="N1809" s="37"/>
      <c r="O1809" s="4"/>
      <c r="P1809" s="4"/>
      <c r="Q1809" s="4"/>
      <c r="R1809" s="61"/>
      <c r="S1809" s="4"/>
      <c r="T1809" s="4"/>
      <c r="U1809" s="62"/>
      <c r="V1809" s="4"/>
      <c r="W1809" s="61"/>
      <c r="X1809" s="4"/>
      <c r="Y1809" s="36"/>
      <c r="Z1809" s="4"/>
      <c r="AA1809" s="4"/>
      <c r="AB1809" s="12"/>
      <c r="AC1809" s="12"/>
      <c r="AD1809" s="12"/>
      <c r="AE1809" s="4"/>
      <c r="AF1809" s="4"/>
      <c r="AG1809" s="4"/>
      <c r="AH1809" s="4"/>
      <c r="AI1809" s="4"/>
      <c r="AJ1809" s="4"/>
      <c r="AK1809" s="16"/>
      <c r="AL1809" s="4"/>
      <c r="AM1809" s="46"/>
      <c r="AN1809" s="63"/>
      <c r="AO1809" s="63"/>
      <c r="AP1809" s="36"/>
      <c r="AQ1809" s="36"/>
      <c r="AR1809" s="36"/>
      <c r="AS1809" s="42"/>
    </row>
    <row r="1810" ht="23.25" customHeight="1">
      <c r="A1810" s="12" t="s">
        <v>4276</v>
      </c>
      <c r="B1810" s="4"/>
      <c r="C1810" s="1" t="s">
        <v>738</v>
      </c>
      <c r="D1810" s="4" t="s">
        <v>4281</v>
      </c>
      <c r="E1810" s="4"/>
      <c r="F1810" s="4"/>
      <c r="G1810" s="4"/>
      <c r="H1810" s="4" t="s">
        <v>108</v>
      </c>
      <c r="I1810" s="4" t="s">
        <v>157</v>
      </c>
      <c r="J1810" s="16" t="s">
        <v>11580</v>
      </c>
      <c r="K1810" s="16"/>
      <c r="L1810" s="35"/>
      <c r="M1810" s="37"/>
      <c r="N1810" s="37"/>
      <c r="O1810" s="4"/>
      <c r="P1810" s="4"/>
      <c r="Q1810" s="4"/>
      <c r="R1810" s="61"/>
      <c r="S1810" s="4"/>
      <c r="T1810" s="4"/>
      <c r="U1810" s="62"/>
      <c r="V1810" s="4"/>
      <c r="W1810" s="61"/>
      <c r="X1810" s="4"/>
      <c r="Y1810" s="36"/>
      <c r="Z1810" s="4"/>
      <c r="AA1810" s="4"/>
      <c r="AB1810" s="12"/>
      <c r="AC1810" s="12"/>
      <c r="AD1810" s="12"/>
      <c r="AE1810" s="4"/>
      <c r="AF1810" s="4"/>
      <c r="AG1810" s="4"/>
      <c r="AH1810" s="4"/>
      <c r="AI1810" s="4"/>
      <c r="AJ1810" s="4"/>
      <c r="AK1810" s="16"/>
      <c r="AL1810" s="4"/>
      <c r="AM1810" s="46"/>
      <c r="AN1810" s="63"/>
      <c r="AO1810" s="63"/>
      <c r="AP1810" s="36"/>
      <c r="AQ1810" s="36"/>
      <c r="AR1810" s="36"/>
      <c r="AS1810" s="42"/>
    </row>
    <row r="1811" ht="23.25" customHeight="1">
      <c r="A1811" s="12" t="s">
        <v>4837</v>
      </c>
      <c r="B1811" s="4"/>
      <c r="C1811" s="1" t="s">
        <v>4839</v>
      </c>
      <c r="D1811" s="4" t="s">
        <v>4281</v>
      </c>
      <c r="E1811" s="4"/>
      <c r="F1811" s="4"/>
      <c r="G1811" s="4"/>
      <c r="H1811" s="4" t="s">
        <v>108</v>
      </c>
      <c r="I1811" s="4" t="s">
        <v>243</v>
      </c>
      <c r="J1811" s="16" t="s">
        <v>11580</v>
      </c>
      <c r="K1811" s="16"/>
      <c r="L1811" s="35"/>
      <c r="M1811" s="37"/>
      <c r="N1811" s="37"/>
      <c r="O1811" s="4"/>
      <c r="P1811" s="4"/>
      <c r="Q1811" s="4"/>
      <c r="R1811" s="61"/>
      <c r="S1811" s="4"/>
      <c r="T1811" s="4"/>
      <c r="U1811" s="62"/>
      <c r="V1811" s="4"/>
      <c r="W1811" s="61"/>
      <c r="X1811" s="4"/>
      <c r="Y1811" s="36"/>
      <c r="Z1811" s="4"/>
      <c r="AA1811" s="4"/>
      <c r="AB1811" s="12"/>
      <c r="AC1811" s="12"/>
      <c r="AD1811" s="12"/>
      <c r="AE1811" s="4"/>
      <c r="AF1811" s="4"/>
      <c r="AG1811" s="4"/>
      <c r="AH1811" s="4"/>
      <c r="AI1811" s="4"/>
      <c r="AJ1811" s="4"/>
      <c r="AK1811" s="16"/>
      <c r="AL1811" s="4"/>
      <c r="AM1811" s="46"/>
      <c r="AN1811" s="63"/>
      <c r="AO1811" s="63"/>
      <c r="AP1811" s="36"/>
      <c r="AQ1811" s="36"/>
      <c r="AR1811" s="36"/>
      <c r="AS1811" s="42"/>
    </row>
    <row r="1812" ht="23.25" customHeight="1">
      <c r="A1812" s="12" t="s">
        <v>1979</v>
      </c>
      <c r="B1812" s="4"/>
      <c r="C1812" s="1" t="s">
        <v>1980</v>
      </c>
      <c r="D1812" s="4" t="s">
        <v>1981</v>
      </c>
      <c r="E1812" s="4"/>
      <c r="F1812" s="4"/>
      <c r="G1812" s="4"/>
      <c r="H1812" s="4" t="s">
        <v>108</v>
      </c>
      <c r="I1812" s="4" t="s">
        <v>243</v>
      </c>
      <c r="J1812" s="16" t="s">
        <v>11580</v>
      </c>
      <c r="K1812" s="16"/>
      <c r="L1812" s="35"/>
      <c r="M1812" s="37"/>
      <c r="N1812" s="37"/>
      <c r="O1812" s="4"/>
      <c r="P1812" s="4"/>
      <c r="Q1812" s="4"/>
      <c r="R1812" s="61"/>
      <c r="S1812" s="4"/>
      <c r="T1812" s="4"/>
      <c r="U1812" s="62"/>
      <c r="V1812" s="4"/>
      <c r="W1812" s="61"/>
      <c r="X1812" s="4"/>
      <c r="Y1812" s="36"/>
      <c r="Z1812" s="4"/>
      <c r="AA1812" s="4"/>
      <c r="AB1812" s="12"/>
      <c r="AC1812" s="12"/>
      <c r="AD1812" s="12"/>
      <c r="AE1812" s="4"/>
      <c r="AF1812" s="4"/>
      <c r="AG1812" s="4"/>
      <c r="AH1812" s="4"/>
      <c r="AI1812" s="4"/>
      <c r="AJ1812" s="4"/>
      <c r="AK1812" s="16"/>
      <c r="AL1812" s="4"/>
      <c r="AM1812" s="46"/>
      <c r="AN1812" s="63"/>
      <c r="AO1812" s="63"/>
      <c r="AP1812" s="36"/>
      <c r="AQ1812" s="36"/>
      <c r="AR1812" s="36"/>
      <c r="AS1812" s="42"/>
    </row>
    <row r="1813" ht="23.25" customHeight="1">
      <c r="A1813" s="12" t="s">
        <v>3016</v>
      </c>
      <c r="B1813" s="4"/>
      <c r="C1813" s="1" t="s">
        <v>1211</v>
      </c>
      <c r="D1813" s="4" t="s">
        <v>3019</v>
      </c>
      <c r="E1813" s="4"/>
      <c r="F1813" s="4"/>
      <c r="G1813" s="4"/>
      <c r="H1813" s="4" t="s">
        <v>108</v>
      </c>
      <c r="I1813" s="4" t="s">
        <v>243</v>
      </c>
      <c r="J1813" s="16" t="s">
        <v>11580</v>
      </c>
      <c r="K1813" s="16"/>
      <c r="L1813" s="35"/>
      <c r="M1813" s="37"/>
      <c r="N1813" s="37"/>
      <c r="O1813" s="4"/>
      <c r="P1813" s="4"/>
      <c r="Q1813" s="4"/>
      <c r="R1813" s="61"/>
      <c r="S1813" s="4"/>
      <c r="T1813" s="4"/>
      <c r="U1813" s="62"/>
      <c r="V1813" s="4"/>
      <c r="W1813" s="61"/>
      <c r="X1813" s="4"/>
      <c r="Y1813" s="36"/>
      <c r="Z1813" s="4"/>
      <c r="AA1813" s="4"/>
      <c r="AB1813" s="12"/>
      <c r="AC1813" s="12"/>
      <c r="AD1813" s="12"/>
      <c r="AE1813" s="4"/>
      <c r="AF1813" s="4"/>
      <c r="AG1813" s="4"/>
      <c r="AH1813" s="4"/>
      <c r="AI1813" s="4"/>
      <c r="AJ1813" s="4"/>
      <c r="AK1813" s="16"/>
      <c r="AL1813" s="4"/>
      <c r="AM1813" s="46"/>
      <c r="AN1813" s="63"/>
      <c r="AO1813" s="63"/>
      <c r="AP1813" s="36"/>
      <c r="AQ1813" s="36"/>
      <c r="AR1813" s="36"/>
      <c r="AS1813" s="42"/>
    </row>
    <row r="1814" ht="23.25" customHeight="1">
      <c r="A1814" s="12" t="s">
        <v>5474</v>
      </c>
      <c r="B1814" s="4"/>
      <c r="C1814" s="1" t="s">
        <v>1334</v>
      </c>
      <c r="D1814" s="4" t="s">
        <v>2214</v>
      </c>
      <c r="E1814" s="4"/>
      <c r="F1814" s="4"/>
      <c r="G1814" s="4"/>
      <c r="H1814" s="4" t="s">
        <v>108</v>
      </c>
      <c r="I1814" s="4" t="s">
        <v>243</v>
      </c>
      <c r="J1814" s="16" t="s">
        <v>11580</v>
      </c>
      <c r="K1814" s="16"/>
      <c r="L1814" s="35"/>
      <c r="M1814" s="37"/>
      <c r="N1814" s="37"/>
      <c r="O1814" s="4"/>
      <c r="P1814" s="4"/>
      <c r="Q1814" s="4"/>
      <c r="R1814" s="61"/>
      <c r="S1814" s="4"/>
      <c r="T1814" s="4"/>
      <c r="U1814" s="62"/>
      <c r="V1814" s="4"/>
      <c r="W1814" s="61"/>
      <c r="X1814" s="4"/>
      <c r="Y1814" s="46"/>
      <c r="Z1814" s="4"/>
      <c r="AA1814" s="4"/>
      <c r="AB1814" s="12"/>
      <c r="AC1814" s="12"/>
      <c r="AD1814" s="12"/>
      <c r="AE1814" s="4"/>
      <c r="AF1814" s="4"/>
      <c r="AG1814" s="4"/>
      <c r="AH1814" s="4"/>
      <c r="AI1814" s="4"/>
      <c r="AJ1814" s="4"/>
      <c r="AK1814" s="16"/>
      <c r="AL1814" s="4"/>
      <c r="AM1814" s="46"/>
      <c r="AN1814" s="63"/>
      <c r="AO1814" s="63"/>
      <c r="AP1814" s="46"/>
      <c r="AQ1814" s="46"/>
      <c r="AR1814" s="46"/>
      <c r="AS1814" s="42"/>
    </row>
    <row r="1815" ht="23.25" customHeight="1">
      <c r="A1815" s="12" t="s">
        <v>2210</v>
      </c>
      <c r="B1815" s="4"/>
      <c r="C1815" s="1" t="s">
        <v>2213</v>
      </c>
      <c r="D1815" s="4" t="s">
        <v>2214</v>
      </c>
      <c r="E1815" s="4"/>
      <c r="F1815" s="4"/>
      <c r="G1815" s="4"/>
      <c r="H1815" s="4" t="s">
        <v>108</v>
      </c>
      <c r="I1815" s="4" t="s">
        <v>157</v>
      </c>
      <c r="J1815" s="16" t="s">
        <v>11580</v>
      </c>
      <c r="K1815" s="16"/>
      <c r="L1815" s="35"/>
      <c r="M1815" s="37"/>
      <c r="N1815" s="37"/>
      <c r="O1815" s="4"/>
      <c r="P1815" s="4"/>
      <c r="Q1815" s="4"/>
      <c r="R1815" s="61"/>
      <c r="S1815" s="4"/>
      <c r="T1815" s="4"/>
      <c r="U1815" s="62"/>
      <c r="V1815" s="4"/>
      <c r="W1815" s="61"/>
      <c r="X1815" s="4"/>
      <c r="Y1815" s="36"/>
      <c r="Z1815" s="4"/>
      <c r="AA1815" s="4"/>
      <c r="AB1815" s="12"/>
      <c r="AC1815" s="12"/>
      <c r="AD1815" s="12"/>
      <c r="AE1815" s="4"/>
      <c r="AF1815" s="4"/>
      <c r="AG1815" s="4"/>
      <c r="AH1815" s="4"/>
      <c r="AI1815" s="4"/>
      <c r="AJ1815" s="4"/>
      <c r="AK1815" s="16"/>
      <c r="AL1815" s="4"/>
      <c r="AM1815" s="46"/>
      <c r="AN1815" s="63"/>
      <c r="AO1815" s="63"/>
      <c r="AP1815" s="36"/>
      <c r="AQ1815" s="36"/>
      <c r="AR1815" s="36"/>
      <c r="AS1815" s="42"/>
    </row>
    <row r="1816" ht="23.25" customHeight="1">
      <c r="A1816" s="12" t="s">
        <v>5708</v>
      </c>
      <c r="B1816" s="4"/>
      <c r="C1816" s="1" t="s">
        <v>2096</v>
      </c>
      <c r="D1816" s="4" t="s">
        <v>2214</v>
      </c>
      <c r="E1816" s="4"/>
      <c r="F1816" s="4"/>
      <c r="G1816" s="4"/>
      <c r="H1816" s="4" t="s">
        <v>108</v>
      </c>
      <c r="I1816" s="4" t="s">
        <v>243</v>
      </c>
      <c r="J1816" s="16" t="s">
        <v>11580</v>
      </c>
      <c r="K1816" s="16"/>
      <c r="L1816" s="35"/>
      <c r="M1816" s="37"/>
      <c r="N1816" s="37"/>
      <c r="O1816" s="4"/>
      <c r="P1816" s="4"/>
      <c r="Q1816" s="4"/>
      <c r="R1816" s="61"/>
      <c r="S1816" s="4"/>
      <c r="T1816" s="4"/>
      <c r="U1816" s="62"/>
      <c r="V1816" s="4"/>
      <c r="W1816" s="61"/>
      <c r="X1816" s="4"/>
      <c r="Y1816" s="36"/>
      <c r="Z1816" s="4"/>
      <c r="AA1816" s="4"/>
      <c r="AB1816" s="12"/>
      <c r="AC1816" s="12"/>
      <c r="AD1816" s="12"/>
      <c r="AE1816" s="4"/>
      <c r="AF1816" s="4"/>
      <c r="AG1816" s="4"/>
      <c r="AH1816" s="4"/>
      <c r="AI1816" s="4"/>
      <c r="AJ1816" s="4"/>
      <c r="AK1816" s="16"/>
      <c r="AL1816" s="4"/>
      <c r="AM1816" s="46"/>
      <c r="AN1816" s="63"/>
      <c r="AO1816" s="63"/>
      <c r="AP1816" s="36"/>
      <c r="AQ1816" s="36"/>
      <c r="AR1816" s="36"/>
      <c r="AS1816" s="42"/>
    </row>
    <row r="1817" ht="23.25" customHeight="1">
      <c r="A1817" s="12" t="s">
        <v>3002</v>
      </c>
      <c r="B1817" s="4"/>
      <c r="C1817" s="1" t="s">
        <v>453</v>
      </c>
      <c r="D1817" s="4" t="s">
        <v>2214</v>
      </c>
      <c r="E1817" s="4"/>
      <c r="F1817" s="4"/>
      <c r="G1817" s="4"/>
      <c r="H1817" s="4" t="s">
        <v>108</v>
      </c>
      <c r="I1817" s="4" t="s">
        <v>243</v>
      </c>
      <c r="J1817" s="16" t="s">
        <v>11580</v>
      </c>
      <c r="K1817" s="16"/>
      <c r="L1817" s="35"/>
      <c r="M1817" s="37"/>
      <c r="N1817" s="37"/>
      <c r="O1817" s="4"/>
      <c r="P1817" s="4"/>
      <c r="Q1817" s="4"/>
      <c r="R1817" s="61"/>
      <c r="S1817" s="4"/>
      <c r="T1817" s="4"/>
      <c r="U1817" s="62"/>
      <c r="V1817" s="4"/>
      <c r="W1817" s="61"/>
      <c r="X1817" s="4"/>
      <c r="Y1817" s="36"/>
      <c r="Z1817" s="4"/>
      <c r="AA1817" s="4"/>
      <c r="AB1817" s="12"/>
      <c r="AC1817" s="12"/>
      <c r="AD1817" s="12"/>
      <c r="AE1817" s="4"/>
      <c r="AF1817" s="4"/>
      <c r="AG1817" s="4"/>
      <c r="AH1817" s="4"/>
      <c r="AI1817" s="4"/>
      <c r="AJ1817" s="4"/>
      <c r="AK1817" s="16"/>
      <c r="AL1817" s="4"/>
      <c r="AM1817" s="46"/>
      <c r="AN1817" s="63"/>
      <c r="AO1817" s="63"/>
      <c r="AP1817" s="36"/>
      <c r="AQ1817" s="36"/>
      <c r="AR1817" s="36"/>
      <c r="AS1817" s="42"/>
    </row>
    <row r="1818" ht="23.25" customHeight="1">
      <c r="A1818" s="12" t="s">
        <v>5962</v>
      </c>
      <c r="B1818" s="4"/>
      <c r="C1818" s="1" t="s">
        <v>5964</v>
      </c>
      <c r="D1818" s="4" t="s">
        <v>2214</v>
      </c>
      <c r="E1818" s="4"/>
      <c r="F1818" s="4"/>
      <c r="G1818" s="4"/>
      <c r="H1818" s="4" t="s">
        <v>108</v>
      </c>
      <c r="I1818" s="4" t="s">
        <v>157</v>
      </c>
      <c r="J1818" s="16" t="s">
        <v>11580</v>
      </c>
      <c r="K1818" s="16"/>
      <c r="L1818" s="35"/>
      <c r="M1818" s="37"/>
      <c r="N1818" s="37"/>
      <c r="O1818" s="4"/>
      <c r="P1818" s="4"/>
      <c r="Q1818" s="4"/>
      <c r="R1818" s="61"/>
      <c r="S1818" s="4"/>
      <c r="T1818" s="4"/>
      <c r="U1818" s="62"/>
      <c r="V1818" s="4"/>
      <c r="W1818" s="61"/>
      <c r="X1818" s="4"/>
      <c r="Y1818" s="36"/>
      <c r="Z1818" s="4"/>
      <c r="AA1818" s="4"/>
      <c r="AB1818" s="12"/>
      <c r="AC1818" s="12"/>
      <c r="AD1818" s="12"/>
      <c r="AE1818" s="4"/>
      <c r="AF1818" s="4"/>
      <c r="AG1818" s="4"/>
      <c r="AH1818" s="4"/>
      <c r="AI1818" s="4"/>
      <c r="AJ1818" s="4"/>
      <c r="AK1818" s="16"/>
      <c r="AL1818" s="4"/>
      <c r="AM1818" s="46"/>
      <c r="AN1818" s="63"/>
      <c r="AO1818" s="63"/>
      <c r="AP1818" s="36"/>
      <c r="AQ1818" s="36"/>
      <c r="AR1818" s="36"/>
      <c r="AS1818" s="42"/>
    </row>
    <row r="1819" ht="23.25" customHeight="1">
      <c r="A1819" s="12" t="s">
        <v>5317</v>
      </c>
      <c r="B1819" s="4"/>
      <c r="C1819" s="1" t="s">
        <v>453</v>
      </c>
      <c r="D1819" s="4" t="s">
        <v>5318</v>
      </c>
      <c r="E1819" s="4"/>
      <c r="F1819" s="4"/>
      <c r="G1819" s="4"/>
      <c r="H1819" s="4" t="s">
        <v>108</v>
      </c>
      <c r="I1819" s="4" t="s">
        <v>243</v>
      </c>
      <c r="J1819" s="16" t="s">
        <v>11580</v>
      </c>
      <c r="K1819" s="16"/>
      <c r="L1819" s="35"/>
      <c r="M1819" s="37"/>
      <c r="N1819" s="37"/>
      <c r="O1819" s="4"/>
      <c r="P1819" s="4"/>
      <c r="Q1819" s="4"/>
      <c r="R1819" s="61"/>
      <c r="S1819" s="4"/>
      <c r="T1819" s="4"/>
      <c r="U1819" s="62"/>
      <c r="V1819" s="4"/>
      <c r="W1819" s="61"/>
      <c r="X1819" s="4"/>
      <c r="Y1819" s="36"/>
      <c r="Z1819" s="4"/>
      <c r="AA1819" s="4"/>
      <c r="AB1819" s="12"/>
      <c r="AC1819" s="12"/>
      <c r="AD1819" s="12"/>
      <c r="AE1819" s="4"/>
      <c r="AF1819" s="4"/>
      <c r="AG1819" s="4"/>
      <c r="AH1819" s="4"/>
      <c r="AI1819" s="4"/>
      <c r="AJ1819" s="4"/>
      <c r="AK1819" s="16"/>
      <c r="AL1819" s="4"/>
      <c r="AM1819" s="46"/>
      <c r="AN1819" s="63"/>
      <c r="AO1819" s="63"/>
      <c r="AP1819" s="36"/>
      <c r="AQ1819" s="36"/>
      <c r="AR1819" s="36"/>
      <c r="AS1819" s="42"/>
    </row>
    <row r="1820" ht="23.25" customHeight="1">
      <c r="A1820" s="12" t="s">
        <v>2633</v>
      </c>
      <c r="B1820" s="4"/>
      <c r="C1820" s="1" t="s">
        <v>453</v>
      </c>
      <c r="D1820" s="4" t="s">
        <v>2637</v>
      </c>
      <c r="E1820" s="4"/>
      <c r="F1820" s="4"/>
      <c r="G1820" s="4"/>
      <c r="H1820" s="4" t="s">
        <v>108</v>
      </c>
      <c r="I1820" s="4" t="s">
        <v>243</v>
      </c>
      <c r="J1820" s="16" t="s">
        <v>11580</v>
      </c>
      <c r="K1820" s="16"/>
      <c r="L1820" s="35"/>
      <c r="M1820" s="37"/>
      <c r="N1820" s="37"/>
      <c r="O1820" s="4"/>
      <c r="P1820" s="4"/>
      <c r="Q1820" s="4"/>
      <c r="R1820" s="61"/>
      <c r="S1820" s="4"/>
      <c r="T1820" s="4"/>
      <c r="U1820" s="62"/>
      <c r="V1820" s="4"/>
      <c r="W1820" s="61"/>
      <c r="X1820" s="4"/>
      <c r="Y1820" s="36"/>
      <c r="Z1820" s="4"/>
      <c r="AA1820" s="4"/>
      <c r="AB1820" s="12"/>
      <c r="AC1820" s="12"/>
      <c r="AD1820" s="12"/>
      <c r="AE1820" s="4"/>
      <c r="AF1820" s="4"/>
      <c r="AG1820" s="4"/>
      <c r="AH1820" s="4"/>
      <c r="AI1820" s="4"/>
      <c r="AJ1820" s="4"/>
      <c r="AK1820" s="16"/>
      <c r="AL1820" s="4"/>
      <c r="AM1820" s="46"/>
      <c r="AN1820" s="63"/>
      <c r="AO1820" s="63"/>
      <c r="AP1820" s="36"/>
      <c r="AQ1820" s="36"/>
      <c r="AR1820" s="36"/>
      <c r="AS1820" s="42"/>
    </row>
    <row r="1821" ht="23.25" customHeight="1">
      <c r="A1821" s="12" t="s">
        <v>5712</v>
      </c>
      <c r="B1821" s="4"/>
      <c r="C1821" s="1" t="s">
        <v>453</v>
      </c>
      <c r="D1821" s="4" t="s">
        <v>5713</v>
      </c>
      <c r="E1821" s="4"/>
      <c r="F1821" s="4"/>
      <c r="G1821" s="4"/>
      <c r="H1821" s="4" t="s">
        <v>108</v>
      </c>
      <c r="I1821" s="4" t="s">
        <v>243</v>
      </c>
      <c r="J1821" s="16" t="s">
        <v>11580</v>
      </c>
      <c r="K1821" s="16"/>
      <c r="L1821" s="35"/>
      <c r="M1821" s="37"/>
      <c r="N1821" s="37"/>
      <c r="O1821" s="4"/>
      <c r="P1821" s="4"/>
      <c r="Q1821" s="4"/>
      <c r="R1821" s="61"/>
      <c r="S1821" s="4"/>
      <c r="T1821" s="4"/>
      <c r="U1821" s="62"/>
      <c r="V1821" s="4"/>
      <c r="W1821" s="61"/>
      <c r="X1821" s="4"/>
      <c r="Y1821" s="36"/>
      <c r="Z1821" s="4"/>
      <c r="AA1821" s="4"/>
      <c r="AB1821" s="12"/>
      <c r="AC1821" s="12"/>
      <c r="AD1821" s="12"/>
      <c r="AE1821" s="4"/>
      <c r="AF1821" s="4"/>
      <c r="AG1821" s="4"/>
      <c r="AH1821" s="4"/>
      <c r="AI1821" s="4"/>
      <c r="AJ1821" s="4"/>
      <c r="AK1821" s="16"/>
      <c r="AL1821" s="4"/>
      <c r="AM1821" s="46"/>
      <c r="AN1821" s="63"/>
      <c r="AO1821" s="63"/>
      <c r="AP1821" s="36"/>
      <c r="AQ1821" s="36"/>
      <c r="AR1821" s="36"/>
      <c r="AS1821" s="42"/>
    </row>
  </sheetData>
  <autoFilter ref="$A$2:$AD$1739"/>
  <dataValidations>
    <dataValidation type="list" allowBlank="1" showInputMessage="1" showErrorMessage="1" prompt="Click and enter a value from range 'AV@Health'!A1:A4" sqref="AG3:AG1821">
      <formula1>'AV@persons'!$H:$H</formula1>
    </dataValidation>
    <dataValidation type="list" allowBlank="1" showInputMessage="1" showErrorMessage="1" prompt="Click and enter a value from range 'AV@Membership'!A1:A6" sqref="AB3:AD893 AB894:AB897 AD894:AD897 AB898:AD1677 AB1679:AD1821">
      <formula1>'AV@persons'!$K:$K</formula1>
    </dataValidation>
    <dataValidation type="list" allowBlank="1" sqref="X3:Y34 X35 X36:Y85 X86 X87:Y420 X421 X422:Y422 X423 X424:Y522 Y523:Y524 X525:Y527 X528:X530 X531:Y633 X634 X635:Y746 W747:Y747 X748:Y750 W751:Y752 X753:Y1616 Y1617 X1618:Y1677 X1679:Y1821">
      <formula1>families!$A:$A</formula1>
    </dataValidation>
    <dataValidation type="list" allowBlank="1" sqref="H3:H1821">
      <formula1>'AV@common'!$A:$A</formula1>
    </dataValidation>
    <dataValidation type="list" allowBlank="1" sqref="I3:I1821">
      <formula1>'AV@persons'!$B:$B</formula1>
    </dataValidation>
    <dataValidation type="list" allowBlank="1" sqref="K3:K1821">
      <formula1>'AV@persons'!$D:$D</formula1>
    </dataValidation>
    <dataValidation type="list" allowBlank="1" showInputMessage="1" showErrorMessage="1" prompt="Click and enter a value from range institutions!A1:A4" sqref="AE3:AF1821">
      <formula1>institutions!$A:$A</formula1>
    </dataValidation>
    <dataValidation type="list" allowBlank="1" sqref="S3:T1677 S1678 S1679:T1821">
      <formula1>places!$A:$A</formula1>
    </dataValidation>
    <dataValidation type="list" allowBlank="1" sqref="AI3:AJ1677 V3:V1821 AI1679:AJ1821">
      <formula1>'AV@common'!$B:$B</formula1>
    </dataValidation>
    <dataValidation type="list" allowBlank="1" sqref="B3:B1677 B1679:B1821">
      <formula1>'AV@persons'!$A:$A</formula1>
    </dataValidation>
    <dataValidation type="list" allowBlank="1" sqref="J3:J1821">
      <formula1>'AV@persons'!$C:$C</formula1>
    </dataValidation>
    <dataValidation type="list" allowBlank="1" sqref="A483">
      <formula1>persons!$A:$A</formula1>
    </dataValidation>
    <dataValidation type="list" allowBlank="1" sqref="AK3:AL7 AK8 AK9:AL9 AK10 AK11:AL1677 AK1679:AL1821">
      <formula1>'AV@persons'!$I:$I</formula1>
    </dataValidation>
  </dataValidations>
  <hyperlinks>
    <hyperlink r:id="rId2" ref="AN3"/>
    <hyperlink r:id="rId3" ref="AN4"/>
    <hyperlink r:id="rId4" ref="AN5"/>
    <hyperlink r:id="rId5" ref="AN6"/>
    <hyperlink r:id="rId6" ref="AN9"/>
    <hyperlink r:id="rId7" ref="AN11"/>
    <hyperlink r:id="rId8" ref="AN14"/>
    <hyperlink r:id="rId9" ref="AN37"/>
    <hyperlink r:id="rId10" ref="AN46"/>
    <hyperlink r:id="rId11" ref="AP46"/>
    <hyperlink r:id="rId12" ref="AN79"/>
    <hyperlink r:id="rId13" ref="AN104"/>
    <hyperlink r:id="rId14" ref="AN107"/>
    <hyperlink r:id="rId15" ref="AN113"/>
    <hyperlink r:id="rId16" ref="AN124"/>
    <hyperlink r:id="rId17" ref="AN125"/>
    <hyperlink r:id="rId18" ref="AN141"/>
    <hyperlink r:id="rId19" ref="AN150"/>
    <hyperlink r:id="rId20" ref="AN165"/>
    <hyperlink r:id="rId21" ref="AN179"/>
    <hyperlink r:id="rId22" ref="AM199"/>
    <hyperlink r:id="rId23" ref="AN199"/>
    <hyperlink r:id="rId24" ref="AN207"/>
    <hyperlink r:id="rId25" ref="AN217"/>
    <hyperlink r:id="rId26" ref="AN221"/>
    <hyperlink r:id="rId27" ref="AN225"/>
    <hyperlink r:id="rId28" ref="AN247"/>
    <hyperlink r:id="rId29" ref="AN278"/>
    <hyperlink r:id="rId30" ref="AN288"/>
    <hyperlink r:id="rId31" ref="AN308"/>
    <hyperlink r:id="rId32" ref="AN309"/>
    <hyperlink r:id="rId33" ref="AN319"/>
    <hyperlink r:id="rId34" ref="AN329"/>
    <hyperlink r:id="rId35" ref="AN330"/>
    <hyperlink r:id="rId36" ref="AN337"/>
    <hyperlink r:id="rId37" ref="AN344"/>
    <hyperlink r:id="rId38" ref="AN350"/>
    <hyperlink r:id="rId39" ref="AN351"/>
    <hyperlink r:id="rId40" ref="AN352"/>
    <hyperlink r:id="rId41" ref="AN353"/>
    <hyperlink r:id="rId42" ref="AN374"/>
    <hyperlink r:id="rId43" ref="AN385"/>
    <hyperlink r:id="rId44" ref="AN387"/>
    <hyperlink r:id="rId45" ref="AN390"/>
    <hyperlink r:id="rId46" ref="AN393"/>
    <hyperlink r:id="rId47" ref="AM402"/>
    <hyperlink r:id="rId48" ref="AN402"/>
    <hyperlink r:id="rId49" ref="AM403"/>
    <hyperlink r:id="rId50" ref="AN403"/>
    <hyperlink r:id="rId51" ref="AM413"/>
    <hyperlink r:id="rId52" ref="AN413"/>
    <hyperlink r:id="rId53" ref="AN432"/>
    <hyperlink r:id="rId54" ref="AN433"/>
    <hyperlink r:id="rId55" ref="AN435"/>
    <hyperlink r:id="rId56" ref="AN436"/>
    <hyperlink r:id="rId57" ref="AN441"/>
    <hyperlink r:id="rId58" ref="AN453"/>
    <hyperlink r:id="rId59" ref="AN454"/>
    <hyperlink r:id="rId60" ref="AN457"/>
    <hyperlink r:id="rId61" ref="AM472"/>
    <hyperlink r:id="rId62" ref="AM473"/>
    <hyperlink r:id="rId63" ref="AN477"/>
    <hyperlink r:id="rId64" ref="AM486"/>
    <hyperlink r:id="rId65" ref="AN492"/>
    <hyperlink r:id="rId66" ref="AM493"/>
    <hyperlink r:id="rId67" ref="AN493"/>
    <hyperlink r:id="rId68" ref="AN494"/>
    <hyperlink r:id="rId69" ref="AN513"/>
    <hyperlink r:id="rId70" ref="AN514"/>
    <hyperlink r:id="rId71" ref="AN517"/>
    <hyperlink r:id="rId72" ref="AN522"/>
    <hyperlink r:id="rId73" ref="AN523"/>
    <hyperlink r:id="rId74" ref="AM562"/>
    <hyperlink r:id="rId75" ref="AN562"/>
    <hyperlink r:id="rId76" ref="AM564"/>
    <hyperlink r:id="rId77" ref="AM570"/>
    <hyperlink r:id="rId78" ref="AN570"/>
    <hyperlink r:id="rId79" ref="AN590"/>
    <hyperlink r:id="rId80" ref="AN591"/>
    <hyperlink r:id="rId81" ref="AN592"/>
    <hyperlink r:id="rId82" ref="AN599"/>
    <hyperlink r:id="rId83" ref="AN600"/>
    <hyperlink r:id="rId84" ref="AN616"/>
    <hyperlink r:id="rId85" ref="AN617"/>
    <hyperlink r:id="rId86" ref="AN623"/>
    <hyperlink r:id="rId87" ref="AN632"/>
    <hyperlink r:id="rId88" ref="AN672"/>
    <hyperlink r:id="rId89" ref="AN691"/>
    <hyperlink r:id="rId90" ref="AN692"/>
    <hyperlink r:id="rId91" ref="AN697"/>
    <hyperlink r:id="rId92" ref="AN709"/>
    <hyperlink r:id="rId93" ref="AN714"/>
    <hyperlink r:id="rId94" ref="AN715"/>
    <hyperlink r:id="rId95" ref="AN716"/>
    <hyperlink r:id="rId96" ref="AN734"/>
    <hyperlink r:id="rId97" ref="AN744"/>
    <hyperlink r:id="rId98" ref="AN774"/>
    <hyperlink r:id="rId99" ref="AN775"/>
    <hyperlink r:id="rId100" ref="AN776"/>
    <hyperlink r:id="rId101" ref="AN777"/>
    <hyperlink r:id="rId102" ref="AN789"/>
    <hyperlink r:id="rId103" ref="AN802"/>
    <hyperlink r:id="rId104" ref="AN817"/>
    <hyperlink r:id="rId105" ref="AN821"/>
    <hyperlink r:id="rId106" ref="AN822"/>
    <hyperlink r:id="rId107" ref="AN833"/>
    <hyperlink r:id="rId108" ref="AN850"/>
    <hyperlink r:id="rId109" ref="AN854"/>
    <hyperlink r:id="rId110" ref="AM855"/>
    <hyperlink r:id="rId111" ref="AN859"/>
    <hyperlink r:id="rId112" ref="AN863"/>
    <hyperlink r:id="rId113" ref="AN890"/>
    <hyperlink r:id="rId114" ref="AN899"/>
    <hyperlink r:id="rId115" ref="AN900"/>
    <hyperlink r:id="rId116" ref="AN901"/>
    <hyperlink r:id="rId117" ref="AN919"/>
    <hyperlink r:id="rId118" ref="AN922"/>
    <hyperlink r:id="rId119" ref="AN933"/>
    <hyperlink r:id="rId120" ref="AN937"/>
    <hyperlink r:id="rId121" ref="AN951"/>
    <hyperlink r:id="rId122" ref="AN998"/>
    <hyperlink r:id="rId123" ref="AN1133"/>
    <hyperlink r:id="rId124" ref="AN1422"/>
    <hyperlink r:id="rId125" ref="AN1588"/>
    <hyperlink r:id="rId126" ref="AN1653"/>
    <hyperlink r:id="rId127" ref="AM1698"/>
  </hyperlinks>
  <drawing r:id="rId128"/>
  <legacyDrawing r:id="rId12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274E13"/>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49.14"/>
    <col customWidth="1" min="2" max="2" width="13.86"/>
    <col customWidth="1" min="3" max="3" width="15.86"/>
    <col customWidth="1" min="4" max="4" width="6.43"/>
    <col customWidth="1" min="5" max="5" width="18.57"/>
    <col customWidth="1" min="6" max="6" width="19.43"/>
    <col customWidth="1" min="7" max="8" width="19.0"/>
    <col customWidth="1" min="9" max="9" width="15.57"/>
    <col customWidth="1" min="10" max="10" width="25.71"/>
    <col customWidth="1" min="11" max="11" width="15.0"/>
    <col customWidth="1" min="12" max="12" width="12.86"/>
    <col customWidth="1" min="13" max="13" width="18.14"/>
    <col customWidth="1" min="14" max="15" width="20.14"/>
    <col customWidth="1" min="16" max="16" width="16.86"/>
  </cols>
  <sheetData>
    <row r="1" ht="18.0" hidden="1" customHeight="1">
      <c r="A1" s="12" t="s">
        <v>26</v>
      </c>
      <c r="B1" s="16" t="s">
        <v>47</v>
      </c>
      <c r="C1" s="20" t="s">
        <v>53</v>
      </c>
      <c r="D1" s="22" t="s">
        <v>75</v>
      </c>
      <c r="E1" s="16" t="s">
        <v>77</v>
      </c>
      <c r="F1" s="16" t="s">
        <v>78</v>
      </c>
      <c r="G1" s="16" t="s">
        <v>79</v>
      </c>
      <c r="H1" s="16" t="s">
        <v>80</v>
      </c>
      <c r="I1" s="16" t="s">
        <v>81</v>
      </c>
      <c r="J1" s="24" t="s">
        <v>82</v>
      </c>
      <c r="K1" s="24" t="s">
        <v>94</v>
      </c>
      <c r="L1" s="24" t="s">
        <v>95</v>
      </c>
      <c r="M1" s="24" t="s">
        <v>96</v>
      </c>
      <c r="N1" s="24" t="s">
        <v>97</v>
      </c>
      <c r="O1" s="24" t="s">
        <v>98</v>
      </c>
      <c r="P1" s="24" t="s">
        <v>99</v>
      </c>
    </row>
    <row r="2" ht="21.0" customHeight="1">
      <c r="A2" s="15" t="s">
        <v>100</v>
      </c>
      <c r="B2" s="14" t="s">
        <v>101</v>
      </c>
      <c r="C2" s="26" t="s">
        <v>102</v>
      </c>
      <c r="D2" s="27" t="s">
        <v>104</v>
      </c>
      <c r="E2" s="15" t="s">
        <v>105</v>
      </c>
      <c r="F2" s="14" t="s">
        <v>106</v>
      </c>
      <c r="G2" s="29" t="s">
        <v>107</v>
      </c>
      <c r="H2" s="29" t="s">
        <v>114</v>
      </c>
      <c r="I2" s="14" t="s">
        <v>115</v>
      </c>
      <c r="J2" s="29" t="s">
        <v>116</v>
      </c>
      <c r="K2" s="29" t="s">
        <v>117</v>
      </c>
      <c r="L2" s="29" t="s">
        <v>118</v>
      </c>
      <c r="M2" s="29" t="s">
        <v>119</v>
      </c>
      <c r="N2" s="29" t="s">
        <v>120</v>
      </c>
      <c r="O2" s="29" t="s">
        <v>121</v>
      </c>
      <c r="P2" s="29" t="s">
        <v>122</v>
      </c>
    </row>
    <row r="3" ht="21.0" customHeight="1">
      <c r="A3" s="31" t="s">
        <v>126</v>
      </c>
      <c r="B3" s="32" t="s">
        <v>137</v>
      </c>
      <c r="C3" s="34" t="s">
        <v>155</v>
      </c>
      <c r="D3" s="22">
        <v>42738.0</v>
      </c>
      <c r="E3" s="12" t="s">
        <v>162</v>
      </c>
      <c r="F3" s="16" t="s">
        <v>163</v>
      </c>
      <c r="G3" s="4"/>
      <c r="H3" s="4"/>
      <c r="I3" s="36"/>
      <c r="J3" s="4"/>
      <c r="K3" s="4"/>
      <c r="L3" s="4"/>
      <c r="M3" s="4"/>
      <c r="N3" s="4"/>
      <c r="O3" s="4"/>
      <c r="P3" s="4"/>
    </row>
    <row r="4" ht="21.0" customHeight="1">
      <c r="A4" s="31" t="s">
        <v>194</v>
      </c>
      <c r="B4" s="32" t="s">
        <v>137</v>
      </c>
      <c r="C4" s="34">
        <v>27033.0</v>
      </c>
      <c r="D4" s="22">
        <v>42739.0</v>
      </c>
      <c r="E4" s="12" t="s">
        <v>198</v>
      </c>
      <c r="F4" s="16" t="s">
        <v>199</v>
      </c>
      <c r="G4" s="4"/>
      <c r="H4" s="4"/>
      <c r="I4" s="36"/>
      <c r="J4" s="4"/>
      <c r="K4" s="4"/>
      <c r="L4" s="4"/>
      <c r="M4" s="4"/>
      <c r="N4" s="4"/>
      <c r="O4" s="4"/>
      <c r="P4" s="4"/>
    </row>
    <row r="5" ht="21.0" customHeight="1">
      <c r="A5" s="31" t="s">
        <v>206</v>
      </c>
      <c r="B5" s="32" t="s">
        <v>137</v>
      </c>
      <c r="C5" s="34">
        <v>40184.0</v>
      </c>
      <c r="D5" s="22">
        <v>42741.0</v>
      </c>
      <c r="E5" s="12" t="s">
        <v>209</v>
      </c>
      <c r="F5" s="16" t="s">
        <v>210</v>
      </c>
      <c r="G5" s="4"/>
      <c r="H5" s="4"/>
      <c r="I5" s="36"/>
      <c r="J5" s="4"/>
      <c r="K5" s="4"/>
      <c r="L5" s="4"/>
      <c r="M5" s="4"/>
      <c r="N5" s="4"/>
      <c r="O5" s="4"/>
      <c r="P5" s="4"/>
    </row>
    <row r="6" ht="21.0" customHeight="1">
      <c r="A6" s="31" t="s">
        <v>224</v>
      </c>
      <c r="B6" s="32" t="s">
        <v>137</v>
      </c>
      <c r="C6" s="34">
        <v>26672.0</v>
      </c>
      <c r="D6" s="22">
        <v>42743.0</v>
      </c>
      <c r="E6" s="12" t="s">
        <v>227</v>
      </c>
      <c r="F6" s="16" t="s">
        <v>229</v>
      </c>
      <c r="G6" s="4"/>
      <c r="H6" s="4"/>
      <c r="I6" s="36"/>
      <c r="J6" s="4"/>
      <c r="K6" s="4"/>
      <c r="L6" s="4"/>
      <c r="M6" s="4"/>
      <c r="N6" s="4"/>
      <c r="O6" s="4"/>
      <c r="P6" s="4"/>
    </row>
    <row r="7" ht="21.0" customHeight="1">
      <c r="A7" s="31" t="s">
        <v>232</v>
      </c>
      <c r="B7" s="32" t="s">
        <v>137</v>
      </c>
      <c r="C7" s="34">
        <v>41282.0</v>
      </c>
      <c r="D7" s="22">
        <v>42743.0</v>
      </c>
      <c r="E7" s="12" t="s">
        <v>234</v>
      </c>
      <c r="F7" s="16" t="s">
        <v>236</v>
      </c>
      <c r="G7" s="4"/>
      <c r="H7" s="4"/>
      <c r="I7" s="36"/>
      <c r="J7" s="4"/>
      <c r="K7" s="4"/>
      <c r="L7" s="4"/>
      <c r="M7" s="4"/>
      <c r="N7" s="4"/>
      <c r="O7" s="4"/>
      <c r="P7" s="4"/>
    </row>
    <row r="8" ht="21.0" customHeight="1">
      <c r="A8" s="31" t="s">
        <v>240</v>
      </c>
      <c r="B8" s="32" t="s">
        <v>137</v>
      </c>
      <c r="C8" s="34">
        <v>37268.0</v>
      </c>
      <c r="D8" s="22">
        <v>42747.0</v>
      </c>
      <c r="E8" s="12" t="s">
        <v>245</v>
      </c>
      <c r="F8" s="16" t="s">
        <v>246</v>
      </c>
      <c r="G8" s="4"/>
      <c r="H8" s="4"/>
      <c r="I8" s="36"/>
      <c r="J8" s="4"/>
      <c r="K8" s="4"/>
      <c r="L8" s="4"/>
      <c r="M8" s="4"/>
      <c r="N8" s="4"/>
      <c r="O8" s="4"/>
      <c r="P8" s="4"/>
    </row>
    <row r="9" ht="21.0" customHeight="1">
      <c r="A9" s="31" t="s">
        <v>257</v>
      </c>
      <c r="B9" s="32" t="s">
        <v>137</v>
      </c>
      <c r="C9" s="34">
        <v>31427.0</v>
      </c>
      <c r="D9" s="22">
        <v>42750.0</v>
      </c>
      <c r="E9" s="12" t="s">
        <v>260</v>
      </c>
      <c r="F9" s="16" t="s">
        <v>261</v>
      </c>
      <c r="G9" s="4"/>
      <c r="H9" s="4"/>
      <c r="I9" s="36"/>
      <c r="J9" s="4"/>
      <c r="K9" s="4"/>
      <c r="L9" s="4"/>
      <c r="M9" s="4"/>
      <c r="N9" s="4"/>
      <c r="O9" s="4"/>
      <c r="P9" s="4"/>
    </row>
    <row r="10" ht="21.0" customHeight="1">
      <c r="A10" s="31" t="s">
        <v>267</v>
      </c>
      <c r="B10" s="32" t="s">
        <v>137</v>
      </c>
      <c r="C10" s="34" t="s">
        <v>272</v>
      </c>
      <c r="D10" s="22">
        <v>42752.0</v>
      </c>
      <c r="E10" s="12" t="s">
        <v>274</v>
      </c>
      <c r="F10" s="16" t="s">
        <v>276</v>
      </c>
      <c r="G10" s="4"/>
      <c r="H10" s="4"/>
      <c r="I10" s="36"/>
      <c r="J10" s="4"/>
      <c r="K10" s="4"/>
      <c r="L10" s="4"/>
      <c r="M10" s="4"/>
      <c r="N10" s="4"/>
      <c r="O10" s="4"/>
      <c r="P10" s="4"/>
    </row>
    <row r="11" ht="21.0" customHeight="1">
      <c r="A11" s="31" t="s">
        <v>280</v>
      </c>
      <c r="B11" s="32" t="s">
        <v>137</v>
      </c>
      <c r="C11" s="34" t="s">
        <v>272</v>
      </c>
      <c r="D11" s="22">
        <v>42752.0</v>
      </c>
      <c r="E11" s="12" t="s">
        <v>281</v>
      </c>
      <c r="F11" s="16" t="s">
        <v>282</v>
      </c>
      <c r="G11" s="4"/>
      <c r="H11" s="4"/>
      <c r="I11" s="36"/>
      <c r="J11" s="4"/>
      <c r="K11" s="4"/>
      <c r="L11" s="4"/>
      <c r="M11" s="4"/>
      <c r="N11" s="4"/>
      <c r="O11" s="4"/>
      <c r="P11" s="4"/>
    </row>
    <row r="12" ht="21.0" customHeight="1">
      <c r="A12" s="31" t="s">
        <v>283</v>
      </c>
      <c r="B12" s="32" t="s">
        <v>137</v>
      </c>
      <c r="C12" s="34">
        <v>27777.0</v>
      </c>
      <c r="D12" s="22">
        <v>42753.0</v>
      </c>
      <c r="E12" s="12" t="s">
        <v>284</v>
      </c>
      <c r="F12" s="16" t="s">
        <v>282</v>
      </c>
      <c r="G12" s="4"/>
      <c r="H12" s="4"/>
      <c r="I12" s="36"/>
      <c r="J12" s="4"/>
      <c r="K12" s="4"/>
      <c r="L12" s="4"/>
      <c r="M12" s="4"/>
      <c r="N12" s="4"/>
      <c r="O12" s="4"/>
      <c r="P12" s="4"/>
    </row>
    <row r="13" ht="21.0" customHeight="1">
      <c r="A13" s="31" t="s">
        <v>285</v>
      </c>
      <c r="B13" s="32" t="s">
        <v>137</v>
      </c>
      <c r="C13" s="34">
        <v>27780.0</v>
      </c>
      <c r="D13" s="22">
        <v>42756.0</v>
      </c>
      <c r="E13" s="12" t="s">
        <v>287</v>
      </c>
      <c r="F13" s="16" t="s">
        <v>282</v>
      </c>
      <c r="G13" s="4"/>
      <c r="H13" s="4"/>
      <c r="I13" s="36"/>
      <c r="J13" s="4"/>
      <c r="K13" s="4"/>
      <c r="L13" s="4"/>
      <c r="M13" s="4"/>
      <c r="N13" s="4"/>
      <c r="O13" s="4"/>
      <c r="P13" s="4"/>
    </row>
    <row r="14" ht="21.0" customHeight="1">
      <c r="A14" s="31" t="s">
        <v>291</v>
      </c>
      <c r="B14" s="32" t="s">
        <v>137</v>
      </c>
      <c r="C14" s="34">
        <v>33260.0</v>
      </c>
      <c r="D14" s="22">
        <v>42757.0</v>
      </c>
      <c r="E14" s="12" t="s">
        <v>293</v>
      </c>
      <c r="F14" s="16" t="s">
        <v>295</v>
      </c>
      <c r="G14" s="4"/>
      <c r="H14" s="4"/>
      <c r="I14" s="36"/>
      <c r="J14" s="4"/>
      <c r="K14" s="4"/>
      <c r="L14" s="4"/>
      <c r="M14" s="4"/>
      <c r="N14" s="4"/>
      <c r="O14" s="4"/>
      <c r="P14" s="4"/>
    </row>
    <row r="15" ht="21.0" customHeight="1">
      <c r="A15" s="31" t="s">
        <v>302</v>
      </c>
      <c r="B15" s="32" t="s">
        <v>137</v>
      </c>
      <c r="C15" s="34">
        <v>38740.0</v>
      </c>
      <c r="D15" s="22">
        <v>42758.0</v>
      </c>
      <c r="E15" s="12" t="s">
        <v>304</v>
      </c>
      <c r="F15" s="16" t="s">
        <v>306</v>
      </c>
      <c r="G15" s="4"/>
      <c r="H15" s="4"/>
      <c r="I15" s="36"/>
      <c r="J15" s="4"/>
      <c r="K15" s="4"/>
      <c r="L15" s="4"/>
      <c r="M15" s="4"/>
      <c r="N15" s="4"/>
      <c r="O15" s="4"/>
      <c r="P15" s="4"/>
    </row>
    <row r="16" ht="21.0" customHeight="1">
      <c r="A16" s="31" t="s">
        <v>312</v>
      </c>
      <c r="B16" s="32" t="s">
        <v>137</v>
      </c>
      <c r="C16" s="34">
        <v>25592.0</v>
      </c>
      <c r="D16" s="22">
        <v>42759.0</v>
      </c>
      <c r="E16" s="12" t="s">
        <v>315</v>
      </c>
      <c r="F16" s="16" t="s">
        <v>316</v>
      </c>
      <c r="G16" s="4"/>
      <c r="H16" s="4"/>
      <c r="I16" s="36"/>
      <c r="J16" s="4"/>
      <c r="K16" s="4"/>
      <c r="L16" s="4"/>
      <c r="M16" s="4"/>
      <c r="N16" s="4"/>
      <c r="O16" s="4"/>
      <c r="P16" s="4"/>
    </row>
    <row r="17" ht="21.0" customHeight="1">
      <c r="A17" s="31" t="s">
        <v>321</v>
      </c>
      <c r="B17" s="32" t="s">
        <v>137</v>
      </c>
      <c r="C17" s="34" t="s">
        <v>325</v>
      </c>
      <c r="D17" s="22">
        <v>42759.0</v>
      </c>
      <c r="E17" s="12" t="s">
        <v>326</v>
      </c>
      <c r="F17" s="16" t="s">
        <v>328</v>
      </c>
      <c r="G17" s="4"/>
      <c r="H17" s="4"/>
      <c r="I17" s="36"/>
      <c r="J17" s="4"/>
      <c r="K17" s="4"/>
      <c r="L17" s="4"/>
      <c r="M17" s="4"/>
      <c r="N17" s="4"/>
      <c r="O17" s="4"/>
      <c r="P17" s="4"/>
    </row>
    <row r="18" ht="21.0" customHeight="1">
      <c r="A18" s="31" t="s">
        <v>336</v>
      </c>
      <c r="B18" s="32" t="s">
        <v>137</v>
      </c>
      <c r="C18" s="34">
        <v>29982.0</v>
      </c>
      <c r="D18" s="22">
        <v>42766.0</v>
      </c>
      <c r="E18" s="12" t="s">
        <v>338</v>
      </c>
      <c r="F18" s="16" t="s">
        <v>339</v>
      </c>
      <c r="G18" s="4"/>
      <c r="H18" s="4"/>
      <c r="I18" s="36"/>
      <c r="J18" s="4"/>
      <c r="K18" s="4"/>
      <c r="L18" s="4"/>
      <c r="M18" s="4"/>
      <c r="N18" s="4"/>
      <c r="O18" s="4"/>
      <c r="P18" s="4"/>
    </row>
    <row r="19" ht="21.0" customHeight="1">
      <c r="A19" s="31" t="s">
        <v>341</v>
      </c>
      <c r="B19" s="32" t="s">
        <v>137</v>
      </c>
      <c r="C19" s="34">
        <v>41677.0</v>
      </c>
      <c r="D19" s="22">
        <v>42773.0</v>
      </c>
      <c r="E19" s="12" t="s">
        <v>345</v>
      </c>
      <c r="F19" s="16" t="s">
        <v>346</v>
      </c>
      <c r="G19" s="4"/>
      <c r="H19" s="4"/>
      <c r="I19" s="36"/>
      <c r="J19" s="4"/>
      <c r="K19" s="4"/>
      <c r="L19" s="4"/>
      <c r="M19" s="4"/>
      <c r="N19" s="4"/>
      <c r="O19" s="4"/>
      <c r="P19" s="4"/>
    </row>
    <row r="20" ht="21.0" customHeight="1">
      <c r="A20" s="31" t="s">
        <v>352</v>
      </c>
      <c r="B20" s="32" t="s">
        <v>137</v>
      </c>
      <c r="C20" s="34">
        <v>35837.0</v>
      </c>
      <c r="D20" s="22">
        <v>42777.0</v>
      </c>
      <c r="E20" s="12" t="s">
        <v>354</v>
      </c>
      <c r="F20" s="16" t="s">
        <v>356</v>
      </c>
      <c r="G20" s="4"/>
      <c r="H20" s="4"/>
      <c r="I20" s="36"/>
      <c r="J20" s="4"/>
      <c r="K20" s="4"/>
      <c r="L20" s="4"/>
      <c r="M20" s="4"/>
      <c r="N20" s="4"/>
      <c r="O20" s="4"/>
      <c r="P20" s="4"/>
    </row>
    <row r="21" ht="21.0" customHeight="1">
      <c r="A21" s="31" t="s">
        <v>359</v>
      </c>
      <c r="B21" s="32" t="s">
        <v>137</v>
      </c>
      <c r="C21" s="34">
        <v>28534.0</v>
      </c>
      <c r="D21" s="22">
        <v>42779.0</v>
      </c>
      <c r="E21" s="12" t="s">
        <v>362</v>
      </c>
      <c r="F21" s="16" t="s">
        <v>363</v>
      </c>
      <c r="G21" s="4"/>
      <c r="H21" s="4"/>
      <c r="I21" s="36"/>
      <c r="J21" s="4"/>
      <c r="K21" s="4"/>
      <c r="L21" s="4"/>
      <c r="M21" s="4"/>
      <c r="N21" s="4"/>
      <c r="O21" s="4"/>
      <c r="P21" s="4"/>
    </row>
    <row r="22" ht="21.0" customHeight="1">
      <c r="A22" s="31" t="s">
        <v>367</v>
      </c>
      <c r="B22" s="32" t="s">
        <v>137</v>
      </c>
      <c r="C22" s="34">
        <v>38031.0</v>
      </c>
      <c r="D22" s="22">
        <v>42780.0</v>
      </c>
      <c r="E22" s="12" t="s">
        <v>371</v>
      </c>
      <c r="F22" s="16" t="s">
        <v>372</v>
      </c>
      <c r="G22" s="4"/>
      <c r="H22" s="4"/>
      <c r="I22" s="36"/>
      <c r="J22" s="4"/>
      <c r="K22" s="4"/>
      <c r="L22" s="4"/>
      <c r="M22" s="4"/>
      <c r="N22" s="4"/>
      <c r="O22" s="4"/>
      <c r="P22" s="4"/>
    </row>
    <row r="23" ht="21.0" customHeight="1">
      <c r="A23" s="31" t="s">
        <v>377</v>
      </c>
      <c r="B23" s="32" t="s">
        <v>137</v>
      </c>
      <c r="C23" s="34">
        <v>29265.0</v>
      </c>
      <c r="D23" s="22">
        <v>42780.0</v>
      </c>
      <c r="E23" s="12" t="s">
        <v>378</v>
      </c>
      <c r="F23" s="16" t="s">
        <v>379</v>
      </c>
      <c r="G23" s="4"/>
      <c r="H23" s="4"/>
      <c r="I23" s="36"/>
      <c r="J23" s="4"/>
      <c r="K23" s="4"/>
      <c r="L23" s="4"/>
      <c r="M23" s="4"/>
      <c r="N23" s="4"/>
      <c r="O23" s="4"/>
      <c r="P23" s="4"/>
    </row>
    <row r="24" ht="21.0" customHeight="1">
      <c r="A24" s="31" t="s">
        <v>381</v>
      </c>
      <c r="B24" s="32" t="s">
        <v>137</v>
      </c>
      <c r="C24" s="34" t="s">
        <v>382</v>
      </c>
      <c r="D24" s="22">
        <v>42784.0</v>
      </c>
      <c r="E24" s="12" t="s">
        <v>260</v>
      </c>
      <c r="F24" s="16" t="s">
        <v>383</v>
      </c>
      <c r="G24" s="4"/>
      <c r="H24" s="4"/>
      <c r="I24" s="36"/>
      <c r="J24" s="4"/>
      <c r="K24" s="4"/>
      <c r="L24" s="4"/>
      <c r="M24" s="4"/>
      <c r="N24" s="4"/>
      <c r="O24" s="4"/>
      <c r="P24" s="4"/>
    </row>
    <row r="25" ht="21.0" customHeight="1">
      <c r="A25" s="31" t="s">
        <v>384</v>
      </c>
      <c r="B25" s="32" t="s">
        <v>137</v>
      </c>
      <c r="C25" s="34">
        <v>37314.0</v>
      </c>
      <c r="D25" s="22">
        <v>42793.0</v>
      </c>
      <c r="E25" s="12" t="s">
        <v>385</v>
      </c>
      <c r="F25" s="16" t="s">
        <v>386</v>
      </c>
      <c r="G25" s="4"/>
      <c r="H25" s="4"/>
      <c r="I25" s="36"/>
      <c r="J25" s="4"/>
      <c r="K25" s="4"/>
      <c r="L25" s="4"/>
      <c r="M25" s="4"/>
      <c r="N25" s="4"/>
      <c r="O25" s="4"/>
      <c r="P25" s="4"/>
    </row>
    <row r="26" ht="21.0" customHeight="1">
      <c r="A26" s="31" t="s">
        <v>390</v>
      </c>
      <c r="B26" s="32" t="s">
        <v>137</v>
      </c>
      <c r="C26" s="34" t="s">
        <v>395</v>
      </c>
      <c r="D26" s="22">
        <v>42794.0</v>
      </c>
      <c r="E26" s="12" t="s">
        <v>398</v>
      </c>
      <c r="F26" s="16" t="s">
        <v>399</v>
      </c>
      <c r="G26" s="4"/>
      <c r="H26" s="4"/>
      <c r="I26" s="36"/>
      <c r="J26" s="4"/>
      <c r="K26" s="4"/>
      <c r="L26" s="4"/>
      <c r="M26" s="4"/>
      <c r="N26" s="4"/>
      <c r="O26" s="4"/>
      <c r="P26" s="4"/>
    </row>
    <row r="27" ht="21.0" customHeight="1">
      <c r="A27" s="31" t="s">
        <v>407</v>
      </c>
      <c r="B27" s="32" t="s">
        <v>137</v>
      </c>
      <c r="C27" s="34">
        <v>41333.0</v>
      </c>
      <c r="D27" s="22">
        <v>42794.0</v>
      </c>
      <c r="E27" s="12" t="s">
        <v>410</v>
      </c>
      <c r="F27" s="16" t="s">
        <v>411</v>
      </c>
      <c r="G27" s="4"/>
      <c r="H27" s="4"/>
      <c r="I27" s="36"/>
      <c r="J27" s="4"/>
      <c r="K27" s="4"/>
      <c r="L27" s="4"/>
      <c r="M27" s="4"/>
      <c r="N27" s="4"/>
      <c r="O27" s="4"/>
      <c r="P27" s="4"/>
    </row>
    <row r="28" ht="21.0" customHeight="1">
      <c r="A28" s="31" t="s">
        <v>415</v>
      </c>
      <c r="B28" s="32" t="s">
        <v>137</v>
      </c>
      <c r="C28" s="34">
        <v>35489.0</v>
      </c>
      <c r="D28" s="22">
        <v>42794.0</v>
      </c>
      <c r="E28" s="12" t="s">
        <v>417</v>
      </c>
      <c r="F28" s="16" t="s">
        <v>418</v>
      </c>
      <c r="G28" s="4"/>
      <c r="H28" s="4"/>
      <c r="I28" s="36"/>
      <c r="J28" s="4"/>
      <c r="K28" s="4"/>
      <c r="L28" s="4"/>
      <c r="M28" s="4"/>
      <c r="N28" s="4"/>
      <c r="O28" s="4"/>
      <c r="P28" s="4"/>
    </row>
    <row r="29" ht="21.0" customHeight="1">
      <c r="A29" s="31" t="s">
        <v>422</v>
      </c>
      <c r="B29" s="4" t="s">
        <v>137</v>
      </c>
      <c r="C29" s="34">
        <v>42430.0</v>
      </c>
      <c r="D29" s="52">
        <v>42795.0</v>
      </c>
      <c r="E29" s="12" t="s">
        <v>432</v>
      </c>
      <c r="F29" s="16" t="s">
        <v>433</v>
      </c>
      <c r="G29" s="4" t="s">
        <v>434</v>
      </c>
      <c r="H29" s="4"/>
      <c r="I29" s="4"/>
      <c r="J29" s="4"/>
      <c r="K29" s="4"/>
      <c r="L29" s="4"/>
      <c r="M29" s="4"/>
      <c r="N29" s="4"/>
      <c r="O29" s="4"/>
      <c r="P29" s="4"/>
    </row>
    <row r="30" ht="21.0" customHeight="1">
      <c r="A30" s="31" t="s">
        <v>442</v>
      </c>
      <c r="B30" s="32" t="s">
        <v>137</v>
      </c>
      <c r="C30" s="34">
        <v>32569.0</v>
      </c>
      <c r="D30" s="22">
        <v>42796.0</v>
      </c>
      <c r="E30" s="12" t="s">
        <v>354</v>
      </c>
      <c r="F30" s="16" t="s">
        <v>445</v>
      </c>
      <c r="G30" s="4"/>
      <c r="H30" s="4"/>
      <c r="I30" s="36"/>
      <c r="J30" s="4"/>
      <c r="K30" s="4"/>
      <c r="L30" s="4"/>
      <c r="M30" s="4"/>
      <c r="N30" s="4"/>
      <c r="O30" s="4"/>
      <c r="P30" s="4"/>
    </row>
    <row r="31" ht="21.0" customHeight="1">
      <c r="A31" s="31" t="s">
        <v>450</v>
      </c>
      <c r="B31" s="32" t="s">
        <v>137</v>
      </c>
      <c r="C31" s="34">
        <v>38779.0</v>
      </c>
      <c r="D31" s="22">
        <v>42797.0</v>
      </c>
      <c r="E31" s="12" t="s">
        <v>453</v>
      </c>
      <c r="F31" s="16" t="s">
        <v>316</v>
      </c>
      <c r="G31" s="4"/>
      <c r="H31" s="4"/>
      <c r="I31" s="36"/>
      <c r="J31" s="4"/>
      <c r="K31" s="4"/>
      <c r="L31" s="4"/>
      <c r="M31" s="4"/>
      <c r="N31" s="4"/>
      <c r="O31" s="4"/>
      <c r="P31" s="4"/>
    </row>
    <row r="32" ht="21.0" customHeight="1">
      <c r="A32" s="31" t="s">
        <v>460</v>
      </c>
      <c r="B32" s="32" t="s">
        <v>137</v>
      </c>
      <c r="C32" s="34">
        <v>37319.0</v>
      </c>
      <c r="D32" s="22">
        <v>42798.0</v>
      </c>
      <c r="E32" s="12" t="s">
        <v>463</v>
      </c>
      <c r="F32" s="16" t="s">
        <v>465</v>
      </c>
      <c r="G32" s="4"/>
      <c r="H32" s="4"/>
      <c r="I32" s="36"/>
      <c r="J32" s="4"/>
      <c r="K32" s="4"/>
      <c r="L32" s="4"/>
      <c r="M32" s="4"/>
      <c r="N32" s="4"/>
      <c r="O32" s="4"/>
      <c r="P32" s="4"/>
    </row>
    <row r="33" ht="21.0" customHeight="1">
      <c r="A33" s="31" t="s">
        <v>470</v>
      </c>
      <c r="B33" s="32" t="s">
        <v>137</v>
      </c>
      <c r="C33" s="34" t="s">
        <v>476</v>
      </c>
      <c r="D33" s="22">
        <v>42799.0</v>
      </c>
      <c r="E33" s="12" t="s">
        <v>478</v>
      </c>
      <c r="F33" s="16" t="s">
        <v>479</v>
      </c>
      <c r="G33" s="4"/>
      <c r="H33" s="4"/>
      <c r="I33" s="36"/>
      <c r="J33" s="4"/>
      <c r="K33" s="4"/>
      <c r="L33" s="4"/>
      <c r="M33" s="4"/>
      <c r="N33" s="4"/>
      <c r="O33" s="4"/>
      <c r="P33" s="4"/>
    </row>
    <row r="34" ht="21.0" customHeight="1">
      <c r="A34" s="31" t="s">
        <v>482</v>
      </c>
      <c r="B34" s="32" t="s">
        <v>137</v>
      </c>
      <c r="C34" s="34">
        <v>39880.0</v>
      </c>
      <c r="D34" s="22">
        <v>42802.0</v>
      </c>
      <c r="E34" s="12" t="s">
        <v>483</v>
      </c>
      <c r="F34" s="16" t="s">
        <v>339</v>
      </c>
      <c r="G34" s="4"/>
      <c r="H34" s="4"/>
      <c r="I34" s="36"/>
      <c r="J34" s="4"/>
      <c r="K34" s="4"/>
      <c r="L34" s="4"/>
      <c r="M34" s="4"/>
      <c r="N34" s="4"/>
      <c r="O34" s="4"/>
      <c r="P34" s="4"/>
    </row>
    <row r="35" ht="21.0" customHeight="1">
      <c r="A35" s="31" t="s">
        <v>487</v>
      </c>
      <c r="B35" s="32" t="s">
        <v>137</v>
      </c>
      <c r="C35" s="34">
        <v>39516.0</v>
      </c>
      <c r="D35" s="22">
        <v>42803.0</v>
      </c>
      <c r="E35" s="12" t="s">
        <v>354</v>
      </c>
      <c r="F35" s="16" t="s">
        <v>491</v>
      </c>
      <c r="G35" s="4"/>
      <c r="H35" s="4"/>
      <c r="I35" s="36"/>
      <c r="J35" s="4"/>
      <c r="K35" s="4"/>
      <c r="L35" s="4"/>
      <c r="M35" s="4"/>
      <c r="N35" s="4"/>
      <c r="O35" s="4"/>
      <c r="P35" s="4"/>
    </row>
    <row r="36" ht="21.0" customHeight="1">
      <c r="A36" s="31" t="s">
        <v>494</v>
      </c>
      <c r="B36" s="32" t="s">
        <v>137</v>
      </c>
      <c r="C36" s="34">
        <v>40618.0</v>
      </c>
      <c r="D36" s="22">
        <v>42810.0</v>
      </c>
      <c r="E36" s="12" t="s">
        <v>315</v>
      </c>
      <c r="F36" s="16" t="s">
        <v>497</v>
      </c>
      <c r="G36" s="4"/>
      <c r="H36" s="4"/>
      <c r="I36" s="36"/>
      <c r="J36" s="4"/>
      <c r="K36" s="4"/>
      <c r="L36" s="4"/>
      <c r="M36" s="4"/>
      <c r="N36" s="4"/>
      <c r="O36" s="4"/>
      <c r="P36" s="4"/>
    </row>
    <row r="37" ht="21.0" customHeight="1">
      <c r="A37" s="31" t="s">
        <v>506</v>
      </c>
      <c r="B37" s="32" t="s">
        <v>137</v>
      </c>
      <c r="C37" s="34">
        <v>40620.0</v>
      </c>
      <c r="D37" s="22">
        <v>42812.0</v>
      </c>
      <c r="E37" s="12" t="s">
        <v>510</v>
      </c>
      <c r="F37" s="16" t="s">
        <v>512</v>
      </c>
      <c r="G37" s="4"/>
      <c r="H37" s="4"/>
      <c r="I37" s="36"/>
      <c r="J37" s="4"/>
      <c r="K37" s="4"/>
      <c r="L37" s="4"/>
      <c r="M37" s="4"/>
      <c r="N37" s="4"/>
      <c r="O37" s="4"/>
      <c r="P37" s="4"/>
    </row>
    <row r="38" ht="21.0" customHeight="1">
      <c r="A38" s="31" t="s">
        <v>519</v>
      </c>
      <c r="B38" s="32" t="s">
        <v>137</v>
      </c>
      <c r="C38" s="34">
        <v>38430.0</v>
      </c>
      <c r="D38" s="22">
        <v>42813.0</v>
      </c>
      <c r="E38" s="12" t="s">
        <v>522</v>
      </c>
      <c r="F38" s="16" t="s">
        <v>523</v>
      </c>
      <c r="G38" s="4"/>
      <c r="H38" s="4"/>
      <c r="I38" s="36"/>
      <c r="J38" s="4"/>
      <c r="K38" s="4"/>
      <c r="L38" s="4"/>
      <c r="M38" s="4"/>
      <c r="N38" s="4"/>
      <c r="O38" s="4"/>
      <c r="P38" s="4"/>
    </row>
    <row r="39" ht="21.0" customHeight="1">
      <c r="A39" s="31" t="s">
        <v>531</v>
      </c>
      <c r="B39" s="32" t="s">
        <v>137</v>
      </c>
      <c r="C39" s="34">
        <v>32951.0</v>
      </c>
      <c r="D39" s="22">
        <v>42813.0</v>
      </c>
      <c r="E39" s="12" t="s">
        <v>538</v>
      </c>
      <c r="F39" s="16" t="s">
        <v>539</v>
      </c>
      <c r="G39" s="4"/>
      <c r="H39" s="4"/>
      <c r="I39" s="36"/>
      <c r="J39" s="4"/>
      <c r="K39" s="4"/>
      <c r="L39" s="4"/>
      <c r="M39" s="4"/>
      <c r="N39" s="4"/>
      <c r="O39" s="4"/>
      <c r="P39" s="4"/>
    </row>
    <row r="40" ht="21.0" customHeight="1">
      <c r="A40" s="31" t="s">
        <v>545</v>
      </c>
      <c r="B40" s="32" t="s">
        <v>137</v>
      </c>
      <c r="C40" s="34">
        <v>28203.0</v>
      </c>
      <c r="D40" s="22">
        <v>42813.0</v>
      </c>
      <c r="E40" s="12" t="s">
        <v>453</v>
      </c>
      <c r="F40" s="16" t="s">
        <v>483</v>
      </c>
      <c r="G40" s="4"/>
      <c r="H40" s="4"/>
      <c r="I40" s="36"/>
      <c r="J40" s="4"/>
      <c r="K40" s="4"/>
      <c r="L40" s="4"/>
      <c r="M40" s="4"/>
      <c r="N40" s="4"/>
      <c r="O40" s="4"/>
      <c r="P40" s="4"/>
    </row>
    <row r="41" ht="21.0" customHeight="1">
      <c r="A41" s="31" t="s">
        <v>556</v>
      </c>
      <c r="B41" s="32" t="s">
        <v>137</v>
      </c>
      <c r="C41" s="34" t="s">
        <v>559</v>
      </c>
      <c r="D41" s="22">
        <v>42816.0</v>
      </c>
      <c r="E41" s="12" t="s">
        <v>560</v>
      </c>
      <c r="F41" s="16" t="s">
        <v>163</v>
      </c>
      <c r="G41" s="4"/>
      <c r="H41" s="4"/>
      <c r="I41" s="36"/>
      <c r="J41" s="4"/>
      <c r="K41" s="4"/>
      <c r="L41" s="4"/>
      <c r="M41" s="4"/>
      <c r="N41" s="4"/>
      <c r="O41" s="4"/>
      <c r="P41" s="4"/>
    </row>
    <row r="42" ht="21.0" customHeight="1">
      <c r="A42" s="31" t="s">
        <v>571</v>
      </c>
      <c r="B42" s="32" t="s">
        <v>137</v>
      </c>
      <c r="C42" s="34">
        <v>36242.0</v>
      </c>
      <c r="D42" s="22">
        <v>42817.0</v>
      </c>
      <c r="E42" s="12" t="s">
        <v>574</v>
      </c>
      <c r="F42" s="16" t="s">
        <v>576</v>
      </c>
      <c r="G42" s="4"/>
      <c r="H42" s="4"/>
      <c r="I42" s="36"/>
      <c r="J42" s="4"/>
      <c r="K42" s="4"/>
      <c r="L42" s="4"/>
      <c r="M42" s="4"/>
      <c r="N42" s="4"/>
      <c r="O42" s="4"/>
      <c r="P42" s="4"/>
    </row>
    <row r="43" ht="21.0" customHeight="1">
      <c r="A43" s="31" t="s">
        <v>586</v>
      </c>
      <c r="B43" s="32" t="s">
        <v>137</v>
      </c>
      <c r="C43" s="34">
        <v>28940.0</v>
      </c>
      <c r="D43" s="22">
        <v>42820.0</v>
      </c>
      <c r="E43" s="12" t="s">
        <v>592</v>
      </c>
      <c r="F43" s="16" t="s">
        <v>199</v>
      </c>
      <c r="G43" s="4"/>
      <c r="H43" s="4"/>
      <c r="I43" s="36"/>
      <c r="J43" s="4"/>
      <c r="K43" s="4"/>
      <c r="L43" s="4"/>
      <c r="M43" s="4"/>
      <c r="N43" s="4"/>
      <c r="O43" s="4"/>
      <c r="P43" s="4"/>
    </row>
    <row r="44" ht="21.0" customHeight="1">
      <c r="A44" s="31" t="s">
        <v>604</v>
      </c>
      <c r="B44" s="32" t="s">
        <v>137</v>
      </c>
      <c r="C44" s="34">
        <v>38077.0</v>
      </c>
      <c r="D44" s="22">
        <v>42825.0</v>
      </c>
      <c r="E44" s="12" t="s">
        <v>606</v>
      </c>
      <c r="F44" s="16" t="s">
        <v>608</v>
      </c>
      <c r="G44" s="4"/>
      <c r="H44" s="4"/>
      <c r="I44" s="36"/>
      <c r="J44" s="4"/>
      <c r="K44" s="4"/>
      <c r="L44" s="4"/>
      <c r="M44" s="4"/>
      <c r="N44" s="4"/>
      <c r="O44" s="4"/>
      <c r="P44" s="4"/>
    </row>
    <row r="45" ht="21.0" customHeight="1">
      <c r="A45" s="31" t="s">
        <v>613</v>
      </c>
      <c r="B45" s="32" t="s">
        <v>137</v>
      </c>
      <c r="C45" s="34">
        <v>39549.0</v>
      </c>
      <c r="D45" s="22">
        <v>42836.0</v>
      </c>
      <c r="E45" s="12" t="s">
        <v>617</v>
      </c>
      <c r="F45" s="16" t="s">
        <v>618</v>
      </c>
      <c r="G45" s="4"/>
      <c r="H45" s="4"/>
      <c r="I45" s="36"/>
      <c r="J45" s="4"/>
      <c r="K45" s="4"/>
      <c r="L45" s="4"/>
      <c r="M45" s="4"/>
      <c r="N45" s="4"/>
      <c r="O45" s="4"/>
      <c r="P45" s="4"/>
    </row>
    <row r="46" ht="21.0" customHeight="1">
      <c r="A46" s="31" t="s">
        <v>624</v>
      </c>
      <c r="B46" s="32" t="s">
        <v>137</v>
      </c>
      <c r="C46" s="34" t="s">
        <v>625</v>
      </c>
      <c r="D46" s="22">
        <v>42837.0</v>
      </c>
      <c r="E46" s="12" t="s">
        <v>162</v>
      </c>
      <c r="F46" s="16" t="s">
        <v>229</v>
      </c>
      <c r="G46" s="4"/>
      <c r="H46" s="4"/>
      <c r="I46" s="36"/>
      <c r="J46" s="4"/>
      <c r="K46" s="4"/>
      <c r="L46" s="4"/>
      <c r="M46" s="4"/>
      <c r="N46" s="4"/>
      <c r="O46" s="4"/>
      <c r="P46" s="4"/>
    </row>
    <row r="47" ht="21.0" customHeight="1">
      <c r="A47" s="31" t="s">
        <v>632</v>
      </c>
      <c r="B47" s="32" t="s">
        <v>137</v>
      </c>
      <c r="C47" s="34" t="s">
        <v>637</v>
      </c>
      <c r="D47" s="22">
        <v>42850.0</v>
      </c>
      <c r="E47" s="12" t="s">
        <v>640</v>
      </c>
      <c r="F47" s="16" t="s">
        <v>642</v>
      </c>
      <c r="G47" s="4"/>
      <c r="H47" s="4"/>
      <c r="I47" s="36"/>
      <c r="J47" s="4"/>
      <c r="K47" s="4"/>
      <c r="L47" s="4"/>
      <c r="M47" s="4"/>
      <c r="N47" s="4"/>
      <c r="O47" s="4"/>
      <c r="P47" s="4"/>
    </row>
    <row r="48" ht="21.0" customHeight="1">
      <c r="A48" s="31" t="s">
        <v>653</v>
      </c>
      <c r="B48" s="32" t="s">
        <v>137</v>
      </c>
      <c r="C48" s="34">
        <v>38851.0</v>
      </c>
      <c r="D48" s="52">
        <v>42869.0</v>
      </c>
      <c r="E48" s="12" t="s">
        <v>656</v>
      </c>
      <c r="F48" s="16" t="s">
        <v>282</v>
      </c>
      <c r="G48" s="4"/>
      <c r="H48" s="4"/>
      <c r="I48" s="36"/>
      <c r="J48" s="4"/>
      <c r="K48" s="4"/>
      <c r="L48" s="4"/>
      <c r="M48" s="4"/>
      <c r="N48" s="4"/>
      <c r="O48" s="4"/>
      <c r="P48" s="4"/>
    </row>
    <row r="49" ht="21.0" customHeight="1">
      <c r="A49" s="31" t="s">
        <v>670</v>
      </c>
      <c r="B49" s="32" t="s">
        <v>137</v>
      </c>
      <c r="C49" s="34">
        <v>41776.0</v>
      </c>
      <c r="D49" s="22">
        <v>42872.0</v>
      </c>
      <c r="E49" s="12" t="s">
        <v>676</v>
      </c>
      <c r="F49" s="16" t="s">
        <v>678</v>
      </c>
      <c r="G49" s="4"/>
      <c r="H49" s="4"/>
      <c r="I49" s="36"/>
      <c r="J49" s="4"/>
      <c r="K49" s="4"/>
      <c r="L49" s="4"/>
      <c r="M49" s="4"/>
      <c r="N49" s="4"/>
      <c r="O49" s="4"/>
      <c r="P49" s="4"/>
    </row>
    <row r="50" ht="21.0" customHeight="1">
      <c r="A50" s="31" t="s">
        <v>683</v>
      </c>
      <c r="B50" s="32" t="s">
        <v>137</v>
      </c>
      <c r="C50" s="34">
        <v>29361.0</v>
      </c>
      <c r="D50" s="22">
        <v>42875.0</v>
      </c>
      <c r="E50" s="12" t="s">
        <v>687</v>
      </c>
      <c r="F50" s="16" t="s">
        <v>688</v>
      </c>
      <c r="G50" s="4"/>
      <c r="H50" s="4"/>
      <c r="I50" s="36"/>
      <c r="J50" s="4"/>
      <c r="K50" s="4"/>
      <c r="L50" s="4"/>
      <c r="M50" s="4"/>
      <c r="N50" s="4"/>
      <c r="O50" s="4"/>
      <c r="P50" s="4"/>
    </row>
    <row r="51" ht="21.0" customHeight="1">
      <c r="A51" s="31" t="s">
        <v>695</v>
      </c>
      <c r="B51" s="32" t="s">
        <v>137</v>
      </c>
      <c r="C51" s="34">
        <v>27172.0</v>
      </c>
      <c r="D51" s="22">
        <v>42878.0</v>
      </c>
      <c r="E51" s="12" t="s">
        <v>338</v>
      </c>
      <c r="F51" s="16" t="s">
        <v>479</v>
      </c>
      <c r="G51" s="4"/>
      <c r="H51" s="4"/>
      <c r="I51" s="36"/>
      <c r="J51" s="4"/>
      <c r="K51" s="4"/>
      <c r="L51" s="4"/>
      <c r="M51" s="4"/>
      <c r="N51" s="4"/>
      <c r="O51" s="4"/>
      <c r="P51" s="4"/>
    </row>
    <row r="52" ht="21.0" customHeight="1">
      <c r="A52" s="31" t="s">
        <v>699</v>
      </c>
      <c r="B52" s="32" t="s">
        <v>137</v>
      </c>
      <c r="C52" s="34" t="s">
        <v>704</v>
      </c>
      <c r="D52" s="22">
        <v>42886.0</v>
      </c>
      <c r="E52" s="12" t="s">
        <v>705</v>
      </c>
      <c r="F52" s="16" t="s">
        <v>282</v>
      </c>
      <c r="G52" s="4"/>
      <c r="H52" s="4"/>
      <c r="I52" s="36"/>
      <c r="J52" s="4"/>
      <c r="K52" s="4"/>
      <c r="L52" s="4"/>
      <c r="M52" s="4"/>
      <c r="N52" s="4"/>
      <c r="O52" s="4"/>
      <c r="P52" s="4"/>
    </row>
    <row r="53" ht="21.0" customHeight="1">
      <c r="A53" s="31" t="s">
        <v>707</v>
      </c>
      <c r="B53" s="32" t="s">
        <v>137</v>
      </c>
      <c r="C53" s="34" t="s">
        <v>709</v>
      </c>
      <c r="D53" s="22">
        <v>42887.0</v>
      </c>
      <c r="E53" s="12" t="s">
        <v>338</v>
      </c>
      <c r="F53" s="16" t="s">
        <v>711</v>
      </c>
      <c r="G53" s="4"/>
      <c r="H53" s="4"/>
      <c r="I53" s="36"/>
      <c r="J53" s="4"/>
      <c r="K53" s="4"/>
      <c r="L53" s="4"/>
      <c r="M53" s="4"/>
      <c r="N53" s="4"/>
      <c r="O53" s="4"/>
      <c r="P53" s="4"/>
    </row>
    <row r="54" ht="21.0" customHeight="1">
      <c r="A54" s="31" t="s">
        <v>714</v>
      </c>
      <c r="B54" s="32" t="s">
        <v>137</v>
      </c>
      <c r="C54" s="34">
        <v>27182.0</v>
      </c>
      <c r="D54" s="22">
        <v>42888.0</v>
      </c>
      <c r="E54" s="12" t="s">
        <v>716</v>
      </c>
      <c r="F54" s="16" t="s">
        <v>718</v>
      </c>
      <c r="G54" s="4"/>
      <c r="H54" s="4"/>
      <c r="I54" s="36"/>
      <c r="J54" s="4"/>
      <c r="K54" s="4"/>
      <c r="L54" s="4"/>
      <c r="M54" s="4"/>
      <c r="N54" s="4"/>
      <c r="O54" s="4"/>
      <c r="P54" s="4"/>
    </row>
    <row r="55" ht="21.0" customHeight="1">
      <c r="A55" s="31" t="s">
        <v>721</v>
      </c>
      <c r="B55" s="32" t="s">
        <v>137</v>
      </c>
      <c r="C55" s="34">
        <v>31930.0</v>
      </c>
      <c r="D55" s="22">
        <v>42888.0</v>
      </c>
      <c r="E55" s="12" t="s">
        <v>722</v>
      </c>
      <c r="F55" s="16" t="s">
        <v>711</v>
      </c>
      <c r="G55" s="4"/>
      <c r="H55" s="4"/>
      <c r="I55" s="36"/>
      <c r="J55" s="4"/>
      <c r="K55" s="4"/>
      <c r="L55" s="4"/>
      <c r="M55" s="4"/>
      <c r="N55" s="4"/>
      <c r="O55" s="4"/>
      <c r="P55" s="4"/>
    </row>
    <row r="56" ht="21.0" customHeight="1">
      <c r="A56" s="31" t="s">
        <v>726</v>
      </c>
      <c r="B56" s="32" t="s">
        <v>137</v>
      </c>
      <c r="C56" s="34">
        <v>31205.0</v>
      </c>
      <c r="D56" s="22">
        <v>42893.0</v>
      </c>
      <c r="E56" s="12" t="s">
        <v>730</v>
      </c>
      <c r="F56" s="16" t="s">
        <v>731</v>
      </c>
      <c r="G56" s="4"/>
      <c r="H56" s="4"/>
      <c r="I56" s="36"/>
      <c r="J56" s="4"/>
      <c r="K56" s="4"/>
      <c r="L56" s="4"/>
      <c r="M56" s="4"/>
      <c r="N56" s="4"/>
      <c r="O56" s="4"/>
      <c r="P56" s="4"/>
    </row>
    <row r="57" ht="21.0" customHeight="1">
      <c r="A57" s="31" t="s">
        <v>735</v>
      </c>
      <c r="B57" s="32" t="s">
        <v>137</v>
      </c>
      <c r="C57" s="34">
        <v>41068.0</v>
      </c>
      <c r="D57" s="22">
        <v>42894.0</v>
      </c>
      <c r="E57" s="12" t="s">
        <v>738</v>
      </c>
      <c r="F57" s="16" t="s">
        <v>739</v>
      </c>
      <c r="G57" s="4"/>
      <c r="H57" s="4"/>
      <c r="I57" s="36"/>
      <c r="J57" s="4"/>
      <c r="K57" s="4"/>
      <c r="L57" s="4"/>
      <c r="M57" s="4"/>
      <c r="N57" s="4"/>
      <c r="O57" s="4"/>
      <c r="P57" s="4"/>
    </row>
    <row r="58" ht="21.0" customHeight="1">
      <c r="A58" s="31" t="s">
        <v>745</v>
      </c>
      <c r="B58" s="32" t="s">
        <v>137</v>
      </c>
      <c r="C58" s="34" t="s">
        <v>748</v>
      </c>
      <c r="D58" s="22">
        <v>42896.0</v>
      </c>
      <c r="E58" s="12" t="s">
        <v>749</v>
      </c>
      <c r="F58" s="16" t="s">
        <v>339</v>
      </c>
      <c r="G58" s="4"/>
      <c r="H58" s="4"/>
      <c r="I58" s="36"/>
      <c r="J58" s="4"/>
      <c r="K58" s="4"/>
      <c r="L58" s="4"/>
      <c r="M58" s="4"/>
      <c r="N58" s="4"/>
      <c r="O58" s="4"/>
      <c r="P58" s="4"/>
    </row>
    <row r="59" ht="21.0" customHeight="1">
      <c r="A59" s="31" t="s">
        <v>755</v>
      </c>
      <c r="B59" s="32" t="s">
        <v>137</v>
      </c>
      <c r="C59" s="34">
        <v>40712.0</v>
      </c>
      <c r="D59" s="22">
        <v>42904.0</v>
      </c>
      <c r="E59" s="12" t="s">
        <v>758</v>
      </c>
      <c r="F59" s="16" t="s">
        <v>759</v>
      </c>
      <c r="G59" s="4"/>
      <c r="H59" s="4"/>
      <c r="I59" s="36"/>
      <c r="J59" s="4"/>
      <c r="K59" s="4"/>
      <c r="L59" s="4"/>
      <c r="M59" s="4"/>
      <c r="N59" s="4"/>
      <c r="O59" s="4"/>
      <c r="P59" s="4"/>
    </row>
    <row r="60" ht="21.0" customHeight="1">
      <c r="A60" s="31" t="s">
        <v>764</v>
      </c>
      <c r="B60" s="32" t="s">
        <v>137</v>
      </c>
      <c r="C60" s="34">
        <v>35966.0</v>
      </c>
      <c r="D60" s="22">
        <v>42906.0</v>
      </c>
      <c r="E60" s="12" t="s">
        <v>766</v>
      </c>
      <c r="F60" s="16" t="s">
        <v>767</v>
      </c>
      <c r="G60" s="4"/>
      <c r="H60" s="4"/>
      <c r="I60" s="36"/>
      <c r="J60" s="4"/>
      <c r="K60" s="4"/>
      <c r="L60" s="4"/>
      <c r="M60" s="4"/>
      <c r="N60" s="4"/>
      <c r="O60" s="4"/>
      <c r="P60" s="4"/>
    </row>
    <row r="61" ht="21.0" customHeight="1">
      <c r="A61" s="31" t="s">
        <v>769</v>
      </c>
      <c r="B61" s="32" t="s">
        <v>137</v>
      </c>
      <c r="C61" s="34" t="s">
        <v>774</v>
      </c>
      <c r="D61" s="22">
        <v>42910.0</v>
      </c>
      <c r="E61" s="12" t="s">
        <v>775</v>
      </c>
      <c r="F61" s="16" t="s">
        <v>479</v>
      </c>
      <c r="G61" s="4"/>
      <c r="H61" s="4"/>
      <c r="I61" s="36"/>
      <c r="J61" s="4"/>
      <c r="K61" s="4"/>
      <c r="L61" s="4"/>
      <c r="M61" s="4"/>
      <c r="N61" s="4"/>
      <c r="O61" s="4"/>
      <c r="P61" s="4"/>
    </row>
    <row r="62" ht="21.0" customHeight="1">
      <c r="A62" s="31" t="s">
        <v>788</v>
      </c>
      <c r="B62" s="32" t="s">
        <v>137</v>
      </c>
      <c r="C62" s="34">
        <v>39259.0</v>
      </c>
      <c r="D62" s="22">
        <v>42912.0</v>
      </c>
      <c r="E62" s="12" t="s">
        <v>791</v>
      </c>
      <c r="F62" s="16" t="s">
        <v>792</v>
      </c>
      <c r="G62" s="4"/>
      <c r="H62" s="4"/>
      <c r="I62" s="36"/>
      <c r="J62" s="4"/>
      <c r="K62" s="4"/>
      <c r="L62" s="4"/>
      <c r="M62" s="4"/>
      <c r="N62" s="4"/>
      <c r="O62" s="4"/>
      <c r="P62" s="4"/>
    </row>
    <row r="63" ht="21.0" customHeight="1">
      <c r="A63" s="31" t="s">
        <v>797</v>
      </c>
      <c r="B63" s="32" t="s">
        <v>137</v>
      </c>
      <c r="C63" s="34">
        <v>38899.0</v>
      </c>
      <c r="D63" s="22">
        <v>42917.0</v>
      </c>
      <c r="E63" s="12" t="s">
        <v>800</v>
      </c>
      <c r="F63" s="16" t="s">
        <v>802</v>
      </c>
      <c r="G63" s="4"/>
      <c r="H63" s="4"/>
      <c r="I63" s="36"/>
      <c r="J63" s="4"/>
      <c r="K63" s="4"/>
      <c r="L63" s="4"/>
      <c r="M63" s="4"/>
      <c r="N63" s="4"/>
      <c r="O63" s="4"/>
      <c r="P63" s="4"/>
    </row>
    <row r="64" ht="21.0" customHeight="1">
      <c r="A64" s="31" t="s">
        <v>807</v>
      </c>
      <c r="B64" s="32" t="s">
        <v>137</v>
      </c>
      <c r="C64" s="34">
        <v>35253.0</v>
      </c>
      <c r="D64" s="22">
        <v>42923.0</v>
      </c>
      <c r="E64" s="12" t="s">
        <v>453</v>
      </c>
      <c r="F64" s="16" t="s">
        <v>811</v>
      </c>
      <c r="G64" s="4"/>
      <c r="H64" s="4"/>
      <c r="I64" s="36"/>
      <c r="J64" s="4"/>
      <c r="K64" s="4"/>
      <c r="L64" s="4"/>
      <c r="M64" s="4"/>
      <c r="N64" s="4"/>
      <c r="O64" s="4"/>
      <c r="P64" s="4"/>
    </row>
    <row r="65" ht="21.0" customHeight="1">
      <c r="A65" s="31" t="s">
        <v>814</v>
      </c>
      <c r="B65" s="32" t="s">
        <v>137</v>
      </c>
      <c r="C65" s="34">
        <v>30141.0</v>
      </c>
      <c r="D65" s="22">
        <v>42925.0</v>
      </c>
      <c r="E65" s="12" t="s">
        <v>749</v>
      </c>
      <c r="F65" s="16" t="s">
        <v>163</v>
      </c>
      <c r="G65" s="4"/>
      <c r="H65" s="4"/>
      <c r="I65" s="36"/>
      <c r="J65" s="4"/>
      <c r="K65" s="4"/>
      <c r="L65" s="4"/>
      <c r="M65" s="4"/>
      <c r="N65" s="4"/>
      <c r="O65" s="4"/>
      <c r="P65" s="4"/>
    </row>
    <row r="66" ht="21.0" customHeight="1">
      <c r="A66" s="31" t="s">
        <v>820</v>
      </c>
      <c r="B66" s="32" t="s">
        <v>137</v>
      </c>
      <c r="C66" s="34">
        <v>30141.0</v>
      </c>
      <c r="D66" s="22">
        <v>42935.0</v>
      </c>
      <c r="E66" s="12" t="s">
        <v>368</v>
      </c>
      <c r="F66" s="16" t="s">
        <v>821</v>
      </c>
      <c r="G66" s="4"/>
      <c r="H66" s="4"/>
      <c r="I66" s="36"/>
      <c r="J66" s="4"/>
      <c r="K66" s="4"/>
      <c r="L66" s="4"/>
      <c r="M66" s="4"/>
      <c r="N66" s="4"/>
      <c r="O66" s="4"/>
      <c r="P66" s="4"/>
    </row>
    <row r="67" ht="21.0" customHeight="1">
      <c r="A67" s="31" t="s">
        <v>822</v>
      </c>
      <c r="B67" s="32" t="s">
        <v>137</v>
      </c>
      <c r="C67" s="34">
        <v>40379.0</v>
      </c>
      <c r="D67" s="22">
        <v>42936.0</v>
      </c>
      <c r="E67" s="12" t="s">
        <v>823</v>
      </c>
      <c r="F67" s="16" t="s">
        <v>379</v>
      </c>
      <c r="G67" s="4"/>
      <c r="H67" s="4"/>
      <c r="I67" s="36"/>
      <c r="J67" s="4"/>
      <c r="K67" s="4"/>
      <c r="L67" s="4"/>
      <c r="M67" s="4"/>
      <c r="N67" s="4"/>
      <c r="O67" s="4"/>
      <c r="P67" s="4"/>
    </row>
    <row r="68" ht="21.0" customHeight="1">
      <c r="A68" s="31" t="s">
        <v>824</v>
      </c>
      <c r="B68" s="32" t="s">
        <v>137</v>
      </c>
      <c r="C68" s="34" t="s">
        <v>828</v>
      </c>
      <c r="D68" s="22">
        <v>42937.0</v>
      </c>
      <c r="E68" s="12" t="s">
        <v>829</v>
      </c>
      <c r="F68" s="16" t="s">
        <v>830</v>
      </c>
      <c r="G68" s="4"/>
      <c r="H68" s="4"/>
      <c r="I68" s="36"/>
      <c r="J68" s="4"/>
      <c r="K68" s="4"/>
      <c r="L68" s="4"/>
      <c r="M68" s="4"/>
      <c r="N68" s="4"/>
      <c r="O68" s="4"/>
      <c r="P68" s="4"/>
    </row>
    <row r="69" ht="21.0" customHeight="1">
      <c r="A69" s="31" t="s">
        <v>838</v>
      </c>
      <c r="B69" s="32" t="s">
        <v>137</v>
      </c>
      <c r="C69" s="34">
        <v>42574.0</v>
      </c>
      <c r="D69" s="52">
        <v>42939.0</v>
      </c>
      <c r="E69" s="12" t="s">
        <v>410</v>
      </c>
      <c r="F69" s="16" t="s">
        <v>844</v>
      </c>
      <c r="G69" s="4"/>
      <c r="H69" s="4"/>
      <c r="I69" s="36"/>
      <c r="J69" s="4"/>
      <c r="K69" s="4"/>
      <c r="L69" s="4"/>
      <c r="M69" s="4"/>
      <c r="N69" s="4"/>
      <c r="O69" s="4"/>
      <c r="P69" s="4"/>
    </row>
    <row r="70" ht="21.0" customHeight="1">
      <c r="A70" s="31" t="s">
        <v>848</v>
      </c>
      <c r="B70" s="32" t="s">
        <v>137</v>
      </c>
      <c r="C70" s="34">
        <v>34174.0</v>
      </c>
      <c r="D70" s="22">
        <v>42940.0</v>
      </c>
      <c r="E70" s="12" t="s">
        <v>851</v>
      </c>
      <c r="F70" s="16" t="s">
        <v>731</v>
      </c>
      <c r="G70" s="4"/>
      <c r="H70" s="4"/>
      <c r="I70" s="36"/>
      <c r="J70" s="4"/>
      <c r="K70" s="4"/>
      <c r="L70" s="4"/>
      <c r="M70" s="4"/>
      <c r="N70" s="4"/>
      <c r="O70" s="4"/>
      <c r="P70" s="4"/>
    </row>
    <row r="71" ht="21.0" customHeight="1">
      <c r="A71" s="31" t="s">
        <v>856</v>
      </c>
      <c r="B71" s="32" t="s">
        <v>137</v>
      </c>
      <c r="C71" s="34">
        <v>40749.0</v>
      </c>
      <c r="D71" s="22">
        <v>42941.0</v>
      </c>
      <c r="E71" s="12" t="s">
        <v>859</v>
      </c>
      <c r="F71" s="16" t="s">
        <v>860</v>
      </c>
      <c r="G71" s="4"/>
      <c r="H71" s="4"/>
      <c r="I71" s="36"/>
      <c r="J71" s="4"/>
      <c r="K71" s="4"/>
      <c r="L71" s="4"/>
      <c r="M71" s="4"/>
      <c r="N71" s="4"/>
      <c r="O71" s="4"/>
      <c r="P71" s="4"/>
    </row>
    <row r="72" ht="21.0" customHeight="1">
      <c r="A72" s="31" t="s">
        <v>867</v>
      </c>
      <c r="B72" s="32" t="s">
        <v>137</v>
      </c>
      <c r="C72" s="34" t="s">
        <v>870</v>
      </c>
      <c r="D72" s="22">
        <v>42942.0</v>
      </c>
      <c r="E72" s="12" t="s">
        <v>332</v>
      </c>
      <c r="F72" s="16" t="s">
        <v>872</v>
      </c>
      <c r="G72" s="4"/>
      <c r="H72" s="4"/>
      <c r="I72" s="36"/>
      <c r="J72" s="4"/>
      <c r="K72" s="4"/>
      <c r="L72" s="4"/>
      <c r="M72" s="4"/>
      <c r="N72" s="4"/>
      <c r="O72" s="4"/>
      <c r="P72" s="4"/>
    </row>
    <row r="73" ht="21.0" customHeight="1">
      <c r="A73" s="31" t="s">
        <v>877</v>
      </c>
      <c r="B73" s="32" t="s">
        <v>137</v>
      </c>
      <c r="C73" s="34" t="s">
        <v>870</v>
      </c>
      <c r="D73" s="22">
        <v>42942.0</v>
      </c>
      <c r="E73" s="12" t="s">
        <v>899</v>
      </c>
      <c r="F73" s="16" t="s">
        <v>901</v>
      </c>
      <c r="G73" s="4"/>
      <c r="H73" s="4"/>
      <c r="I73" s="36"/>
      <c r="J73" s="4"/>
      <c r="K73" s="4"/>
      <c r="L73" s="4"/>
      <c r="M73" s="4"/>
      <c r="N73" s="4"/>
      <c r="O73" s="4"/>
      <c r="P73" s="4"/>
    </row>
    <row r="74" ht="21.0" customHeight="1">
      <c r="A74" s="31" t="s">
        <v>911</v>
      </c>
      <c r="B74" s="32" t="s">
        <v>137</v>
      </c>
      <c r="C74" s="34">
        <v>37099.0</v>
      </c>
      <c r="D74" s="22">
        <v>42943.0</v>
      </c>
      <c r="E74" s="12" t="s">
        <v>913</v>
      </c>
      <c r="F74" s="16" t="s">
        <v>915</v>
      </c>
      <c r="G74" s="4"/>
      <c r="H74" s="4"/>
      <c r="I74" s="36"/>
      <c r="J74" s="4"/>
      <c r="K74" s="4"/>
      <c r="L74" s="4"/>
      <c r="M74" s="4"/>
      <c r="N74" s="4"/>
      <c r="O74" s="4"/>
      <c r="P74" s="4"/>
    </row>
    <row r="75" ht="21.0" customHeight="1">
      <c r="A75" s="31" t="s">
        <v>927</v>
      </c>
      <c r="B75" s="32" t="s">
        <v>137</v>
      </c>
      <c r="C75" s="34">
        <v>38564.0</v>
      </c>
      <c r="D75" s="22">
        <v>42947.0</v>
      </c>
      <c r="E75" s="12" t="s">
        <v>929</v>
      </c>
      <c r="F75" s="16" t="s">
        <v>497</v>
      </c>
      <c r="G75" s="4"/>
      <c r="H75" s="4"/>
      <c r="I75" s="36"/>
      <c r="J75" s="4"/>
      <c r="K75" s="4"/>
      <c r="L75" s="4"/>
      <c r="M75" s="4"/>
      <c r="N75" s="4"/>
      <c r="O75" s="4"/>
      <c r="P75" s="4"/>
    </row>
    <row r="76" ht="21.0" customHeight="1">
      <c r="A76" s="31" t="s">
        <v>936</v>
      </c>
      <c r="B76" s="32" t="s">
        <v>137</v>
      </c>
      <c r="C76" s="34">
        <v>30903.0</v>
      </c>
      <c r="D76" s="22">
        <v>42956.0</v>
      </c>
      <c r="E76" s="12" t="s">
        <v>453</v>
      </c>
      <c r="F76" s="16" t="s">
        <v>939</v>
      </c>
      <c r="G76" s="4"/>
      <c r="H76" s="4"/>
      <c r="I76" s="36"/>
      <c r="J76" s="4"/>
      <c r="K76" s="4"/>
      <c r="L76" s="4"/>
      <c r="M76" s="4"/>
      <c r="N76" s="4"/>
      <c r="O76" s="4"/>
      <c r="P76" s="4"/>
    </row>
    <row r="77" ht="21.0" customHeight="1">
      <c r="A77" s="31" t="s">
        <v>945</v>
      </c>
      <c r="B77" s="32" t="s">
        <v>137</v>
      </c>
      <c r="C77" s="34" t="s">
        <v>947</v>
      </c>
      <c r="D77" s="22">
        <v>42963.0</v>
      </c>
      <c r="E77" s="12" t="s">
        <v>948</v>
      </c>
      <c r="F77" s="16" t="s">
        <v>642</v>
      </c>
      <c r="G77" s="4"/>
      <c r="H77" s="4"/>
      <c r="I77" s="36"/>
      <c r="J77" s="4"/>
      <c r="K77" s="4"/>
      <c r="L77" s="4"/>
      <c r="M77" s="4"/>
      <c r="N77" s="4"/>
      <c r="O77" s="4"/>
      <c r="P77" s="4"/>
    </row>
    <row r="78" ht="21.0" customHeight="1">
      <c r="A78" s="31" t="s">
        <v>952</v>
      </c>
      <c r="B78" s="32" t="s">
        <v>137</v>
      </c>
      <c r="C78" s="34">
        <v>34565.0</v>
      </c>
      <c r="D78" s="22">
        <v>42966.0</v>
      </c>
      <c r="E78" s="12" t="s">
        <v>368</v>
      </c>
      <c r="F78" s="16" t="s">
        <v>491</v>
      </c>
      <c r="G78" s="4"/>
      <c r="H78" s="4"/>
      <c r="I78" s="36"/>
      <c r="J78" s="4"/>
      <c r="K78" s="4"/>
      <c r="L78" s="4"/>
      <c r="M78" s="4"/>
      <c r="N78" s="4"/>
      <c r="O78" s="4"/>
      <c r="P78" s="4"/>
    </row>
    <row r="79" ht="21.0" customHeight="1">
      <c r="A79" s="31" t="s">
        <v>960</v>
      </c>
      <c r="B79" s="32" t="s">
        <v>137</v>
      </c>
      <c r="C79" s="34">
        <v>32008.0</v>
      </c>
      <c r="D79" s="22">
        <v>42966.0</v>
      </c>
      <c r="E79" s="12" t="s">
        <v>338</v>
      </c>
      <c r="F79" s="16" t="s">
        <v>939</v>
      </c>
      <c r="G79" s="4"/>
      <c r="H79" s="4"/>
      <c r="I79" s="36"/>
      <c r="J79" s="4"/>
      <c r="K79" s="4"/>
      <c r="L79" s="4"/>
      <c r="M79" s="4"/>
      <c r="N79" s="4"/>
      <c r="O79" s="4"/>
      <c r="P79" s="4"/>
    </row>
    <row r="80" ht="21.0" customHeight="1">
      <c r="A80" s="31" t="s">
        <v>964</v>
      </c>
      <c r="B80" s="32" t="s">
        <v>137</v>
      </c>
      <c r="C80" s="34" t="s">
        <v>970</v>
      </c>
      <c r="D80" s="22">
        <v>42968.0</v>
      </c>
      <c r="E80" s="12" t="s">
        <v>971</v>
      </c>
      <c r="F80" s="16" t="s">
        <v>718</v>
      </c>
      <c r="G80" s="4"/>
      <c r="H80" s="4"/>
      <c r="I80" s="36"/>
      <c r="J80" s="4"/>
      <c r="K80" s="4"/>
      <c r="L80" s="4"/>
      <c r="M80" s="4"/>
      <c r="N80" s="4"/>
      <c r="O80" s="4"/>
      <c r="P80" s="4"/>
    </row>
    <row r="81" ht="21.0" customHeight="1">
      <c r="A81" s="31" t="s">
        <v>977</v>
      </c>
      <c r="B81" s="32" t="s">
        <v>137</v>
      </c>
      <c r="C81" s="34">
        <v>26172.0</v>
      </c>
      <c r="D81" s="22">
        <v>42974.0</v>
      </c>
      <c r="E81" s="12" t="s">
        <v>978</v>
      </c>
      <c r="F81" s="16" t="s">
        <v>979</v>
      </c>
      <c r="G81" s="4"/>
      <c r="H81" s="4"/>
      <c r="I81" s="36"/>
      <c r="J81" s="4"/>
      <c r="K81" s="4"/>
      <c r="L81" s="4"/>
      <c r="M81" s="4"/>
      <c r="N81" s="4"/>
      <c r="O81" s="4"/>
      <c r="P81" s="4"/>
    </row>
    <row r="82" ht="21.0" customHeight="1">
      <c r="A82" s="31" t="s">
        <v>985</v>
      </c>
      <c r="B82" s="32" t="s">
        <v>137</v>
      </c>
      <c r="C82" s="34">
        <v>34573.0</v>
      </c>
      <c r="D82" s="22">
        <v>42974.0</v>
      </c>
      <c r="E82" s="12" t="s">
        <v>749</v>
      </c>
      <c r="F82" s="16" t="s">
        <v>236</v>
      </c>
      <c r="G82" s="4"/>
      <c r="H82" s="4"/>
      <c r="I82" s="36"/>
      <c r="J82" s="4"/>
      <c r="K82" s="4"/>
      <c r="L82" s="4"/>
      <c r="M82" s="4"/>
      <c r="N82" s="4"/>
      <c r="O82" s="4"/>
      <c r="P82" s="4"/>
    </row>
    <row r="83" ht="21.0" customHeight="1">
      <c r="A83" s="31" t="s">
        <v>917</v>
      </c>
      <c r="B83" s="4" t="s">
        <v>137</v>
      </c>
      <c r="C83" s="34">
        <v>37863.0</v>
      </c>
      <c r="D83" s="52">
        <v>42977.0</v>
      </c>
      <c r="E83" s="12" t="s">
        <v>368</v>
      </c>
      <c r="F83" s="16" t="s">
        <v>916</v>
      </c>
      <c r="G83" s="4"/>
      <c r="H83" s="4"/>
      <c r="I83" s="46"/>
      <c r="J83" s="4"/>
      <c r="K83" s="4"/>
      <c r="L83" s="4"/>
      <c r="M83" s="4"/>
      <c r="N83" s="4"/>
      <c r="O83" s="4"/>
      <c r="P83" s="4"/>
    </row>
    <row r="84" ht="21.0" customHeight="1">
      <c r="A84" s="31" t="s">
        <v>999</v>
      </c>
      <c r="B84" s="32" t="s">
        <v>137</v>
      </c>
      <c r="C84" s="34">
        <v>33116.0</v>
      </c>
      <c r="D84" s="22">
        <v>42978.0</v>
      </c>
      <c r="E84" s="12" t="s">
        <v>1002</v>
      </c>
      <c r="F84" s="16" t="s">
        <v>688</v>
      </c>
      <c r="G84" s="4"/>
      <c r="H84" s="4"/>
      <c r="I84" s="36"/>
      <c r="J84" s="4"/>
      <c r="K84" s="4"/>
      <c r="L84" s="4"/>
      <c r="M84" s="4"/>
      <c r="N84" s="4"/>
      <c r="O84" s="4"/>
      <c r="P84" s="4"/>
    </row>
    <row r="85" ht="21.0" customHeight="1">
      <c r="A85" s="31" t="s">
        <v>1014</v>
      </c>
      <c r="B85" s="32" t="s">
        <v>137</v>
      </c>
      <c r="C85" s="34">
        <v>30926.0</v>
      </c>
      <c r="D85" s="22">
        <v>42979.0</v>
      </c>
      <c r="E85" s="12" t="s">
        <v>1017</v>
      </c>
      <c r="F85" s="16" t="s">
        <v>1020</v>
      </c>
      <c r="G85" s="4"/>
      <c r="H85" s="4"/>
      <c r="I85" s="36"/>
      <c r="J85" s="4"/>
      <c r="K85" s="4"/>
      <c r="L85" s="4"/>
      <c r="M85" s="4"/>
      <c r="N85" s="4"/>
      <c r="O85" s="4"/>
      <c r="P85" s="4"/>
    </row>
    <row r="86" ht="21.0" customHeight="1">
      <c r="A86" s="31" t="s">
        <v>1030</v>
      </c>
      <c r="B86" s="32" t="s">
        <v>137</v>
      </c>
      <c r="C86" s="34">
        <v>36772.0</v>
      </c>
      <c r="D86" s="22">
        <v>42981.0</v>
      </c>
      <c r="E86" s="12" t="s">
        <v>1033</v>
      </c>
      <c r="F86" s="16" t="s">
        <v>1034</v>
      </c>
      <c r="G86" s="4"/>
      <c r="H86" s="4"/>
      <c r="I86" s="36"/>
      <c r="J86" s="4"/>
      <c r="K86" s="4"/>
      <c r="L86" s="4"/>
      <c r="M86" s="4"/>
      <c r="N86" s="4"/>
      <c r="O86" s="4"/>
      <c r="P86" s="4"/>
    </row>
    <row r="87" ht="21.0" customHeight="1">
      <c r="A87" s="31" t="s">
        <v>1043</v>
      </c>
      <c r="B87" s="32" t="s">
        <v>137</v>
      </c>
      <c r="C87" s="34" t="s">
        <v>1046</v>
      </c>
      <c r="D87" s="22">
        <v>42984.0</v>
      </c>
      <c r="E87" s="12" t="s">
        <v>1047</v>
      </c>
      <c r="F87" s="16" t="s">
        <v>1048</v>
      </c>
      <c r="G87" s="4"/>
      <c r="H87" s="4"/>
      <c r="I87" s="36"/>
      <c r="J87" s="4"/>
      <c r="K87" s="4"/>
      <c r="L87" s="4"/>
      <c r="M87" s="4"/>
      <c r="N87" s="4"/>
      <c r="O87" s="4"/>
      <c r="P87" s="4"/>
    </row>
    <row r="88" ht="21.0" customHeight="1">
      <c r="A88" s="31" t="s">
        <v>1055</v>
      </c>
      <c r="B88" s="32" t="s">
        <v>137</v>
      </c>
      <c r="C88" s="34">
        <v>38970.0</v>
      </c>
      <c r="D88" s="22">
        <v>42988.0</v>
      </c>
      <c r="E88" s="12" t="s">
        <v>522</v>
      </c>
      <c r="F88" s="16" t="s">
        <v>1059</v>
      </c>
      <c r="G88" s="4"/>
      <c r="H88" s="4"/>
      <c r="I88" s="36"/>
      <c r="J88" s="4"/>
      <c r="K88" s="4"/>
      <c r="L88" s="4"/>
      <c r="M88" s="4"/>
      <c r="N88" s="4"/>
      <c r="O88" s="4"/>
      <c r="P88" s="4"/>
    </row>
    <row r="89" ht="21.0" customHeight="1">
      <c r="A89" s="31" t="s">
        <v>1069</v>
      </c>
      <c r="B89" s="32" t="s">
        <v>137</v>
      </c>
      <c r="C89" s="34">
        <v>37145.0</v>
      </c>
      <c r="D89" s="22">
        <v>42989.0</v>
      </c>
      <c r="E89" s="12" t="s">
        <v>1072</v>
      </c>
      <c r="F89" s="16" t="s">
        <v>1073</v>
      </c>
      <c r="G89" s="4"/>
      <c r="H89" s="4"/>
      <c r="I89" s="36"/>
      <c r="J89" s="4"/>
      <c r="K89" s="4"/>
      <c r="L89" s="4"/>
      <c r="M89" s="4"/>
      <c r="N89" s="4"/>
      <c r="O89" s="4"/>
      <c r="P89" s="4"/>
    </row>
    <row r="90" ht="21.0" customHeight="1">
      <c r="A90" s="31" t="s">
        <v>1080</v>
      </c>
      <c r="B90" s="32" t="s">
        <v>137</v>
      </c>
      <c r="C90" s="34">
        <v>40799.0</v>
      </c>
      <c r="D90" s="22">
        <v>42991.0</v>
      </c>
      <c r="E90" s="12" t="s">
        <v>1083</v>
      </c>
      <c r="F90" s="16" t="s">
        <v>1084</v>
      </c>
      <c r="G90" s="4"/>
      <c r="H90" s="4"/>
      <c r="I90" s="36"/>
      <c r="J90" s="4"/>
      <c r="K90" s="4"/>
      <c r="L90" s="4"/>
      <c r="M90" s="4"/>
      <c r="N90" s="4"/>
      <c r="O90" s="4"/>
      <c r="P90" s="4"/>
    </row>
    <row r="91" ht="21.0" customHeight="1">
      <c r="A91" s="31" t="s">
        <v>1091</v>
      </c>
      <c r="B91" s="32" t="s">
        <v>137</v>
      </c>
      <c r="C91" s="34" t="s">
        <v>1095</v>
      </c>
      <c r="D91" s="22">
        <v>42991.0</v>
      </c>
      <c r="E91" s="12" t="s">
        <v>338</v>
      </c>
      <c r="F91" s="16" t="s">
        <v>1096</v>
      </c>
      <c r="G91" s="4"/>
      <c r="H91" s="4"/>
      <c r="I91" s="36"/>
      <c r="J91" s="4"/>
      <c r="K91" s="4"/>
      <c r="L91" s="4"/>
      <c r="M91" s="4"/>
      <c r="N91" s="4"/>
      <c r="O91" s="4"/>
      <c r="P91" s="4"/>
    </row>
    <row r="92" ht="21.0" customHeight="1">
      <c r="A92" s="31" t="s">
        <v>1120</v>
      </c>
      <c r="B92" s="32" t="s">
        <v>137</v>
      </c>
      <c r="C92" s="34">
        <v>37513.0</v>
      </c>
      <c r="D92" s="22">
        <v>42992.0</v>
      </c>
      <c r="E92" s="12" t="s">
        <v>1123</v>
      </c>
      <c r="F92" s="16" t="s">
        <v>199</v>
      </c>
      <c r="G92" s="4"/>
      <c r="H92" s="4"/>
      <c r="I92" s="36"/>
      <c r="J92" s="4"/>
      <c r="K92" s="4"/>
      <c r="L92" s="4"/>
      <c r="M92" s="4"/>
      <c r="N92" s="4"/>
      <c r="O92" s="4"/>
      <c r="P92" s="4"/>
    </row>
    <row r="93" ht="21.0" customHeight="1">
      <c r="A93" s="31" t="s">
        <v>1132</v>
      </c>
      <c r="B93" s="32" t="s">
        <v>137</v>
      </c>
      <c r="C93" s="34">
        <v>26556.0</v>
      </c>
      <c r="D93" s="22">
        <v>42992.0</v>
      </c>
      <c r="E93" s="12" t="s">
        <v>453</v>
      </c>
      <c r="F93" s="16" t="s">
        <v>1096</v>
      </c>
      <c r="G93" s="4"/>
      <c r="H93" s="4"/>
      <c r="I93" s="36"/>
      <c r="J93" s="4"/>
      <c r="K93" s="4"/>
      <c r="L93" s="4"/>
      <c r="M93" s="4"/>
      <c r="N93" s="4"/>
      <c r="O93" s="4"/>
      <c r="P93" s="4"/>
    </row>
    <row r="94" ht="21.0" customHeight="1">
      <c r="A94" s="31" t="s">
        <v>1145</v>
      </c>
      <c r="B94" s="32" t="s">
        <v>137</v>
      </c>
      <c r="C94" s="34">
        <v>38616.0</v>
      </c>
      <c r="D94" s="22">
        <v>42999.0</v>
      </c>
      <c r="E94" s="12" t="s">
        <v>1147</v>
      </c>
      <c r="F94" s="16" t="s">
        <v>1034</v>
      </c>
      <c r="G94" s="4"/>
      <c r="H94" s="4"/>
      <c r="I94" s="36"/>
      <c r="J94" s="4"/>
      <c r="K94" s="4"/>
      <c r="L94" s="4"/>
      <c r="M94" s="4"/>
      <c r="N94" s="4"/>
      <c r="O94" s="4"/>
      <c r="P94" s="4"/>
    </row>
    <row r="95" ht="21.0" customHeight="1">
      <c r="A95" s="31" t="s">
        <v>1154</v>
      </c>
      <c r="B95" s="32" t="s">
        <v>137</v>
      </c>
      <c r="C95" s="34" t="s">
        <v>1159</v>
      </c>
      <c r="D95" s="22">
        <v>43000.0</v>
      </c>
      <c r="E95" s="12" t="s">
        <v>1087</v>
      </c>
      <c r="F95" s="16" t="s">
        <v>1160</v>
      </c>
      <c r="G95" s="4"/>
      <c r="H95" s="4"/>
      <c r="I95" s="36"/>
      <c r="J95" s="4"/>
      <c r="K95" s="4"/>
      <c r="L95" s="4"/>
      <c r="M95" s="4"/>
      <c r="N95" s="4"/>
      <c r="O95" s="4"/>
      <c r="P95" s="4"/>
    </row>
    <row r="96" ht="21.0" customHeight="1">
      <c r="A96" s="31" t="s">
        <v>1167</v>
      </c>
      <c r="B96" s="32" t="s">
        <v>137</v>
      </c>
      <c r="C96" s="34" t="s">
        <v>1169</v>
      </c>
      <c r="D96" s="22">
        <v>43002.0</v>
      </c>
      <c r="E96" s="12" t="s">
        <v>368</v>
      </c>
      <c r="F96" s="16" t="s">
        <v>1172</v>
      </c>
      <c r="G96" s="4"/>
      <c r="H96" s="4"/>
      <c r="I96" s="36"/>
      <c r="J96" s="4"/>
      <c r="K96" s="4"/>
      <c r="L96" s="4"/>
      <c r="M96" s="4"/>
      <c r="N96" s="4"/>
      <c r="O96" s="4"/>
      <c r="P96" s="4"/>
    </row>
    <row r="97" ht="21.0" customHeight="1">
      <c r="A97" s="31" t="s">
        <v>1176</v>
      </c>
      <c r="B97" s="32" t="s">
        <v>137</v>
      </c>
      <c r="C97" s="34">
        <v>40447.0</v>
      </c>
      <c r="D97" s="22">
        <v>43004.0</v>
      </c>
      <c r="E97" s="12" t="s">
        <v>332</v>
      </c>
      <c r="F97" s="16" t="s">
        <v>1178</v>
      </c>
      <c r="G97" s="4"/>
      <c r="H97" s="4"/>
      <c r="I97" s="36"/>
      <c r="J97" s="4"/>
      <c r="K97" s="4"/>
      <c r="L97" s="4"/>
      <c r="M97" s="4"/>
      <c r="N97" s="4"/>
      <c r="O97" s="4"/>
      <c r="P97" s="4"/>
    </row>
    <row r="98" ht="21.0" customHeight="1">
      <c r="A98" s="31" t="s">
        <v>1182</v>
      </c>
      <c r="B98" s="32" t="s">
        <v>137</v>
      </c>
      <c r="C98" s="34" t="s">
        <v>1186</v>
      </c>
      <c r="D98" s="22">
        <v>43016.0</v>
      </c>
      <c r="E98" s="12" t="s">
        <v>1187</v>
      </c>
      <c r="F98" s="16" t="s">
        <v>199</v>
      </c>
      <c r="G98" s="4"/>
      <c r="H98" s="4"/>
      <c r="I98" s="36"/>
      <c r="J98" s="4"/>
      <c r="K98" s="4"/>
      <c r="L98" s="4"/>
      <c r="M98" s="4"/>
      <c r="N98" s="4"/>
      <c r="O98" s="4"/>
      <c r="P98" s="4"/>
    </row>
    <row r="99" ht="21.0" customHeight="1">
      <c r="A99" s="31" t="s">
        <v>1193</v>
      </c>
      <c r="B99" s="32" t="s">
        <v>137</v>
      </c>
      <c r="C99" s="34">
        <v>40094.0</v>
      </c>
      <c r="D99" s="22">
        <v>43016.0</v>
      </c>
      <c r="E99" s="12" t="s">
        <v>1196</v>
      </c>
      <c r="F99" s="16" t="s">
        <v>1197</v>
      </c>
      <c r="G99" s="4"/>
      <c r="H99" s="4"/>
      <c r="I99" s="36"/>
      <c r="J99" s="4"/>
      <c r="K99" s="4"/>
      <c r="L99" s="4"/>
      <c r="M99" s="4"/>
      <c r="N99" s="4"/>
      <c r="O99" s="4"/>
      <c r="P99" s="4"/>
    </row>
    <row r="100" ht="21.0" customHeight="1">
      <c r="A100" s="31" t="s">
        <v>1208</v>
      </c>
      <c r="B100" s="32" t="s">
        <v>137</v>
      </c>
      <c r="C100" s="34">
        <v>35354.0</v>
      </c>
      <c r="D100" s="22">
        <v>43024.0</v>
      </c>
      <c r="E100" s="12" t="s">
        <v>1211</v>
      </c>
      <c r="F100" s="16" t="s">
        <v>1212</v>
      </c>
      <c r="G100" s="4"/>
      <c r="H100" s="4"/>
      <c r="I100" s="36"/>
      <c r="J100" s="4"/>
      <c r="K100" s="4"/>
      <c r="L100" s="4"/>
      <c r="M100" s="4"/>
      <c r="N100" s="4"/>
      <c r="O100" s="4"/>
      <c r="P100" s="4"/>
    </row>
    <row r="101" ht="21.0" customHeight="1">
      <c r="A101" s="31" t="s">
        <v>1218</v>
      </c>
      <c r="B101" s="32" t="s">
        <v>137</v>
      </c>
      <c r="C101" s="34">
        <v>39738.0</v>
      </c>
      <c r="D101" s="22">
        <v>43025.0</v>
      </c>
      <c r="E101" s="12" t="s">
        <v>1219</v>
      </c>
      <c r="F101" s="16" t="s">
        <v>339</v>
      </c>
      <c r="G101" s="4"/>
      <c r="H101" s="4"/>
      <c r="I101" s="36"/>
      <c r="J101" s="4"/>
      <c r="K101" s="4"/>
      <c r="L101" s="4"/>
      <c r="M101" s="4"/>
      <c r="N101" s="4"/>
      <c r="O101" s="4"/>
      <c r="P101" s="4"/>
    </row>
    <row r="102" ht="21.0" customHeight="1">
      <c r="A102" s="31" t="s">
        <v>1225</v>
      </c>
      <c r="B102" s="32" t="s">
        <v>137</v>
      </c>
      <c r="C102" s="34">
        <v>42662.0</v>
      </c>
      <c r="D102" s="22">
        <v>43027.0</v>
      </c>
      <c r="E102" s="12" t="s">
        <v>1226</v>
      </c>
      <c r="F102" s="16" t="s">
        <v>1228</v>
      </c>
      <c r="G102" s="4" t="s">
        <v>1230</v>
      </c>
      <c r="H102" s="4"/>
      <c r="I102" s="36"/>
      <c r="J102" s="4"/>
      <c r="K102" s="4"/>
      <c r="L102" s="4"/>
      <c r="M102" s="4"/>
      <c r="N102" s="4"/>
      <c r="O102" s="4"/>
      <c r="P102" s="4"/>
    </row>
    <row r="103" ht="21.0" customHeight="1">
      <c r="A103" s="31" t="s">
        <v>1237</v>
      </c>
      <c r="B103" s="32" t="s">
        <v>137</v>
      </c>
      <c r="C103" s="34">
        <v>34992.0</v>
      </c>
      <c r="D103" s="22">
        <v>43028.0</v>
      </c>
      <c r="E103" s="12" t="s">
        <v>538</v>
      </c>
      <c r="F103" s="16" t="s">
        <v>379</v>
      </c>
      <c r="G103" s="4"/>
      <c r="H103" s="4"/>
      <c r="I103" s="36"/>
      <c r="J103" s="4"/>
      <c r="K103" s="4"/>
      <c r="L103" s="4"/>
      <c r="M103" s="4"/>
      <c r="N103" s="4"/>
      <c r="O103" s="4"/>
      <c r="P103" s="4"/>
    </row>
    <row r="104" ht="21.0" customHeight="1">
      <c r="A104" s="31" t="s">
        <v>1243</v>
      </c>
      <c r="B104" s="32" t="s">
        <v>137</v>
      </c>
      <c r="C104" s="34">
        <v>41934.0</v>
      </c>
      <c r="D104" s="52">
        <v>43030.0</v>
      </c>
      <c r="E104" s="12" t="s">
        <v>1244</v>
      </c>
      <c r="F104" s="16" t="s">
        <v>1126</v>
      </c>
      <c r="G104" s="4"/>
      <c r="H104" s="4"/>
      <c r="I104" s="46"/>
      <c r="J104" s="4"/>
      <c r="K104" s="4"/>
      <c r="L104" s="4"/>
      <c r="M104" s="4"/>
      <c r="N104" s="4"/>
      <c r="O104" s="4"/>
      <c r="P104" s="4"/>
    </row>
    <row r="105" ht="21.0" customHeight="1">
      <c r="A105" s="31" t="s">
        <v>1254</v>
      </c>
      <c r="B105" s="32" t="s">
        <v>137</v>
      </c>
      <c r="C105" s="34">
        <v>34265.0</v>
      </c>
      <c r="D105" s="22">
        <v>43031.0</v>
      </c>
      <c r="E105" s="12" t="s">
        <v>1257</v>
      </c>
      <c r="F105" s="16" t="s">
        <v>316</v>
      </c>
      <c r="G105" s="4"/>
      <c r="H105" s="4"/>
      <c r="I105" s="36"/>
      <c r="J105" s="4"/>
      <c r="K105" s="4"/>
      <c r="L105" s="4"/>
      <c r="M105" s="4"/>
      <c r="N105" s="4"/>
      <c r="O105" s="4"/>
      <c r="P105" s="4"/>
    </row>
    <row r="106" ht="21.0" customHeight="1">
      <c r="A106" s="31" t="s">
        <v>1264</v>
      </c>
      <c r="B106" s="32" t="s">
        <v>137</v>
      </c>
      <c r="C106" s="34">
        <v>25871.0</v>
      </c>
      <c r="D106" s="22">
        <v>43038.0</v>
      </c>
      <c r="E106" s="12" t="s">
        <v>1265</v>
      </c>
      <c r="F106" s="16" t="s">
        <v>1059</v>
      </c>
      <c r="G106" s="4"/>
      <c r="H106" s="4"/>
      <c r="I106" s="36"/>
      <c r="J106" s="4"/>
      <c r="K106" s="4"/>
      <c r="L106" s="4"/>
      <c r="M106" s="4"/>
      <c r="N106" s="4"/>
      <c r="O106" s="4"/>
      <c r="P106" s="4"/>
    </row>
    <row r="107" ht="21.0" customHeight="1">
      <c r="A107" s="31" t="s">
        <v>1271</v>
      </c>
      <c r="B107" s="32" t="s">
        <v>137</v>
      </c>
      <c r="C107" s="34">
        <v>38291.0</v>
      </c>
      <c r="D107" s="22">
        <v>43039.0</v>
      </c>
      <c r="E107" s="12" t="s">
        <v>716</v>
      </c>
      <c r="F107" s="16" t="s">
        <v>1272</v>
      </c>
      <c r="G107" s="4"/>
      <c r="H107" s="4"/>
      <c r="I107" s="36"/>
      <c r="J107" s="4"/>
      <c r="K107" s="4"/>
      <c r="L107" s="4"/>
      <c r="M107" s="4"/>
      <c r="N107" s="4"/>
      <c r="O107" s="4"/>
      <c r="P107" s="4"/>
    </row>
    <row r="108" ht="21.0" customHeight="1">
      <c r="A108" s="31" t="s">
        <v>1277</v>
      </c>
      <c r="B108" s="32" t="s">
        <v>137</v>
      </c>
      <c r="C108" s="34" t="s">
        <v>1282</v>
      </c>
      <c r="D108" s="22">
        <v>43041.0</v>
      </c>
      <c r="E108" s="12" t="s">
        <v>1285</v>
      </c>
      <c r="F108" s="16" t="s">
        <v>1286</v>
      </c>
      <c r="G108" s="4"/>
      <c r="H108" s="4"/>
      <c r="I108" s="36"/>
      <c r="J108" s="4"/>
      <c r="K108" s="4"/>
      <c r="L108" s="4"/>
      <c r="M108" s="4"/>
      <c r="N108" s="4"/>
      <c r="O108" s="4"/>
      <c r="P108" s="4"/>
    </row>
    <row r="109" ht="21.0" customHeight="1">
      <c r="A109" s="31" t="s">
        <v>1294</v>
      </c>
      <c r="B109" s="32" t="s">
        <v>137</v>
      </c>
      <c r="C109" s="34">
        <v>37934.0</v>
      </c>
      <c r="D109" s="22">
        <v>43048.0</v>
      </c>
      <c r="E109" s="12" t="s">
        <v>368</v>
      </c>
      <c r="F109" s="16" t="s">
        <v>1297</v>
      </c>
      <c r="G109" s="4"/>
      <c r="H109" s="4"/>
      <c r="I109" s="36"/>
      <c r="J109" s="4"/>
      <c r="K109" s="4"/>
      <c r="L109" s="4"/>
      <c r="M109" s="4"/>
      <c r="N109" s="4"/>
      <c r="O109" s="4"/>
      <c r="P109" s="4"/>
    </row>
    <row r="110" ht="21.0" customHeight="1">
      <c r="A110" s="31" t="s">
        <v>1306</v>
      </c>
      <c r="B110" s="32" t="s">
        <v>137</v>
      </c>
      <c r="C110" s="34" t="s">
        <v>1312</v>
      </c>
      <c r="D110" s="22">
        <v>43048.0</v>
      </c>
      <c r="E110" s="12" t="s">
        <v>1315</v>
      </c>
      <c r="F110" s="16" t="s">
        <v>1316</v>
      </c>
      <c r="G110" s="4"/>
      <c r="H110" s="4"/>
      <c r="I110" s="36"/>
      <c r="J110" s="4"/>
      <c r="K110" s="4"/>
      <c r="L110" s="4"/>
      <c r="M110" s="4"/>
      <c r="N110" s="4"/>
      <c r="O110" s="4"/>
      <c r="P110" s="4"/>
    </row>
    <row r="111" ht="21.0" customHeight="1">
      <c r="A111" s="31" t="s">
        <v>1320</v>
      </c>
      <c r="B111" s="32" t="s">
        <v>137</v>
      </c>
      <c r="C111" s="34">
        <v>29537.0</v>
      </c>
      <c r="D111" s="22">
        <v>43051.0</v>
      </c>
      <c r="E111" s="12" t="s">
        <v>368</v>
      </c>
      <c r="F111" s="16" t="s">
        <v>1324</v>
      </c>
      <c r="G111" s="4"/>
      <c r="H111" s="4"/>
      <c r="I111" s="36"/>
      <c r="J111" s="4"/>
      <c r="K111" s="4"/>
      <c r="L111" s="4"/>
      <c r="M111" s="4"/>
      <c r="N111" s="4"/>
      <c r="O111" s="4"/>
      <c r="P111" s="4"/>
    </row>
    <row r="112" ht="21.0" customHeight="1">
      <c r="A112" s="31" t="s">
        <v>1327</v>
      </c>
      <c r="B112" s="32" t="s">
        <v>137</v>
      </c>
      <c r="C112" s="34">
        <v>40495.0</v>
      </c>
      <c r="D112" s="22">
        <v>43052.0</v>
      </c>
      <c r="E112" s="12" t="s">
        <v>1331</v>
      </c>
      <c r="F112" s="16" t="s">
        <v>1332</v>
      </c>
      <c r="G112" s="4"/>
      <c r="H112" s="4"/>
      <c r="I112" s="36"/>
      <c r="J112" s="4"/>
      <c r="K112" s="4"/>
      <c r="L112" s="4"/>
      <c r="M112" s="4"/>
      <c r="N112" s="4"/>
      <c r="O112" s="4"/>
      <c r="P112" s="4"/>
    </row>
    <row r="113" ht="21.0" customHeight="1">
      <c r="A113" s="31" t="s">
        <v>1337</v>
      </c>
      <c r="B113" s="32" t="s">
        <v>137</v>
      </c>
      <c r="C113" s="34">
        <v>28082.0</v>
      </c>
      <c r="D113" s="22">
        <v>43057.0</v>
      </c>
      <c r="E113" s="12" t="s">
        <v>338</v>
      </c>
      <c r="F113" s="16" t="s">
        <v>1340</v>
      </c>
      <c r="G113" s="4"/>
      <c r="H113" s="4"/>
      <c r="I113" s="36"/>
      <c r="J113" s="4"/>
      <c r="K113" s="4"/>
      <c r="L113" s="4"/>
      <c r="M113" s="4"/>
      <c r="N113" s="4"/>
      <c r="O113" s="4"/>
      <c r="P113" s="4"/>
    </row>
    <row r="114" ht="21.0" customHeight="1">
      <c r="A114" s="31" t="s">
        <v>1347</v>
      </c>
      <c r="B114" s="32" t="s">
        <v>137</v>
      </c>
      <c r="C114" s="34" t="s">
        <v>1350</v>
      </c>
      <c r="D114" s="22">
        <v>43057.0</v>
      </c>
      <c r="E114" s="12" t="s">
        <v>1331</v>
      </c>
      <c r="F114" s="16" t="s">
        <v>1172</v>
      </c>
      <c r="G114" s="4"/>
      <c r="H114" s="4"/>
      <c r="I114" s="36"/>
      <c r="J114" s="4"/>
      <c r="K114" s="4"/>
      <c r="L114" s="4"/>
      <c r="M114" s="4"/>
      <c r="N114" s="4"/>
      <c r="O114" s="4"/>
      <c r="P114" s="4"/>
    </row>
    <row r="115" ht="21.0" customHeight="1">
      <c r="A115" s="31" t="s">
        <v>1357</v>
      </c>
      <c r="B115" s="32" t="s">
        <v>137</v>
      </c>
      <c r="C115" s="34">
        <v>36118.0</v>
      </c>
      <c r="D115" s="22">
        <v>43058.0</v>
      </c>
      <c r="E115" s="12" t="s">
        <v>800</v>
      </c>
      <c r="F115" s="16" t="s">
        <v>802</v>
      </c>
      <c r="G115" s="4"/>
      <c r="H115" s="4"/>
      <c r="I115" s="36"/>
      <c r="J115" s="4"/>
      <c r="K115" s="4"/>
      <c r="L115" s="4"/>
      <c r="M115" s="4"/>
      <c r="N115" s="4"/>
      <c r="O115" s="4"/>
      <c r="P115" s="4"/>
    </row>
    <row r="116" ht="21.0" customHeight="1">
      <c r="A116" s="31" t="s">
        <v>1367</v>
      </c>
      <c r="B116" s="32" t="s">
        <v>137</v>
      </c>
      <c r="C116" s="34">
        <v>27720.0</v>
      </c>
      <c r="D116" s="22">
        <v>43061.0</v>
      </c>
      <c r="E116" s="12" t="s">
        <v>1369</v>
      </c>
      <c r="F116" s="16" t="s">
        <v>282</v>
      </c>
      <c r="G116" s="4"/>
      <c r="H116" s="4"/>
      <c r="I116" s="36"/>
      <c r="J116" s="4"/>
      <c r="K116" s="4"/>
      <c r="L116" s="4"/>
      <c r="M116" s="4"/>
      <c r="N116" s="4"/>
      <c r="O116" s="4"/>
      <c r="P116" s="4"/>
    </row>
    <row r="117" ht="21.0" customHeight="1">
      <c r="A117" s="31" t="s">
        <v>1378</v>
      </c>
      <c r="B117" s="32" t="s">
        <v>137</v>
      </c>
      <c r="C117" s="34">
        <v>28087.0</v>
      </c>
      <c r="D117" s="22">
        <v>43062.0</v>
      </c>
      <c r="E117" s="12" t="s">
        <v>1380</v>
      </c>
      <c r="F117" s="16" t="s">
        <v>363</v>
      </c>
      <c r="G117" s="4"/>
      <c r="H117" s="4"/>
      <c r="I117" s="36"/>
      <c r="J117" s="4"/>
      <c r="K117" s="4"/>
      <c r="L117" s="4"/>
      <c r="M117" s="4"/>
      <c r="N117" s="4"/>
      <c r="O117" s="4"/>
      <c r="P117" s="4"/>
    </row>
    <row r="118" ht="21.0" customHeight="1">
      <c r="A118" s="31" t="s">
        <v>1385</v>
      </c>
      <c r="B118" s="32" t="s">
        <v>137</v>
      </c>
      <c r="C118" s="34">
        <v>41969.0</v>
      </c>
      <c r="D118" s="22">
        <v>43065.0</v>
      </c>
      <c r="E118" s="12" t="s">
        <v>1386</v>
      </c>
      <c r="F118" s="16" t="s">
        <v>1387</v>
      </c>
      <c r="G118" s="4"/>
      <c r="H118" s="4"/>
      <c r="I118" s="36"/>
      <c r="J118" s="4"/>
      <c r="K118" s="4"/>
      <c r="L118" s="4"/>
      <c r="M118" s="4"/>
      <c r="N118" s="4"/>
      <c r="O118" s="4"/>
      <c r="P118" s="4"/>
    </row>
    <row r="119" ht="21.0" customHeight="1">
      <c r="A119" s="31" t="s">
        <v>1395</v>
      </c>
      <c r="B119" s="32" t="s">
        <v>137</v>
      </c>
      <c r="C119" s="34">
        <v>40145.0</v>
      </c>
      <c r="D119" s="22">
        <v>43067.0</v>
      </c>
      <c r="E119" s="12" t="s">
        <v>463</v>
      </c>
      <c r="F119" s="16" t="s">
        <v>1399</v>
      </c>
      <c r="G119" s="4"/>
      <c r="H119" s="4"/>
      <c r="I119" s="36"/>
      <c r="J119" s="4"/>
      <c r="K119" s="4"/>
      <c r="L119" s="4"/>
      <c r="M119" s="4"/>
      <c r="N119" s="4"/>
      <c r="O119" s="4"/>
      <c r="P119" s="4"/>
    </row>
    <row r="120" ht="21.0" customHeight="1">
      <c r="A120" s="31" t="s">
        <v>1405</v>
      </c>
      <c r="B120" s="32" t="s">
        <v>137</v>
      </c>
      <c r="C120" s="34">
        <v>31749.0</v>
      </c>
      <c r="D120" s="22">
        <v>43072.0</v>
      </c>
      <c r="E120" s="12" t="s">
        <v>1407</v>
      </c>
      <c r="F120" s="16" t="s">
        <v>1408</v>
      </c>
      <c r="G120" s="4"/>
      <c r="H120" s="4"/>
      <c r="I120" s="36"/>
      <c r="J120" s="4"/>
      <c r="K120" s="4"/>
      <c r="L120" s="4"/>
      <c r="M120" s="4"/>
      <c r="N120" s="4"/>
      <c r="O120" s="4"/>
      <c r="P120" s="4"/>
    </row>
    <row r="121" ht="21.0" customHeight="1">
      <c r="A121" s="31" t="s">
        <v>1412</v>
      </c>
      <c r="B121" s="32" t="s">
        <v>137</v>
      </c>
      <c r="C121" s="34">
        <v>39421.0</v>
      </c>
      <c r="D121" s="22">
        <v>43074.0</v>
      </c>
      <c r="E121" s="12" t="s">
        <v>1416</v>
      </c>
      <c r="F121" s="16" t="s">
        <v>617</v>
      </c>
      <c r="G121" s="4"/>
      <c r="H121" s="4"/>
      <c r="I121" s="36"/>
      <c r="J121" s="4"/>
      <c r="K121" s="4"/>
      <c r="L121" s="4"/>
      <c r="M121" s="4"/>
      <c r="N121" s="4"/>
      <c r="O121" s="4"/>
      <c r="P121" s="4"/>
    </row>
    <row r="122" ht="21.0" customHeight="1">
      <c r="A122" s="31" t="s">
        <v>1425</v>
      </c>
      <c r="B122" s="32" t="s">
        <v>137</v>
      </c>
      <c r="C122" s="34">
        <v>33212.0</v>
      </c>
      <c r="D122" s="22">
        <v>43074.0</v>
      </c>
      <c r="E122" s="12" t="s">
        <v>1428</v>
      </c>
      <c r="F122" s="16" t="s">
        <v>363</v>
      </c>
      <c r="G122" s="4"/>
      <c r="H122" s="4"/>
      <c r="I122" s="36"/>
      <c r="J122" s="4"/>
      <c r="K122" s="4"/>
      <c r="L122" s="4"/>
      <c r="M122" s="4"/>
      <c r="N122" s="4"/>
      <c r="O122" s="4"/>
      <c r="P122" s="4"/>
    </row>
    <row r="123" ht="21.0" customHeight="1">
      <c r="A123" s="31" t="s">
        <v>1434</v>
      </c>
      <c r="B123" s="32" t="s">
        <v>137</v>
      </c>
      <c r="C123" s="34">
        <v>34675.0</v>
      </c>
      <c r="D123" s="22">
        <v>43076.0</v>
      </c>
      <c r="E123" s="12" t="s">
        <v>929</v>
      </c>
      <c r="F123" s="16" t="s">
        <v>617</v>
      </c>
      <c r="G123" s="4"/>
      <c r="H123" s="4"/>
      <c r="I123" s="36"/>
      <c r="J123" s="4"/>
      <c r="K123" s="4"/>
      <c r="L123" s="4"/>
      <c r="M123" s="4"/>
      <c r="N123" s="4"/>
      <c r="O123" s="4"/>
      <c r="P123" s="4"/>
    </row>
    <row r="124" ht="21.0" customHeight="1">
      <c r="A124" s="31" t="s">
        <v>1441</v>
      </c>
      <c r="B124" s="32" t="s">
        <v>137</v>
      </c>
      <c r="C124" s="34" t="s">
        <v>1444</v>
      </c>
      <c r="D124" s="22">
        <v>43076.0</v>
      </c>
      <c r="E124" s="12" t="s">
        <v>1446</v>
      </c>
      <c r="F124" s="16" t="s">
        <v>939</v>
      </c>
      <c r="G124" s="4"/>
      <c r="H124" s="4"/>
      <c r="I124" s="36"/>
      <c r="J124" s="4"/>
      <c r="K124" s="4"/>
      <c r="L124" s="4"/>
      <c r="M124" s="4"/>
      <c r="N124" s="4"/>
      <c r="O124" s="4"/>
      <c r="P124" s="4"/>
    </row>
    <row r="125" ht="21.0" customHeight="1">
      <c r="A125" s="31" t="s">
        <v>1454</v>
      </c>
      <c r="B125" s="32" t="s">
        <v>137</v>
      </c>
      <c r="C125" s="34" t="s">
        <v>1457</v>
      </c>
      <c r="D125" s="22">
        <v>43079.0</v>
      </c>
      <c r="E125" s="12" t="s">
        <v>362</v>
      </c>
      <c r="F125" s="16" t="s">
        <v>1460</v>
      </c>
      <c r="G125" s="4"/>
      <c r="H125" s="4"/>
      <c r="I125" s="36"/>
      <c r="J125" s="4"/>
      <c r="K125" s="4"/>
      <c r="L125" s="4"/>
      <c r="M125" s="4"/>
      <c r="N125" s="4"/>
      <c r="O125" s="4"/>
      <c r="P125" s="4"/>
    </row>
    <row r="126" ht="21.0" customHeight="1">
      <c r="A126" s="31" t="s">
        <v>1465</v>
      </c>
      <c r="B126" s="32" t="s">
        <v>137</v>
      </c>
      <c r="C126" s="34" t="s">
        <v>1468</v>
      </c>
      <c r="D126" s="22">
        <v>43079.0</v>
      </c>
      <c r="E126" s="12" t="s">
        <v>362</v>
      </c>
      <c r="F126" s="16" t="s">
        <v>1020</v>
      </c>
      <c r="G126" s="4"/>
      <c r="H126" s="4"/>
      <c r="I126" s="36"/>
      <c r="J126" s="4"/>
      <c r="K126" s="4"/>
      <c r="L126" s="4"/>
      <c r="M126" s="4"/>
      <c r="N126" s="4"/>
      <c r="O126" s="4"/>
      <c r="P126" s="4"/>
    </row>
    <row r="127" ht="21.0" customHeight="1">
      <c r="A127" s="31" t="s">
        <v>1471</v>
      </c>
      <c r="B127" s="32" t="s">
        <v>137</v>
      </c>
      <c r="C127" s="34">
        <v>30661.0</v>
      </c>
      <c r="D127" s="22">
        <v>43080.0</v>
      </c>
      <c r="E127" s="12" t="s">
        <v>1474</v>
      </c>
      <c r="F127" s="16" t="s">
        <v>372</v>
      </c>
      <c r="G127" s="4"/>
      <c r="H127" s="4"/>
      <c r="I127" s="36"/>
      <c r="J127" s="4"/>
      <c r="K127" s="4"/>
      <c r="L127" s="4"/>
      <c r="M127" s="4"/>
      <c r="N127" s="4"/>
      <c r="O127" s="4"/>
      <c r="P127" s="4"/>
    </row>
    <row r="128" ht="21.0" customHeight="1">
      <c r="A128" s="31" t="s">
        <v>1484</v>
      </c>
      <c r="B128" s="32" t="s">
        <v>137</v>
      </c>
      <c r="C128" s="34">
        <v>39794.0</v>
      </c>
      <c r="D128" s="22">
        <v>43081.0</v>
      </c>
      <c r="E128" s="12" t="s">
        <v>410</v>
      </c>
      <c r="F128" s="16" t="s">
        <v>411</v>
      </c>
      <c r="G128" s="4"/>
      <c r="H128" s="4"/>
      <c r="I128" s="36"/>
      <c r="J128" s="4"/>
      <c r="K128" s="4"/>
      <c r="L128" s="4"/>
      <c r="M128" s="4"/>
      <c r="N128" s="4"/>
      <c r="O128" s="4"/>
      <c r="P128" s="4"/>
    </row>
    <row r="129" ht="21.0" customHeight="1">
      <c r="A129" s="31" t="s">
        <v>1496</v>
      </c>
      <c r="B129" s="32" t="s">
        <v>137</v>
      </c>
      <c r="C129" s="34">
        <v>37608.0</v>
      </c>
      <c r="D129" s="22">
        <v>43087.0</v>
      </c>
      <c r="E129" s="12" t="s">
        <v>274</v>
      </c>
      <c r="F129" s="16" t="s">
        <v>276</v>
      </c>
      <c r="G129" s="4"/>
      <c r="H129" s="4"/>
      <c r="I129" s="36"/>
      <c r="J129" s="4"/>
      <c r="K129" s="4"/>
      <c r="L129" s="4"/>
      <c r="M129" s="4"/>
      <c r="N129" s="4"/>
      <c r="O129" s="4"/>
      <c r="P129" s="4"/>
    </row>
    <row r="130" ht="21.0" customHeight="1">
      <c r="A130" s="31" t="s">
        <v>1502</v>
      </c>
      <c r="B130" s="32" t="s">
        <v>137</v>
      </c>
      <c r="C130" s="34" t="s">
        <v>1508</v>
      </c>
      <c r="D130" s="22">
        <v>43087.0</v>
      </c>
      <c r="E130" s="12" t="s">
        <v>281</v>
      </c>
      <c r="F130" s="16" t="s">
        <v>282</v>
      </c>
      <c r="G130" s="4"/>
      <c r="H130" s="4"/>
      <c r="I130" s="36"/>
      <c r="J130" s="4"/>
      <c r="K130" s="4"/>
      <c r="L130" s="4"/>
      <c r="M130" s="4"/>
      <c r="N130" s="4"/>
      <c r="O130" s="4"/>
      <c r="P130" s="4"/>
    </row>
    <row r="131" ht="21.0" customHeight="1">
      <c r="A131" s="31" t="s">
        <v>1515</v>
      </c>
      <c r="B131" s="32" t="s">
        <v>137</v>
      </c>
      <c r="C131" s="34">
        <v>41628.0</v>
      </c>
      <c r="D131" s="22">
        <v>43089.0</v>
      </c>
      <c r="E131" s="12" t="s">
        <v>630</v>
      </c>
      <c r="F131" s="16" t="s">
        <v>229</v>
      </c>
      <c r="G131" s="4"/>
      <c r="H131" s="4"/>
      <c r="I131" s="36"/>
      <c r="J131" s="4"/>
      <c r="K131" s="4"/>
      <c r="L131" s="4"/>
      <c r="M131" s="4"/>
      <c r="N131" s="4"/>
      <c r="O131" s="4"/>
      <c r="P131" s="4"/>
    </row>
    <row r="132" ht="21.0" customHeight="1">
      <c r="A132" s="31" t="s">
        <v>1524</v>
      </c>
      <c r="B132" s="32" t="s">
        <v>137</v>
      </c>
      <c r="C132" s="34">
        <v>40902.0</v>
      </c>
      <c r="D132" s="22">
        <v>43094.0</v>
      </c>
      <c r="E132" s="12" t="s">
        <v>326</v>
      </c>
      <c r="F132" s="16" t="s">
        <v>328</v>
      </c>
      <c r="G132" s="4"/>
      <c r="H132" s="4"/>
      <c r="I132" s="36"/>
      <c r="J132" s="4"/>
      <c r="K132" s="4"/>
      <c r="L132" s="4"/>
      <c r="M132" s="4"/>
      <c r="N132" s="4"/>
      <c r="O132" s="4"/>
      <c r="P132" s="4"/>
    </row>
    <row r="133" ht="21.0" customHeight="1">
      <c r="A133" s="31" t="s">
        <v>1532</v>
      </c>
      <c r="B133" s="32" t="s">
        <v>137</v>
      </c>
      <c r="C133" s="34">
        <v>26294.0</v>
      </c>
      <c r="D133" s="22">
        <v>43096.0</v>
      </c>
      <c r="E133" s="12" t="s">
        <v>1546</v>
      </c>
      <c r="F133" s="16" t="s">
        <v>229</v>
      </c>
      <c r="G133" s="4"/>
      <c r="H133" s="4"/>
      <c r="I133" s="36"/>
      <c r="J133" s="4"/>
      <c r="K133" s="4"/>
      <c r="L133" s="4"/>
      <c r="M133" s="4"/>
      <c r="N133" s="4"/>
      <c r="O133" s="4"/>
      <c r="P133" s="4"/>
    </row>
    <row r="134" ht="21.0" customHeight="1">
      <c r="A134" s="31" t="s">
        <v>1555</v>
      </c>
      <c r="B134" s="32" t="s">
        <v>137</v>
      </c>
      <c r="C134" s="34">
        <v>35060.0</v>
      </c>
      <c r="D134" s="22">
        <v>43096.0</v>
      </c>
      <c r="E134" s="12" t="s">
        <v>332</v>
      </c>
      <c r="F134" s="16" t="s">
        <v>1212</v>
      </c>
      <c r="G134" s="4"/>
      <c r="H134" s="4"/>
      <c r="I134" s="36"/>
      <c r="J134" s="4"/>
      <c r="K134" s="4"/>
      <c r="L134" s="4"/>
      <c r="M134" s="4"/>
      <c r="N134" s="4"/>
      <c r="O134" s="4"/>
      <c r="P134" s="4"/>
    </row>
    <row r="135" ht="21.0" customHeight="1">
      <c r="A135" s="31" t="s">
        <v>1566</v>
      </c>
      <c r="B135" s="32" t="s">
        <v>137</v>
      </c>
      <c r="C135" s="34">
        <v>36156.0</v>
      </c>
      <c r="D135" s="22">
        <v>43096.0</v>
      </c>
      <c r="E135" s="12" t="s">
        <v>1569</v>
      </c>
      <c r="F135" s="16" t="s">
        <v>523</v>
      </c>
      <c r="G135" s="4"/>
      <c r="H135" s="4"/>
      <c r="I135" s="36"/>
      <c r="J135" s="4"/>
      <c r="K135" s="4"/>
      <c r="L135" s="4"/>
      <c r="M135" s="4"/>
      <c r="N135" s="4"/>
      <c r="O135" s="4"/>
      <c r="P135" s="4"/>
    </row>
    <row r="136" ht="21.0" customHeight="1">
      <c r="A136" s="31" t="s">
        <v>1576</v>
      </c>
      <c r="B136" s="4" t="s">
        <v>1579</v>
      </c>
      <c r="C136" s="34" t="s">
        <v>1582</v>
      </c>
      <c r="D136" s="52">
        <v>42736.0</v>
      </c>
      <c r="E136" s="12" t="s">
        <v>453</v>
      </c>
      <c r="F136" s="16" t="s">
        <v>163</v>
      </c>
      <c r="G136" s="4"/>
      <c r="H136" s="4"/>
      <c r="I136" s="4"/>
      <c r="J136" s="4"/>
      <c r="K136" s="4"/>
      <c r="L136" s="4"/>
      <c r="M136" s="4"/>
      <c r="N136" s="4"/>
      <c r="O136" s="4"/>
      <c r="P136" s="4"/>
    </row>
    <row r="137" ht="21.0" customHeight="1">
      <c r="A137" s="31" t="s">
        <v>1592</v>
      </c>
      <c r="B137" s="4" t="s">
        <v>1579</v>
      </c>
      <c r="C137" s="34">
        <v>40544.0</v>
      </c>
      <c r="D137" s="52">
        <v>42736.0</v>
      </c>
      <c r="E137" s="12" t="s">
        <v>338</v>
      </c>
      <c r="F137" s="16" t="s">
        <v>1597</v>
      </c>
      <c r="G137" s="4"/>
      <c r="H137" s="4"/>
      <c r="I137" s="46"/>
      <c r="J137" s="4"/>
      <c r="K137" s="4"/>
      <c r="L137" s="4"/>
      <c r="M137" s="4"/>
      <c r="N137" s="4"/>
      <c r="O137" s="4"/>
      <c r="P137" s="4"/>
    </row>
    <row r="138" ht="21.0" customHeight="1">
      <c r="A138" s="31" t="s">
        <v>1603</v>
      </c>
      <c r="B138" s="4" t="s">
        <v>1579</v>
      </c>
      <c r="C138" s="34">
        <v>36895.0</v>
      </c>
      <c r="D138" s="52">
        <v>42739.0</v>
      </c>
      <c r="E138" s="12" t="s">
        <v>453</v>
      </c>
      <c r="F138" s="16" t="s">
        <v>1605</v>
      </c>
      <c r="G138" s="4"/>
      <c r="H138" s="4"/>
      <c r="I138" s="46"/>
      <c r="J138" s="4"/>
      <c r="K138" s="4"/>
      <c r="L138" s="4"/>
      <c r="M138" s="4"/>
      <c r="N138" s="4"/>
      <c r="O138" s="4"/>
      <c r="P138" s="4"/>
    </row>
    <row r="139" ht="21.0" customHeight="1">
      <c r="A139" s="31" t="s">
        <v>1607</v>
      </c>
      <c r="B139" s="4" t="s">
        <v>1579</v>
      </c>
      <c r="C139" s="34">
        <v>33607.0</v>
      </c>
      <c r="D139" s="52">
        <v>42739.0</v>
      </c>
      <c r="E139" s="12" t="s">
        <v>1083</v>
      </c>
      <c r="F139" s="16" t="s">
        <v>1611</v>
      </c>
      <c r="G139" s="4"/>
      <c r="H139" s="4"/>
      <c r="I139" s="46"/>
      <c r="J139" s="4"/>
      <c r="K139" s="4"/>
      <c r="L139" s="4"/>
      <c r="M139" s="4"/>
      <c r="N139" s="4"/>
      <c r="O139" s="4"/>
      <c r="P139" s="4"/>
    </row>
    <row r="140" ht="21.0" customHeight="1">
      <c r="A140" s="31" t="s">
        <v>1617</v>
      </c>
      <c r="B140" s="4" t="s">
        <v>1579</v>
      </c>
      <c r="C140" s="34">
        <v>36530.0</v>
      </c>
      <c r="D140" s="52">
        <v>42739.0</v>
      </c>
      <c r="E140" s="12" t="s">
        <v>1619</v>
      </c>
      <c r="F140" s="16" t="s">
        <v>1620</v>
      </c>
      <c r="G140" s="4"/>
      <c r="H140" s="4" t="s">
        <v>1625</v>
      </c>
      <c r="I140" s="46"/>
      <c r="J140" s="4"/>
      <c r="K140" s="4"/>
      <c r="L140" s="4"/>
      <c r="M140" s="4"/>
      <c r="N140" s="4"/>
      <c r="O140" s="4"/>
      <c r="P140" s="4"/>
    </row>
    <row r="141" ht="21.0" customHeight="1">
      <c r="A141" s="31" t="s">
        <v>1632</v>
      </c>
      <c r="B141" s="4" t="s">
        <v>1579</v>
      </c>
      <c r="C141" s="34" t="s">
        <v>1636</v>
      </c>
      <c r="D141" s="52">
        <v>42740.0</v>
      </c>
      <c r="E141" s="12" t="s">
        <v>1638</v>
      </c>
      <c r="F141" s="16" t="s">
        <v>1640</v>
      </c>
      <c r="G141" s="4"/>
      <c r="H141" s="4"/>
      <c r="I141" s="46"/>
      <c r="J141" s="4"/>
      <c r="K141" s="4"/>
      <c r="L141" s="4"/>
      <c r="M141" s="4"/>
      <c r="N141" s="4"/>
      <c r="O141" s="4"/>
      <c r="P141" s="4"/>
    </row>
    <row r="142" ht="21.0" customHeight="1">
      <c r="A142" s="31" t="s">
        <v>1650</v>
      </c>
      <c r="B142" s="4" t="s">
        <v>1579</v>
      </c>
      <c r="C142" s="34">
        <v>36896.0</v>
      </c>
      <c r="D142" s="52">
        <v>42740.0</v>
      </c>
      <c r="E142" s="12" t="s">
        <v>1652</v>
      </c>
      <c r="F142" s="16" t="s">
        <v>1653</v>
      </c>
      <c r="G142" s="4"/>
      <c r="H142" s="4"/>
      <c r="I142" s="46"/>
      <c r="J142" s="4"/>
      <c r="K142" s="4"/>
      <c r="L142" s="4"/>
      <c r="M142" s="4"/>
      <c r="N142" s="4"/>
      <c r="O142" s="4"/>
      <c r="P142" s="4"/>
    </row>
    <row r="143" ht="21.0" customHeight="1">
      <c r="A143" s="31" t="s">
        <v>1661</v>
      </c>
      <c r="B143" s="4" t="s">
        <v>1579</v>
      </c>
      <c r="C143" s="34">
        <v>36896.0</v>
      </c>
      <c r="D143" s="52">
        <v>42740.0</v>
      </c>
      <c r="E143" s="12" t="s">
        <v>1666</v>
      </c>
      <c r="F143" s="16" t="s">
        <v>1667</v>
      </c>
      <c r="G143" s="4"/>
      <c r="H143" s="4"/>
      <c r="I143" s="46"/>
      <c r="J143" s="4"/>
      <c r="K143" s="4"/>
      <c r="L143" s="4"/>
      <c r="M143" s="4"/>
      <c r="N143" s="4"/>
      <c r="O143" s="4"/>
      <c r="P143" s="4"/>
    </row>
    <row r="144" ht="21.0" customHeight="1">
      <c r="A144" s="31" t="s">
        <v>1678</v>
      </c>
      <c r="B144" s="4" t="s">
        <v>1579</v>
      </c>
      <c r="C144" s="34">
        <v>33609.0</v>
      </c>
      <c r="D144" s="52">
        <v>42741.0</v>
      </c>
      <c r="E144" s="12" t="s">
        <v>368</v>
      </c>
      <c r="F144" s="16" t="s">
        <v>1682</v>
      </c>
      <c r="G144" s="4"/>
      <c r="H144" s="4"/>
      <c r="I144" s="4"/>
      <c r="J144" s="4"/>
      <c r="K144" s="4"/>
      <c r="L144" s="4"/>
      <c r="M144" s="4"/>
      <c r="N144" s="4"/>
      <c r="O144" s="4"/>
      <c r="P144" s="4"/>
    </row>
    <row r="145" ht="21.0" customHeight="1">
      <c r="A145" s="31" t="s">
        <v>1686</v>
      </c>
      <c r="B145" s="4" t="s">
        <v>1579</v>
      </c>
      <c r="C145" s="34">
        <v>35801.0</v>
      </c>
      <c r="D145" s="52">
        <v>42741.0</v>
      </c>
      <c r="E145" s="12" t="s">
        <v>398</v>
      </c>
      <c r="F145" s="16" t="s">
        <v>1693</v>
      </c>
      <c r="G145" s="4"/>
      <c r="H145" s="4"/>
      <c r="I145" s="46"/>
      <c r="J145" s="4"/>
      <c r="K145" s="4"/>
      <c r="L145" s="4"/>
      <c r="M145" s="4"/>
      <c r="N145" s="4"/>
      <c r="O145" s="4"/>
      <c r="P145" s="4"/>
    </row>
    <row r="146" ht="21.0" customHeight="1">
      <c r="A146" s="31" t="s">
        <v>1704</v>
      </c>
      <c r="B146" s="4" t="s">
        <v>1579</v>
      </c>
      <c r="C146" s="34">
        <v>42010.0</v>
      </c>
      <c r="D146" s="52">
        <v>42741.0</v>
      </c>
      <c r="E146" s="12" t="s">
        <v>1708</v>
      </c>
      <c r="F146" s="16" t="s">
        <v>1710</v>
      </c>
      <c r="G146" s="4"/>
      <c r="H146" s="4"/>
      <c r="I146" s="36"/>
      <c r="J146" s="4"/>
      <c r="K146" s="4"/>
      <c r="L146" s="4"/>
      <c r="M146" s="4"/>
      <c r="N146" s="4" t="s">
        <v>1717</v>
      </c>
      <c r="O146" s="4"/>
      <c r="P146" s="4"/>
    </row>
    <row r="147" ht="21.0" customHeight="1">
      <c r="A147" s="31" t="s">
        <v>1724</v>
      </c>
      <c r="B147" s="4" t="s">
        <v>1579</v>
      </c>
      <c r="C147" s="34">
        <v>34340.0</v>
      </c>
      <c r="D147" s="52">
        <v>42741.0</v>
      </c>
      <c r="E147" s="12" t="s">
        <v>1728</v>
      </c>
      <c r="F147" s="16" t="s">
        <v>1730</v>
      </c>
      <c r="G147" s="4"/>
      <c r="H147" s="4"/>
      <c r="I147" s="46"/>
      <c r="J147" s="4"/>
      <c r="K147" s="4"/>
      <c r="L147" s="4"/>
      <c r="M147" s="4"/>
      <c r="N147" s="4"/>
      <c r="O147" s="4"/>
      <c r="P147" s="4"/>
    </row>
    <row r="148" ht="21.0" customHeight="1">
      <c r="A148" s="31" t="s">
        <v>1735</v>
      </c>
      <c r="B148" s="4" t="s">
        <v>1579</v>
      </c>
      <c r="C148" s="34">
        <v>30322.0</v>
      </c>
      <c r="D148" s="52">
        <v>42741.0</v>
      </c>
      <c r="E148" s="12" t="s">
        <v>1740</v>
      </c>
      <c r="F148" s="16" t="s">
        <v>1742</v>
      </c>
      <c r="G148" s="4"/>
      <c r="H148" s="4"/>
      <c r="I148" s="46"/>
      <c r="J148" s="4"/>
      <c r="K148" s="4"/>
      <c r="L148" s="4"/>
      <c r="M148" s="4"/>
      <c r="N148" s="4"/>
      <c r="O148" s="4"/>
      <c r="P148" s="4"/>
    </row>
    <row r="149" ht="21.0" customHeight="1">
      <c r="A149" s="31" t="s">
        <v>1748</v>
      </c>
      <c r="B149" s="4" t="s">
        <v>1579</v>
      </c>
      <c r="C149" s="34">
        <v>36168.0</v>
      </c>
      <c r="D149" s="52">
        <v>42743.0</v>
      </c>
      <c r="E149" s="12" t="s">
        <v>1749</v>
      </c>
      <c r="F149" s="16" t="s">
        <v>1750</v>
      </c>
      <c r="G149" s="4"/>
      <c r="H149" s="4"/>
      <c r="I149" s="46"/>
      <c r="J149" s="4"/>
      <c r="K149" s="4"/>
      <c r="L149" s="4"/>
      <c r="M149" s="4"/>
      <c r="N149" s="4"/>
      <c r="O149" s="4"/>
      <c r="P149" s="4"/>
    </row>
    <row r="150" ht="21.0" customHeight="1">
      <c r="A150" s="31" t="s">
        <v>1752</v>
      </c>
      <c r="B150" s="4" t="s">
        <v>1579</v>
      </c>
      <c r="C150" s="34">
        <v>29594.0</v>
      </c>
      <c r="D150" s="52">
        <v>42743.0</v>
      </c>
      <c r="E150" s="12" t="s">
        <v>1757</v>
      </c>
      <c r="F150" s="16" t="s">
        <v>1758</v>
      </c>
      <c r="G150" s="4"/>
      <c r="H150" s="4"/>
      <c r="I150" s="46"/>
      <c r="J150" s="4"/>
      <c r="K150" s="4"/>
      <c r="L150" s="4"/>
      <c r="M150" s="4"/>
      <c r="N150" s="4"/>
      <c r="O150" s="4"/>
      <c r="P150" s="4"/>
    </row>
    <row r="151" ht="21.0" customHeight="1">
      <c r="A151" s="31" t="s">
        <v>1762</v>
      </c>
      <c r="B151" s="4" t="s">
        <v>1579</v>
      </c>
      <c r="C151" s="34">
        <v>40552.0</v>
      </c>
      <c r="D151" s="52">
        <v>42744.0</v>
      </c>
      <c r="E151" s="12" t="s">
        <v>716</v>
      </c>
      <c r="F151" s="16" t="s">
        <v>1764</v>
      </c>
      <c r="G151" s="4"/>
      <c r="H151" s="4"/>
      <c r="I151" s="46"/>
      <c r="J151" s="4"/>
      <c r="K151" s="4"/>
      <c r="L151" s="4"/>
      <c r="M151" s="4"/>
      <c r="N151" s="4"/>
      <c r="O151" s="4"/>
      <c r="P151" s="4"/>
    </row>
    <row r="152" ht="21.0" customHeight="1">
      <c r="A152" s="31" t="s">
        <v>1774</v>
      </c>
      <c r="B152" s="4" t="s">
        <v>1579</v>
      </c>
      <c r="C152" s="34" t="s">
        <v>1775</v>
      </c>
      <c r="D152" s="52">
        <v>42745.0</v>
      </c>
      <c r="E152" s="12" t="s">
        <v>1776</v>
      </c>
      <c r="F152" s="16" t="s">
        <v>1777</v>
      </c>
      <c r="G152" s="4"/>
      <c r="H152" s="4"/>
      <c r="I152" s="46"/>
      <c r="J152" s="4"/>
      <c r="K152" s="4"/>
      <c r="L152" s="4"/>
      <c r="M152" s="4"/>
      <c r="N152" s="4"/>
      <c r="O152" s="4"/>
      <c r="P152" s="4"/>
    </row>
    <row r="153" ht="21.0" customHeight="1">
      <c r="A153" s="31" t="s">
        <v>1783</v>
      </c>
      <c r="B153" s="4" t="s">
        <v>1579</v>
      </c>
      <c r="C153" s="34" t="s">
        <v>1786</v>
      </c>
      <c r="D153" s="52">
        <v>42745.0</v>
      </c>
      <c r="E153" s="12" t="s">
        <v>368</v>
      </c>
      <c r="F153" s="16" t="s">
        <v>1787</v>
      </c>
      <c r="G153" s="4"/>
      <c r="H153" s="4"/>
      <c r="I153" s="46"/>
      <c r="J153" s="4"/>
      <c r="K153" s="4"/>
      <c r="L153" s="4"/>
      <c r="M153" s="4"/>
      <c r="N153" s="4"/>
      <c r="O153" s="4"/>
      <c r="P153" s="4"/>
    </row>
    <row r="154" ht="21.0" customHeight="1">
      <c r="A154" s="31" t="s">
        <v>1801</v>
      </c>
      <c r="B154" s="4" t="s">
        <v>1579</v>
      </c>
      <c r="C154" s="34">
        <v>35074.0</v>
      </c>
      <c r="D154" s="52">
        <v>42745.0</v>
      </c>
      <c r="E154" s="12" t="s">
        <v>1804</v>
      </c>
      <c r="F154" s="16" t="s">
        <v>1640</v>
      </c>
      <c r="G154" s="4"/>
      <c r="H154" s="4"/>
      <c r="I154" s="46"/>
      <c r="J154" s="4"/>
      <c r="K154" s="4"/>
      <c r="L154" s="4"/>
      <c r="M154" s="4"/>
      <c r="N154" s="4"/>
      <c r="O154" s="4"/>
      <c r="P154" s="4"/>
    </row>
    <row r="155" ht="21.0" customHeight="1">
      <c r="A155" s="31" t="s">
        <v>1818</v>
      </c>
      <c r="B155" s="4" t="s">
        <v>1579</v>
      </c>
      <c r="C155" s="34">
        <v>37266.0</v>
      </c>
      <c r="D155" s="52">
        <v>42745.0</v>
      </c>
      <c r="E155" s="12" t="s">
        <v>1819</v>
      </c>
      <c r="F155" s="16" t="s">
        <v>1821</v>
      </c>
      <c r="G155" s="4"/>
      <c r="H155" s="4"/>
      <c r="I155" s="46"/>
      <c r="J155" s="4"/>
      <c r="K155" s="4"/>
      <c r="L155" s="4"/>
      <c r="M155" s="4"/>
      <c r="N155" s="4"/>
      <c r="O155" s="4"/>
      <c r="P155" s="4"/>
    </row>
    <row r="156" ht="21.0" customHeight="1">
      <c r="A156" s="31" t="s">
        <v>1826</v>
      </c>
      <c r="B156" s="4" t="s">
        <v>1579</v>
      </c>
      <c r="C156" s="34">
        <v>35074.0</v>
      </c>
      <c r="D156" s="52">
        <v>42745.0</v>
      </c>
      <c r="E156" s="12" t="s">
        <v>899</v>
      </c>
      <c r="F156" s="16" t="s">
        <v>1380</v>
      </c>
      <c r="G156" s="4"/>
      <c r="H156" s="4"/>
      <c r="I156" s="46"/>
      <c r="J156" s="4"/>
      <c r="K156" s="4"/>
      <c r="L156" s="4"/>
      <c r="M156" s="4"/>
      <c r="N156" s="4"/>
      <c r="O156" s="4"/>
      <c r="P156" s="4"/>
    </row>
    <row r="157" ht="21.0" customHeight="1">
      <c r="A157" s="31" t="s">
        <v>1839</v>
      </c>
      <c r="B157" s="4" t="s">
        <v>1579</v>
      </c>
      <c r="C157" s="34">
        <v>29596.0</v>
      </c>
      <c r="D157" s="52">
        <v>42745.0</v>
      </c>
      <c r="E157" s="12" t="s">
        <v>1841</v>
      </c>
      <c r="F157" s="16" t="s">
        <v>1843</v>
      </c>
      <c r="G157" s="4"/>
      <c r="H157" s="4"/>
      <c r="I157" s="46"/>
      <c r="J157" s="4"/>
      <c r="K157" s="4"/>
      <c r="L157" s="4"/>
      <c r="M157" s="4"/>
      <c r="N157" s="4"/>
      <c r="O157" s="4"/>
      <c r="P157" s="4"/>
    </row>
    <row r="158" ht="21.0" customHeight="1">
      <c r="A158" s="31" t="s">
        <v>1848</v>
      </c>
      <c r="B158" s="4" t="s">
        <v>1579</v>
      </c>
      <c r="C158" s="34">
        <v>31422.0</v>
      </c>
      <c r="D158" s="52">
        <v>42745.0</v>
      </c>
      <c r="E158" s="12" t="s">
        <v>1852</v>
      </c>
      <c r="F158" s="16" t="s">
        <v>1667</v>
      </c>
      <c r="G158" s="4"/>
      <c r="H158" s="4"/>
      <c r="I158" s="46"/>
      <c r="J158" s="4"/>
      <c r="K158" s="4"/>
      <c r="L158" s="4"/>
      <c r="M158" s="4"/>
      <c r="N158" s="4"/>
      <c r="O158" s="4"/>
      <c r="P158" s="4"/>
    </row>
    <row r="159" ht="21.0" customHeight="1">
      <c r="A159" s="31" t="s">
        <v>1861</v>
      </c>
      <c r="B159" s="4" t="s">
        <v>1579</v>
      </c>
      <c r="C159" s="34">
        <v>30692.0</v>
      </c>
      <c r="D159" s="52">
        <v>42746.0</v>
      </c>
      <c r="E159" s="12" t="s">
        <v>1652</v>
      </c>
      <c r="F159" s="16" t="s">
        <v>1611</v>
      </c>
      <c r="G159" s="4"/>
      <c r="H159" s="4"/>
      <c r="I159" s="46"/>
      <c r="J159" s="4"/>
      <c r="K159" s="4"/>
      <c r="L159" s="4"/>
      <c r="M159" s="4"/>
      <c r="N159" s="4"/>
      <c r="O159" s="4"/>
      <c r="P159" s="4"/>
    </row>
    <row r="160" ht="21.0" customHeight="1">
      <c r="A160" s="31" t="s">
        <v>1872</v>
      </c>
      <c r="B160" s="4" t="s">
        <v>1579</v>
      </c>
      <c r="C160" s="34">
        <v>28867.0</v>
      </c>
      <c r="D160" s="52">
        <v>42747.0</v>
      </c>
      <c r="E160" s="12" t="s">
        <v>293</v>
      </c>
      <c r="F160" s="16" t="s">
        <v>1878</v>
      </c>
      <c r="G160" s="4"/>
      <c r="H160" s="4" t="s">
        <v>1879</v>
      </c>
      <c r="I160" s="46"/>
      <c r="J160" s="4"/>
      <c r="K160" s="4"/>
      <c r="L160" s="4"/>
      <c r="M160" s="4"/>
      <c r="N160" s="4"/>
      <c r="O160" s="4"/>
      <c r="P160" s="4"/>
    </row>
    <row r="161" ht="21.0" customHeight="1">
      <c r="A161" s="31" t="s">
        <v>1884</v>
      </c>
      <c r="B161" s="4" t="s">
        <v>1579</v>
      </c>
      <c r="C161" s="34">
        <v>35443.0</v>
      </c>
      <c r="D161" s="52">
        <v>42748.0</v>
      </c>
      <c r="E161" s="12" t="s">
        <v>1211</v>
      </c>
      <c r="F161" s="16" t="s">
        <v>1886</v>
      </c>
      <c r="G161" s="4"/>
      <c r="H161" s="4"/>
      <c r="I161" s="46"/>
      <c r="J161" s="4"/>
      <c r="K161" s="4"/>
      <c r="L161" s="4"/>
      <c r="M161" s="4"/>
      <c r="N161" s="4"/>
      <c r="O161" s="4"/>
      <c r="P161" s="4"/>
    </row>
    <row r="162" ht="21.0" customHeight="1">
      <c r="A162" s="31" t="s">
        <v>1887</v>
      </c>
      <c r="B162" s="4" t="s">
        <v>1579</v>
      </c>
      <c r="C162" s="34">
        <v>29599.0</v>
      </c>
      <c r="D162" s="52">
        <v>42748.0</v>
      </c>
      <c r="E162" s="12" t="s">
        <v>1569</v>
      </c>
      <c r="F162" s="16" t="s">
        <v>1888</v>
      </c>
      <c r="G162" s="4"/>
      <c r="H162" s="4"/>
      <c r="I162" s="46"/>
      <c r="J162" s="4"/>
      <c r="K162" s="4"/>
      <c r="L162" s="4"/>
      <c r="M162" s="4"/>
      <c r="N162" s="4"/>
      <c r="O162" s="4"/>
      <c r="P162" s="4"/>
    </row>
    <row r="163" ht="21.0" customHeight="1">
      <c r="A163" s="31" t="s">
        <v>1733</v>
      </c>
      <c r="B163" s="4" t="s">
        <v>1579</v>
      </c>
      <c r="C163" s="34">
        <v>33252.0</v>
      </c>
      <c r="D163" s="52">
        <v>42749.0</v>
      </c>
      <c r="E163" s="12" t="s">
        <v>1893</v>
      </c>
      <c r="F163" s="16" t="s">
        <v>1895</v>
      </c>
      <c r="G163" s="4"/>
      <c r="H163" s="4"/>
      <c r="I163" s="46"/>
      <c r="J163" s="4"/>
      <c r="K163" s="4"/>
      <c r="L163" s="4"/>
      <c r="M163" s="4"/>
      <c r="N163" s="4"/>
      <c r="O163" s="4"/>
      <c r="P163" s="4"/>
    </row>
    <row r="164" ht="21.0" customHeight="1">
      <c r="A164" s="31" t="s">
        <v>1902</v>
      </c>
      <c r="B164" s="4" t="s">
        <v>1579</v>
      </c>
      <c r="C164" s="34">
        <v>37270.0</v>
      </c>
      <c r="D164" s="52">
        <v>42749.0</v>
      </c>
      <c r="E164" s="12" t="s">
        <v>338</v>
      </c>
      <c r="F164" s="16" t="s">
        <v>1906</v>
      </c>
      <c r="G164" s="4"/>
      <c r="H164" s="4"/>
      <c r="I164" s="46"/>
      <c r="J164" s="4"/>
      <c r="K164" s="4"/>
      <c r="L164" s="4"/>
      <c r="M164" s="4"/>
      <c r="N164" s="4"/>
      <c r="O164" s="4"/>
      <c r="P164" s="4"/>
    </row>
    <row r="165" ht="21.0" customHeight="1">
      <c r="A165" s="31" t="s">
        <v>1912</v>
      </c>
      <c r="B165" s="4" t="s">
        <v>1579</v>
      </c>
      <c r="C165" s="34">
        <v>32522.0</v>
      </c>
      <c r="D165" s="52">
        <v>42749.0</v>
      </c>
      <c r="E165" s="12" t="s">
        <v>453</v>
      </c>
      <c r="F165" s="16" t="s">
        <v>1917</v>
      </c>
      <c r="G165" s="4"/>
      <c r="H165" s="4"/>
      <c r="I165" s="46"/>
      <c r="J165" s="4"/>
      <c r="K165" s="4"/>
      <c r="L165" s="4"/>
      <c r="M165" s="4"/>
      <c r="N165" s="4"/>
      <c r="O165" s="4"/>
      <c r="P165" s="4"/>
    </row>
    <row r="166" ht="21.0" customHeight="1">
      <c r="A166" s="31" t="s">
        <v>1924</v>
      </c>
      <c r="B166" s="4" t="s">
        <v>1579</v>
      </c>
      <c r="C166" s="34">
        <v>36540.0</v>
      </c>
      <c r="D166" s="52">
        <v>42750.0</v>
      </c>
      <c r="E166" s="12" t="s">
        <v>1925</v>
      </c>
      <c r="F166" s="16" t="s">
        <v>1933</v>
      </c>
      <c r="G166" s="4"/>
      <c r="H166" s="4"/>
      <c r="I166" s="46"/>
      <c r="J166" s="4"/>
      <c r="K166" s="4"/>
      <c r="L166" s="4"/>
      <c r="M166" s="4"/>
      <c r="N166" s="4"/>
      <c r="O166" s="4"/>
      <c r="P166" s="4"/>
    </row>
    <row r="167" ht="21.0" customHeight="1">
      <c r="A167" s="31" t="s">
        <v>1934</v>
      </c>
      <c r="B167" s="4" t="s">
        <v>1579</v>
      </c>
      <c r="C167" s="34">
        <v>37636.0</v>
      </c>
      <c r="D167" s="52">
        <v>42750.0</v>
      </c>
      <c r="E167" s="12" t="s">
        <v>210</v>
      </c>
      <c r="F167" s="16" t="s">
        <v>1936</v>
      </c>
      <c r="G167" s="4"/>
      <c r="H167" s="4"/>
      <c r="I167" s="46"/>
      <c r="J167" s="4"/>
      <c r="K167" s="4"/>
      <c r="L167" s="4"/>
      <c r="M167" s="4"/>
      <c r="N167" s="4"/>
      <c r="O167" s="4"/>
      <c r="P167" s="4"/>
    </row>
    <row r="168" ht="21.0" customHeight="1">
      <c r="A168" s="31" t="s">
        <v>1941</v>
      </c>
      <c r="B168" s="4" t="s">
        <v>1579</v>
      </c>
      <c r="C168" s="34">
        <v>30698.0</v>
      </c>
      <c r="D168" s="52">
        <v>42752.0</v>
      </c>
      <c r="E168" s="12" t="s">
        <v>1943</v>
      </c>
      <c r="F168" s="16" t="s">
        <v>800</v>
      </c>
      <c r="G168" s="4"/>
      <c r="H168" s="4"/>
      <c r="I168" s="46"/>
      <c r="J168" s="4"/>
      <c r="K168" s="4"/>
      <c r="L168" s="4"/>
      <c r="M168" s="4"/>
      <c r="N168" s="4"/>
      <c r="O168" s="4"/>
      <c r="P168" s="4"/>
    </row>
    <row r="169" ht="21.0" customHeight="1">
      <c r="A169" s="31" t="s">
        <v>1947</v>
      </c>
      <c r="B169" s="4" t="s">
        <v>1579</v>
      </c>
      <c r="C169" s="34">
        <v>39099.0</v>
      </c>
      <c r="D169" s="52">
        <v>42752.0</v>
      </c>
      <c r="E169" s="12" t="s">
        <v>1949</v>
      </c>
      <c r="F169" s="16" t="s">
        <v>1950</v>
      </c>
      <c r="G169" s="4"/>
      <c r="H169" s="4"/>
      <c r="I169" s="46"/>
      <c r="J169" s="4"/>
      <c r="K169" s="4"/>
      <c r="L169" s="4"/>
      <c r="M169" s="4"/>
      <c r="N169" s="4"/>
      <c r="O169" s="4"/>
      <c r="P169" s="4"/>
    </row>
    <row r="170" ht="21.0" customHeight="1">
      <c r="A170" s="31" t="s">
        <v>1956</v>
      </c>
      <c r="B170" s="4" t="s">
        <v>1579</v>
      </c>
      <c r="C170" s="34" t="s">
        <v>1959</v>
      </c>
      <c r="D170" s="52">
        <v>42752.0</v>
      </c>
      <c r="E170" s="12" t="s">
        <v>1961</v>
      </c>
      <c r="F170" s="16" t="s">
        <v>1777</v>
      </c>
      <c r="G170" s="4"/>
      <c r="H170" s="4"/>
      <c r="I170" s="46"/>
      <c r="J170" s="4"/>
      <c r="K170" s="4"/>
      <c r="L170" s="4"/>
      <c r="M170" s="4"/>
      <c r="N170" s="4"/>
      <c r="O170" s="4"/>
      <c r="P170" s="4"/>
    </row>
    <row r="171" ht="21.0" customHeight="1">
      <c r="A171" s="31" t="s">
        <v>1969</v>
      </c>
      <c r="B171" s="4" t="s">
        <v>1579</v>
      </c>
      <c r="C171" s="34">
        <v>28872.0</v>
      </c>
      <c r="D171" s="52">
        <v>42752.0</v>
      </c>
      <c r="E171" s="12" t="s">
        <v>1972</v>
      </c>
      <c r="F171" s="16" t="s">
        <v>1974</v>
      </c>
      <c r="G171" s="4"/>
      <c r="H171" s="4"/>
      <c r="I171" s="46"/>
      <c r="J171" s="4"/>
      <c r="K171" s="4"/>
      <c r="L171" s="4"/>
      <c r="M171" s="4"/>
      <c r="N171" s="4"/>
      <c r="O171" s="4"/>
      <c r="P171" s="4"/>
    </row>
    <row r="172" ht="21.0" customHeight="1">
      <c r="A172" s="31" t="s">
        <v>1979</v>
      </c>
      <c r="B172" s="4" t="s">
        <v>1579</v>
      </c>
      <c r="C172" s="34">
        <v>37273.0</v>
      </c>
      <c r="D172" s="52">
        <v>42752.0</v>
      </c>
      <c r="E172" s="12" t="s">
        <v>1980</v>
      </c>
      <c r="F172" s="16" t="s">
        <v>1981</v>
      </c>
      <c r="G172" s="4"/>
      <c r="H172" s="4"/>
      <c r="I172" s="46"/>
      <c r="J172" s="4"/>
      <c r="K172" s="4"/>
      <c r="L172" s="4"/>
      <c r="M172" s="4"/>
      <c r="N172" s="4"/>
      <c r="O172" s="4"/>
      <c r="P172" s="4"/>
    </row>
    <row r="173" ht="21.0" customHeight="1">
      <c r="A173" s="31" t="s">
        <v>1984</v>
      </c>
      <c r="B173" s="4" t="s">
        <v>1579</v>
      </c>
      <c r="C173" s="34">
        <v>36543.0</v>
      </c>
      <c r="D173" s="52">
        <v>42753.0</v>
      </c>
      <c r="E173" s="12" t="s">
        <v>1987</v>
      </c>
      <c r="F173" s="16" t="s">
        <v>1988</v>
      </c>
      <c r="G173" s="4"/>
      <c r="H173" s="4"/>
      <c r="I173" s="46"/>
      <c r="J173" s="4"/>
      <c r="K173" s="4"/>
      <c r="L173" s="4"/>
      <c r="M173" s="4"/>
      <c r="N173" s="4"/>
      <c r="O173" s="4"/>
      <c r="P173" s="4"/>
    </row>
    <row r="174" ht="21.0" customHeight="1">
      <c r="A174" s="31" t="s">
        <v>1992</v>
      </c>
      <c r="B174" s="4" t="s">
        <v>1579</v>
      </c>
      <c r="C174" s="34">
        <v>36909.0</v>
      </c>
      <c r="D174" s="52">
        <v>42753.0</v>
      </c>
      <c r="E174" s="12" t="s">
        <v>1980</v>
      </c>
      <c r="F174" s="16" t="s">
        <v>1993</v>
      </c>
      <c r="G174" s="4"/>
      <c r="H174" s="4"/>
      <c r="I174" s="46"/>
      <c r="J174" s="4"/>
      <c r="K174" s="4"/>
      <c r="L174" s="4"/>
      <c r="M174" s="4"/>
      <c r="N174" s="4"/>
      <c r="O174" s="4"/>
      <c r="P174" s="4"/>
    </row>
    <row r="175" ht="21.0" customHeight="1">
      <c r="A175" s="31" t="s">
        <v>1997</v>
      </c>
      <c r="B175" s="4" t="s">
        <v>1579</v>
      </c>
      <c r="C175" s="34">
        <v>39465.0</v>
      </c>
      <c r="D175" s="52">
        <v>42753.0</v>
      </c>
      <c r="E175" s="12" t="s">
        <v>1999</v>
      </c>
      <c r="F175" s="16" t="s">
        <v>245</v>
      </c>
      <c r="G175" s="4"/>
      <c r="H175" s="4"/>
      <c r="I175" s="46"/>
      <c r="J175" s="4"/>
      <c r="K175" s="4"/>
      <c r="L175" s="4"/>
      <c r="M175" s="4"/>
      <c r="N175" s="4"/>
      <c r="O175" s="4"/>
      <c r="P175" s="4"/>
    </row>
    <row r="176" ht="21.0" customHeight="1">
      <c r="A176" s="31" t="s">
        <v>2005</v>
      </c>
      <c r="B176" s="4" t="s">
        <v>1579</v>
      </c>
      <c r="C176" s="34" t="s">
        <v>2009</v>
      </c>
      <c r="D176" s="52">
        <v>42754.0</v>
      </c>
      <c r="E176" s="12" t="s">
        <v>1407</v>
      </c>
      <c r="F176" s="16" t="s">
        <v>1787</v>
      </c>
      <c r="G176" s="4"/>
      <c r="H176" s="4"/>
      <c r="I176" s="46"/>
      <c r="J176" s="4"/>
      <c r="K176" s="4"/>
      <c r="L176" s="4"/>
      <c r="M176" s="4"/>
      <c r="N176" s="4"/>
      <c r="O176" s="4"/>
      <c r="P176" s="4"/>
    </row>
    <row r="177" ht="21.0" customHeight="1">
      <c r="A177" s="31" t="s">
        <v>2016</v>
      </c>
      <c r="B177" s="4" t="s">
        <v>1579</v>
      </c>
      <c r="C177" s="34" t="s">
        <v>2017</v>
      </c>
      <c r="D177" s="52">
        <v>42755.0</v>
      </c>
      <c r="E177" s="12" t="s">
        <v>368</v>
      </c>
      <c r="F177" s="16" t="s">
        <v>2018</v>
      </c>
      <c r="G177" s="4"/>
      <c r="H177" s="4"/>
      <c r="I177" s="46"/>
      <c r="J177" s="4"/>
      <c r="K177" s="4"/>
      <c r="L177" s="4"/>
      <c r="M177" s="4"/>
      <c r="N177" s="4"/>
      <c r="O177" s="4"/>
      <c r="P177" s="4"/>
    </row>
    <row r="178" ht="21.0" customHeight="1">
      <c r="A178" s="31" t="s">
        <v>2021</v>
      </c>
      <c r="B178" s="32" t="s">
        <v>1579</v>
      </c>
      <c r="C178" s="34">
        <v>42375.0</v>
      </c>
      <c r="D178" s="22">
        <v>42755.0</v>
      </c>
      <c r="E178" s="12" t="s">
        <v>2025</v>
      </c>
      <c r="F178" s="16" t="s">
        <v>2026</v>
      </c>
      <c r="G178" s="4"/>
      <c r="H178" s="4"/>
      <c r="I178" s="36"/>
      <c r="J178" s="4"/>
      <c r="K178" s="4"/>
      <c r="L178" s="4"/>
      <c r="M178" s="4"/>
      <c r="N178" s="4" t="s">
        <v>2030</v>
      </c>
      <c r="O178" s="4"/>
      <c r="P178" s="4"/>
    </row>
    <row r="179" ht="21.0" customHeight="1">
      <c r="A179" s="31" t="s">
        <v>2033</v>
      </c>
      <c r="B179" s="4" t="s">
        <v>1579</v>
      </c>
      <c r="C179" s="34">
        <v>26685.0</v>
      </c>
      <c r="D179" s="52">
        <v>42756.0</v>
      </c>
      <c r="E179" s="12" t="s">
        <v>722</v>
      </c>
      <c r="F179" s="16" t="s">
        <v>1640</v>
      </c>
      <c r="G179" s="4"/>
      <c r="H179" s="4"/>
      <c r="I179" s="46"/>
      <c r="J179" s="4"/>
      <c r="K179" s="4"/>
      <c r="L179" s="4"/>
      <c r="M179" s="4"/>
      <c r="N179" s="4"/>
      <c r="O179" s="4"/>
      <c r="P179" s="4"/>
    </row>
    <row r="180" ht="21.0" customHeight="1">
      <c r="A180" s="31" t="s">
        <v>2040</v>
      </c>
      <c r="B180" s="4" t="s">
        <v>1579</v>
      </c>
      <c r="C180" s="34">
        <v>29607.0</v>
      </c>
      <c r="D180" s="52">
        <v>42756.0</v>
      </c>
      <c r="E180" s="12" t="s">
        <v>2042</v>
      </c>
      <c r="F180" s="16" t="s">
        <v>1758</v>
      </c>
      <c r="G180" s="4"/>
      <c r="H180" s="4"/>
      <c r="I180" s="46"/>
      <c r="J180" s="4"/>
      <c r="K180" s="4"/>
      <c r="L180" s="4"/>
      <c r="M180" s="4"/>
      <c r="N180" s="4"/>
      <c r="O180" s="4"/>
      <c r="P180" s="4"/>
    </row>
    <row r="181" ht="21.0" customHeight="1">
      <c r="A181" s="31" t="s">
        <v>2057</v>
      </c>
      <c r="B181" s="4" t="s">
        <v>1579</v>
      </c>
      <c r="C181" s="34" t="s">
        <v>2064</v>
      </c>
      <c r="D181" s="52">
        <v>42756.0</v>
      </c>
      <c r="E181" s="12" t="s">
        <v>2066</v>
      </c>
      <c r="F181" s="16" t="s">
        <v>2067</v>
      </c>
      <c r="G181" s="4"/>
      <c r="H181" s="4"/>
      <c r="I181" s="46"/>
      <c r="J181" s="4"/>
      <c r="K181" s="4"/>
      <c r="L181" s="4"/>
      <c r="M181" s="4"/>
      <c r="N181" s="4"/>
      <c r="O181" s="4"/>
      <c r="P181" s="4"/>
    </row>
    <row r="182" ht="21.0" customHeight="1">
      <c r="A182" s="31" t="s">
        <v>2069</v>
      </c>
      <c r="B182" s="4" t="s">
        <v>1579</v>
      </c>
      <c r="C182" s="34">
        <v>37642.0</v>
      </c>
      <c r="D182" s="52">
        <v>42756.0</v>
      </c>
      <c r="E182" s="12" t="s">
        <v>522</v>
      </c>
      <c r="F182" s="16" t="s">
        <v>2071</v>
      </c>
      <c r="G182" s="4"/>
      <c r="H182" s="4"/>
      <c r="I182" s="46"/>
      <c r="J182" s="4"/>
      <c r="K182" s="4"/>
      <c r="L182" s="4"/>
      <c r="M182" s="4"/>
      <c r="N182" s="4"/>
      <c r="O182" s="4"/>
      <c r="P182" s="4"/>
    </row>
    <row r="183" ht="21.0" customHeight="1">
      <c r="A183" s="31" t="s">
        <v>2075</v>
      </c>
      <c r="B183" s="4" t="s">
        <v>1579</v>
      </c>
      <c r="C183" s="34">
        <v>31434.0</v>
      </c>
      <c r="D183" s="52">
        <v>42757.0</v>
      </c>
      <c r="E183" s="12" t="s">
        <v>2077</v>
      </c>
      <c r="F183" s="16" t="s">
        <v>2078</v>
      </c>
      <c r="G183" s="4"/>
      <c r="H183" s="4"/>
      <c r="I183" s="46"/>
      <c r="J183" s="4"/>
      <c r="K183" s="4"/>
      <c r="L183" s="4"/>
      <c r="M183" s="4"/>
      <c r="N183" s="4"/>
      <c r="O183" s="4"/>
      <c r="P183" s="4"/>
    </row>
    <row r="184" ht="21.0" customHeight="1">
      <c r="A184" s="31" t="s">
        <v>2083</v>
      </c>
      <c r="B184" s="4" t="s">
        <v>1579</v>
      </c>
      <c r="C184" s="34">
        <v>36547.0</v>
      </c>
      <c r="D184" s="52">
        <v>42757.0</v>
      </c>
      <c r="E184" s="12" t="s">
        <v>2085</v>
      </c>
      <c r="F184" s="16" t="s">
        <v>2086</v>
      </c>
      <c r="G184" s="4"/>
      <c r="H184" s="4"/>
      <c r="I184" s="46"/>
      <c r="J184" s="4"/>
      <c r="K184" s="4"/>
      <c r="L184" s="4"/>
      <c r="M184" s="4"/>
      <c r="N184" s="4"/>
      <c r="O184" s="4"/>
      <c r="P184" s="4"/>
    </row>
    <row r="185" ht="21.0" customHeight="1">
      <c r="A185" s="31" t="s">
        <v>2093</v>
      </c>
      <c r="B185" s="4" t="s">
        <v>1579</v>
      </c>
      <c r="C185" s="34">
        <v>36548.0</v>
      </c>
      <c r="D185" s="52">
        <v>42758.0</v>
      </c>
      <c r="E185" s="12" t="s">
        <v>929</v>
      </c>
      <c r="F185" s="16" t="s">
        <v>2094</v>
      </c>
      <c r="G185" s="4"/>
      <c r="H185" s="4"/>
      <c r="I185" s="46"/>
      <c r="J185" s="4"/>
      <c r="K185" s="4"/>
      <c r="L185" s="4"/>
      <c r="M185" s="4"/>
      <c r="N185" s="4"/>
      <c r="O185" s="4"/>
      <c r="P185" s="4"/>
    </row>
    <row r="186" ht="21.0" customHeight="1">
      <c r="A186" s="31" t="s">
        <v>2098</v>
      </c>
      <c r="B186" s="4" t="s">
        <v>1579</v>
      </c>
      <c r="C186" s="34" t="s">
        <v>2102</v>
      </c>
      <c r="D186" s="52">
        <v>42758.0</v>
      </c>
      <c r="E186" s="12" t="s">
        <v>338</v>
      </c>
      <c r="F186" s="16" t="s">
        <v>2106</v>
      </c>
      <c r="G186" s="4"/>
      <c r="H186" s="4"/>
      <c r="I186" s="46"/>
      <c r="J186" s="4"/>
      <c r="K186" s="4"/>
      <c r="L186" s="4"/>
      <c r="M186" s="4"/>
      <c r="N186" s="4"/>
      <c r="O186" s="4"/>
      <c r="P186" s="4"/>
    </row>
    <row r="187" ht="21.0" customHeight="1">
      <c r="A187" s="31" t="s">
        <v>2116</v>
      </c>
      <c r="B187" s="4" t="s">
        <v>1579</v>
      </c>
      <c r="C187" s="34">
        <v>31435.0</v>
      </c>
      <c r="D187" s="52">
        <v>42758.0</v>
      </c>
      <c r="E187" s="12" t="s">
        <v>2077</v>
      </c>
      <c r="F187" s="16" t="s">
        <v>2078</v>
      </c>
      <c r="G187" s="4"/>
      <c r="H187" s="4"/>
      <c r="I187" s="46"/>
      <c r="J187" s="4"/>
      <c r="K187" s="4"/>
      <c r="L187" s="4"/>
      <c r="M187" s="4"/>
      <c r="N187" s="4"/>
      <c r="O187" s="4"/>
      <c r="P187" s="4"/>
    </row>
    <row r="188" ht="21.0" customHeight="1">
      <c r="A188" s="31" t="s">
        <v>2123</v>
      </c>
      <c r="B188" s="4" t="s">
        <v>1579</v>
      </c>
      <c r="C188" s="34">
        <v>35087.0</v>
      </c>
      <c r="D188" s="52">
        <v>42758.0</v>
      </c>
      <c r="E188" s="12" t="s">
        <v>453</v>
      </c>
      <c r="F188" s="16" t="s">
        <v>2128</v>
      </c>
      <c r="G188" s="4"/>
      <c r="H188" s="4"/>
      <c r="I188" s="46"/>
      <c r="J188" s="4"/>
      <c r="K188" s="4"/>
      <c r="L188" s="4"/>
      <c r="M188" s="4"/>
      <c r="N188" s="4"/>
      <c r="O188" s="4"/>
      <c r="P188" s="4"/>
    </row>
    <row r="189" ht="21.0" customHeight="1">
      <c r="A189" s="31" t="s">
        <v>2134</v>
      </c>
      <c r="B189" s="4" t="s">
        <v>1579</v>
      </c>
      <c r="C189" s="34">
        <v>35818.0</v>
      </c>
      <c r="D189" s="52">
        <v>42758.0</v>
      </c>
      <c r="E189" s="12" t="s">
        <v>2137</v>
      </c>
      <c r="F189" s="16" t="s">
        <v>2138</v>
      </c>
      <c r="G189" s="4"/>
      <c r="H189" s="4"/>
      <c r="I189" s="46"/>
      <c r="J189" s="4"/>
      <c r="K189" s="4"/>
      <c r="L189" s="4"/>
      <c r="M189" s="4"/>
      <c r="N189" s="4"/>
      <c r="O189" s="4"/>
      <c r="P189" s="4"/>
    </row>
    <row r="190" ht="21.0" customHeight="1">
      <c r="A190" s="31" t="s">
        <v>2147</v>
      </c>
      <c r="B190" s="4" t="s">
        <v>1579</v>
      </c>
      <c r="C190" s="34" t="s">
        <v>2149</v>
      </c>
      <c r="D190" s="52">
        <v>42760.0</v>
      </c>
      <c r="E190" s="12" t="s">
        <v>398</v>
      </c>
      <c r="F190" s="16" t="s">
        <v>2150</v>
      </c>
      <c r="G190" s="4"/>
      <c r="H190" s="4"/>
      <c r="I190" s="46"/>
      <c r="J190" s="4"/>
      <c r="K190" s="4"/>
      <c r="L190" s="4"/>
      <c r="M190" s="4"/>
      <c r="N190" s="4"/>
      <c r="O190" s="4"/>
      <c r="P190" s="4"/>
    </row>
    <row r="191" ht="21.0" customHeight="1">
      <c r="A191" s="31" t="s">
        <v>1745</v>
      </c>
      <c r="B191" s="4" t="s">
        <v>1579</v>
      </c>
      <c r="C191" s="34">
        <v>37282.0</v>
      </c>
      <c r="D191" s="52">
        <v>42761.0</v>
      </c>
      <c r="E191" s="12" t="s">
        <v>2160</v>
      </c>
      <c r="F191" s="16" t="s">
        <v>2161</v>
      </c>
      <c r="G191" s="4"/>
      <c r="H191" s="4"/>
      <c r="I191" s="46"/>
      <c r="J191" s="4"/>
      <c r="K191" s="4"/>
      <c r="L191" s="4"/>
      <c r="M191" s="4"/>
      <c r="N191" s="4"/>
      <c r="O191" s="4"/>
      <c r="P191" s="4"/>
    </row>
    <row r="192" ht="21.0" customHeight="1">
      <c r="A192" s="31" t="s">
        <v>2167</v>
      </c>
      <c r="B192" s="4" t="s">
        <v>1579</v>
      </c>
      <c r="C192" s="34">
        <v>33629.0</v>
      </c>
      <c r="D192" s="52">
        <v>42761.0</v>
      </c>
      <c r="E192" s="12" t="s">
        <v>417</v>
      </c>
      <c r="F192" s="16" t="s">
        <v>2170</v>
      </c>
      <c r="G192" s="4"/>
      <c r="H192" s="4"/>
      <c r="I192" s="46"/>
      <c r="J192" s="4"/>
      <c r="K192" s="4"/>
      <c r="L192" s="4"/>
      <c r="M192" s="4"/>
      <c r="N192" s="4"/>
      <c r="O192" s="4"/>
      <c r="P192" s="4"/>
    </row>
    <row r="193" ht="21.0" customHeight="1">
      <c r="A193" s="31" t="s">
        <v>2178</v>
      </c>
      <c r="B193" s="4" t="s">
        <v>1579</v>
      </c>
      <c r="C193" s="34" t="s">
        <v>2181</v>
      </c>
      <c r="D193" s="52">
        <v>42762.0</v>
      </c>
      <c r="E193" s="12" t="s">
        <v>1728</v>
      </c>
      <c r="F193" s="16" t="s">
        <v>2186</v>
      </c>
      <c r="G193" s="4"/>
      <c r="H193" s="4"/>
      <c r="I193" s="46"/>
      <c r="J193" s="4"/>
      <c r="K193" s="4"/>
      <c r="L193" s="4"/>
      <c r="M193" s="4"/>
      <c r="N193" s="4"/>
      <c r="O193" s="4"/>
      <c r="P193" s="4"/>
    </row>
    <row r="194" ht="21.0" customHeight="1">
      <c r="A194" s="31" t="s">
        <v>2190</v>
      </c>
      <c r="B194" s="4" t="s">
        <v>1579</v>
      </c>
      <c r="C194" s="34">
        <v>39110.0</v>
      </c>
      <c r="D194" s="52">
        <v>42763.0</v>
      </c>
      <c r="E194" s="12" t="s">
        <v>2194</v>
      </c>
      <c r="F194" s="16" t="s">
        <v>2196</v>
      </c>
      <c r="G194" s="4"/>
      <c r="H194" s="4"/>
      <c r="I194" s="46"/>
      <c r="J194" s="4"/>
      <c r="K194" s="4"/>
      <c r="L194" s="4"/>
      <c r="M194" s="4"/>
      <c r="N194" s="4"/>
      <c r="O194" s="4"/>
      <c r="P194" s="4"/>
    </row>
    <row r="195" ht="21.0" customHeight="1">
      <c r="A195" s="31" t="s">
        <v>2201</v>
      </c>
      <c r="B195" s="4" t="s">
        <v>1579</v>
      </c>
      <c r="C195" s="34">
        <v>30344.0</v>
      </c>
      <c r="D195" s="52">
        <v>42763.0</v>
      </c>
      <c r="E195" s="12" t="s">
        <v>851</v>
      </c>
      <c r="F195" s="16" t="s">
        <v>2205</v>
      </c>
      <c r="G195" s="4"/>
      <c r="H195" s="4"/>
      <c r="I195" s="46"/>
      <c r="J195" s="4"/>
      <c r="K195" s="4"/>
      <c r="L195" s="4"/>
      <c r="M195" s="4"/>
      <c r="N195" s="4"/>
      <c r="O195" s="4"/>
      <c r="P195" s="4"/>
    </row>
    <row r="196" ht="21.0" customHeight="1">
      <c r="A196" s="31" t="s">
        <v>2210</v>
      </c>
      <c r="B196" s="4" t="s">
        <v>1579</v>
      </c>
      <c r="C196" s="34">
        <v>31805.0</v>
      </c>
      <c r="D196" s="52">
        <v>42763.0</v>
      </c>
      <c r="E196" s="12" t="s">
        <v>2213</v>
      </c>
      <c r="F196" s="16" t="s">
        <v>2214</v>
      </c>
      <c r="G196" s="4"/>
      <c r="H196" s="4"/>
      <c r="I196" s="46"/>
      <c r="J196" s="4"/>
      <c r="K196" s="4"/>
      <c r="L196" s="4"/>
      <c r="M196" s="4"/>
      <c r="N196" s="4"/>
      <c r="O196" s="4"/>
      <c r="P196" s="4"/>
    </row>
    <row r="197" ht="21.0" customHeight="1">
      <c r="A197" s="31" t="s">
        <v>2219</v>
      </c>
      <c r="B197" s="4" t="s">
        <v>1579</v>
      </c>
      <c r="C197" s="34" t="s">
        <v>2222</v>
      </c>
      <c r="D197" s="52">
        <v>42764.0</v>
      </c>
      <c r="E197" s="12" t="s">
        <v>453</v>
      </c>
      <c r="F197" s="16" t="s">
        <v>2224</v>
      </c>
      <c r="G197" s="4"/>
      <c r="H197" s="4"/>
      <c r="I197" s="46"/>
      <c r="J197" s="4"/>
      <c r="K197" s="4"/>
      <c r="L197" s="4"/>
      <c r="M197" s="4"/>
      <c r="N197" s="4"/>
      <c r="O197" s="4"/>
      <c r="P197" s="4"/>
    </row>
    <row r="198" ht="21.0" customHeight="1">
      <c r="A198" s="31" t="s">
        <v>2234</v>
      </c>
      <c r="B198" s="4" t="s">
        <v>1579</v>
      </c>
      <c r="C198" s="34">
        <v>39112.0</v>
      </c>
      <c r="D198" s="52">
        <v>42765.0</v>
      </c>
      <c r="E198" s="12" t="s">
        <v>560</v>
      </c>
      <c r="F198" s="16" t="s">
        <v>2236</v>
      </c>
      <c r="G198" s="4"/>
      <c r="H198" s="4"/>
      <c r="I198" s="46"/>
      <c r="J198" s="4"/>
      <c r="K198" s="4"/>
      <c r="L198" s="4"/>
      <c r="M198" s="4"/>
      <c r="N198" s="4"/>
      <c r="O198" s="4"/>
      <c r="P198" s="4"/>
    </row>
    <row r="199" ht="21.0" customHeight="1">
      <c r="A199" s="31" t="s">
        <v>1485</v>
      </c>
      <c r="B199" s="4" t="s">
        <v>1579</v>
      </c>
      <c r="C199" s="34">
        <v>42034.0</v>
      </c>
      <c r="D199" s="52">
        <v>42767.0</v>
      </c>
      <c r="E199" s="12" t="s">
        <v>2239</v>
      </c>
      <c r="F199" s="16" t="s">
        <v>1212</v>
      </c>
      <c r="G199" s="4" t="s">
        <v>2241</v>
      </c>
      <c r="H199" s="16"/>
      <c r="I199" s="4"/>
      <c r="J199" s="4" t="s">
        <v>2244</v>
      </c>
      <c r="K199" s="4" t="s">
        <v>1486</v>
      </c>
      <c r="L199" s="4" t="s">
        <v>2246</v>
      </c>
      <c r="M199" s="4"/>
      <c r="N199" s="4" t="s">
        <v>2247</v>
      </c>
      <c r="O199" s="4"/>
      <c r="P199" s="4" t="s">
        <v>2250</v>
      </c>
    </row>
    <row r="200" ht="21.0" customHeight="1">
      <c r="A200" s="31" t="s">
        <v>2251</v>
      </c>
      <c r="B200" s="4" t="s">
        <v>1579</v>
      </c>
      <c r="C200" s="34">
        <v>36923.0</v>
      </c>
      <c r="D200" s="52">
        <v>42767.0</v>
      </c>
      <c r="E200" s="12" t="s">
        <v>2256</v>
      </c>
      <c r="F200" s="16" t="s">
        <v>2257</v>
      </c>
      <c r="G200" s="4"/>
      <c r="H200" s="4"/>
      <c r="I200" s="46"/>
      <c r="J200" s="4"/>
      <c r="K200" s="4"/>
      <c r="L200" s="4"/>
      <c r="M200" s="4"/>
      <c r="N200" s="4"/>
      <c r="O200" s="4"/>
      <c r="P200" s="4"/>
    </row>
    <row r="201" ht="21.0" customHeight="1">
      <c r="A201" s="31" t="s">
        <v>2262</v>
      </c>
      <c r="B201" s="4" t="s">
        <v>1579</v>
      </c>
      <c r="C201" s="34" t="s">
        <v>2264</v>
      </c>
      <c r="D201" s="52">
        <v>42768.0</v>
      </c>
      <c r="E201" s="12" t="s">
        <v>829</v>
      </c>
      <c r="F201" s="16" t="s">
        <v>2266</v>
      </c>
      <c r="G201" s="4"/>
      <c r="H201" s="4"/>
      <c r="I201" s="46"/>
      <c r="J201" s="4"/>
      <c r="K201" s="4"/>
      <c r="L201" s="4"/>
      <c r="M201" s="4"/>
      <c r="N201" s="4"/>
      <c r="O201" s="4"/>
      <c r="P201" s="4"/>
    </row>
    <row r="202" ht="21.0" customHeight="1">
      <c r="A202" s="31" t="s">
        <v>2272</v>
      </c>
      <c r="B202" s="4" t="s">
        <v>1579</v>
      </c>
      <c r="C202" s="34">
        <v>41307.0</v>
      </c>
      <c r="D202" s="52">
        <v>42768.0</v>
      </c>
      <c r="E202" s="12" t="s">
        <v>234</v>
      </c>
      <c r="F202" s="16" t="s">
        <v>2275</v>
      </c>
      <c r="G202" s="4"/>
      <c r="H202" s="4"/>
      <c r="I202" s="46"/>
      <c r="J202" s="4"/>
      <c r="K202" s="4"/>
      <c r="L202" s="4"/>
      <c r="M202" s="4"/>
      <c r="N202" s="4"/>
      <c r="O202" s="4"/>
      <c r="P202" s="4"/>
    </row>
    <row r="203" ht="21.0" customHeight="1">
      <c r="A203" s="31" t="s">
        <v>2283</v>
      </c>
      <c r="B203" s="4" t="s">
        <v>1579</v>
      </c>
      <c r="C203" s="34">
        <v>34367.0</v>
      </c>
      <c r="D203" s="52">
        <v>42768.0</v>
      </c>
      <c r="E203" s="12" t="s">
        <v>1087</v>
      </c>
      <c r="F203" s="16" t="s">
        <v>2289</v>
      </c>
      <c r="G203" s="4"/>
      <c r="H203" s="4"/>
      <c r="I203" s="46"/>
      <c r="J203" s="4"/>
      <c r="K203" s="4"/>
      <c r="L203" s="4"/>
      <c r="M203" s="4"/>
      <c r="N203" s="4"/>
      <c r="O203" s="4"/>
      <c r="P203" s="4"/>
    </row>
    <row r="204" ht="21.0" customHeight="1">
      <c r="A204" s="31" t="s">
        <v>2294</v>
      </c>
      <c r="B204" s="4" t="s">
        <v>1579</v>
      </c>
      <c r="C204" s="34">
        <v>34733.0</v>
      </c>
      <c r="D204" s="52">
        <v>42769.0</v>
      </c>
      <c r="E204" s="12" t="s">
        <v>2297</v>
      </c>
      <c r="F204" s="16" t="s">
        <v>2298</v>
      </c>
      <c r="G204" s="4"/>
      <c r="H204" s="4"/>
      <c r="I204" s="46"/>
      <c r="J204" s="4"/>
      <c r="K204" s="4"/>
      <c r="L204" s="4"/>
      <c r="M204" s="4"/>
      <c r="N204" s="4"/>
      <c r="O204" s="4"/>
      <c r="P204" s="4"/>
    </row>
    <row r="205" ht="21.0" customHeight="1">
      <c r="A205" s="31" t="s">
        <v>2305</v>
      </c>
      <c r="B205" s="4" t="s">
        <v>1579</v>
      </c>
      <c r="C205" s="34">
        <v>34005.0</v>
      </c>
      <c r="D205" s="52">
        <v>42771.0</v>
      </c>
      <c r="E205" s="12" t="s">
        <v>1407</v>
      </c>
      <c r="F205" s="16" t="s">
        <v>2306</v>
      </c>
      <c r="G205" s="4"/>
      <c r="H205" s="4"/>
      <c r="I205" s="46"/>
      <c r="J205" s="4"/>
      <c r="K205" s="4"/>
      <c r="L205" s="4"/>
      <c r="M205" s="4"/>
      <c r="N205" s="4"/>
      <c r="O205" s="4"/>
      <c r="P205" s="4"/>
    </row>
    <row r="206" ht="21.0" customHeight="1">
      <c r="A206" s="31" t="s">
        <v>2311</v>
      </c>
      <c r="B206" s="4" t="s">
        <v>1579</v>
      </c>
      <c r="C206" s="34">
        <v>38754.0</v>
      </c>
      <c r="D206" s="52">
        <v>42772.0</v>
      </c>
      <c r="E206" s="12" t="s">
        <v>2313</v>
      </c>
      <c r="F206" s="16" t="s">
        <v>1777</v>
      </c>
      <c r="G206" s="4"/>
      <c r="H206" s="4"/>
      <c r="I206" s="46"/>
      <c r="J206" s="4"/>
      <c r="K206" s="4"/>
      <c r="L206" s="4"/>
      <c r="M206" s="4"/>
      <c r="N206" s="4"/>
      <c r="O206" s="4"/>
      <c r="P206" s="4"/>
    </row>
    <row r="207" ht="21.0" customHeight="1">
      <c r="A207" s="31" t="s">
        <v>2316</v>
      </c>
      <c r="B207" s="4" t="s">
        <v>1579</v>
      </c>
      <c r="C207" s="34" t="s">
        <v>2317</v>
      </c>
      <c r="D207" s="52">
        <v>42772.0</v>
      </c>
      <c r="E207" s="12" t="s">
        <v>2319</v>
      </c>
      <c r="F207" s="16" t="s">
        <v>209</v>
      </c>
      <c r="G207" s="4"/>
      <c r="H207" s="4"/>
      <c r="I207" s="46"/>
      <c r="J207" s="4"/>
      <c r="K207" s="4"/>
      <c r="L207" s="4"/>
      <c r="M207" s="4"/>
      <c r="N207" s="4"/>
      <c r="O207" s="4"/>
      <c r="P207" s="4"/>
    </row>
    <row r="208" ht="21.0" customHeight="1">
      <c r="A208" s="31" t="s">
        <v>2327</v>
      </c>
      <c r="B208" s="4" t="s">
        <v>1579</v>
      </c>
      <c r="C208" s="34">
        <v>34736.0</v>
      </c>
      <c r="D208" s="52">
        <v>42772.0</v>
      </c>
      <c r="E208" s="12" t="s">
        <v>2328</v>
      </c>
      <c r="F208" s="16" t="s">
        <v>2298</v>
      </c>
      <c r="G208" s="4"/>
      <c r="H208" s="4"/>
      <c r="I208" s="46"/>
      <c r="J208" s="4"/>
      <c r="K208" s="4"/>
      <c r="L208" s="4"/>
      <c r="M208" s="4"/>
      <c r="N208" s="4"/>
      <c r="O208" s="4"/>
      <c r="P208" s="4"/>
    </row>
    <row r="209" ht="21.0" customHeight="1">
      <c r="A209" s="31" t="s">
        <v>2335</v>
      </c>
      <c r="B209" s="4" t="s">
        <v>1579</v>
      </c>
      <c r="C209" s="34" t="s">
        <v>2339</v>
      </c>
      <c r="D209" s="52">
        <v>42772.0</v>
      </c>
      <c r="E209" s="12" t="s">
        <v>661</v>
      </c>
      <c r="F209" s="16" t="s">
        <v>2342</v>
      </c>
      <c r="G209" s="4"/>
      <c r="H209" s="4"/>
      <c r="I209" s="46"/>
      <c r="J209" s="4"/>
      <c r="K209" s="4"/>
      <c r="L209" s="4"/>
      <c r="M209" s="4"/>
      <c r="N209" s="4"/>
      <c r="O209" s="4"/>
      <c r="P209" s="4"/>
    </row>
    <row r="210" ht="21.0" customHeight="1">
      <c r="A210" s="31" t="s">
        <v>2347</v>
      </c>
      <c r="B210" s="4" t="s">
        <v>1579</v>
      </c>
      <c r="C210" s="34">
        <v>40946.0</v>
      </c>
      <c r="D210" s="52">
        <v>42773.0</v>
      </c>
      <c r="E210" s="12" t="s">
        <v>1652</v>
      </c>
      <c r="F210" s="16" t="s">
        <v>2350</v>
      </c>
      <c r="G210" s="4"/>
      <c r="H210" s="4"/>
      <c r="I210" s="46"/>
      <c r="J210" s="4"/>
      <c r="K210" s="4"/>
      <c r="L210" s="4"/>
      <c r="M210" s="4"/>
      <c r="N210" s="4"/>
      <c r="O210" s="4"/>
      <c r="P210" s="4"/>
    </row>
    <row r="211" ht="21.0" customHeight="1">
      <c r="A211" s="31" t="s">
        <v>2355</v>
      </c>
      <c r="B211" s="4" t="s">
        <v>1579</v>
      </c>
      <c r="C211" s="34" t="s">
        <v>2356</v>
      </c>
      <c r="D211" s="52">
        <v>42773.0</v>
      </c>
      <c r="E211" s="12" t="s">
        <v>1187</v>
      </c>
      <c r="F211" s="16" t="s">
        <v>2357</v>
      </c>
      <c r="G211" s="4"/>
      <c r="H211" s="4"/>
      <c r="I211" s="46"/>
      <c r="J211" s="4"/>
      <c r="K211" s="4"/>
      <c r="L211" s="4"/>
      <c r="M211" s="4"/>
      <c r="N211" s="4"/>
      <c r="O211" s="4"/>
      <c r="P211" s="4"/>
    </row>
    <row r="212" ht="21.0" customHeight="1">
      <c r="A212" s="31" t="s">
        <v>2365</v>
      </c>
      <c r="B212" s="4" t="s">
        <v>1579</v>
      </c>
      <c r="C212" s="34" t="s">
        <v>2367</v>
      </c>
      <c r="D212" s="52">
        <v>42776.0</v>
      </c>
      <c r="E212" s="12" t="s">
        <v>368</v>
      </c>
      <c r="F212" s="16" t="s">
        <v>2018</v>
      </c>
      <c r="G212" s="4"/>
      <c r="H212" s="4"/>
      <c r="I212" s="46"/>
      <c r="J212" s="4"/>
      <c r="K212" s="4"/>
      <c r="L212" s="4"/>
      <c r="M212" s="4"/>
      <c r="N212" s="4"/>
      <c r="O212" s="4"/>
      <c r="P212" s="4"/>
    </row>
    <row r="213" ht="21.0" customHeight="1">
      <c r="A213" s="31" t="s">
        <v>2372</v>
      </c>
      <c r="B213" s="4" t="s">
        <v>1579</v>
      </c>
      <c r="C213" s="34">
        <v>37662.0</v>
      </c>
      <c r="D213" s="52">
        <v>42776.0</v>
      </c>
      <c r="E213" s="12" t="s">
        <v>2374</v>
      </c>
      <c r="F213" s="16" t="s">
        <v>2377</v>
      </c>
      <c r="G213" s="4"/>
      <c r="H213" s="4"/>
      <c r="I213" s="46"/>
      <c r="J213" s="4"/>
      <c r="K213" s="4"/>
      <c r="L213" s="4"/>
      <c r="M213" s="4"/>
      <c r="N213" s="4"/>
      <c r="O213" s="4"/>
      <c r="P213" s="4"/>
    </row>
    <row r="214" ht="21.0" customHeight="1">
      <c r="A214" s="31" t="s">
        <v>2382</v>
      </c>
      <c r="B214" s="4" t="s">
        <v>1579</v>
      </c>
      <c r="C214" s="34" t="s">
        <v>2385</v>
      </c>
      <c r="D214" s="52">
        <v>42777.0</v>
      </c>
      <c r="E214" s="12" t="s">
        <v>2386</v>
      </c>
      <c r="F214" s="16" t="s">
        <v>2387</v>
      </c>
      <c r="G214" s="4"/>
      <c r="H214" s="4"/>
      <c r="I214" s="46"/>
      <c r="J214" s="4"/>
      <c r="K214" s="4"/>
      <c r="L214" s="4"/>
      <c r="M214" s="4"/>
      <c r="N214" s="4"/>
      <c r="O214" s="4"/>
      <c r="P214" s="4"/>
    </row>
    <row r="215" ht="21.0" customHeight="1">
      <c r="A215" s="31" t="s">
        <v>2390</v>
      </c>
      <c r="B215" s="4" t="s">
        <v>1579</v>
      </c>
      <c r="C215" s="34">
        <v>40950.0</v>
      </c>
      <c r="D215" s="52">
        <v>42777.0</v>
      </c>
      <c r="E215" s="12" t="s">
        <v>930</v>
      </c>
      <c r="F215" s="16" t="s">
        <v>2393</v>
      </c>
      <c r="G215" s="4"/>
      <c r="H215" s="4"/>
      <c r="I215" s="46"/>
      <c r="J215" s="4"/>
      <c r="K215" s="4"/>
      <c r="L215" s="4"/>
      <c r="M215" s="4"/>
      <c r="N215" s="4"/>
      <c r="O215" s="4"/>
      <c r="P215" s="4"/>
    </row>
    <row r="216" ht="21.0" customHeight="1">
      <c r="A216" s="31" t="s">
        <v>2398</v>
      </c>
      <c r="B216" s="4" t="s">
        <v>1579</v>
      </c>
      <c r="C216" s="34">
        <v>34742.0</v>
      </c>
      <c r="D216" s="52">
        <v>42778.0</v>
      </c>
      <c r="E216" s="12" t="s">
        <v>354</v>
      </c>
      <c r="F216" s="16" t="s">
        <v>2400</v>
      </c>
      <c r="G216" s="4"/>
      <c r="H216" s="4"/>
      <c r="I216" s="46"/>
      <c r="J216" s="4"/>
      <c r="K216" s="4"/>
      <c r="L216" s="4"/>
      <c r="M216" s="4"/>
      <c r="N216" s="4"/>
      <c r="O216" s="4"/>
      <c r="P216" s="4"/>
    </row>
    <row r="217" ht="21.0" customHeight="1">
      <c r="A217" s="31" t="s">
        <v>2406</v>
      </c>
      <c r="B217" s="4" t="s">
        <v>1579</v>
      </c>
      <c r="C217" s="34">
        <v>28168.0</v>
      </c>
      <c r="D217" s="52">
        <v>42778.0</v>
      </c>
      <c r="E217" s="12" t="s">
        <v>368</v>
      </c>
      <c r="F217" s="16" t="s">
        <v>2407</v>
      </c>
      <c r="G217" s="4"/>
      <c r="H217" s="4"/>
      <c r="I217" s="46"/>
      <c r="J217" s="4"/>
      <c r="K217" s="4"/>
      <c r="L217" s="4"/>
      <c r="M217" s="4"/>
      <c r="N217" s="4"/>
      <c r="O217" s="4"/>
      <c r="P217" s="4"/>
    </row>
    <row r="218" ht="21.0" customHeight="1">
      <c r="A218" s="31" t="s">
        <v>2409</v>
      </c>
      <c r="B218" s="4" t="s">
        <v>1579</v>
      </c>
      <c r="C218" s="34">
        <v>38397.0</v>
      </c>
      <c r="D218" s="52">
        <v>42780.0</v>
      </c>
      <c r="E218" s="12" t="s">
        <v>1285</v>
      </c>
      <c r="F218" s="16" t="s">
        <v>2410</v>
      </c>
      <c r="G218" s="4"/>
      <c r="H218" s="4"/>
      <c r="I218" s="46"/>
      <c r="J218" s="4"/>
      <c r="K218" s="4"/>
      <c r="L218" s="4"/>
      <c r="M218" s="4"/>
      <c r="N218" s="4"/>
      <c r="O218" s="4"/>
      <c r="P218" s="4"/>
    </row>
    <row r="219" ht="21.0" customHeight="1">
      <c r="A219" s="31" t="s">
        <v>2413</v>
      </c>
      <c r="B219" s="4" t="s">
        <v>1579</v>
      </c>
      <c r="C219" s="34">
        <v>34744.0</v>
      </c>
      <c r="D219" s="52">
        <v>42780.0</v>
      </c>
      <c r="E219" s="12" t="s">
        <v>829</v>
      </c>
      <c r="F219" s="16" t="s">
        <v>2415</v>
      </c>
      <c r="G219" s="4"/>
      <c r="H219" s="4"/>
      <c r="I219" s="46"/>
      <c r="J219" s="4"/>
      <c r="K219" s="4"/>
      <c r="L219" s="4"/>
      <c r="M219" s="4"/>
      <c r="N219" s="4"/>
      <c r="O219" s="4"/>
      <c r="P219" s="4"/>
    </row>
    <row r="220" ht="21.0" customHeight="1">
      <c r="A220" s="31" t="s">
        <v>2419</v>
      </c>
      <c r="B220" s="4" t="s">
        <v>1579</v>
      </c>
      <c r="C220" s="34">
        <v>32554.0</v>
      </c>
      <c r="D220" s="52">
        <v>42781.0</v>
      </c>
      <c r="E220" s="12" t="s">
        <v>800</v>
      </c>
      <c r="F220" s="16" t="s">
        <v>2421</v>
      </c>
      <c r="G220" s="4"/>
      <c r="H220" s="4"/>
      <c r="I220" s="46"/>
      <c r="J220" s="4"/>
      <c r="K220" s="4"/>
      <c r="L220" s="4"/>
      <c r="M220" s="4"/>
      <c r="N220" s="4"/>
      <c r="O220" s="4"/>
      <c r="P220" s="4"/>
    </row>
    <row r="221" ht="21.0" customHeight="1">
      <c r="A221" s="31" t="s">
        <v>1586</v>
      </c>
      <c r="B221" s="4" t="s">
        <v>1579</v>
      </c>
      <c r="C221" s="34" t="s">
        <v>2425</v>
      </c>
      <c r="D221" s="52">
        <v>42782.0</v>
      </c>
      <c r="E221" s="12" t="s">
        <v>2426</v>
      </c>
      <c r="F221" s="16" t="s">
        <v>2427</v>
      </c>
      <c r="G221" s="4"/>
      <c r="H221" s="4"/>
      <c r="I221" s="46"/>
      <c r="J221" s="4"/>
      <c r="K221" s="4"/>
      <c r="L221" s="4"/>
      <c r="M221" s="4"/>
      <c r="N221" s="4"/>
      <c r="O221" s="4"/>
      <c r="P221" s="4"/>
    </row>
    <row r="222" ht="21.0" customHeight="1">
      <c r="A222" s="31" t="s">
        <v>2431</v>
      </c>
      <c r="B222" s="4" t="s">
        <v>1579</v>
      </c>
      <c r="C222" s="34">
        <v>30728.0</v>
      </c>
      <c r="D222" s="52">
        <v>42782.0</v>
      </c>
      <c r="E222" s="12" t="s">
        <v>2434</v>
      </c>
      <c r="F222" s="16" t="s">
        <v>1843</v>
      </c>
      <c r="G222" s="4"/>
      <c r="H222" s="4"/>
      <c r="I222" s="46"/>
      <c r="J222" s="4"/>
      <c r="K222" s="4"/>
      <c r="L222" s="4"/>
      <c r="M222" s="4"/>
      <c r="N222" s="4"/>
      <c r="O222" s="4"/>
      <c r="P222" s="4"/>
    </row>
    <row r="223" ht="21.0" customHeight="1">
      <c r="A223" s="31" t="s">
        <v>2440</v>
      </c>
      <c r="B223" s="4" t="s">
        <v>1579</v>
      </c>
      <c r="C223" s="34" t="s">
        <v>2446</v>
      </c>
      <c r="D223" s="52">
        <v>42782.0</v>
      </c>
      <c r="E223" s="12" t="s">
        <v>484</v>
      </c>
      <c r="F223" s="16" t="s">
        <v>2448</v>
      </c>
      <c r="G223" s="4"/>
      <c r="H223" s="4"/>
      <c r="I223" s="46"/>
      <c r="J223" s="4"/>
      <c r="K223" s="4"/>
      <c r="L223" s="4"/>
      <c r="M223" s="4"/>
      <c r="N223" s="4"/>
      <c r="O223" s="4"/>
      <c r="P223" s="4"/>
    </row>
    <row r="224" ht="21.0" customHeight="1">
      <c r="A224" s="31" t="s">
        <v>2455</v>
      </c>
      <c r="B224" s="4" t="s">
        <v>1579</v>
      </c>
      <c r="C224" s="34">
        <v>34017.0</v>
      </c>
      <c r="D224" s="52">
        <v>42783.0</v>
      </c>
      <c r="E224" s="12" t="s">
        <v>453</v>
      </c>
      <c r="F224" s="16" t="s">
        <v>2458</v>
      </c>
      <c r="G224" s="4"/>
      <c r="H224" s="4"/>
      <c r="I224" s="46"/>
      <c r="J224" s="4"/>
      <c r="K224" s="4"/>
      <c r="L224" s="4"/>
      <c r="M224" s="4"/>
      <c r="N224" s="4"/>
      <c r="O224" s="4"/>
      <c r="P224" s="4"/>
    </row>
    <row r="225" ht="21.0" customHeight="1">
      <c r="A225" s="31" t="s">
        <v>2470</v>
      </c>
      <c r="B225" s="4" t="s">
        <v>1579</v>
      </c>
      <c r="C225" s="34" t="s">
        <v>2476</v>
      </c>
      <c r="D225" s="52">
        <v>42783.0</v>
      </c>
      <c r="E225" s="12" t="s">
        <v>2477</v>
      </c>
      <c r="F225" s="16" t="s">
        <v>2478</v>
      </c>
      <c r="G225" s="4"/>
      <c r="H225" s="4"/>
      <c r="I225" s="46"/>
      <c r="J225" s="4"/>
      <c r="K225" s="4"/>
      <c r="L225" s="4"/>
      <c r="M225" s="4"/>
      <c r="N225" s="4"/>
      <c r="O225" s="4"/>
      <c r="P225" s="4"/>
    </row>
    <row r="226" ht="21.0" customHeight="1">
      <c r="A226" s="31" t="s">
        <v>2487</v>
      </c>
      <c r="B226" s="4" t="s">
        <v>1579</v>
      </c>
      <c r="C226" s="34">
        <v>28905.0</v>
      </c>
      <c r="D226" s="52">
        <v>42785.0</v>
      </c>
      <c r="E226" s="12" t="s">
        <v>2490</v>
      </c>
      <c r="F226" s="16" t="s">
        <v>2491</v>
      </c>
      <c r="G226" s="4"/>
      <c r="H226" s="4"/>
      <c r="I226" s="46"/>
      <c r="J226" s="4"/>
      <c r="K226" s="4"/>
      <c r="L226" s="4"/>
      <c r="M226" s="4"/>
      <c r="N226" s="4"/>
      <c r="O226" s="4"/>
      <c r="P226" s="4"/>
    </row>
    <row r="227" ht="21.0" customHeight="1">
      <c r="A227" s="31" t="s">
        <v>2492</v>
      </c>
      <c r="B227" s="4" t="s">
        <v>1579</v>
      </c>
      <c r="C227" s="34">
        <v>40593.0</v>
      </c>
      <c r="D227" s="52">
        <v>42785.0</v>
      </c>
      <c r="E227" s="12" t="s">
        <v>2493</v>
      </c>
      <c r="F227" s="16" t="s">
        <v>2150</v>
      </c>
      <c r="G227" s="4"/>
      <c r="H227" s="4"/>
      <c r="I227" s="46"/>
      <c r="J227" s="4"/>
      <c r="K227" s="4"/>
      <c r="L227" s="4"/>
      <c r="M227" s="4"/>
      <c r="N227" s="4"/>
      <c r="O227" s="4"/>
      <c r="P227" s="4"/>
    </row>
    <row r="228" ht="21.0" customHeight="1">
      <c r="A228" s="31" t="s">
        <v>2502</v>
      </c>
      <c r="B228" s="4" t="s">
        <v>1579</v>
      </c>
      <c r="C228" s="34">
        <v>36576.0</v>
      </c>
      <c r="D228" s="52">
        <v>42786.0</v>
      </c>
      <c r="E228" s="12" t="s">
        <v>560</v>
      </c>
      <c r="F228" s="16" t="s">
        <v>2506</v>
      </c>
      <c r="G228" s="4"/>
      <c r="H228" s="4"/>
      <c r="I228" s="46"/>
      <c r="J228" s="4"/>
      <c r="K228" s="4"/>
      <c r="L228" s="4"/>
      <c r="M228" s="4"/>
      <c r="N228" s="4"/>
      <c r="O228" s="4"/>
      <c r="P228" s="4"/>
    </row>
    <row r="229" ht="21.0" customHeight="1">
      <c r="A229" s="31" t="s">
        <v>2511</v>
      </c>
      <c r="B229" s="4" t="s">
        <v>1579</v>
      </c>
      <c r="C229" s="34">
        <v>35115.0</v>
      </c>
      <c r="D229" s="52">
        <v>42786.0</v>
      </c>
      <c r="E229" s="12" t="s">
        <v>522</v>
      </c>
      <c r="F229" s="16" t="s">
        <v>1399</v>
      </c>
      <c r="G229" s="4"/>
      <c r="H229" s="4"/>
      <c r="I229" s="46"/>
      <c r="J229" s="4"/>
      <c r="K229" s="4"/>
      <c r="L229" s="4"/>
      <c r="M229" s="4"/>
      <c r="N229" s="4"/>
      <c r="O229" s="4"/>
      <c r="P229" s="4"/>
    </row>
    <row r="230" ht="21.0" customHeight="1">
      <c r="A230" s="31" t="s">
        <v>2519</v>
      </c>
      <c r="B230" s="4" t="s">
        <v>1579</v>
      </c>
      <c r="C230" s="34">
        <v>30367.0</v>
      </c>
      <c r="D230" s="52">
        <v>42786.0</v>
      </c>
      <c r="E230" s="12" t="s">
        <v>1546</v>
      </c>
      <c r="F230" s="16" t="s">
        <v>2521</v>
      </c>
      <c r="G230" s="4"/>
      <c r="H230" s="4"/>
      <c r="I230" s="46"/>
      <c r="J230" s="4"/>
      <c r="K230" s="4"/>
      <c r="L230" s="4"/>
      <c r="M230" s="4"/>
      <c r="N230" s="4"/>
      <c r="O230" s="4"/>
      <c r="P230" s="4"/>
    </row>
    <row r="231" ht="21.0" customHeight="1">
      <c r="A231" s="31" t="s">
        <v>2524</v>
      </c>
      <c r="B231" s="4" t="s">
        <v>1579</v>
      </c>
      <c r="C231" s="34" t="s">
        <v>2527</v>
      </c>
      <c r="D231" s="52">
        <v>42786.0</v>
      </c>
      <c r="E231" s="12" t="s">
        <v>2531</v>
      </c>
      <c r="F231" s="16" t="s">
        <v>2533</v>
      </c>
      <c r="G231" s="4"/>
      <c r="H231" s="4"/>
      <c r="I231" s="46"/>
      <c r="J231" s="4"/>
      <c r="K231" s="4"/>
      <c r="L231" s="4"/>
      <c r="M231" s="4"/>
      <c r="N231" s="4"/>
      <c r="O231" s="4"/>
      <c r="P231" s="4"/>
    </row>
    <row r="232" ht="21.0" customHeight="1">
      <c r="A232" s="31" t="s">
        <v>1709</v>
      </c>
      <c r="B232" s="4" t="s">
        <v>1579</v>
      </c>
      <c r="C232" s="34">
        <v>34751.0</v>
      </c>
      <c r="D232" s="52">
        <v>42787.0</v>
      </c>
      <c r="E232" s="12" t="s">
        <v>368</v>
      </c>
      <c r="F232" s="16" t="s">
        <v>2500</v>
      </c>
      <c r="G232" s="4"/>
      <c r="H232" s="4"/>
      <c r="I232" s="46"/>
      <c r="J232" s="4"/>
      <c r="K232" s="4"/>
      <c r="L232" s="4"/>
      <c r="M232" s="4"/>
      <c r="N232" s="4"/>
      <c r="O232" s="4"/>
      <c r="P232" s="4"/>
    </row>
    <row r="233" ht="21.0" customHeight="1">
      <c r="A233" s="31" t="s">
        <v>2545</v>
      </c>
      <c r="B233" s="4" t="s">
        <v>1579</v>
      </c>
      <c r="C233" s="34">
        <v>37309.0</v>
      </c>
      <c r="D233" s="52">
        <v>42788.0</v>
      </c>
      <c r="E233" s="12" t="s">
        <v>2548</v>
      </c>
      <c r="F233" s="16" t="s">
        <v>2549</v>
      </c>
      <c r="G233" s="4"/>
      <c r="H233" s="4"/>
      <c r="I233" s="46"/>
      <c r="J233" s="4"/>
      <c r="K233" s="4"/>
      <c r="L233" s="4"/>
      <c r="M233" s="4"/>
      <c r="N233" s="4"/>
      <c r="O233" s="4"/>
      <c r="P233" s="4"/>
    </row>
    <row r="234" ht="21.0" customHeight="1">
      <c r="A234" s="31" t="s">
        <v>2555</v>
      </c>
      <c r="B234" s="4" t="s">
        <v>1579</v>
      </c>
      <c r="C234" s="34">
        <v>35117.0</v>
      </c>
      <c r="D234" s="52">
        <v>42788.0</v>
      </c>
      <c r="E234" s="12" t="s">
        <v>1407</v>
      </c>
      <c r="F234" s="16" t="s">
        <v>2559</v>
      </c>
      <c r="G234" s="4"/>
      <c r="H234" s="4"/>
      <c r="I234" s="46"/>
      <c r="J234" s="4"/>
      <c r="K234" s="4"/>
      <c r="L234" s="4"/>
      <c r="M234" s="4"/>
      <c r="N234" s="4"/>
      <c r="O234" s="4"/>
      <c r="P234" s="4"/>
    </row>
    <row r="235" ht="21.0" customHeight="1">
      <c r="A235" s="31" t="s">
        <v>2565</v>
      </c>
      <c r="B235" s="4" t="s">
        <v>1579</v>
      </c>
      <c r="C235" s="34">
        <v>35117.0</v>
      </c>
      <c r="D235" s="52">
        <v>42788.0</v>
      </c>
      <c r="E235" s="12" t="s">
        <v>2567</v>
      </c>
      <c r="F235" s="16" t="s">
        <v>1936</v>
      </c>
      <c r="G235" s="4"/>
      <c r="H235" s="4"/>
      <c r="I235" s="46"/>
      <c r="J235" s="4"/>
      <c r="K235" s="4"/>
      <c r="L235" s="4"/>
      <c r="M235" s="4"/>
      <c r="N235" s="4"/>
      <c r="O235" s="4"/>
      <c r="P235" s="4"/>
    </row>
    <row r="236" ht="21.0" customHeight="1">
      <c r="A236" s="31" t="s">
        <v>2572</v>
      </c>
      <c r="B236" s="4" t="s">
        <v>1579</v>
      </c>
      <c r="C236" s="34">
        <v>42057.0</v>
      </c>
      <c r="D236" s="52">
        <v>42788.0</v>
      </c>
      <c r="E236" s="12" t="s">
        <v>2576</v>
      </c>
      <c r="F236" s="16" t="s">
        <v>1888</v>
      </c>
      <c r="G236" s="4"/>
      <c r="H236" s="4"/>
      <c r="I236" s="4"/>
      <c r="J236" s="87"/>
      <c r="K236" s="87"/>
      <c r="L236" s="87"/>
      <c r="M236" s="87"/>
      <c r="N236" s="66" t="s">
        <v>2584</v>
      </c>
      <c r="O236" s="87"/>
      <c r="P236" s="87"/>
    </row>
    <row r="237" ht="21.0" customHeight="1">
      <c r="A237" s="31" t="s">
        <v>2587</v>
      </c>
      <c r="B237" s="4" t="s">
        <v>1579</v>
      </c>
      <c r="C237" s="34">
        <v>35849.0</v>
      </c>
      <c r="D237" s="52">
        <v>42789.0</v>
      </c>
      <c r="E237" s="12" t="s">
        <v>2589</v>
      </c>
      <c r="F237" s="16" t="s">
        <v>2590</v>
      </c>
      <c r="G237" s="88"/>
      <c r="H237" s="88" t="s">
        <v>2595</v>
      </c>
      <c r="I237" s="46"/>
      <c r="J237" s="4"/>
      <c r="K237" s="4"/>
      <c r="L237" s="4"/>
      <c r="M237" s="4"/>
      <c r="N237" s="4"/>
      <c r="O237" s="4"/>
      <c r="P237" s="4"/>
    </row>
    <row r="238" ht="21.0" customHeight="1">
      <c r="A238" s="31" t="s">
        <v>2600</v>
      </c>
      <c r="B238" s="4" t="s">
        <v>1579</v>
      </c>
      <c r="C238" s="34" t="s">
        <v>2604</v>
      </c>
      <c r="D238" s="52">
        <v>42789.0</v>
      </c>
      <c r="E238" s="12" t="s">
        <v>722</v>
      </c>
      <c r="F238" s="16" t="s">
        <v>2607</v>
      </c>
      <c r="G238" s="4"/>
      <c r="H238" s="4"/>
      <c r="I238" s="46"/>
      <c r="J238" s="4"/>
      <c r="K238" s="4"/>
      <c r="L238" s="4"/>
      <c r="M238" s="4"/>
      <c r="N238" s="4"/>
      <c r="O238" s="4"/>
      <c r="P238" s="4"/>
    </row>
    <row r="239" ht="21.0" customHeight="1">
      <c r="A239" s="31" t="s">
        <v>2612</v>
      </c>
      <c r="B239" s="4" t="s">
        <v>1579</v>
      </c>
      <c r="C239" s="34" t="s">
        <v>2615</v>
      </c>
      <c r="D239" s="52">
        <v>42791.0</v>
      </c>
      <c r="E239" s="12" t="s">
        <v>2618</v>
      </c>
      <c r="F239" s="16" t="s">
        <v>2619</v>
      </c>
      <c r="G239" s="4"/>
      <c r="H239" s="4"/>
      <c r="I239" s="46"/>
      <c r="J239" s="4"/>
      <c r="K239" s="4"/>
      <c r="L239" s="4"/>
      <c r="M239" s="4"/>
      <c r="N239" s="4"/>
      <c r="O239" s="4"/>
      <c r="P239" s="4"/>
    </row>
    <row r="240" ht="21.0" customHeight="1">
      <c r="A240" s="31" t="s">
        <v>2623</v>
      </c>
      <c r="B240" s="4" t="s">
        <v>1579</v>
      </c>
      <c r="C240" s="34">
        <v>32198.0</v>
      </c>
      <c r="D240" s="52">
        <v>42791.0</v>
      </c>
      <c r="E240" s="12" t="s">
        <v>829</v>
      </c>
      <c r="F240" s="16" t="s">
        <v>2626</v>
      </c>
      <c r="G240" s="4"/>
      <c r="H240" s="4"/>
      <c r="I240" s="46"/>
      <c r="J240" s="4"/>
      <c r="K240" s="4"/>
      <c r="L240" s="4"/>
      <c r="M240" s="4"/>
      <c r="N240" s="4"/>
      <c r="O240" s="4"/>
      <c r="P240" s="4"/>
    </row>
    <row r="241" ht="21.0" customHeight="1">
      <c r="A241" s="31" t="s">
        <v>2633</v>
      </c>
      <c r="B241" s="4" t="s">
        <v>1579</v>
      </c>
      <c r="C241" s="34">
        <v>35120.0</v>
      </c>
      <c r="D241" s="52">
        <v>42791.0</v>
      </c>
      <c r="E241" s="12" t="s">
        <v>453</v>
      </c>
      <c r="F241" s="16" t="s">
        <v>2637</v>
      </c>
      <c r="G241" s="4"/>
      <c r="H241" s="4"/>
      <c r="I241" s="46"/>
      <c r="J241" s="4"/>
      <c r="K241" s="4"/>
      <c r="L241" s="4"/>
      <c r="M241" s="4"/>
      <c r="N241" s="4"/>
      <c r="O241" s="4"/>
      <c r="P241" s="4"/>
    </row>
    <row r="242" ht="21.0" customHeight="1">
      <c r="A242" s="31" t="s">
        <v>2644</v>
      </c>
      <c r="B242" s="4" t="s">
        <v>1579</v>
      </c>
      <c r="C242" s="34">
        <v>27087.0</v>
      </c>
      <c r="D242" s="52">
        <v>42793.0</v>
      </c>
      <c r="E242" s="12" t="s">
        <v>1211</v>
      </c>
      <c r="F242" s="16" t="s">
        <v>2648</v>
      </c>
      <c r="G242" s="4"/>
      <c r="H242" s="4"/>
      <c r="I242" s="46"/>
      <c r="J242" s="4"/>
      <c r="K242" s="4"/>
      <c r="L242" s="4"/>
      <c r="M242" s="4"/>
      <c r="N242" s="4"/>
      <c r="O242" s="4"/>
      <c r="P242" s="4"/>
    </row>
    <row r="243" ht="21.0" customHeight="1">
      <c r="A243" s="31" t="s">
        <v>2652</v>
      </c>
      <c r="B243" s="4" t="s">
        <v>1579</v>
      </c>
      <c r="C243" s="34" t="s">
        <v>2660</v>
      </c>
      <c r="D243" s="52">
        <v>42793.0</v>
      </c>
      <c r="E243" s="12" t="s">
        <v>2661</v>
      </c>
      <c r="F243" s="16" t="s">
        <v>2663</v>
      </c>
      <c r="G243" s="4"/>
      <c r="H243" s="4"/>
      <c r="I243" s="46"/>
      <c r="J243" s="4"/>
      <c r="K243" s="4"/>
      <c r="L243" s="4"/>
      <c r="M243" s="4"/>
      <c r="N243" s="4"/>
      <c r="O243" s="4"/>
      <c r="P243" s="4"/>
    </row>
    <row r="244" ht="21.0" customHeight="1">
      <c r="A244" s="31" t="s">
        <v>2671</v>
      </c>
      <c r="B244" s="4" t="s">
        <v>1579</v>
      </c>
      <c r="C244" s="34">
        <v>29279.0</v>
      </c>
      <c r="D244" s="52">
        <v>42794.0</v>
      </c>
      <c r="E244" s="12" t="s">
        <v>362</v>
      </c>
      <c r="F244" s="16" t="s">
        <v>2675</v>
      </c>
      <c r="G244" s="4"/>
      <c r="H244" s="4"/>
      <c r="I244" s="46"/>
      <c r="J244" s="4"/>
      <c r="K244" s="4"/>
      <c r="L244" s="4"/>
      <c r="M244" s="4"/>
      <c r="N244" s="4"/>
      <c r="O244" s="4"/>
      <c r="P244" s="4"/>
    </row>
    <row r="245" ht="21.0" customHeight="1">
      <c r="A245" s="31" t="s">
        <v>2682</v>
      </c>
      <c r="B245" s="4" t="s">
        <v>1579</v>
      </c>
      <c r="C245" s="34">
        <v>29279.0</v>
      </c>
      <c r="D245" s="52">
        <v>42794.0</v>
      </c>
      <c r="E245" s="12" t="s">
        <v>2687</v>
      </c>
      <c r="F245" s="16" t="s">
        <v>2688</v>
      </c>
      <c r="G245" s="4"/>
      <c r="H245" s="4"/>
      <c r="I245" s="46"/>
      <c r="J245" s="4"/>
      <c r="K245" s="4"/>
      <c r="L245" s="4"/>
      <c r="M245" s="4"/>
      <c r="N245" s="4"/>
      <c r="O245" s="4"/>
      <c r="P245" s="4"/>
    </row>
    <row r="246" ht="21.0" customHeight="1">
      <c r="A246" s="31" t="s">
        <v>2698</v>
      </c>
      <c r="B246" s="4" t="s">
        <v>1579</v>
      </c>
      <c r="C246" s="34">
        <v>36585.0</v>
      </c>
      <c r="D246" s="52">
        <v>42794.0</v>
      </c>
      <c r="E246" s="12" t="s">
        <v>362</v>
      </c>
      <c r="F246" s="16" t="s">
        <v>2702</v>
      </c>
      <c r="G246" s="4"/>
      <c r="H246" s="4"/>
      <c r="I246" s="45"/>
      <c r="J246" s="4"/>
      <c r="K246" s="4"/>
      <c r="L246" s="4"/>
      <c r="M246" s="4"/>
      <c r="N246" s="4"/>
      <c r="O246" s="4"/>
      <c r="P246" s="4"/>
    </row>
    <row r="247" ht="21.0" customHeight="1">
      <c r="A247" s="31" t="s">
        <v>2708</v>
      </c>
      <c r="B247" s="4" t="s">
        <v>1579</v>
      </c>
      <c r="C247" s="34" t="s">
        <v>2712</v>
      </c>
      <c r="D247" s="52">
        <v>42796.0</v>
      </c>
      <c r="E247" s="12" t="s">
        <v>2715</v>
      </c>
      <c r="F247" s="16" t="s">
        <v>2716</v>
      </c>
      <c r="G247" s="4"/>
      <c r="H247" s="4"/>
      <c r="I247" s="46"/>
      <c r="J247" s="4"/>
      <c r="K247" s="4"/>
      <c r="L247" s="4"/>
      <c r="M247" s="4"/>
      <c r="N247" s="4"/>
      <c r="O247" s="4"/>
      <c r="P247" s="4"/>
    </row>
    <row r="248" ht="21.0" customHeight="1">
      <c r="A248" s="31" t="s">
        <v>2724</v>
      </c>
      <c r="B248" s="4" t="s">
        <v>1579</v>
      </c>
      <c r="C248" s="34">
        <v>28917.0</v>
      </c>
      <c r="D248" s="52">
        <v>42797.0</v>
      </c>
      <c r="E248" s="12" t="s">
        <v>2727</v>
      </c>
      <c r="F248" s="16" t="s">
        <v>2728</v>
      </c>
      <c r="G248" s="4"/>
      <c r="H248" s="4"/>
      <c r="I248" s="46"/>
      <c r="J248" s="4"/>
      <c r="K248" s="4"/>
      <c r="L248" s="4"/>
      <c r="M248" s="4"/>
      <c r="N248" s="4"/>
      <c r="O248" s="4"/>
      <c r="P248" s="4"/>
    </row>
    <row r="249" ht="21.0" customHeight="1">
      <c r="A249" s="31" t="s">
        <v>2734</v>
      </c>
      <c r="B249" s="4" t="s">
        <v>1579</v>
      </c>
      <c r="C249" s="34">
        <v>41701.0</v>
      </c>
      <c r="D249" s="52">
        <v>42797.0</v>
      </c>
      <c r="E249" s="12" t="s">
        <v>1629</v>
      </c>
      <c r="F249" s="16" t="s">
        <v>2236</v>
      </c>
      <c r="G249" s="4"/>
      <c r="H249" s="4"/>
      <c r="I249" s="46"/>
      <c r="J249" s="4"/>
      <c r="K249" s="4"/>
      <c r="L249" s="4"/>
      <c r="M249" s="4"/>
      <c r="N249" s="4" t="s">
        <v>2742</v>
      </c>
      <c r="O249" s="4"/>
      <c r="P249" s="4"/>
    </row>
    <row r="250" ht="21.0" customHeight="1">
      <c r="A250" s="31" t="s">
        <v>2746</v>
      </c>
      <c r="B250" s="4" t="s">
        <v>1579</v>
      </c>
      <c r="C250" s="34">
        <v>26728.0</v>
      </c>
      <c r="D250" s="52">
        <v>42799.0</v>
      </c>
      <c r="E250" s="12" t="s">
        <v>417</v>
      </c>
      <c r="F250" s="16" t="s">
        <v>2749</v>
      </c>
      <c r="G250" s="4"/>
      <c r="H250" s="4"/>
      <c r="I250" s="46"/>
      <c r="J250" s="4"/>
      <c r="K250" s="4"/>
      <c r="L250" s="4"/>
      <c r="M250" s="4"/>
      <c r="N250" s="4"/>
      <c r="O250" s="4"/>
      <c r="P250" s="4"/>
    </row>
    <row r="251" ht="21.0" customHeight="1">
      <c r="A251" s="31" t="s">
        <v>2756</v>
      </c>
      <c r="B251" s="4" t="s">
        <v>1579</v>
      </c>
      <c r="C251" s="34" t="s">
        <v>2762</v>
      </c>
      <c r="D251" s="52">
        <v>42799.0</v>
      </c>
      <c r="E251" s="12" t="s">
        <v>2763</v>
      </c>
      <c r="F251" s="16" t="s">
        <v>2764</v>
      </c>
      <c r="G251" s="4"/>
      <c r="H251" s="4"/>
      <c r="I251" s="46"/>
      <c r="J251" s="4"/>
      <c r="K251" s="4"/>
      <c r="L251" s="4"/>
      <c r="M251" s="4"/>
      <c r="N251" s="4"/>
      <c r="O251" s="4"/>
      <c r="P251" s="4"/>
    </row>
    <row r="252" ht="21.0" customHeight="1">
      <c r="A252" s="31" t="s">
        <v>2765</v>
      </c>
      <c r="B252" s="4" t="s">
        <v>1579</v>
      </c>
      <c r="C252" s="34">
        <v>31841.0</v>
      </c>
      <c r="D252" s="52">
        <v>42799.0</v>
      </c>
      <c r="E252" s="12" t="s">
        <v>2766</v>
      </c>
      <c r="F252" s="16" t="s">
        <v>2767</v>
      </c>
      <c r="G252" s="4"/>
      <c r="H252" s="4"/>
      <c r="I252" s="46"/>
      <c r="J252" s="4"/>
      <c r="K252" s="4"/>
      <c r="L252" s="4"/>
      <c r="M252" s="4"/>
      <c r="N252" s="4"/>
      <c r="O252" s="4"/>
      <c r="P252" s="4"/>
    </row>
    <row r="253" ht="21.0" customHeight="1">
      <c r="A253" s="31" t="s">
        <v>2768</v>
      </c>
      <c r="B253" s="4" t="s">
        <v>1579</v>
      </c>
      <c r="C253" s="34">
        <v>33304.0</v>
      </c>
      <c r="D253" s="52">
        <v>42801.0</v>
      </c>
      <c r="E253" s="12" t="s">
        <v>368</v>
      </c>
      <c r="F253" s="16" t="s">
        <v>1950</v>
      </c>
      <c r="G253" s="4"/>
      <c r="H253" s="4"/>
      <c r="I253" s="46"/>
      <c r="J253" s="4"/>
      <c r="K253" s="4"/>
      <c r="L253" s="4"/>
      <c r="M253" s="4"/>
      <c r="N253" s="4"/>
      <c r="O253" s="4"/>
      <c r="P253" s="4"/>
    </row>
    <row r="254" ht="21.0" customHeight="1">
      <c r="A254" s="31" t="s">
        <v>2770</v>
      </c>
      <c r="B254" s="4" t="s">
        <v>1579</v>
      </c>
      <c r="C254" s="34">
        <v>33670.0</v>
      </c>
      <c r="D254" s="52">
        <v>42801.0</v>
      </c>
      <c r="E254" s="12" t="s">
        <v>1331</v>
      </c>
      <c r="F254" s="16" t="s">
        <v>2774</v>
      </c>
      <c r="G254" s="4"/>
      <c r="H254" s="4"/>
      <c r="I254" s="46"/>
      <c r="J254" s="4"/>
      <c r="K254" s="4"/>
      <c r="L254" s="4"/>
      <c r="M254" s="4"/>
      <c r="N254" s="4"/>
      <c r="O254" s="4"/>
      <c r="P254" s="4"/>
    </row>
    <row r="255" ht="21.0" customHeight="1">
      <c r="A255" s="31" t="s">
        <v>2780</v>
      </c>
      <c r="B255" s="4" t="s">
        <v>1579</v>
      </c>
      <c r="C255" s="34">
        <v>40976.0</v>
      </c>
      <c r="D255" s="52">
        <v>42802.0</v>
      </c>
      <c r="E255" s="12" t="s">
        <v>2256</v>
      </c>
      <c r="F255" s="16" t="s">
        <v>2782</v>
      </c>
      <c r="G255" s="4"/>
      <c r="H255" s="4"/>
      <c r="I255" s="46"/>
      <c r="J255" s="4"/>
      <c r="K255" s="4"/>
      <c r="L255" s="4"/>
      <c r="M255" s="4"/>
      <c r="N255" s="4"/>
      <c r="O255" s="4"/>
      <c r="P255" s="4"/>
    </row>
    <row r="256" ht="21.0" customHeight="1">
      <c r="A256" s="31" t="s">
        <v>2788</v>
      </c>
      <c r="B256" s="4" t="s">
        <v>1579</v>
      </c>
      <c r="C256" s="34">
        <v>28557.0</v>
      </c>
      <c r="D256" s="52">
        <v>42802.0</v>
      </c>
      <c r="E256" s="12" t="s">
        <v>362</v>
      </c>
      <c r="F256" s="16" t="s">
        <v>2688</v>
      </c>
      <c r="G256" s="4"/>
      <c r="H256" s="4"/>
      <c r="I256" s="46"/>
      <c r="J256" s="4"/>
      <c r="K256" s="4"/>
      <c r="L256" s="4"/>
      <c r="M256" s="4"/>
      <c r="N256" s="4"/>
      <c r="O256" s="4"/>
      <c r="P256" s="4"/>
    </row>
    <row r="257" ht="21.0" customHeight="1">
      <c r="A257" s="31" t="s">
        <v>2799</v>
      </c>
      <c r="B257" s="4" t="s">
        <v>1579</v>
      </c>
      <c r="C257" s="34" t="s">
        <v>2803</v>
      </c>
      <c r="D257" s="52">
        <v>42802.0</v>
      </c>
      <c r="E257" s="12" t="s">
        <v>368</v>
      </c>
      <c r="F257" s="16" t="s">
        <v>2805</v>
      </c>
      <c r="G257" s="4"/>
      <c r="H257" s="4"/>
      <c r="I257" s="46"/>
      <c r="J257" s="4"/>
      <c r="K257" s="4"/>
      <c r="L257" s="4"/>
      <c r="M257" s="4"/>
      <c r="N257" s="4"/>
      <c r="O257" s="4"/>
      <c r="P257" s="4"/>
    </row>
    <row r="258" ht="21.0" customHeight="1">
      <c r="A258" s="31" t="s">
        <v>2810</v>
      </c>
      <c r="B258" s="4" t="s">
        <v>1579</v>
      </c>
      <c r="C258" s="34">
        <v>35863.0</v>
      </c>
      <c r="D258" s="52">
        <v>42803.0</v>
      </c>
      <c r="E258" s="12" t="s">
        <v>2814</v>
      </c>
      <c r="F258" s="16" t="s">
        <v>2815</v>
      </c>
      <c r="G258" s="4"/>
      <c r="H258" s="4"/>
      <c r="I258" s="46"/>
      <c r="J258" s="4"/>
      <c r="K258" s="4"/>
      <c r="L258" s="4"/>
      <c r="M258" s="4"/>
      <c r="N258" s="4"/>
      <c r="O258" s="4"/>
      <c r="P258" s="4"/>
    </row>
    <row r="259" ht="21.0" customHeight="1">
      <c r="A259" s="31" t="s">
        <v>2820</v>
      </c>
      <c r="B259" s="4" t="s">
        <v>1579</v>
      </c>
      <c r="C259" s="34">
        <v>27097.0</v>
      </c>
      <c r="D259" s="52">
        <v>42803.0</v>
      </c>
      <c r="E259" s="12" t="s">
        <v>362</v>
      </c>
      <c r="F259" s="16" t="s">
        <v>2824</v>
      </c>
      <c r="G259" s="4"/>
      <c r="H259" s="4"/>
      <c r="I259" s="46"/>
      <c r="J259" s="4"/>
      <c r="K259" s="4"/>
      <c r="L259" s="4"/>
      <c r="M259" s="4"/>
      <c r="N259" s="4"/>
      <c r="O259" s="4"/>
      <c r="P259" s="4"/>
    </row>
    <row r="260" ht="21.0" customHeight="1">
      <c r="A260" s="31" t="s">
        <v>2830</v>
      </c>
      <c r="B260" s="4" t="s">
        <v>1579</v>
      </c>
      <c r="C260" s="34" t="s">
        <v>2836</v>
      </c>
      <c r="D260" s="52">
        <v>42803.0</v>
      </c>
      <c r="E260" s="12" t="s">
        <v>315</v>
      </c>
      <c r="F260" s="16" t="s">
        <v>2805</v>
      </c>
      <c r="G260" s="4"/>
      <c r="H260" s="4"/>
      <c r="I260" s="46"/>
      <c r="J260" s="4"/>
      <c r="K260" s="4"/>
      <c r="L260" s="4"/>
      <c r="M260" s="4"/>
      <c r="N260" s="4"/>
      <c r="O260" s="4"/>
      <c r="P260" s="4"/>
    </row>
    <row r="261" ht="21.0" customHeight="1">
      <c r="A261" s="31" t="s">
        <v>2846</v>
      </c>
      <c r="B261" s="4" t="s">
        <v>1579</v>
      </c>
      <c r="C261" s="34">
        <v>28924.0</v>
      </c>
      <c r="D261" s="52">
        <v>42804.0</v>
      </c>
      <c r="E261" s="12" t="s">
        <v>315</v>
      </c>
      <c r="F261" s="16" t="s">
        <v>2266</v>
      </c>
      <c r="G261" s="4"/>
      <c r="H261" s="4"/>
      <c r="I261" s="46"/>
      <c r="J261" s="4"/>
      <c r="K261" s="4"/>
      <c r="L261" s="4"/>
      <c r="M261" s="4"/>
      <c r="N261" s="4"/>
      <c r="O261" s="4"/>
      <c r="P261" s="4"/>
    </row>
    <row r="262" ht="21.0" customHeight="1">
      <c r="A262" s="31" t="s">
        <v>2608</v>
      </c>
      <c r="B262" s="4" t="s">
        <v>1579</v>
      </c>
      <c r="C262" s="34">
        <v>36229.0</v>
      </c>
      <c r="D262" s="52">
        <v>42804.0</v>
      </c>
      <c r="E262" s="12" t="s">
        <v>2386</v>
      </c>
      <c r="F262" s="16" t="s">
        <v>2862</v>
      </c>
      <c r="G262" s="4" t="s">
        <v>2241</v>
      </c>
      <c r="H262" s="4"/>
      <c r="I262" s="4"/>
      <c r="J262" s="4"/>
      <c r="K262" s="4"/>
      <c r="L262" s="4"/>
      <c r="M262" s="4"/>
      <c r="N262" s="4"/>
      <c r="O262" s="4"/>
      <c r="P262" s="4"/>
    </row>
    <row r="263" ht="21.0" customHeight="1">
      <c r="A263" s="31" t="s">
        <v>2867</v>
      </c>
      <c r="B263" s="4" t="s">
        <v>1579</v>
      </c>
      <c r="C263" s="34">
        <v>32943.0</v>
      </c>
      <c r="D263" s="52">
        <v>42805.0</v>
      </c>
      <c r="E263" s="12" t="s">
        <v>2869</v>
      </c>
      <c r="F263" s="16" t="s">
        <v>2749</v>
      </c>
      <c r="G263" s="4"/>
      <c r="H263" s="4"/>
      <c r="I263" s="46"/>
      <c r="J263" s="4"/>
      <c r="K263" s="4"/>
      <c r="L263" s="4"/>
      <c r="M263" s="4"/>
      <c r="N263" s="4"/>
      <c r="O263" s="4"/>
      <c r="P263" s="4"/>
    </row>
    <row r="264" ht="21.0" customHeight="1">
      <c r="A264" s="31" t="s">
        <v>2874</v>
      </c>
      <c r="B264" s="4" t="s">
        <v>1579</v>
      </c>
      <c r="C264" s="34">
        <v>27099.0</v>
      </c>
      <c r="D264" s="52">
        <v>42805.0</v>
      </c>
      <c r="E264" s="12" t="s">
        <v>1211</v>
      </c>
      <c r="F264" s="16" t="s">
        <v>2878</v>
      </c>
      <c r="G264" s="4"/>
      <c r="H264" s="4"/>
      <c r="I264" s="46"/>
      <c r="J264" s="4"/>
      <c r="K264" s="4"/>
      <c r="L264" s="4"/>
      <c r="M264" s="4"/>
      <c r="N264" s="4"/>
      <c r="O264" s="4"/>
      <c r="P264" s="4"/>
    </row>
    <row r="265" ht="21.0" customHeight="1">
      <c r="A265" s="31" t="s">
        <v>2888</v>
      </c>
      <c r="B265" s="4" t="s">
        <v>1579</v>
      </c>
      <c r="C265" s="34">
        <v>37691.0</v>
      </c>
      <c r="D265" s="52">
        <v>42805.0</v>
      </c>
      <c r="E265" s="12" t="s">
        <v>2894</v>
      </c>
      <c r="F265" s="16" t="s">
        <v>1048</v>
      </c>
      <c r="G265" s="4"/>
      <c r="H265" s="4"/>
      <c r="I265" s="46"/>
      <c r="J265" s="4"/>
      <c r="K265" s="4"/>
      <c r="L265" s="4"/>
      <c r="M265" s="4"/>
      <c r="N265" s="4"/>
      <c r="O265" s="4"/>
      <c r="P265" s="4"/>
    </row>
    <row r="266" ht="21.0" customHeight="1">
      <c r="A266" s="31" t="s">
        <v>2901</v>
      </c>
      <c r="B266" s="4" t="s">
        <v>1579</v>
      </c>
      <c r="C266" s="34" t="s">
        <v>2908</v>
      </c>
      <c r="D266" s="52">
        <v>42806.0</v>
      </c>
      <c r="E266" s="12" t="s">
        <v>2531</v>
      </c>
      <c r="F266" s="16" t="s">
        <v>1777</v>
      </c>
      <c r="G266" s="4"/>
      <c r="H266" s="4"/>
      <c r="I266" s="46"/>
      <c r="J266" s="4"/>
      <c r="K266" s="4"/>
      <c r="L266" s="4"/>
      <c r="M266" s="4"/>
      <c r="N266" s="4"/>
      <c r="O266" s="4"/>
      <c r="P266" s="4"/>
    </row>
    <row r="267" ht="21.0" customHeight="1">
      <c r="A267" s="31" t="s">
        <v>2918</v>
      </c>
      <c r="B267" s="4" t="s">
        <v>1579</v>
      </c>
      <c r="C267" s="34">
        <v>26736.0</v>
      </c>
      <c r="D267" s="52">
        <v>42807.0</v>
      </c>
      <c r="E267" s="12" t="s">
        <v>2256</v>
      </c>
      <c r="F267" s="16" t="s">
        <v>1640</v>
      </c>
      <c r="G267" s="4"/>
      <c r="H267" s="4"/>
      <c r="I267" s="46"/>
      <c r="J267" s="4"/>
      <c r="K267" s="4"/>
      <c r="L267" s="4"/>
      <c r="M267" s="4"/>
      <c r="N267" s="4"/>
      <c r="O267" s="4"/>
      <c r="P267" s="4"/>
    </row>
    <row r="268" ht="21.0" customHeight="1">
      <c r="A268" s="31" t="s">
        <v>2923</v>
      </c>
      <c r="B268" s="4" t="s">
        <v>1579</v>
      </c>
      <c r="C268" s="34" t="s">
        <v>2927</v>
      </c>
      <c r="D268" s="52">
        <v>42807.0</v>
      </c>
      <c r="E268" s="12" t="s">
        <v>338</v>
      </c>
      <c r="F268" s="16" t="s">
        <v>2878</v>
      </c>
      <c r="G268" s="4"/>
      <c r="H268" s="4"/>
      <c r="I268" s="46"/>
      <c r="J268" s="4"/>
      <c r="K268" s="4"/>
      <c r="L268" s="4"/>
      <c r="M268" s="4"/>
      <c r="N268" s="4"/>
      <c r="O268" s="4"/>
      <c r="P268" s="4"/>
    </row>
    <row r="269" ht="21.0" customHeight="1">
      <c r="A269" s="31" t="s">
        <v>2933</v>
      </c>
      <c r="B269" s="4" t="s">
        <v>1579</v>
      </c>
      <c r="C269" s="34">
        <v>25640.0</v>
      </c>
      <c r="D269" s="52">
        <v>42807.0</v>
      </c>
      <c r="E269" s="12" t="s">
        <v>2934</v>
      </c>
      <c r="F269" s="16" t="s">
        <v>2935</v>
      </c>
      <c r="G269" s="4"/>
      <c r="H269" s="4"/>
      <c r="I269" s="46"/>
      <c r="J269" s="4"/>
      <c r="K269" s="4"/>
      <c r="L269" s="4"/>
      <c r="M269" s="4"/>
      <c r="N269" s="4"/>
      <c r="O269" s="4"/>
      <c r="P269" s="4"/>
    </row>
    <row r="270" ht="21.0" customHeight="1">
      <c r="A270" s="31" t="s">
        <v>2941</v>
      </c>
      <c r="B270" s="4" t="s">
        <v>1579</v>
      </c>
      <c r="C270" s="34" t="s">
        <v>2942</v>
      </c>
      <c r="D270" s="52">
        <v>42808.0</v>
      </c>
      <c r="E270" s="12" t="s">
        <v>483</v>
      </c>
      <c r="F270" s="16" t="s">
        <v>2944</v>
      </c>
      <c r="G270" s="4"/>
      <c r="H270" s="4"/>
      <c r="I270" s="46"/>
      <c r="J270" s="4"/>
      <c r="K270" s="4"/>
      <c r="L270" s="4"/>
      <c r="M270" s="4"/>
      <c r="N270" s="4"/>
      <c r="O270" s="4"/>
      <c r="P270" s="4"/>
    </row>
    <row r="271" ht="21.0" customHeight="1">
      <c r="A271" s="31" t="s">
        <v>2949</v>
      </c>
      <c r="B271" s="4" t="s">
        <v>1579</v>
      </c>
      <c r="C271" s="34">
        <v>38060.0</v>
      </c>
      <c r="D271" s="52">
        <v>42808.0</v>
      </c>
      <c r="E271" s="12" t="s">
        <v>851</v>
      </c>
      <c r="F271" s="16" t="s">
        <v>2952</v>
      </c>
      <c r="G271" s="4"/>
      <c r="H271" s="4"/>
      <c r="I271" s="46"/>
      <c r="J271" s="4"/>
      <c r="K271" s="4"/>
      <c r="L271" s="4"/>
      <c r="M271" s="4"/>
      <c r="N271" s="4"/>
      <c r="O271" s="4"/>
      <c r="P271" s="89"/>
    </row>
    <row r="272" ht="21.0" customHeight="1">
      <c r="A272" s="31" t="s">
        <v>2964</v>
      </c>
      <c r="B272" s="4" t="s">
        <v>1579</v>
      </c>
      <c r="C272" s="34">
        <v>28928.0</v>
      </c>
      <c r="D272" s="52">
        <v>42808.0</v>
      </c>
      <c r="E272" s="12" t="s">
        <v>1211</v>
      </c>
      <c r="F272" s="16" t="s">
        <v>2966</v>
      </c>
      <c r="G272" s="4"/>
      <c r="H272" s="4"/>
      <c r="I272" s="46"/>
      <c r="J272" s="4"/>
      <c r="K272" s="4"/>
      <c r="L272" s="4"/>
      <c r="M272" s="4"/>
      <c r="N272" s="4"/>
      <c r="O272" s="4"/>
      <c r="P272" s="4"/>
    </row>
    <row r="273" ht="21.0" customHeight="1">
      <c r="A273" s="31" t="s">
        <v>2975</v>
      </c>
      <c r="B273" s="4" t="s">
        <v>1579</v>
      </c>
      <c r="C273" s="34">
        <v>32947.0</v>
      </c>
      <c r="D273" s="52">
        <v>42809.0</v>
      </c>
      <c r="E273" s="12" t="s">
        <v>2978</v>
      </c>
      <c r="F273" s="16" t="s">
        <v>2979</v>
      </c>
      <c r="G273" s="4"/>
      <c r="H273" s="4"/>
      <c r="I273" s="46"/>
      <c r="J273" s="4"/>
      <c r="K273" s="4"/>
      <c r="L273" s="4"/>
      <c r="M273" s="4"/>
      <c r="N273" s="4"/>
      <c r="O273" s="4"/>
      <c r="P273" s="4"/>
    </row>
    <row r="274" ht="21.0" customHeight="1">
      <c r="A274" s="31" t="s">
        <v>2986</v>
      </c>
      <c r="B274" s="4" t="s">
        <v>1579</v>
      </c>
      <c r="C274" s="34">
        <v>34044.0</v>
      </c>
      <c r="D274" s="52">
        <v>42810.0</v>
      </c>
      <c r="E274" s="12" t="s">
        <v>2988</v>
      </c>
      <c r="F274" s="16" t="s">
        <v>2990</v>
      </c>
      <c r="G274" s="4"/>
      <c r="H274" s="4"/>
      <c r="I274" s="46"/>
      <c r="J274" s="4"/>
      <c r="K274" s="4"/>
      <c r="L274" s="4"/>
      <c r="M274" s="4"/>
      <c r="N274" s="4"/>
      <c r="O274" s="4"/>
      <c r="P274" s="4"/>
    </row>
    <row r="275" ht="21.0" customHeight="1">
      <c r="A275" s="31" t="s">
        <v>2995</v>
      </c>
      <c r="B275" s="4" t="s">
        <v>1579</v>
      </c>
      <c r="C275" s="34">
        <v>27105.0</v>
      </c>
      <c r="D275" s="52">
        <v>42811.0</v>
      </c>
      <c r="E275" s="12" t="s">
        <v>1257</v>
      </c>
      <c r="F275" s="16" t="s">
        <v>2998</v>
      </c>
      <c r="G275" s="4"/>
      <c r="H275" s="4"/>
      <c r="I275" s="46"/>
      <c r="J275" s="4"/>
      <c r="K275" s="4"/>
      <c r="L275" s="4"/>
      <c r="M275" s="4"/>
      <c r="N275" s="4"/>
      <c r="O275" s="4"/>
      <c r="P275" s="4"/>
    </row>
    <row r="276" ht="21.0" customHeight="1">
      <c r="A276" s="31" t="s">
        <v>3002</v>
      </c>
      <c r="B276" s="4" t="s">
        <v>1579</v>
      </c>
      <c r="C276" s="34">
        <v>40619.0</v>
      </c>
      <c r="D276" s="52">
        <v>42811.0</v>
      </c>
      <c r="E276" s="12" t="s">
        <v>453</v>
      </c>
      <c r="F276" s="16" t="s">
        <v>2214</v>
      </c>
      <c r="G276" s="4"/>
      <c r="H276" s="4"/>
      <c r="I276" s="46"/>
      <c r="J276" s="4"/>
      <c r="K276" s="4"/>
      <c r="L276" s="4"/>
      <c r="M276" s="4"/>
      <c r="N276" s="4"/>
      <c r="O276" s="4"/>
      <c r="P276" s="4"/>
    </row>
    <row r="277" ht="21.0" customHeight="1">
      <c r="A277" s="31" t="s">
        <v>3008</v>
      </c>
      <c r="B277" s="4" t="s">
        <v>1579</v>
      </c>
      <c r="C277" s="34">
        <v>37333.0</v>
      </c>
      <c r="D277" s="52">
        <v>42812.0</v>
      </c>
      <c r="E277" s="12" t="s">
        <v>368</v>
      </c>
      <c r="F277" s="16" t="s">
        <v>3010</v>
      </c>
      <c r="G277" s="4"/>
      <c r="H277" s="4"/>
      <c r="I277" s="46"/>
      <c r="J277" s="4"/>
      <c r="K277" s="4"/>
      <c r="L277" s="4"/>
      <c r="M277" s="4"/>
      <c r="N277" s="4"/>
      <c r="O277" s="4"/>
      <c r="P277" s="4"/>
    </row>
    <row r="278" ht="21.0" customHeight="1">
      <c r="A278" s="31" t="s">
        <v>3016</v>
      </c>
      <c r="B278" s="4" t="s">
        <v>1579</v>
      </c>
      <c r="C278" s="34">
        <v>34046.0</v>
      </c>
      <c r="D278" s="52">
        <v>42812.0</v>
      </c>
      <c r="E278" s="12" t="s">
        <v>1211</v>
      </c>
      <c r="F278" s="16" t="s">
        <v>3019</v>
      </c>
      <c r="G278" s="4"/>
      <c r="H278" s="4"/>
      <c r="I278" s="46"/>
      <c r="J278" s="4"/>
      <c r="K278" s="4"/>
      <c r="L278" s="4"/>
      <c r="M278" s="4"/>
      <c r="N278" s="4"/>
      <c r="O278" s="4"/>
      <c r="P278" s="4"/>
    </row>
    <row r="279" ht="21.0" customHeight="1">
      <c r="A279" s="31" t="s">
        <v>3024</v>
      </c>
      <c r="B279" s="4" t="s">
        <v>1579</v>
      </c>
      <c r="C279" s="34" t="s">
        <v>3028</v>
      </c>
      <c r="D279" s="52">
        <v>42813.0</v>
      </c>
      <c r="E279" s="12" t="s">
        <v>1749</v>
      </c>
      <c r="F279" s="16" t="s">
        <v>3030</v>
      </c>
      <c r="G279" s="4"/>
      <c r="H279" s="4"/>
      <c r="I279" s="46"/>
      <c r="J279" s="4"/>
      <c r="K279" s="4"/>
      <c r="L279" s="4"/>
      <c r="M279" s="4"/>
      <c r="N279" s="4"/>
      <c r="O279" s="4"/>
      <c r="P279" s="4"/>
    </row>
    <row r="280" ht="21.0" customHeight="1">
      <c r="A280" s="31" t="s">
        <v>3034</v>
      </c>
      <c r="B280" s="4" t="s">
        <v>1579</v>
      </c>
      <c r="C280" s="34">
        <v>34778.0</v>
      </c>
      <c r="D280" s="52">
        <v>42814.0</v>
      </c>
      <c r="E280" s="12" t="s">
        <v>368</v>
      </c>
      <c r="F280" s="16" t="s">
        <v>3036</v>
      </c>
      <c r="G280" s="4"/>
      <c r="H280" s="4"/>
      <c r="I280" s="46"/>
      <c r="J280" s="4"/>
      <c r="K280" s="4"/>
      <c r="L280" s="4"/>
      <c r="M280" s="4"/>
      <c r="N280" s="4"/>
      <c r="O280" s="4"/>
      <c r="P280" s="4"/>
    </row>
    <row r="281" ht="21.0" customHeight="1">
      <c r="A281" s="31" t="s">
        <v>1533</v>
      </c>
      <c r="B281" s="4" t="s">
        <v>1579</v>
      </c>
      <c r="C281" s="34">
        <v>42449.0</v>
      </c>
      <c r="D281" s="52">
        <v>42814.0</v>
      </c>
      <c r="E281" s="12" t="s">
        <v>1369</v>
      </c>
      <c r="F281" s="16" t="s">
        <v>3043</v>
      </c>
      <c r="G281" s="4"/>
      <c r="H281" s="4"/>
      <c r="I281" s="46"/>
      <c r="J281" s="4" t="s">
        <v>3047</v>
      </c>
      <c r="K281" s="4"/>
      <c r="L281" s="90" t="s">
        <v>3049</v>
      </c>
      <c r="M281" s="4"/>
      <c r="N281" s="4" t="s">
        <v>3056</v>
      </c>
      <c r="O281" s="4"/>
      <c r="P281" s="4"/>
    </row>
    <row r="282" ht="21.0" customHeight="1">
      <c r="A282" s="31" t="s">
        <v>3059</v>
      </c>
      <c r="B282" s="4" t="s">
        <v>1579</v>
      </c>
      <c r="C282" s="34">
        <v>34048.0</v>
      </c>
      <c r="D282" s="52">
        <v>42814.0</v>
      </c>
      <c r="E282" s="12" t="s">
        <v>3064</v>
      </c>
      <c r="F282" s="16" t="s">
        <v>3066</v>
      </c>
      <c r="G282" s="4"/>
      <c r="H282" s="4"/>
      <c r="I282" s="46"/>
      <c r="J282" s="4"/>
      <c r="K282" s="4"/>
      <c r="L282" s="4"/>
      <c r="M282" s="4"/>
      <c r="N282" s="4"/>
      <c r="O282" s="4"/>
      <c r="P282" s="4"/>
    </row>
    <row r="283" ht="21.0" customHeight="1">
      <c r="A283" s="31" t="s">
        <v>3084</v>
      </c>
      <c r="B283" s="4" t="s">
        <v>1579</v>
      </c>
      <c r="C283" s="34" t="s">
        <v>3089</v>
      </c>
      <c r="D283" s="52">
        <v>42814.0</v>
      </c>
      <c r="E283" s="12" t="s">
        <v>1652</v>
      </c>
      <c r="F283" s="16" t="s">
        <v>1730</v>
      </c>
      <c r="G283" s="4"/>
      <c r="H283" s="4"/>
      <c r="I283" s="46"/>
      <c r="J283" s="4"/>
      <c r="K283" s="4"/>
      <c r="L283" s="4"/>
      <c r="M283" s="4"/>
      <c r="N283" s="4"/>
      <c r="O283" s="4"/>
      <c r="P283" s="4"/>
    </row>
    <row r="284" ht="21.0" customHeight="1">
      <c r="A284" s="31" t="s">
        <v>3096</v>
      </c>
      <c r="B284" s="4" t="s">
        <v>1579</v>
      </c>
      <c r="C284" s="34">
        <v>41720.0</v>
      </c>
      <c r="D284" s="52">
        <v>42816.0</v>
      </c>
      <c r="E284" s="12" t="s">
        <v>3097</v>
      </c>
      <c r="F284" s="16" t="s">
        <v>2421</v>
      </c>
      <c r="G284" s="4"/>
      <c r="H284" s="4"/>
      <c r="I284" s="46"/>
      <c r="J284" s="4"/>
      <c r="K284" s="4"/>
      <c r="L284" s="4"/>
      <c r="M284" s="4"/>
      <c r="N284" s="4"/>
      <c r="O284" s="4"/>
      <c r="P284" s="4"/>
    </row>
    <row r="285" ht="21.0" customHeight="1">
      <c r="A285" s="31" t="s">
        <v>3106</v>
      </c>
      <c r="B285" s="4" t="s">
        <v>1579</v>
      </c>
      <c r="C285" s="34" t="s">
        <v>3110</v>
      </c>
      <c r="D285" s="52">
        <v>42816.0</v>
      </c>
      <c r="E285" s="12" t="s">
        <v>245</v>
      </c>
      <c r="F285" s="16" t="s">
        <v>2150</v>
      </c>
      <c r="G285" s="4"/>
      <c r="H285" s="4"/>
      <c r="I285" s="46"/>
      <c r="J285" s="4"/>
      <c r="K285" s="4"/>
      <c r="L285" s="4"/>
      <c r="M285" s="4"/>
      <c r="N285" s="4"/>
      <c r="O285" s="4"/>
      <c r="P285" s="4"/>
    </row>
    <row r="286" ht="21.0" customHeight="1">
      <c r="A286" s="31" t="s">
        <v>3120</v>
      </c>
      <c r="B286" s="4" t="s">
        <v>1579</v>
      </c>
      <c r="C286" s="34">
        <v>33685.0</v>
      </c>
      <c r="D286" s="52">
        <v>42816.0</v>
      </c>
      <c r="E286" s="12" t="s">
        <v>2573</v>
      </c>
      <c r="F286" s="16" t="s">
        <v>3125</v>
      </c>
      <c r="G286" s="4"/>
      <c r="H286" s="4"/>
      <c r="I286" s="46"/>
      <c r="J286" s="4"/>
      <c r="K286" s="4"/>
      <c r="L286" s="4"/>
      <c r="M286" s="4"/>
      <c r="N286" s="4"/>
      <c r="O286" s="4"/>
      <c r="P286" s="4"/>
    </row>
    <row r="287" ht="21.0" customHeight="1">
      <c r="A287" s="31" t="s">
        <v>3132</v>
      </c>
      <c r="B287" s="4" t="s">
        <v>1579</v>
      </c>
      <c r="C287" s="34">
        <v>33685.0</v>
      </c>
      <c r="D287" s="52">
        <v>42816.0</v>
      </c>
      <c r="E287" s="12" t="s">
        <v>3135</v>
      </c>
      <c r="F287" s="16" t="s">
        <v>3125</v>
      </c>
      <c r="G287" s="4"/>
      <c r="H287" s="4"/>
      <c r="I287" s="46"/>
      <c r="J287" s="4"/>
      <c r="K287" s="4"/>
      <c r="L287" s="4"/>
      <c r="M287" s="4"/>
      <c r="N287" s="4"/>
      <c r="O287" s="4"/>
      <c r="P287" s="4"/>
    </row>
    <row r="288" ht="21.0" customHeight="1">
      <c r="A288" s="31" t="s">
        <v>3141</v>
      </c>
      <c r="B288" s="4" t="s">
        <v>1579</v>
      </c>
      <c r="C288" s="34" t="s">
        <v>3145</v>
      </c>
      <c r="D288" s="52">
        <v>42817.0</v>
      </c>
      <c r="E288" s="12" t="s">
        <v>1652</v>
      </c>
      <c r="F288" s="16" t="s">
        <v>3146</v>
      </c>
      <c r="G288" s="4"/>
      <c r="H288" s="4"/>
      <c r="I288" s="46"/>
      <c r="J288" s="4"/>
      <c r="K288" s="4"/>
      <c r="L288" s="4"/>
      <c r="M288" s="4"/>
      <c r="N288" s="4"/>
      <c r="O288" s="4"/>
      <c r="P288" s="4"/>
    </row>
    <row r="289" ht="21.0" customHeight="1">
      <c r="A289" s="31" t="s">
        <v>647</v>
      </c>
      <c r="B289" s="4" t="s">
        <v>1579</v>
      </c>
      <c r="C289" s="34">
        <v>41723.0</v>
      </c>
      <c r="D289" s="52">
        <v>42819.0</v>
      </c>
      <c r="E289" s="12" t="s">
        <v>1331</v>
      </c>
      <c r="F289" s="16" t="s">
        <v>2904</v>
      </c>
      <c r="G289" s="4"/>
      <c r="H289" s="4"/>
      <c r="I289" s="46"/>
      <c r="J289" s="4"/>
      <c r="K289" s="4"/>
      <c r="L289" s="4"/>
      <c r="M289" s="4"/>
      <c r="N289" s="4"/>
      <c r="O289" s="4"/>
      <c r="P289" s="4"/>
    </row>
    <row r="290" ht="21.0" customHeight="1">
      <c r="A290" s="31" t="s">
        <v>1585</v>
      </c>
      <c r="B290" s="4" t="s">
        <v>1579</v>
      </c>
      <c r="C290" s="34" t="s">
        <v>3165</v>
      </c>
      <c r="D290" s="52">
        <v>42819.0</v>
      </c>
      <c r="E290" s="12" t="s">
        <v>1841</v>
      </c>
      <c r="F290" s="16" t="s">
        <v>2427</v>
      </c>
      <c r="G290" s="4"/>
      <c r="H290" s="4"/>
      <c r="I290" s="46"/>
      <c r="J290" s="4"/>
      <c r="K290" s="4"/>
      <c r="L290" s="4"/>
      <c r="M290" s="4"/>
      <c r="N290" s="4"/>
      <c r="O290" s="4"/>
      <c r="P290" s="4"/>
    </row>
    <row r="291" ht="21.0" customHeight="1">
      <c r="A291" s="31" t="s">
        <v>3171</v>
      </c>
      <c r="B291" s="4" t="s">
        <v>1579</v>
      </c>
      <c r="C291" s="34">
        <v>36975.0</v>
      </c>
      <c r="D291" s="52">
        <v>42819.0</v>
      </c>
      <c r="E291" s="12" t="s">
        <v>1569</v>
      </c>
      <c r="F291" s="16" t="s">
        <v>2342</v>
      </c>
      <c r="G291" s="4"/>
      <c r="H291" s="4"/>
      <c r="I291" s="46"/>
      <c r="J291" s="4"/>
      <c r="K291" s="4"/>
      <c r="L291" s="4"/>
      <c r="M291" s="4"/>
      <c r="N291" s="4"/>
      <c r="O291" s="4"/>
      <c r="P291" s="4"/>
    </row>
    <row r="292" ht="21.0" customHeight="1">
      <c r="A292" s="31" t="s">
        <v>3194</v>
      </c>
      <c r="B292" s="4" t="s">
        <v>1579</v>
      </c>
      <c r="C292" s="34">
        <v>38071.0</v>
      </c>
      <c r="D292" s="52">
        <v>42819.0</v>
      </c>
      <c r="E292" s="12" t="s">
        <v>315</v>
      </c>
      <c r="F292" s="16" t="s">
        <v>1936</v>
      </c>
      <c r="G292" s="4"/>
      <c r="H292" s="4"/>
      <c r="I292" s="46"/>
      <c r="J292" s="4"/>
      <c r="K292" s="4"/>
      <c r="L292" s="4"/>
      <c r="M292" s="4"/>
      <c r="N292" s="4"/>
      <c r="O292" s="4"/>
      <c r="P292" s="4"/>
    </row>
    <row r="293" ht="21.0" customHeight="1">
      <c r="A293" s="31" t="s">
        <v>3208</v>
      </c>
      <c r="B293" s="4" t="s">
        <v>1579</v>
      </c>
      <c r="C293" s="34">
        <v>34419.0</v>
      </c>
      <c r="D293" s="52">
        <v>42820.0</v>
      </c>
      <c r="E293" s="12" t="s">
        <v>453</v>
      </c>
      <c r="F293" s="16" t="s">
        <v>1710</v>
      </c>
      <c r="G293" s="4"/>
      <c r="H293" s="4"/>
      <c r="I293" s="46"/>
      <c r="J293" s="4"/>
      <c r="K293" s="4"/>
      <c r="L293" s="4"/>
      <c r="M293" s="4"/>
      <c r="N293" s="4"/>
      <c r="O293" s="4"/>
      <c r="P293" s="4"/>
    </row>
    <row r="294" ht="21.0" customHeight="1">
      <c r="A294" s="31" t="s">
        <v>3222</v>
      </c>
      <c r="B294" s="4" t="s">
        <v>1579</v>
      </c>
      <c r="C294" s="34">
        <v>28210.0</v>
      </c>
      <c r="D294" s="52">
        <v>42820.0</v>
      </c>
      <c r="E294" s="12" t="s">
        <v>1569</v>
      </c>
      <c r="F294" s="16" t="s">
        <v>3226</v>
      </c>
      <c r="G294" s="4"/>
      <c r="H294" s="4"/>
      <c r="I294" s="46"/>
      <c r="J294" s="4"/>
      <c r="K294" s="4"/>
      <c r="L294" s="4"/>
      <c r="M294" s="4"/>
      <c r="N294" s="4"/>
      <c r="O294" s="4"/>
      <c r="P294" s="4"/>
    </row>
    <row r="295" ht="21.0" customHeight="1">
      <c r="A295" s="31" t="s">
        <v>3232</v>
      </c>
      <c r="B295" s="4" t="s">
        <v>1579</v>
      </c>
      <c r="C295" s="34" t="s">
        <v>3236</v>
      </c>
      <c r="D295" s="52">
        <v>42821.0</v>
      </c>
      <c r="E295" s="12" t="s">
        <v>484</v>
      </c>
      <c r="F295" s="16" t="s">
        <v>163</v>
      </c>
      <c r="G295" s="4"/>
      <c r="H295" s="4"/>
      <c r="I295" s="46"/>
      <c r="J295" s="4"/>
      <c r="K295" s="4"/>
      <c r="L295" s="4"/>
      <c r="M295" s="4"/>
      <c r="N295" s="4"/>
      <c r="O295" s="4"/>
      <c r="P295" s="4"/>
    </row>
    <row r="296" ht="21.0" customHeight="1">
      <c r="A296" s="31" t="s">
        <v>3242</v>
      </c>
      <c r="B296" s="4" t="s">
        <v>1579</v>
      </c>
      <c r="C296" s="34">
        <v>27481.0</v>
      </c>
      <c r="D296" s="52">
        <v>42822.0</v>
      </c>
      <c r="E296" s="12" t="s">
        <v>1728</v>
      </c>
      <c r="F296" s="16" t="s">
        <v>3249</v>
      </c>
      <c r="G296" s="4"/>
      <c r="H296" s="4"/>
      <c r="I296" s="46"/>
      <c r="J296" s="4"/>
      <c r="K296" s="4"/>
      <c r="L296" s="4"/>
      <c r="M296" s="4"/>
      <c r="N296" s="4"/>
      <c r="O296" s="4"/>
      <c r="P296" s="4"/>
    </row>
    <row r="297" ht="21.0" customHeight="1">
      <c r="A297" s="31" t="s">
        <v>2863</v>
      </c>
      <c r="B297" s="4" t="s">
        <v>1579</v>
      </c>
      <c r="C297" s="34">
        <v>35152.0</v>
      </c>
      <c r="D297" s="52">
        <v>42822.0</v>
      </c>
      <c r="E297" s="12" t="s">
        <v>2902</v>
      </c>
      <c r="F297" s="16" t="s">
        <v>930</v>
      </c>
      <c r="G297" s="4"/>
      <c r="H297" s="4"/>
      <c r="I297" s="46"/>
      <c r="J297" s="4"/>
      <c r="K297" s="4"/>
      <c r="L297" s="4"/>
      <c r="M297" s="4"/>
      <c r="N297" s="4"/>
      <c r="O297" s="4"/>
      <c r="P297" s="4"/>
    </row>
    <row r="298" ht="21.0" customHeight="1">
      <c r="A298" s="31" t="s">
        <v>3262</v>
      </c>
      <c r="B298" s="4" t="s">
        <v>1579</v>
      </c>
      <c r="C298" s="34">
        <v>38440.0</v>
      </c>
      <c r="D298" s="52">
        <v>42823.0</v>
      </c>
      <c r="E298" s="12" t="s">
        <v>315</v>
      </c>
      <c r="F298" s="16" t="s">
        <v>3264</v>
      </c>
      <c r="G298" s="4"/>
      <c r="H298" s="4"/>
      <c r="I298" s="46"/>
      <c r="J298" s="4"/>
      <c r="K298" s="4"/>
      <c r="L298" s="4"/>
      <c r="M298" s="4"/>
      <c r="N298" s="4"/>
      <c r="O298" s="4"/>
      <c r="P298" s="4"/>
    </row>
    <row r="299" ht="21.0" customHeight="1">
      <c r="A299" s="31" t="s">
        <v>3268</v>
      </c>
      <c r="B299" s="4" t="s">
        <v>1579</v>
      </c>
      <c r="C299" s="34">
        <v>42823.0</v>
      </c>
      <c r="D299" s="52">
        <v>42823.0</v>
      </c>
      <c r="E299" s="12" t="s">
        <v>791</v>
      </c>
      <c r="F299" s="16" t="s">
        <v>2150</v>
      </c>
      <c r="G299" s="4"/>
      <c r="H299" s="4"/>
      <c r="I299" s="46"/>
      <c r="J299" s="4"/>
      <c r="K299" s="4"/>
      <c r="L299" s="4"/>
      <c r="M299" s="4"/>
      <c r="N299" s="4"/>
      <c r="O299" s="4"/>
      <c r="P299" s="4"/>
    </row>
    <row r="300" ht="21.0" customHeight="1">
      <c r="A300" s="31" t="s">
        <v>3268</v>
      </c>
      <c r="B300" s="4" t="s">
        <v>1579</v>
      </c>
      <c r="C300" s="34">
        <v>42823.0</v>
      </c>
      <c r="D300" s="52">
        <v>42823.0</v>
      </c>
      <c r="E300" s="12" t="s">
        <v>791</v>
      </c>
      <c r="F300" s="16" t="s">
        <v>2150</v>
      </c>
      <c r="G300" s="4"/>
      <c r="H300" s="4"/>
      <c r="I300" s="46"/>
      <c r="J300" s="4" t="s">
        <v>3279</v>
      </c>
      <c r="K300" s="4" t="s">
        <v>3268</v>
      </c>
      <c r="L300" s="90" t="s">
        <v>3283</v>
      </c>
      <c r="M300" s="4"/>
      <c r="N300" s="4" t="s">
        <v>3286</v>
      </c>
      <c r="O300" s="4"/>
      <c r="P300" s="4" t="s">
        <v>2250</v>
      </c>
    </row>
    <row r="301" ht="21.0" customHeight="1">
      <c r="A301" s="31" t="s">
        <v>3290</v>
      </c>
      <c r="B301" s="4" t="s">
        <v>1579</v>
      </c>
      <c r="C301" s="34">
        <v>37346.0</v>
      </c>
      <c r="D301" s="52">
        <v>42825.0</v>
      </c>
      <c r="E301" s="12" t="s">
        <v>3292</v>
      </c>
      <c r="F301" s="16" t="s">
        <v>3293</v>
      </c>
      <c r="G301" s="88"/>
      <c r="H301" s="88" t="s">
        <v>3295</v>
      </c>
      <c r="I301" s="46"/>
      <c r="J301" s="4"/>
      <c r="K301" s="4"/>
      <c r="L301" s="4"/>
      <c r="M301" s="4"/>
      <c r="N301" s="4"/>
      <c r="O301" s="4"/>
      <c r="P301" s="4"/>
    </row>
    <row r="302" ht="21.0" customHeight="1">
      <c r="A302" s="31" t="s">
        <v>3300</v>
      </c>
      <c r="B302" s="4" t="s">
        <v>1579</v>
      </c>
      <c r="C302" s="34">
        <v>42460.0</v>
      </c>
      <c r="D302" s="52">
        <v>42825.0</v>
      </c>
      <c r="E302" s="12" t="s">
        <v>345</v>
      </c>
      <c r="F302" s="16" t="s">
        <v>3304</v>
      </c>
      <c r="G302" s="88"/>
      <c r="H302" s="88"/>
      <c r="I302" s="46"/>
      <c r="J302" s="4" t="s">
        <v>3308</v>
      </c>
      <c r="K302" s="4"/>
      <c r="L302" s="90" t="s">
        <v>3310</v>
      </c>
      <c r="M302" s="4" t="s">
        <v>3314</v>
      </c>
      <c r="N302" s="4" t="s">
        <v>3315</v>
      </c>
      <c r="O302" s="4"/>
      <c r="P302" s="4"/>
    </row>
    <row r="303" ht="21.0" customHeight="1">
      <c r="A303" s="31" t="s">
        <v>3319</v>
      </c>
      <c r="B303" s="4" t="s">
        <v>1579</v>
      </c>
      <c r="C303" s="34" t="s">
        <v>3324</v>
      </c>
      <c r="D303" s="52">
        <v>42826.0</v>
      </c>
      <c r="E303" s="12" t="s">
        <v>829</v>
      </c>
      <c r="F303" s="16" t="s">
        <v>1787</v>
      </c>
      <c r="G303" s="4"/>
      <c r="H303" s="4"/>
      <c r="I303" s="46"/>
      <c r="J303" s="4"/>
      <c r="K303" s="4"/>
      <c r="L303" s="4"/>
      <c r="M303" s="4"/>
      <c r="N303" s="4"/>
      <c r="O303" s="4"/>
      <c r="P303" s="4"/>
    </row>
    <row r="304" ht="21.0" customHeight="1">
      <c r="A304" s="31" t="s">
        <v>3332</v>
      </c>
      <c r="B304" s="4" t="s">
        <v>1579</v>
      </c>
      <c r="C304" s="34">
        <v>34426.0</v>
      </c>
      <c r="D304" s="52">
        <v>42827.0</v>
      </c>
      <c r="E304" s="12" t="s">
        <v>749</v>
      </c>
      <c r="F304" s="16" t="s">
        <v>3335</v>
      </c>
      <c r="G304" s="4"/>
      <c r="H304" s="4"/>
      <c r="I304" s="46"/>
      <c r="J304" s="4"/>
      <c r="K304" s="4"/>
      <c r="L304" s="4"/>
      <c r="M304" s="4"/>
      <c r="N304" s="4"/>
      <c r="O304" s="4"/>
      <c r="P304" s="4"/>
    </row>
    <row r="305" ht="21.0" customHeight="1">
      <c r="A305" s="31" t="s">
        <v>3337</v>
      </c>
      <c r="B305" s="4" t="s">
        <v>1579</v>
      </c>
      <c r="C305" s="34">
        <v>35887.0</v>
      </c>
      <c r="D305" s="52">
        <v>42827.0</v>
      </c>
      <c r="E305" s="12" t="s">
        <v>368</v>
      </c>
      <c r="F305" s="16" t="s">
        <v>3339</v>
      </c>
      <c r="G305" s="4"/>
      <c r="H305" s="4"/>
      <c r="I305" s="46"/>
      <c r="J305" s="4"/>
      <c r="K305" s="4"/>
      <c r="L305" s="4"/>
      <c r="M305" s="4"/>
      <c r="N305" s="4"/>
      <c r="O305" s="4"/>
      <c r="P305" s="4"/>
    </row>
    <row r="306" ht="21.0" customHeight="1">
      <c r="A306" s="31" t="s">
        <v>3348</v>
      </c>
      <c r="B306" s="4" t="s">
        <v>1579</v>
      </c>
      <c r="C306" s="34">
        <v>34427.0</v>
      </c>
      <c r="D306" s="52">
        <v>42828.0</v>
      </c>
      <c r="E306" s="12" t="s">
        <v>3350</v>
      </c>
      <c r="F306" s="16" t="s">
        <v>3352</v>
      </c>
      <c r="G306" s="4"/>
      <c r="H306" s="4"/>
      <c r="I306" s="46"/>
      <c r="J306" s="4"/>
      <c r="K306" s="4"/>
      <c r="L306" s="4"/>
      <c r="M306" s="4"/>
      <c r="N306" s="4"/>
      <c r="O306" s="4"/>
      <c r="P306" s="4"/>
    </row>
    <row r="307" ht="21.0" customHeight="1">
      <c r="A307" s="31" t="s">
        <v>3359</v>
      </c>
      <c r="B307" s="4" t="s">
        <v>1579</v>
      </c>
      <c r="C307" s="34">
        <v>36254.0</v>
      </c>
      <c r="D307" s="52">
        <v>42829.0</v>
      </c>
      <c r="E307" s="12" t="s">
        <v>3363</v>
      </c>
      <c r="F307" s="16" t="s">
        <v>362</v>
      </c>
      <c r="G307" s="88"/>
      <c r="H307" s="88" t="s">
        <v>3366</v>
      </c>
      <c r="I307" s="46"/>
      <c r="J307" s="4"/>
      <c r="K307" s="4"/>
      <c r="L307" s="4"/>
      <c r="M307" s="4"/>
      <c r="N307" s="4"/>
      <c r="O307" s="4"/>
      <c r="P307" s="4"/>
    </row>
    <row r="308" ht="21.0" customHeight="1">
      <c r="A308" s="31" t="s">
        <v>3374</v>
      </c>
      <c r="B308" s="4" t="s">
        <v>1579</v>
      </c>
      <c r="C308" s="34">
        <v>32238.0</v>
      </c>
      <c r="D308" s="52">
        <v>42830.0</v>
      </c>
      <c r="E308" s="12" t="s">
        <v>3375</v>
      </c>
      <c r="F308" s="16" t="s">
        <v>3378</v>
      </c>
      <c r="G308" s="4"/>
      <c r="H308" s="4"/>
      <c r="I308" s="46"/>
      <c r="J308" s="4"/>
      <c r="K308" s="4"/>
      <c r="L308" s="4"/>
      <c r="M308" s="4"/>
      <c r="N308" s="4"/>
      <c r="O308" s="4"/>
      <c r="P308" s="4"/>
    </row>
    <row r="309" ht="21.0" customHeight="1">
      <c r="A309" s="31" t="s">
        <v>3388</v>
      </c>
      <c r="B309" s="4" t="s">
        <v>1579</v>
      </c>
      <c r="C309" s="34">
        <v>31872.0</v>
      </c>
      <c r="D309" s="52">
        <v>42830.0</v>
      </c>
      <c r="E309" s="12" t="s">
        <v>574</v>
      </c>
      <c r="F309" s="16" t="s">
        <v>3393</v>
      </c>
      <c r="G309" s="4"/>
      <c r="H309" s="4"/>
      <c r="I309" s="46"/>
      <c r="J309" s="4"/>
      <c r="K309" s="4"/>
      <c r="L309" s="4"/>
      <c r="M309" s="4"/>
      <c r="N309" s="4"/>
      <c r="O309" s="4"/>
      <c r="P309" s="4"/>
    </row>
    <row r="310" ht="21.0" customHeight="1">
      <c r="A310" s="31" t="s">
        <v>3401</v>
      </c>
      <c r="B310" s="4" t="s">
        <v>1579</v>
      </c>
      <c r="C310" s="34" t="s">
        <v>3404</v>
      </c>
      <c r="D310" s="52">
        <v>42831.0</v>
      </c>
      <c r="E310" s="12" t="s">
        <v>338</v>
      </c>
      <c r="F310" s="16" t="s">
        <v>3405</v>
      </c>
      <c r="G310" s="4"/>
      <c r="H310" s="4"/>
      <c r="I310" s="46"/>
      <c r="J310" s="4"/>
      <c r="K310" s="4"/>
      <c r="L310" s="4"/>
      <c r="M310" s="4"/>
      <c r="N310" s="4"/>
      <c r="O310" s="4"/>
      <c r="P310" s="4"/>
    </row>
    <row r="311" ht="21.0" customHeight="1">
      <c r="A311" s="31" t="s">
        <v>3408</v>
      </c>
      <c r="B311" s="4" t="s">
        <v>1579</v>
      </c>
      <c r="C311" s="34">
        <v>38083.0</v>
      </c>
      <c r="D311" s="52">
        <v>42831.0</v>
      </c>
      <c r="E311" s="12" t="s">
        <v>3411</v>
      </c>
      <c r="F311" s="16" t="s">
        <v>3412</v>
      </c>
      <c r="G311" s="4"/>
      <c r="H311" s="4"/>
      <c r="I311" s="46"/>
      <c r="J311" s="4"/>
      <c r="K311" s="4"/>
      <c r="L311" s="4"/>
      <c r="M311" s="4"/>
      <c r="N311" s="4"/>
      <c r="O311" s="4"/>
      <c r="P311" s="4"/>
    </row>
    <row r="312" ht="21.0" customHeight="1">
      <c r="A312" s="31" t="s">
        <v>3416</v>
      </c>
      <c r="B312" s="4" t="s">
        <v>1579</v>
      </c>
      <c r="C312" s="34">
        <v>35892.0</v>
      </c>
      <c r="D312" s="52">
        <v>42832.0</v>
      </c>
      <c r="E312" s="12" t="s">
        <v>453</v>
      </c>
      <c r="F312" s="16" t="s">
        <v>2421</v>
      </c>
      <c r="G312" s="4"/>
      <c r="H312" s="4"/>
      <c r="I312" s="46"/>
      <c r="J312" s="4"/>
      <c r="K312" s="4"/>
      <c r="L312" s="4"/>
      <c r="M312" s="4"/>
      <c r="N312" s="4"/>
      <c r="O312" s="4"/>
      <c r="P312" s="4"/>
    </row>
    <row r="313" ht="21.0" customHeight="1">
      <c r="A313" s="31" t="s">
        <v>2711</v>
      </c>
      <c r="B313" s="4" t="s">
        <v>1579</v>
      </c>
      <c r="C313" s="34">
        <v>41371.0</v>
      </c>
      <c r="D313" s="52">
        <v>42832.0</v>
      </c>
      <c r="E313" s="12" t="s">
        <v>3420</v>
      </c>
      <c r="F313" s="16" t="s">
        <v>3421</v>
      </c>
      <c r="G313" s="4"/>
      <c r="H313" s="4"/>
      <c r="I313" s="46"/>
      <c r="J313" s="4"/>
      <c r="K313" s="4"/>
      <c r="L313" s="4"/>
      <c r="M313" s="4"/>
      <c r="N313" s="4"/>
      <c r="O313" s="4"/>
      <c r="P313" s="4"/>
    </row>
    <row r="314" ht="21.0" customHeight="1">
      <c r="A314" s="31" t="s">
        <v>3427</v>
      </c>
      <c r="B314" s="4" t="s">
        <v>1579</v>
      </c>
      <c r="C314" s="34">
        <v>42101.0</v>
      </c>
      <c r="D314" s="52">
        <v>42832.0</v>
      </c>
      <c r="E314" s="12" t="s">
        <v>354</v>
      </c>
      <c r="F314" s="16" t="s">
        <v>3429</v>
      </c>
      <c r="G314" s="4"/>
      <c r="H314" s="4"/>
      <c r="I314" s="46"/>
      <c r="J314" s="4"/>
      <c r="K314" s="4"/>
      <c r="L314" s="4"/>
      <c r="M314" s="4"/>
      <c r="N314" s="4"/>
      <c r="O314" s="4"/>
      <c r="P314" s="4"/>
    </row>
    <row r="315" ht="21.0" customHeight="1">
      <c r="A315" s="31" t="s">
        <v>3433</v>
      </c>
      <c r="B315" s="4" t="s">
        <v>1579</v>
      </c>
      <c r="C315" s="34">
        <v>32607.0</v>
      </c>
      <c r="D315" s="52">
        <v>42834.0</v>
      </c>
      <c r="E315" s="12" t="s">
        <v>362</v>
      </c>
      <c r="F315" s="16" t="s">
        <v>930</v>
      </c>
      <c r="G315" s="4"/>
      <c r="H315" s="4"/>
      <c r="I315" s="46"/>
      <c r="J315" s="4"/>
      <c r="K315" s="4"/>
      <c r="L315" s="4"/>
      <c r="M315" s="4"/>
      <c r="N315" s="4"/>
      <c r="O315" s="4"/>
      <c r="P315" s="4"/>
    </row>
    <row r="316" ht="21.0" customHeight="1">
      <c r="A316" s="31" t="s">
        <v>1698</v>
      </c>
      <c r="B316" s="4" t="s">
        <v>1579</v>
      </c>
      <c r="C316" s="34">
        <v>39548.0</v>
      </c>
      <c r="D316" s="52">
        <v>42835.0</v>
      </c>
      <c r="E316" s="12" t="s">
        <v>368</v>
      </c>
      <c r="F316" s="16" t="s">
        <v>3438</v>
      </c>
      <c r="G316" s="4"/>
      <c r="H316" s="4"/>
      <c r="I316" s="46"/>
      <c r="J316" s="4"/>
      <c r="K316" s="4"/>
      <c r="L316" s="4"/>
      <c r="M316" s="4"/>
      <c r="N316" s="4"/>
      <c r="O316" s="4"/>
      <c r="P316" s="4"/>
    </row>
    <row r="317" ht="21.0" customHeight="1">
      <c r="A317" s="31" t="s">
        <v>3445</v>
      </c>
      <c r="B317" s="4" t="s">
        <v>1579</v>
      </c>
      <c r="C317" s="34">
        <v>38087.0</v>
      </c>
      <c r="D317" s="52">
        <v>42835.0</v>
      </c>
      <c r="E317" s="12" t="s">
        <v>3446</v>
      </c>
      <c r="F317" s="16" t="s">
        <v>3447</v>
      </c>
      <c r="G317" s="4"/>
      <c r="H317" s="4"/>
      <c r="I317" s="46"/>
      <c r="J317" s="4"/>
      <c r="K317" s="4"/>
      <c r="L317" s="4"/>
      <c r="M317" s="4"/>
      <c r="N317" s="4"/>
      <c r="O317" s="4"/>
      <c r="P317" s="4"/>
    </row>
    <row r="318" ht="21.0" customHeight="1">
      <c r="A318" s="31" t="s">
        <v>3451</v>
      </c>
      <c r="B318" s="4" t="s">
        <v>1579</v>
      </c>
      <c r="C318" s="34" t="s">
        <v>3454</v>
      </c>
      <c r="D318" s="52">
        <v>42836.0</v>
      </c>
      <c r="E318" s="12" t="s">
        <v>1569</v>
      </c>
      <c r="F318" s="16" t="s">
        <v>1777</v>
      </c>
      <c r="G318" s="4"/>
      <c r="H318" s="4"/>
      <c r="I318" s="46"/>
      <c r="J318" s="4"/>
      <c r="K318" s="4"/>
      <c r="L318" s="4"/>
      <c r="M318" s="4"/>
      <c r="N318" s="4"/>
      <c r="O318" s="4"/>
      <c r="P318" s="4"/>
    </row>
    <row r="319" ht="21.0" customHeight="1">
      <c r="A319" s="31" t="s">
        <v>3461</v>
      </c>
      <c r="B319" s="4" t="s">
        <v>1579</v>
      </c>
      <c r="C319" s="34">
        <v>35896.0</v>
      </c>
      <c r="D319" s="52">
        <v>42836.0</v>
      </c>
      <c r="E319" s="12" t="s">
        <v>3464</v>
      </c>
      <c r="F319" s="16" t="s">
        <v>3465</v>
      </c>
      <c r="G319" s="4"/>
      <c r="H319" s="4"/>
      <c r="I319" s="46"/>
      <c r="J319" s="4"/>
      <c r="K319" s="4"/>
      <c r="L319" s="4"/>
      <c r="M319" s="4"/>
      <c r="N319" s="4"/>
      <c r="O319" s="4"/>
      <c r="P319" s="4"/>
    </row>
    <row r="320" ht="21.0" customHeight="1">
      <c r="A320" s="31" t="s">
        <v>3469</v>
      </c>
      <c r="B320" s="4" t="s">
        <v>1579</v>
      </c>
      <c r="C320" s="34">
        <v>33706.0</v>
      </c>
      <c r="D320" s="52">
        <v>42837.0</v>
      </c>
      <c r="E320" s="12" t="s">
        <v>3474</v>
      </c>
      <c r="F320" s="16" t="s">
        <v>3475</v>
      </c>
      <c r="G320" s="4"/>
      <c r="H320" s="4"/>
      <c r="I320" s="46"/>
      <c r="J320" s="4"/>
      <c r="K320" s="4"/>
      <c r="L320" s="4"/>
      <c r="M320" s="4"/>
      <c r="N320" s="4"/>
      <c r="O320" s="4"/>
      <c r="P320" s="4"/>
    </row>
    <row r="321" ht="21.0" customHeight="1">
      <c r="A321" s="31" t="s">
        <v>3480</v>
      </c>
      <c r="B321" s="4" t="s">
        <v>1579</v>
      </c>
      <c r="C321" s="34">
        <v>34802.0</v>
      </c>
      <c r="D321" s="52">
        <v>42838.0</v>
      </c>
      <c r="E321" s="12" t="s">
        <v>3483</v>
      </c>
      <c r="F321" s="16" t="s">
        <v>3484</v>
      </c>
      <c r="G321" s="4"/>
      <c r="H321" s="4"/>
      <c r="I321" s="46"/>
      <c r="J321" s="4"/>
      <c r="K321" s="4"/>
      <c r="L321" s="4"/>
      <c r="M321" s="4"/>
      <c r="N321" s="4"/>
      <c r="O321" s="4"/>
      <c r="P321" s="4"/>
    </row>
    <row r="322" ht="21.0" customHeight="1">
      <c r="A322" s="31" t="s">
        <v>3494</v>
      </c>
      <c r="B322" s="4" t="s">
        <v>1579</v>
      </c>
      <c r="C322" s="34">
        <v>37725.0</v>
      </c>
      <c r="D322" s="52">
        <v>42839.0</v>
      </c>
      <c r="E322" s="12" t="s">
        <v>398</v>
      </c>
      <c r="F322" s="16" t="s">
        <v>3499</v>
      </c>
      <c r="G322" s="4"/>
      <c r="H322" s="4"/>
      <c r="I322" s="46"/>
      <c r="J322" s="4"/>
      <c r="K322" s="4"/>
      <c r="L322" s="4"/>
      <c r="M322" s="4"/>
      <c r="N322" s="4"/>
      <c r="O322" s="4"/>
      <c r="P322" s="4"/>
    </row>
    <row r="323" ht="21.0" customHeight="1">
      <c r="A323" s="31" t="s">
        <v>3506</v>
      </c>
      <c r="B323" s="4" t="s">
        <v>1579</v>
      </c>
      <c r="C323" s="34" t="s">
        <v>3508</v>
      </c>
      <c r="D323" s="52">
        <v>42840.0</v>
      </c>
      <c r="E323" s="12" t="s">
        <v>368</v>
      </c>
      <c r="F323" s="16" t="s">
        <v>2648</v>
      </c>
      <c r="G323" s="4"/>
      <c r="H323" s="4"/>
      <c r="I323" s="46"/>
      <c r="J323" s="4"/>
      <c r="K323" s="4"/>
      <c r="L323" s="4"/>
      <c r="M323" s="4"/>
      <c r="N323" s="4"/>
      <c r="O323" s="4"/>
      <c r="P323" s="4"/>
    </row>
    <row r="324" ht="21.0" customHeight="1">
      <c r="A324" s="31" t="s">
        <v>3513</v>
      </c>
      <c r="B324" s="4" t="s">
        <v>1579</v>
      </c>
      <c r="C324" s="34">
        <v>37726.0</v>
      </c>
      <c r="D324" s="52">
        <v>42840.0</v>
      </c>
      <c r="E324" s="12" t="s">
        <v>3516</v>
      </c>
      <c r="F324" s="16" t="s">
        <v>3518</v>
      </c>
      <c r="G324" s="4"/>
      <c r="H324" s="4"/>
      <c r="I324" s="46"/>
      <c r="J324" s="4"/>
      <c r="K324" s="4"/>
      <c r="L324" s="4"/>
      <c r="M324" s="4"/>
      <c r="N324" s="4"/>
      <c r="O324" s="4"/>
      <c r="P324" s="4"/>
    </row>
    <row r="325" ht="21.0" customHeight="1">
      <c r="A325" s="31" t="s">
        <v>3527</v>
      </c>
      <c r="B325" s="4" t="s">
        <v>1579</v>
      </c>
      <c r="C325" s="34">
        <v>36631.0</v>
      </c>
      <c r="D325" s="52">
        <v>42840.0</v>
      </c>
      <c r="E325" s="12" t="s">
        <v>3530</v>
      </c>
      <c r="F325" s="16" t="s">
        <v>3531</v>
      </c>
      <c r="G325" s="4"/>
      <c r="H325" s="4"/>
      <c r="I325" s="46"/>
      <c r="J325" s="4"/>
      <c r="K325" s="4"/>
      <c r="L325" s="4"/>
      <c r="M325" s="4"/>
      <c r="N325" s="4"/>
      <c r="O325" s="4"/>
      <c r="P325" s="4"/>
    </row>
    <row r="326" ht="21.0" customHeight="1">
      <c r="A326" s="31" t="s">
        <v>3540</v>
      </c>
      <c r="B326" s="4" t="s">
        <v>1579</v>
      </c>
      <c r="C326" s="34">
        <v>35535.0</v>
      </c>
      <c r="D326" s="52">
        <v>42840.0</v>
      </c>
      <c r="E326" s="12" t="s">
        <v>3135</v>
      </c>
      <c r="F326" s="16" t="s">
        <v>3125</v>
      </c>
      <c r="G326" s="4"/>
      <c r="H326" s="4"/>
      <c r="I326" s="46"/>
      <c r="J326" s="4"/>
      <c r="K326" s="4"/>
      <c r="L326" s="4"/>
      <c r="M326" s="4"/>
      <c r="N326" s="4"/>
      <c r="O326" s="4"/>
      <c r="P326" s="4"/>
    </row>
    <row r="327" ht="21.0" customHeight="1">
      <c r="A327" s="31" t="s">
        <v>3545</v>
      </c>
      <c r="B327" s="4" t="s">
        <v>1579</v>
      </c>
      <c r="C327" s="34" t="s">
        <v>3548</v>
      </c>
      <c r="D327" s="52">
        <v>42841.0</v>
      </c>
      <c r="E327" s="12" t="s">
        <v>749</v>
      </c>
      <c r="F327" s="16" t="s">
        <v>1240</v>
      </c>
      <c r="G327" s="4"/>
      <c r="H327" s="4"/>
      <c r="I327" s="46"/>
      <c r="J327" s="4"/>
      <c r="K327" s="4"/>
      <c r="L327" s="4"/>
      <c r="M327" s="4"/>
      <c r="N327" s="4"/>
      <c r="O327" s="4"/>
      <c r="P327" s="4"/>
    </row>
    <row r="328" ht="21.0" customHeight="1">
      <c r="A328" s="31" t="s">
        <v>3556</v>
      </c>
      <c r="B328" s="4" t="s">
        <v>1579</v>
      </c>
      <c r="C328" s="34" t="s">
        <v>3548</v>
      </c>
      <c r="D328" s="52">
        <v>42841.0</v>
      </c>
      <c r="E328" s="12" t="s">
        <v>368</v>
      </c>
      <c r="F328" s="16" t="s">
        <v>1240</v>
      </c>
      <c r="G328" s="4"/>
      <c r="H328" s="4"/>
      <c r="I328" s="46"/>
      <c r="J328" s="4"/>
      <c r="K328" s="4"/>
      <c r="L328" s="4"/>
      <c r="M328" s="4"/>
      <c r="N328" s="4"/>
      <c r="O328" s="4"/>
      <c r="P328" s="4"/>
    </row>
    <row r="329" ht="21.0" customHeight="1">
      <c r="A329" s="31" t="s">
        <v>3575</v>
      </c>
      <c r="B329" s="4" t="s">
        <v>1579</v>
      </c>
      <c r="C329" s="34">
        <v>31518.0</v>
      </c>
      <c r="D329" s="52">
        <v>42841.0</v>
      </c>
      <c r="E329" s="12" t="s">
        <v>3464</v>
      </c>
      <c r="F329" s="16" t="s">
        <v>1335</v>
      </c>
      <c r="G329" s="4"/>
      <c r="H329" s="4"/>
      <c r="I329" s="46"/>
      <c r="J329" s="4"/>
      <c r="K329" s="4"/>
      <c r="L329" s="4"/>
      <c r="M329" s="4"/>
      <c r="N329" s="4"/>
      <c r="O329" s="4"/>
      <c r="P329" s="4"/>
    </row>
    <row r="330" ht="21.0" customHeight="1">
      <c r="A330" s="31" t="s">
        <v>3589</v>
      </c>
      <c r="B330" s="4" t="s">
        <v>1579</v>
      </c>
      <c r="C330" s="34" t="s">
        <v>3548</v>
      </c>
      <c r="D330" s="52">
        <v>42841.0</v>
      </c>
      <c r="E330" s="12" t="s">
        <v>3336</v>
      </c>
      <c r="F330" s="16" t="s">
        <v>3596</v>
      </c>
      <c r="G330" s="4"/>
      <c r="H330" s="4"/>
      <c r="I330" s="46"/>
      <c r="J330" s="4"/>
      <c r="K330" s="4"/>
      <c r="L330" s="4"/>
      <c r="M330" s="4"/>
      <c r="N330" s="4"/>
      <c r="O330" s="4"/>
      <c r="P330" s="4"/>
    </row>
    <row r="331" ht="21.0" customHeight="1">
      <c r="A331" s="31" t="s">
        <v>3604</v>
      </c>
      <c r="B331" s="4" t="s">
        <v>1579</v>
      </c>
      <c r="C331" s="34">
        <v>26770.0</v>
      </c>
      <c r="D331" s="52">
        <v>42841.0</v>
      </c>
      <c r="E331" s="12" t="s">
        <v>1460</v>
      </c>
      <c r="F331" s="16" t="s">
        <v>3609</v>
      </c>
      <c r="G331" s="4"/>
      <c r="H331" s="4"/>
      <c r="I331" s="46"/>
      <c r="J331" s="4"/>
      <c r="K331" s="4"/>
      <c r="L331" s="4"/>
      <c r="M331" s="4"/>
      <c r="N331" s="4"/>
      <c r="O331" s="4"/>
      <c r="P331" s="4"/>
    </row>
    <row r="332" ht="21.0" customHeight="1">
      <c r="A332" s="31" t="s">
        <v>3614</v>
      </c>
      <c r="B332" s="4" t="s">
        <v>1579</v>
      </c>
      <c r="C332" s="34">
        <v>33710.0</v>
      </c>
      <c r="D332" s="52">
        <v>42841.0</v>
      </c>
      <c r="E332" s="12" t="s">
        <v>453</v>
      </c>
      <c r="F332" s="16" t="s">
        <v>1843</v>
      </c>
      <c r="G332" s="4"/>
      <c r="H332" s="4"/>
      <c r="I332" s="46"/>
      <c r="J332" s="4"/>
      <c r="K332" s="4"/>
      <c r="L332" s="4"/>
      <c r="M332" s="4"/>
      <c r="N332" s="4"/>
      <c r="O332" s="4"/>
      <c r="P332" s="4"/>
    </row>
    <row r="333" ht="21.0" customHeight="1">
      <c r="A333" s="31" t="s">
        <v>3627</v>
      </c>
      <c r="B333" s="4" t="s">
        <v>1579</v>
      </c>
      <c r="C333" s="34">
        <v>36266.0</v>
      </c>
      <c r="D333" s="52">
        <v>42841.0</v>
      </c>
      <c r="E333" s="12" t="s">
        <v>453</v>
      </c>
      <c r="F333" s="16" t="s">
        <v>1742</v>
      </c>
      <c r="G333" s="4"/>
      <c r="H333" s="4"/>
      <c r="I333" s="46"/>
      <c r="J333" s="4"/>
      <c r="K333" s="4"/>
      <c r="L333" s="4"/>
      <c r="M333" s="4"/>
      <c r="N333" s="4"/>
      <c r="O333" s="4"/>
      <c r="P333" s="4"/>
    </row>
    <row r="334" ht="21.0" customHeight="1">
      <c r="A334" s="31" t="s">
        <v>3640</v>
      </c>
      <c r="B334" s="4" t="s">
        <v>1579</v>
      </c>
      <c r="C334" s="34">
        <v>35537.0</v>
      </c>
      <c r="D334" s="52">
        <v>42842.0</v>
      </c>
      <c r="E334" s="12" t="s">
        <v>2256</v>
      </c>
      <c r="F334" s="16" t="s">
        <v>3645</v>
      </c>
      <c r="G334" s="4"/>
      <c r="H334" s="4"/>
      <c r="I334" s="46"/>
      <c r="J334" s="4"/>
      <c r="K334" s="4"/>
      <c r="L334" s="4"/>
      <c r="M334" s="4"/>
      <c r="N334" s="4"/>
      <c r="O334" s="4"/>
      <c r="P334" s="4"/>
    </row>
    <row r="335" ht="21.0" customHeight="1">
      <c r="A335" s="31" t="s">
        <v>3655</v>
      </c>
      <c r="B335" s="4" t="s">
        <v>1579</v>
      </c>
      <c r="C335" s="34">
        <v>30423.0</v>
      </c>
      <c r="D335" s="52">
        <v>42842.0</v>
      </c>
      <c r="E335" s="12" t="s">
        <v>2567</v>
      </c>
      <c r="F335" s="16" t="s">
        <v>2342</v>
      </c>
      <c r="G335" s="4"/>
      <c r="H335" s="4"/>
      <c r="I335" s="46"/>
      <c r="J335" s="4"/>
      <c r="K335" s="4"/>
      <c r="L335" s="4"/>
      <c r="M335" s="4"/>
      <c r="N335" s="4"/>
      <c r="O335" s="4"/>
      <c r="P335" s="4"/>
    </row>
    <row r="336" ht="21.0" customHeight="1">
      <c r="A336" s="31" t="s">
        <v>3664</v>
      </c>
      <c r="B336" s="4" t="s">
        <v>1579</v>
      </c>
      <c r="C336" s="34">
        <v>31154.0</v>
      </c>
      <c r="D336" s="52">
        <v>42842.0</v>
      </c>
      <c r="E336" s="12" t="s">
        <v>3667</v>
      </c>
      <c r="F336" s="16" t="s">
        <v>3668</v>
      </c>
      <c r="G336" s="4"/>
      <c r="H336" s="4"/>
      <c r="I336" s="46"/>
      <c r="J336" s="4"/>
      <c r="K336" s="4"/>
      <c r="L336" s="4"/>
      <c r="M336" s="4"/>
      <c r="N336" s="4"/>
      <c r="O336" s="4"/>
      <c r="P336" s="4"/>
    </row>
    <row r="337" ht="21.0" customHeight="1">
      <c r="A337" s="31" t="s">
        <v>3671</v>
      </c>
      <c r="B337" s="4" t="s">
        <v>1579</v>
      </c>
      <c r="C337" s="34">
        <v>35173.0</v>
      </c>
      <c r="D337" s="52">
        <v>42843.0</v>
      </c>
      <c r="E337" s="12" t="s">
        <v>315</v>
      </c>
      <c r="F337" s="16" t="s">
        <v>3675</v>
      </c>
      <c r="G337" s="4"/>
      <c r="H337" s="4"/>
      <c r="I337" s="46"/>
      <c r="J337" s="4"/>
      <c r="K337" s="4"/>
      <c r="L337" s="4"/>
      <c r="M337" s="4"/>
      <c r="N337" s="4"/>
      <c r="O337" s="4"/>
      <c r="P337" s="4"/>
    </row>
    <row r="338" ht="21.0" customHeight="1">
      <c r="A338" s="31" t="s">
        <v>3682</v>
      </c>
      <c r="B338" s="4" t="s">
        <v>1579</v>
      </c>
      <c r="C338" s="34">
        <v>33346.0</v>
      </c>
      <c r="D338" s="52">
        <v>42843.0</v>
      </c>
      <c r="E338" s="12" t="s">
        <v>1386</v>
      </c>
      <c r="F338" s="16" t="s">
        <v>2186</v>
      </c>
      <c r="G338" s="4"/>
      <c r="H338" s="4"/>
      <c r="I338" s="46"/>
      <c r="J338" s="4"/>
      <c r="K338" s="4"/>
      <c r="L338" s="4"/>
      <c r="M338" s="4"/>
      <c r="N338" s="4"/>
      <c r="O338" s="4"/>
      <c r="P338" s="4"/>
    </row>
    <row r="339" ht="21.0" customHeight="1">
      <c r="A339" s="31" t="s">
        <v>3692</v>
      </c>
      <c r="B339" s="4" t="s">
        <v>1579</v>
      </c>
      <c r="C339" s="34">
        <v>37367.0</v>
      </c>
      <c r="D339" s="52">
        <v>42846.0</v>
      </c>
      <c r="E339" s="12" t="s">
        <v>453</v>
      </c>
      <c r="F339" s="16" t="s">
        <v>3695</v>
      </c>
      <c r="G339" s="4"/>
      <c r="H339" s="4"/>
      <c r="I339" s="46"/>
      <c r="J339" s="4"/>
      <c r="K339" s="4"/>
      <c r="L339" s="4"/>
      <c r="M339" s="4"/>
      <c r="N339" s="4"/>
      <c r="O339" s="4"/>
      <c r="P339" s="4"/>
    </row>
    <row r="340" ht="21.0" customHeight="1">
      <c r="A340" s="31" t="s">
        <v>3699</v>
      </c>
      <c r="B340" s="4" t="s">
        <v>1579</v>
      </c>
      <c r="C340" s="34">
        <v>37368.0</v>
      </c>
      <c r="D340" s="52">
        <v>42847.0</v>
      </c>
      <c r="E340" s="12" t="s">
        <v>2426</v>
      </c>
      <c r="F340" s="16" t="s">
        <v>3702</v>
      </c>
      <c r="G340" s="4"/>
      <c r="H340" s="4"/>
      <c r="I340" s="46"/>
      <c r="J340" s="4"/>
      <c r="K340" s="4"/>
      <c r="L340" s="4"/>
      <c r="M340" s="4"/>
      <c r="N340" s="4"/>
      <c r="O340" s="4"/>
      <c r="P340" s="4"/>
    </row>
    <row r="341" ht="21.0" customHeight="1">
      <c r="A341" s="31" t="s">
        <v>3708</v>
      </c>
      <c r="B341" s="4" t="s">
        <v>1579</v>
      </c>
      <c r="C341" s="34">
        <v>27141.0</v>
      </c>
      <c r="D341" s="52">
        <v>42847.0</v>
      </c>
      <c r="E341" s="12" t="s">
        <v>971</v>
      </c>
      <c r="F341" s="16" t="s">
        <v>2648</v>
      </c>
      <c r="G341" s="4"/>
      <c r="H341" s="4"/>
      <c r="I341" s="46"/>
      <c r="J341" s="4"/>
      <c r="K341" s="4"/>
      <c r="L341" s="4"/>
      <c r="M341" s="4"/>
      <c r="N341" s="4"/>
      <c r="O341" s="4"/>
      <c r="P341" s="4"/>
    </row>
    <row r="342" ht="21.0" customHeight="1">
      <c r="A342" s="31" t="s">
        <v>3721</v>
      </c>
      <c r="B342" s="4" t="s">
        <v>1579</v>
      </c>
      <c r="C342" s="34">
        <v>36272.0</v>
      </c>
      <c r="D342" s="52">
        <v>42847.0</v>
      </c>
      <c r="E342" s="12" t="s">
        <v>3723</v>
      </c>
      <c r="F342" s="16" t="s">
        <v>3724</v>
      </c>
      <c r="G342" s="4"/>
      <c r="H342" s="4"/>
      <c r="I342" s="46"/>
      <c r="J342" s="4"/>
      <c r="K342" s="4"/>
      <c r="L342" s="4"/>
      <c r="M342" s="4"/>
      <c r="N342" s="4"/>
      <c r="O342" s="4"/>
      <c r="P342" s="4"/>
    </row>
    <row r="343" ht="21.0" customHeight="1">
      <c r="A343" s="31" t="s">
        <v>3731</v>
      </c>
      <c r="B343" s="4" t="s">
        <v>1579</v>
      </c>
      <c r="C343" s="34">
        <v>41751.0</v>
      </c>
      <c r="D343" s="52">
        <v>42847.0</v>
      </c>
      <c r="E343" s="12" t="s">
        <v>3732</v>
      </c>
      <c r="F343" s="16" t="s">
        <v>3734</v>
      </c>
      <c r="G343" s="4"/>
      <c r="H343" s="4"/>
      <c r="I343" s="46"/>
      <c r="J343" s="16" t="s">
        <v>3738</v>
      </c>
      <c r="K343" s="16" t="s">
        <v>3740</v>
      </c>
      <c r="L343" s="16" t="s">
        <v>3741</v>
      </c>
      <c r="M343" s="16"/>
      <c r="N343" s="5" t="s">
        <v>3746</v>
      </c>
      <c r="O343" s="16" t="s">
        <v>3747</v>
      </c>
      <c r="P343" s="16" t="s">
        <v>3748</v>
      </c>
    </row>
    <row r="344" ht="21.0" customHeight="1">
      <c r="A344" s="31" t="s">
        <v>3751</v>
      </c>
      <c r="B344" s="4" t="s">
        <v>1579</v>
      </c>
      <c r="C344" s="34" t="s">
        <v>3756</v>
      </c>
      <c r="D344" s="52">
        <v>42848.0</v>
      </c>
      <c r="E344" s="12" t="s">
        <v>362</v>
      </c>
      <c r="F344" s="16" t="s">
        <v>3335</v>
      </c>
      <c r="G344" s="4"/>
      <c r="H344" s="4"/>
      <c r="I344" s="46"/>
      <c r="J344" s="4"/>
      <c r="K344" s="4"/>
      <c r="L344" s="4"/>
      <c r="M344" s="4"/>
      <c r="N344" s="4"/>
      <c r="O344" s="4"/>
      <c r="P344" s="4"/>
    </row>
    <row r="345" ht="21.0" customHeight="1">
      <c r="A345" s="31" t="s">
        <v>3764</v>
      </c>
      <c r="B345" s="4" t="s">
        <v>1579</v>
      </c>
      <c r="C345" s="34">
        <v>38100.0</v>
      </c>
      <c r="D345" s="52">
        <v>42848.0</v>
      </c>
      <c r="E345" s="12" t="s">
        <v>716</v>
      </c>
      <c r="F345" s="16" t="s">
        <v>3767</v>
      </c>
      <c r="G345" s="4"/>
      <c r="H345" s="4"/>
      <c r="I345" s="46"/>
      <c r="J345" s="4"/>
      <c r="K345" s="4"/>
      <c r="L345" s="4"/>
      <c r="M345" s="4"/>
      <c r="N345" s="4"/>
      <c r="O345" s="4"/>
      <c r="P345" s="4"/>
    </row>
    <row r="346" ht="21.0" customHeight="1">
      <c r="A346" s="31" t="s">
        <v>3773</v>
      </c>
      <c r="B346" s="4" t="s">
        <v>1579</v>
      </c>
      <c r="C346" s="34">
        <v>38100.0</v>
      </c>
      <c r="D346" s="52">
        <v>42848.0</v>
      </c>
      <c r="E346" s="12" t="s">
        <v>1980</v>
      </c>
      <c r="F346" s="16" t="s">
        <v>2275</v>
      </c>
      <c r="G346" s="4"/>
      <c r="H346" s="4"/>
      <c r="I346" s="46"/>
      <c r="J346" s="4"/>
      <c r="K346" s="4"/>
      <c r="L346" s="4"/>
      <c r="M346" s="4"/>
      <c r="N346" s="4"/>
      <c r="O346" s="4"/>
      <c r="P346" s="4"/>
    </row>
    <row r="347" ht="21.0" customHeight="1">
      <c r="A347" s="31" t="s">
        <v>3784</v>
      </c>
      <c r="B347" s="4" t="s">
        <v>1579</v>
      </c>
      <c r="C347" s="34">
        <v>36274.0</v>
      </c>
      <c r="D347" s="52">
        <v>42849.0</v>
      </c>
      <c r="E347" s="12" t="s">
        <v>453</v>
      </c>
      <c r="F347" s="16" t="s">
        <v>433</v>
      </c>
      <c r="G347" s="4"/>
      <c r="H347" s="4"/>
      <c r="I347" s="46"/>
      <c r="J347" s="4"/>
      <c r="K347" s="4"/>
      <c r="L347" s="4"/>
      <c r="M347" s="4"/>
      <c r="N347" s="4"/>
      <c r="O347" s="4"/>
      <c r="P347" s="4"/>
    </row>
    <row r="348" ht="21.0" customHeight="1">
      <c r="A348" s="31" t="s">
        <v>2428</v>
      </c>
      <c r="B348" s="4" t="s">
        <v>1579</v>
      </c>
      <c r="C348" s="34">
        <v>38832.0</v>
      </c>
      <c r="D348" s="52">
        <v>42850.0</v>
      </c>
      <c r="E348" s="12" t="s">
        <v>3500</v>
      </c>
      <c r="F348" s="16" t="s">
        <v>3796</v>
      </c>
      <c r="G348" s="61" t="s">
        <v>3797</v>
      </c>
      <c r="H348" s="4"/>
      <c r="I348" s="61" t="s">
        <v>3799</v>
      </c>
      <c r="J348" s="4"/>
      <c r="K348" s="4"/>
      <c r="L348" s="4"/>
      <c r="M348" s="4"/>
      <c r="N348" s="4"/>
      <c r="O348" s="4"/>
      <c r="P348" s="4"/>
    </row>
    <row r="349" ht="21.0" customHeight="1">
      <c r="A349" s="31" t="s">
        <v>3806</v>
      </c>
      <c r="B349" s="4" t="s">
        <v>1579</v>
      </c>
      <c r="C349" s="34">
        <v>27509.0</v>
      </c>
      <c r="D349" s="52">
        <v>42850.0</v>
      </c>
      <c r="E349" s="12" t="s">
        <v>971</v>
      </c>
      <c r="F349" s="16" t="s">
        <v>1399</v>
      </c>
      <c r="G349" s="4"/>
      <c r="H349" s="4"/>
      <c r="I349" s="46"/>
      <c r="J349" s="4"/>
      <c r="K349" s="4"/>
      <c r="L349" s="4"/>
      <c r="M349" s="4"/>
      <c r="N349" s="4"/>
      <c r="O349" s="4"/>
      <c r="P349" s="4"/>
    </row>
    <row r="350" ht="21.0" customHeight="1">
      <c r="A350" s="31" t="s">
        <v>3820</v>
      </c>
      <c r="B350" s="4" t="s">
        <v>1579</v>
      </c>
      <c r="C350" s="34">
        <v>42850.0</v>
      </c>
      <c r="D350" s="52">
        <v>42850.0</v>
      </c>
      <c r="E350" s="12" t="s">
        <v>3822</v>
      </c>
      <c r="F350" s="16" t="s">
        <v>3823</v>
      </c>
      <c r="G350" s="4"/>
      <c r="H350" s="4"/>
      <c r="I350" s="46"/>
      <c r="J350" s="4"/>
      <c r="K350" s="4"/>
      <c r="L350" s="4"/>
      <c r="M350" s="4"/>
      <c r="N350" s="4"/>
      <c r="O350" s="4"/>
      <c r="P350" s="4"/>
    </row>
    <row r="351" ht="21.0" customHeight="1">
      <c r="A351" s="31" t="s">
        <v>3829</v>
      </c>
      <c r="B351" s="4" t="s">
        <v>1579</v>
      </c>
      <c r="C351" s="34">
        <v>41026.0</v>
      </c>
      <c r="D351" s="52">
        <v>42852.0</v>
      </c>
      <c r="E351" s="12" t="s">
        <v>354</v>
      </c>
      <c r="F351" s="16" t="s">
        <v>2350</v>
      </c>
      <c r="G351" s="4"/>
      <c r="H351" s="4"/>
      <c r="I351" s="46"/>
      <c r="J351" s="4"/>
      <c r="K351" s="4"/>
      <c r="L351" s="4"/>
      <c r="M351" s="4"/>
      <c r="N351" s="4"/>
      <c r="O351" s="4"/>
      <c r="P351" s="4"/>
    </row>
    <row r="352" ht="21.0" customHeight="1">
      <c r="A352" s="31" t="s">
        <v>3835</v>
      </c>
      <c r="B352" s="4" t="s">
        <v>1579</v>
      </c>
      <c r="C352" s="34">
        <v>42121.0</v>
      </c>
      <c r="D352" s="52">
        <v>42852.0</v>
      </c>
      <c r="E352" s="12" t="s">
        <v>3838</v>
      </c>
      <c r="F352" s="16" t="s">
        <v>3840</v>
      </c>
      <c r="G352" s="4"/>
      <c r="H352" s="4"/>
      <c r="I352" s="45"/>
      <c r="J352" s="4"/>
      <c r="K352" s="4"/>
      <c r="L352" s="4"/>
      <c r="M352" s="4"/>
      <c r="N352" s="4"/>
      <c r="O352" s="4"/>
      <c r="P352" s="4"/>
    </row>
    <row r="353" ht="21.0" customHeight="1">
      <c r="A353" s="31" t="s">
        <v>3845</v>
      </c>
      <c r="B353" s="4" t="s">
        <v>1579</v>
      </c>
      <c r="C353" s="34" t="s">
        <v>3852</v>
      </c>
      <c r="D353" s="52">
        <v>42854.0</v>
      </c>
      <c r="E353" s="12" t="s">
        <v>362</v>
      </c>
      <c r="F353" s="16" t="s">
        <v>663</v>
      </c>
      <c r="G353" s="4"/>
      <c r="H353" s="4"/>
      <c r="I353" s="46"/>
      <c r="J353" s="4"/>
      <c r="K353" s="4"/>
      <c r="L353" s="4"/>
      <c r="M353" s="4"/>
      <c r="N353" s="4"/>
      <c r="O353" s="4"/>
      <c r="P353" s="4"/>
    </row>
    <row r="354" ht="21.0" customHeight="1">
      <c r="A354" s="31" t="s">
        <v>3860</v>
      </c>
      <c r="B354" s="4" t="s">
        <v>1579</v>
      </c>
      <c r="C354" s="34" t="s">
        <v>3864</v>
      </c>
      <c r="D354" s="52">
        <v>42854.0</v>
      </c>
      <c r="E354" s="12" t="s">
        <v>453</v>
      </c>
      <c r="F354" s="16" t="s">
        <v>433</v>
      </c>
      <c r="G354" s="4"/>
      <c r="H354" s="4"/>
      <c r="I354" s="46"/>
      <c r="J354" s="4"/>
      <c r="K354" s="4"/>
      <c r="L354" s="4"/>
      <c r="M354" s="4"/>
      <c r="N354" s="4"/>
      <c r="O354" s="4"/>
      <c r="P354" s="4"/>
    </row>
    <row r="355" ht="21.0" customHeight="1">
      <c r="A355" s="31" t="s">
        <v>3870</v>
      </c>
      <c r="B355" s="4" t="s">
        <v>1579</v>
      </c>
      <c r="C355" s="34">
        <v>39201.0</v>
      </c>
      <c r="D355" s="52">
        <v>42854.0</v>
      </c>
      <c r="E355" s="12" t="s">
        <v>3874</v>
      </c>
      <c r="F355" s="16" t="s">
        <v>3293</v>
      </c>
      <c r="G355" s="4"/>
      <c r="H355" s="4"/>
      <c r="I355" s="46"/>
      <c r="J355" s="4"/>
      <c r="K355" s="4"/>
      <c r="L355" s="4"/>
      <c r="M355" s="4"/>
      <c r="N355" s="4"/>
      <c r="O355" s="4"/>
      <c r="P355" s="4"/>
    </row>
    <row r="356" ht="21.0" customHeight="1">
      <c r="A356" s="31" t="s">
        <v>3880</v>
      </c>
      <c r="B356" s="4" t="s">
        <v>1579</v>
      </c>
      <c r="C356" s="34">
        <v>33358.0</v>
      </c>
      <c r="D356" s="52">
        <v>42855.0</v>
      </c>
      <c r="E356" s="12" t="s">
        <v>3882</v>
      </c>
      <c r="F356" s="16" t="s">
        <v>3883</v>
      </c>
      <c r="G356" s="4"/>
      <c r="H356" s="4"/>
      <c r="I356" s="46"/>
      <c r="J356" s="4"/>
      <c r="K356" s="4"/>
      <c r="L356" s="4"/>
      <c r="M356" s="4"/>
      <c r="N356" s="4"/>
      <c r="O356" s="4"/>
      <c r="P356" s="4"/>
    </row>
    <row r="357" ht="21.0" customHeight="1">
      <c r="A357" s="31" t="s">
        <v>3889</v>
      </c>
      <c r="B357" s="4" t="s">
        <v>1579</v>
      </c>
      <c r="C357" s="34">
        <v>27514.0</v>
      </c>
      <c r="D357" s="52">
        <v>42855.0</v>
      </c>
      <c r="E357" s="12" t="s">
        <v>1033</v>
      </c>
      <c r="F357" s="16" t="s">
        <v>3894</v>
      </c>
      <c r="G357" s="4"/>
      <c r="H357" s="4"/>
      <c r="I357" s="46"/>
      <c r="J357" s="4"/>
      <c r="K357" s="4"/>
      <c r="L357" s="4"/>
      <c r="M357" s="4"/>
      <c r="N357" s="4"/>
      <c r="O357" s="4"/>
      <c r="P357" s="4"/>
    </row>
    <row r="358" ht="21.0" customHeight="1">
      <c r="A358" s="31" t="s">
        <v>3898</v>
      </c>
      <c r="B358" s="4" t="s">
        <v>1579</v>
      </c>
      <c r="C358" s="34">
        <v>35185.0</v>
      </c>
      <c r="D358" s="52">
        <v>42855.0</v>
      </c>
      <c r="E358" s="12" t="s">
        <v>899</v>
      </c>
      <c r="F358" s="16" t="s">
        <v>3902</v>
      </c>
      <c r="G358" s="4"/>
      <c r="H358" s="4"/>
      <c r="I358" s="46"/>
      <c r="J358" s="4"/>
      <c r="K358" s="4"/>
      <c r="L358" s="4"/>
      <c r="M358" s="4"/>
      <c r="N358" s="4"/>
      <c r="O358" s="4"/>
      <c r="P358" s="4"/>
    </row>
    <row r="359" ht="21.0" customHeight="1">
      <c r="A359" s="31" t="s">
        <v>3908</v>
      </c>
      <c r="B359" s="4" t="s">
        <v>1579</v>
      </c>
      <c r="C359" s="34">
        <v>30438.0</v>
      </c>
      <c r="D359" s="52">
        <v>42857.0</v>
      </c>
      <c r="E359" s="12" t="s">
        <v>453</v>
      </c>
      <c r="F359" s="16" t="s">
        <v>3352</v>
      </c>
      <c r="G359" s="4"/>
      <c r="H359" s="4"/>
      <c r="I359" s="46"/>
      <c r="J359" s="4"/>
      <c r="K359" s="4"/>
      <c r="L359" s="4"/>
      <c r="M359" s="4"/>
      <c r="N359" s="4"/>
      <c r="O359" s="4"/>
      <c r="P359" s="4"/>
    </row>
    <row r="360" ht="21.0" customHeight="1">
      <c r="A360" s="31" t="s">
        <v>1823</v>
      </c>
      <c r="B360" s="4" t="s">
        <v>1579</v>
      </c>
      <c r="C360" s="34">
        <v>40666.0</v>
      </c>
      <c r="D360" s="52">
        <v>42858.0</v>
      </c>
      <c r="E360" s="12" t="s">
        <v>3917</v>
      </c>
      <c r="F360" s="16" t="s">
        <v>3918</v>
      </c>
      <c r="G360" s="4"/>
      <c r="H360" s="4"/>
      <c r="I360" s="46"/>
      <c r="J360" s="4"/>
      <c r="K360" s="4"/>
      <c r="L360" s="4"/>
      <c r="M360" s="4"/>
      <c r="N360" s="4"/>
      <c r="O360" s="4"/>
      <c r="P360" s="4"/>
    </row>
    <row r="361" ht="21.0" customHeight="1">
      <c r="A361" s="31" t="s">
        <v>3921</v>
      </c>
      <c r="B361" s="4" t="s">
        <v>1579</v>
      </c>
      <c r="C361" s="34" t="s">
        <v>3926</v>
      </c>
      <c r="D361" s="52">
        <v>42859.0</v>
      </c>
      <c r="E361" s="12" t="s">
        <v>1257</v>
      </c>
      <c r="F361" s="16" t="s">
        <v>3928</v>
      </c>
      <c r="G361" s="4"/>
      <c r="H361" s="4"/>
      <c r="I361" s="46"/>
      <c r="J361" s="4"/>
      <c r="K361" s="4"/>
      <c r="L361" s="4"/>
      <c r="M361" s="4"/>
      <c r="N361" s="4"/>
      <c r="O361" s="4"/>
      <c r="P361" s="4"/>
    </row>
    <row r="362" ht="21.0" customHeight="1">
      <c r="A362" s="31" t="s">
        <v>3935</v>
      </c>
      <c r="B362" s="4" t="s">
        <v>1579</v>
      </c>
      <c r="C362" s="34">
        <v>34459.0</v>
      </c>
      <c r="D362" s="52">
        <v>42860.0</v>
      </c>
      <c r="E362" s="12" t="s">
        <v>362</v>
      </c>
      <c r="F362" s="16" t="s">
        <v>3293</v>
      </c>
      <c r="G362" s="4"/>
      <c r="H362" s="4"/>
      <c r="I362" s="46"/>
      <c r="J362" s="4"/>
      <c r="K362" s="4"/>
      <c r="L362" s="4"/>
      <c r="M362" s="4"/>
      <c r="N362" s="4"/>
      <c r="O362" s="4"/>
      <c r="P362" s="4"/>
    </row>
    <row r="363" ht="21.0" customHeight="1">
      <c r="A363" s="31" t="s">
        <v>3943</v>
      </c>
      <c r="B363" s="4" t="s">
        <v>1579</v>
      </c>
      <c r="C363" s="34">
        <v>34459.0</v>
      </c>
      <c r="D363" s="52">
        <v>42860.0</v>
      </c>
      <c r="E363" s="12" t="s">
        <v>453</v>
      </c>
      <c r="F363" s="16" t="s">
        <v>3520</v>
      </c>
      <c r="G363" s="4"/>
      <c r="H363" s="4"/>
      <c r="I363" s="46"/>
      <c r="J363" s="4"/>
      <c r="K363" s="4"/>
      <c r="L363" s="4"/>
      <c r="M363" s="4"/>
      <c r="N363" s="4"/>
      <c r="O363" s="4"/>
      <c r="P363" s="4"/>
    </row>
    <row r="364" ht="21.0" customHeight="1">
      <c r="A364" s="31" t="s">
        <v>3951</v>
      </c>
      <c r="B364" s="4" t="s">
        <v>1579</v>
      </c>
      <c r="C364" s="34">
        <v>32634.0</v>
      </c>
      <c r="D364" s="52">
        <v>42861.0</v>
      </c>
      <c r="E364" s="12" t="s">
        <v>1033</v>
      </c>
      <c r="F364" s="16" t="s">
        <v>3955</v>
      </c>
      <c r="G364" s="4"/>
      <c r="H364" s="4"/>
      <c r="I364" s="46"/>
      <c r="J364" s="4"/>
      <c r="K364" s="4"/>
      <c r="L364" s="4"/>
      <c r="M364" s="4"/>
      <c r="N364" s="4"/>
      <c r="O364" s="4"/>
      <c r="P364" s="4"/>
    </row>
    <row r="365" ht="21.0" customHeight="1">
      <c r="A365" s="31" t="s">
        <v>3963</v>
      </c>
      <c r="B365" s="4" t="s">
        <v>1579</v>
      </c>
      <c r="C365" s="34">
        <v>35191.0</v>
      </c>
      <c r="D365" s="52">
        <v>42861.0</v>
      </c>
      <c r="E365" s="12" t="s">
        <v>3964</v>
      </c>
      <c r="F365" s="16" t="s">
        <v>3965</v>
      </c>
      <c r="G365" s="4"/>
      <c r="H365" s="4"/>
      <c r="I365" s="46"/>
      <c r="J365" s="4"/>
      <c r="K365" s="4"/>
      <c r="L365" s="4"/>
      <c r="M365" s="4"/>
      <c r="N365" s="4"/>
      <c r="O365" s="4"/>
      <c r="P365" s="4"/>
    </row>
    <row r="366" ht="21.0" customHeight="1">
      <c r="A366" s="31" t="s">
        <v>3970</v>
      </c>
      <c r="B366" s="4" t="s">
        <v>1579</v>
      </c>
      <c r="C366" s="34">
        <v>33730.0</v>
      </c>
      <c r="D366" s="52">
        <v>42861.0</v>
      </c>
      <c r="E366" s="12" t="s">
        <v>3972</v>
      </c>
      <c r="F366" s="16" t="s">
        <v>3973</v>
      </c>
      <c r="G366" s="4"/>
      <c r="H366" s="4"/>
      <c r="I366" s="46"/>
      <c r="J366" s="4"/>
      <c r="K366" s="4"/>
      <c r="L366" s="4"/>
      <c r="M366" s="4"/>
      <c r="N366" s="4"/>
      <c r="O366" s="4"/>
      <c r="P366" s="4"/>
    </row>
    <row r="367" ht="21.0" customHeight="1">
      <c r="A367" s="31" t="s">
        <v>3978</v>
      </c>
      <c r="B367" s="4" t="s">
        <v>1579</v>
      </c>
      <c r="C367" s="34" t="s">
        <v>3983</v>
      </c>
      <c r="D367" s="52">
        <v>42862.0</v>
      </c>
      <c r="E367" s="12" t="s">
        <v>362</v>
      </c>
      <c r="F367" s="16" t="s">
        <v>3304</v>
      </c>
      <c r="G367" s="4"/>
      <c r="H367" s="4"/>
      <c r="I367" s="46"/>
      <c r="J367" s="4"/>
      <c r="K367" s="4"/>
      <c r="L367" s="4"/>
      <c r="M367" s="4"/>
      <c r="N367" s="4"/>
      <c r="O367" s="4"/>
      <c r="P367" s="4"/>
    </row>
    <row r="368" ht="21.0" customHeight="1">
      <c r="A368" s="31" t="s">
        <v>3990</v>
      </c>
      <c r="B368" s="4" t="s">
        <v>1579</v>
      </c>
      <c r="C368" s="34">
        <v>30079.0</v>
      </c>
      <c r="D368" s="52">
        <v>42863.0</v>
      </c>
      <c r="E368" s="12" t="s">
        <v>3992</v>
      </c>
      <c r="F368" s="16" t="s">
        <v>3993</v>
      </c>
      <c r="G368" s="4"/>
      <c r="H368" s="4"/>
      <c r="I368" s="46"/>
      <c r="J368" s="4"/>
      <c r="K368" s="4"/>
      <c r="L368" s="4"/>
      <c r="M368" s="4"/>
      <c r="N368" s="4"/>
      <c r="O368" s="4"/>
      <c r="P368" s="4"/>
    </row>
    <row r="369" ht="21.0" customHeight="1">
      <c r="A369" s="31" t="s">
        <v>3996</v>
      </c>
      <c r="B369" s="4" t="s">
        <v>1579</v>
      </c>
      <c r="C369" s="34">
        <v>35923.0</v>
      </c>
      <c r="D369" s="52">
        <v>42863.0</v>
      </c>
      <c r="E369" s="12" t="s">
        <v>3997</v>
      </c>
      <c r="F369" s="16" t="s">
        <v>3999</v>
      </c>
      <c r="G369" s="4"/>
      <c r="H369" s="4"/>
      <c r="I369" s="46"/>
      <c r="J369" s="4"/>
      <c r="K369" s="4"/>
      <c r="L369" s="4"/>
      <c r="M369" s="4"/>
      <c r="N369" s="4"/>
      <c r="O369" s="4"/>
      <c r="P369" s="4"/>
    </row>
    <row r="370" ht="21.0" customHeight="1">
      <c r="A370" s="31" t="s">
        <v>4000</v>
      </c>
      <c r="B370" s="4" t="s">
        <v>1579</v>
      </c>
      <c r="C370" s="34">
        <v>34463.0</v>
      </c>
      <c r="D370" s="52">
        <v>42864.0</v>
      </c>
      <c r="E370" s="12" t="s">
        <v>4002</v>
      </c>
      <c r="F370" s="16" t="s">
        <v>479</v>
      </c>
      <c r="G370" s="4"/>
      <c r="H370" s="4"/>
      <c r="I370" s="46"/>
      <c r="J370" s="4"/>
      <c r="K370" s="4"/>
      <c r="L370" s="4"/>
      <c r="M370" s="4"/>
      <c r="N370" s="4"/>
      <c r="O370" s="4"/>
      <c r="P370" s="4"/>
    </row>
    <row r="371" ht="21.0" customHeight="1">
      <c r="A371" s="31" t="s">
        <v>4005</v>
      </c>
      <c r="B371" s="4" t="s">
        <v>1579</v>
      </c>
      <c r="C371" s="34">
        <v>37385.0</v>
      </c>
      <c r="D371" s="52">
        <v>42864.0</v>
      </c>
      <c r="E371" s="12" t="s">
        <v>4006</v>
      </c>
      <c r="F371" s="16" t="s">
        <v>2549</v>
      </c>
      <c r="G371" s="4"/>
      <c r="H371" s="4"/>
      <c r="I371" s="46"/>
      <c r="J371" s="4"/>
      <c r="K371" s="4"/>
      <c r="L371" s="4"/>
      <c r="M371" s="4"/>
      <c r="N371" s="4"/>
      <c r="O371" s="4"/>
      <c r="P371" s="4"/>
    </row>
    <row r="372" ht="21.0" customHeight="1">
      <c r="A372" s="31" t="s">
        <v>4009</v>
      </c>
      <c r="B372" s="4" t="s">
        <v>1579</v>
      </c>
      <c r="C372" s="34">
        <v>34828.0</v>
      </c>
      <c r="D372" s="52">
        <v>42864.0</v>
      </c>
      <c r="E372" s="12" t="s">
        <v>1569</v>
      </c>
      <c r="F372" s="16" t="s">
        <v>4011</v>
      </c>
      <c r="G372" s="4"/>
      <c r="H372" s="4"/>
      <c r="I372" s="46"/>
      <c r="J372" s="4"/>
      <c r="K372" s="4"/>
      <c r="L372" s="4"/>
      <c r="M372" s="4"/>
      <c r="N372" s="4"/>
      <c r="O372" s="4"/>
      <c r="P372" s="4"/>
    </row>
    <row r="373" ht="21.0" customHeight="1">
      <c r="A373" s="31" t="s">
        <v>4015</v>
      </c>
      <c r="B373" s="4" t="s">
        <v>1579</v>
      </c>
      <c r="C373" s="34">
        <v>36289.0</v>
      </c>
      <c r="D373" s="52">
        <v>42864.0</v>
      </c>
      <c r="E373" s="12" t="s">
        <v>315</v>
      </c>
      <c r="F373" s="16" t="s">
        <v>4017</v>
      </c>
      <c r="G373" s="4"/>
      <c r="H373" s="4"/>
      <c r="I373" s="46"/>
      <c r="J373" s="4"/>
      <c r="K373" s="4"/>
      <c r="L373" s="4"/>
      <c r="M373" s="4"/>
      <c r="N373" s="4"/>
      <c r="O373" s="4"/>
      <c r="P373" s="4"/>
    </row>
    <row r="374" ht="21.0" customHeight="1">
      <c r="A374" s="31" t="s">
        <v>4020</v>
      </c>
      <c r="B374" s="4" t="s">
        <v>1579</v>
      </c>
      <c r="C374" s="34" t="s">
        <v>4022</v>
      </c>
      <c r="D374" s="52">
        <v>42868.0</v>
      </c>
      <c r="E374" s="12" t="s">
        <v>592</v>
      </c>
      <c r="F374" s="16" t="s">
        <v>3264</v>
      </c>
      <c r="G374" s="4"/>
      <c r="H374" s="4"/>
      <c r="I374" s="46"/>
      <c r="J374" s="4"/>
      <c r="K374" s="4"/>
      <c r="L374" s="4"/>
      <c r="M374" s="4"/>
      <c r="N374" s="4"/>
      <c r="O374" s="4"/>
      <c r="P374" s="4"/>
    </row>
    <row r="375" ht="21.0" customHeight="1">
      <c r="A375" s="31" t="s">
        <v>1578</v>
      </c>
      <c r="B375" s="4" t="s">
        <v>1579</v>
      </c>
      <c r="C375" s="34">
        <v>38850.0</v>
      </c>
      <c r="D375" s="52">
        <v>42868.0</v>
      </c>
      <c r="E375" s="12" t="s">
        <v>2085</v>
      </c>
      <c r="F375" s="16" t="s">
        <v>2427</v>
      </c>
      <c r="G375" s="4"/>
      <c r="H375" s="4"/>
      <c r="I375" s="46"/>
      <c r="J375" s="4"/>
      <c r="K375" s="4"/>
      <c r="L375" s="4"/>
      <c r="M375" s="4"/>
      <c r="N375" s="4"/>
      <c r="O375" s="4"/>
      <c r="P375" s="4"/>
    </row>
    <row r="376" ht="21.0" customHeight="1">
      <c r="A376" s="31" t="s">
        <v>4034</v>
      </c>
      <c r="B376" s="4" t="s">
        <v>1579</v>
      </c>
      <c r="C376" s="34">
        <v>36293.0</v>
      </c>
      <c r="D376" s="52">
        <v>42868.0</v>
      </c>
      <c r="E376" s="12" t="s">
        <v>4036</v>
      </c>
      <c r="F376" s="16" t="s">
        <v>4038</v>
      </c>
      <c r="G376" s="4"/>
      <c r="H376" s="4"/>
      <c r="I376" s="46"/>
      <c r="J376" s="4"/>
      <c r="K376" s="4"/>
      <c r="L376" s="4"/>
      <c r="M376" s="4"/>
      <c r="N376" s="4"/>
      <c r="O376" s="4"/>
      <c r="P376" s="4"/>
    </row>
    <row r="377" ht="21.0" customHeight="1">
      <c r="A377" s="31" t="s">
        <v>1462</v>
      </c>
      <c r="B377" s="4" t="s">
        <v>1579</v>
      </c>
      <c r="C377" s="34">
        <v>42504.0</v>
      </c>
      <c r="D377" s="52">
        <v>42869.0</v>
      </c>
      <c r="E377" s="12" t="s">
        <v>4045</v>
      </c>
      <c r="F377" s="16" t="s">
        <v>4047</v>
      </c>
      <c r="G377" s="4"/>
      <c r="H377" s="4"/>
      <c r="I377" s="46"/>
      <c r="J377" s="4"/>
      <c r="K377" s="4" t="s">
        <v>1464</v>
      </c>
      <c r="L377" s="90" t="s">
        <v>4050</v>
      </c>
      <c r="M377" s="4"/>
      <c r="N377" s="4" t="s">
        <v>4053</v>
      </c>
      <c r="O377" s="4"/>
      <c r="P377" s="4" t="s">
        <v>2250</v>
      </c>
    </row>
    <row r="378" ht="21.0" customHeight="1">
      <c r="A378" s="31" t="s">
        <v>1155</v>
      </c>
      <c r="B378" s="36" t="s">
        <v>1579</v>
      </c>
      <c r="C378" s="34">
        <v>42870.0</v>
      </c>
      <c r="D378" s="52">
        <v>42870.0</v>
      </c>
      <c r="E378" s="12" t="s">
        <v>1105</v>
      </c>
      <c r="F378" s="35" t="s">
        <v>2815</v>
      </c>
      <c r="G378" s="36"/>
      <c r="H378" s="36"/>
      <c r="I378" s="46"/>
      <c r="J378" s="4" t="s">
        <v>3738</v>
      </c>
      <c r="K378" s="4" t="s">
        <v>1156</v>
      </c>
      <c r="L378" s="90" t="s">
        <v>4065</v>
      </c>
      <c r="M378" s="4" t="s">
        <v>4066</v>
      </c>
      <c r="N378" s="4" t="s">
        <v>4067</v>
      </c>
      <c r="O378" s="4" t="s">
        <v>4070</v>
      </c>
      <c r="P378" s="4" t="s">
        <v>3748</v>
      </c>
    </row>
    <row r="379" ht="21.0" customHeight="1">
      <c r="A379" s="31" t="s">
        <v>4071</v>
      </c>
      <c r="B379" s="4" t="s">
        <v>1579</v>
      </c>
      <c r="C379" s="34" t="s">
        <v>4075</v>
      </c>
      <c r="D379" s="52">
        <v>42870.0</v>
      </c>
      <c r="E379" s="12" t="s">
        <v>453</v>
      </c>
      <c r="F379" s="16" t="s">
        <v>4076</v>
      </c>
      <c r="G379" s="4"/>
      <c r="H379" s="4"/>
      <c r="I379" s="46"/>
      <c r="J379" s="4"/>
      <c r="K379" s="4"/>
      <c r="L379" s="4"/>
      <c r="M379" s="4"/>
      <c r="N379" s="4"/>
      <c r="O379" s="4"/>
      <c r="P379" s="4"/>
    </row>
    <row r="380" ht="21.0" customHeight="1">
      <c r="A380" s="31" t="s">
        <v>4082</v>
      </c>
      <c r="B380" s="4" t="s">
        <v>1579</v>
      </c>
      <c r="C380" s="34">
        <v>30817.0</v>
      </c>
      <c r="D380" s="52">
        <v>42870.0</v>
      </c>
      <c r="E380" s="12" t="s">
        <v>2077</v>
      </c>
      <c r="F380" s="16" t="s">
        <v>4086</v>
      </c>
      <c r="G380" s="4"/>
      <c r="H380" s="4"/>
      <c r="I380" s="46"/>
      <c r="J380" s="4"/>
      <c r="K380" s="4"/>
      <c r="L380" s="4"/>
      <c r="M380" s="4"/>
      <c r="N380" s="4"/>
      <c r="O380" s="4"/>
      <c r="P380" s="4"/>
    </row>
    <row r="381" ht="21.0" customHeight="1">
      <c r="A381" s="31" t="s">
        <v>1151</v>
      </c>
      <c r="B381" s="4" t="s">
        <v>1579</v>
      </c>
      <c r="C381" s="34">
        <v>35566.0</v>
      </c>
      <c r="D381" s="52">
        <v>42871.0</v>
      </c>
      <c r="E381" s="12" t="s">
        <v>4091</v>
      </c>
      <c r="F381" s="16" t="s">
        <v>2815</v>
      </c>
      <c r="G381" s="4"/>
      <c r="H381" s="4"/>
      <c r="I381" s="46"/>
      <c r="J381" s="4"/>
      <c r="K381" s="4"/>
      <c r="L381" s="4"/>
      <c r="M381" s="4"/>
      <c r="N381" s="4"/>
      <c r="O381" s="4"/>
      <c r="P381" s="4"/>
    </row>
    <row r="382" ht="21.0" customHeight="1">
      <c r="A382" s="31" t="s">
        <v>4098</v>
      </c>
      <c r="B382" s="4" t="s">
        <v>1579</v>
      </c>
      <c r="C382" s="34" t="s">
        <v>4100</v>
      </c>
      <c r="D382" s="52">
        <v>42871.0</v>
      </c>
      <c r="E382" s="12" t="s">
        <v>4101</v>
      </c>
      <c r="F382" s="16" t="s">
        <v>4102</v>
      </c>
      <c r="G382" s="4"/>
      <c r="H382" s="4"/>
      <c r="I382" s="46"/>
      <c r="J382" s="4"/>
      <c r="K382" s="4"/>
      <c r="L382" s="4"/>
      <c r="M382" s="4"/>
      <c r="N382" s="4"/>
      <c r="O382" s="4"/>
      <c r="P382" s="4"/>
    </row>
    <row r="383" ht="21.0" customHeight="1">
      <c r="A383" s="31" t="s">
        <v>4109</v>
      </c>
      <c r="B383" s="4" t="s">
        <v>1579</v>
      </c>
      <c r="C383" s="34" t="s">
        <v>4112</v>
      </c>
      <c r="D383" s="52">
        <v>42871.0</v>
      </c>
      <c r="E383" s="12" t="s">
        <v>775</v>
      </c>
      <c r="F383" s="16" t="s">
        <v>4116</v>
      </c>
      <c r="G383" s="88"/>
      <c r="H383" s="88" t="s">
        <v>4119</v>
      </c>
      <c r="I383" s="46"/>
      <c r="J383" s="4"/>
      <c r="K383" s="4"/>
      <c r="L383" s="4"/>
      <c r="M383" s="4"/>
      <c r="N383" s="4"/>
      <c r="O383" s="4"/>
      <c r="P383" s="4"/>
    </row>
    <row r="384" ht="21.0" customHeight="1">
      <c r="A384" s="31" t="s">
        <v>4126</v>
      </c>
      <c r="B384" s="4" t="s">
        <v>1579</v>
      </c>
      <c r="C384" s="34" t="s">
        <v>4112</v>
      </c>
      <c r="D384" s="52">
        <v>42871.0</v>
      </c>
      <c r="E384" s="12" t="s">
        <v>210</v>
      </c>
      <c r="F384" s="16" t="s">
        <v>4116</v>
      </c>
      <c r="G384" s="88"/>
      <c r="H384" s="88" t="s">
        <v>4119</v>
      </c>
      <c r="I384" s="46"/>
      <c r="J384" s="4"/>
      <c r="K384" s="4"/>
      <c r="L384" s="4"/>
      <c r="M384" s="4"/>
      <c r="N384" s="4"/>
      <c r="O384" s="4"/>
      <c r="P384" s="4"/>
    </row>
    <row r="385" ht="21.0" customHeight="1">
      <c r="A385" s="31" t="s">
        <v>2773</v>
      </c>
      <c r="B385" s="4" t="s">
        <v>1579</v>
      </c>
      <c r="C385" s="34">
        <v>39949.0</v>
      </c>
      <c r="D385" s="52">
        <v>42871.0</v>
      </c>
      <c r="E385" s="12" t="s">
        <v>362</v>
      </c>
      <c r="F385" s="16" t="s">
        <v>4142</v>
      </c>
      <c r="G385" s="4"/>
      <c r="H385" s="4"/>
      <c r="I385" s="46"/>
      <c r="J385" s="4"/>
      <c r="K385" s="4"/>
      <c r="L385" s="4"/>
      <c r="M385" s="4"/>
      <c r="N385" s="4"/>
      <c r="O385" s="4"/>
      <c r="P385" s="4"/>
    </row>
    <row r="386" ht="21.0" customHeight="1">
      <c r="A386" s="31" t="s">
        <v>4148</v>
      </c>
      <c r="B386" s="4" t="s">
        <v>1579</v>
      </c>
      <c r="C386" s="34">
        <v>33375.0</v>
      </c>
      <c r="D386" s="52">
        <v>42872.0</v>
      </c>
      <c r="E386" s="12" t="s">
        <v>1925</v>
      </c>
      <c r="F386" s="16" t="s">
        <v>4151</v>
      </c>
      <c r="G386" s="4"/>
      <c r="H386" s="4"/>
      <c r="I386" s="46"/>
      <c r="J386" s="4"/>
      <c r="K386" s="4"/>
      <c r="L386" s="4"/>
      <c r="M386" s="4"/>
      <c r="N386" s="4"/>
      <c r="O386" s="4"/>
      <c r="P386" s="4"/>
    </row>
    <row r="387" ht="21.0" customHeight="1">
      <c r="A387" s="31" t="s">
        <v>4163</v>
      </c>
      <c r="B387" s="4" t="s">
        <v>1579</v>
      </c>
      <c r="C387" s="34" t="s">
        <v>4168</v>
      </c>
      <c r="D387" s="52">
        <v>42872.0</v>
      </c>
      <c r="E387" s="12" t="s">
        <v>1033</v>
      </c>
      <c r="F387" s="16" t="s">
        <v>3393</v>
      </c>
      <c r="G387" s="4"/>
      <c r="H387" s="4"/>
      <c r="I387" s="46"/>
      <c r="J387" s="4"/>
      <c r="K387" s="4"/>
      <c r="L387" s="4"/>
      <c r="M387" s="4"/>
      <c r="N387" s="4"/>
      <c r="O387" s="4"/>
      <c r="P387" s="4"/>
    </row>
    <row r="388" ht="21.0" customHeight="1">
      <c r="A388" s="31" t="s">
        <v>4177</v>
      </c>
      <c r="B388" s="4" t="s">
        <v>1579</v>
      </c>
      <c r="C388" s="34">
        <v>36298.0</v>
      </c>
      <c r="D388" s="52">
        <v>42873.0</v>
      </c>
      <c r="E388" s="12" t="s">
        <v>4180</v>
      </c>
      <c r="F388" s="16" t="s">
        <v>4038</v>
      </c>
      <c r="G388" s="4"/>
      <c r="H388" s="4"/>
      <c r="I388" s="46"/>
      <c r="J388" s="4"/>
      <c r="K388" s="4"/>
      <c r="L388" s="4"/>
      <c r="M388" s="4"/>
      <c r="N388" s="4"/>
      <c r="O388" s="4"/>
      <c r="P388" s="4"/>
    </row>
    <row r="389" ht="21.0" customHeight="1">
      <c r="A389" s="31" t="s">
        <v>4186</v>
      </c>
      <c r="B389" s="4" t="s">
        <v>1579</v>
      </c>
      <c r="C389" s="34">
        <v>41777.0</v>
      </c>
      <c r="D389" s="52">
        <v>42873.0</v>
      </c>
      <c r="E389" s="12" t="s">
        <v>4188</v>
      </c>
      <c r="F389" s="16" t="s">
        <v>2688</v>
      </c>
      <c r="G389" s="4"/>
      <c r="H389" s="4"/>
      <c r="I389" s="46"/>
      <c r="J389" s="4"/>
      <c r="K389" s="4"/>
      <c r="L389" s="4"/>
      <c r="M389" s="4"/>
      <c r="N389" s="4"/>
      <c r="O389" s="4"/>
      <c r="P389" s="4"/>
    </row>
    <row r="390" ht="21.0" customHeight="1">
      <c r="A390" s="31" t="s">
        <v>4194</v>
      </c>
      <c r="B390" s="4" t="s">
        <v>1579</v>
      </c>
      <c r="C390" s="34">
        <v>36298.0</v>
      </c>
      <c r="D390" s="52">
        <v>42873.0</v>
      </c>
      <c r="E390" s="12" t="s">
        <v>4197</v>
      </c>
      <c r="F390" s="16" t="s">
        <v>2688</v>
      </c>
      <c r="G390" s="4"/>
      <c r="H390" s="4"/>
      <c r="I390" s="46"/>
      <c r="J390" s="4"/>
      <c r="K390" s="4"/>
      <c r="L390" s="4"/>
      <c r="M390" s="4"/>
      <c r="N390" s="4"/>
      <c r="O390" s="4"/>
      <c r="P390" s="4"/>
    </row>
    <row r="391" ht="21.0" customHeight="1">
      <c r="A391" s="31" t="s">
        <v>4205</v>
      </c>
      <c r="B391" s="4" t="s">
        <v>1579</v>
      </c>
      <c r="C391" s="34">
        <v>30089.0</v>
      </c>
      <c r="D391" s="52">
        <v>42873.0</v>
      </c>
      <c r="E391" s="12" t="s">
        <v>574</v>
      </c>
      <c r="F391" s="16" t="s">
        <v>2448</v>
      </c>
      <c r="G391" s="4"/>
      <c r="H391" s="4"/>
      <c r="I391" s="46"/>
      <c r="J391" s="4"/>
      <c r="K391" s="4"/>
      <c r="L391" s="4"/>
      <c r="M391" s="4"/>
      <c r="N391" s="4"/>
      <c r="O391" s="4"/>
      <c r="P391" s="4"/>
    </row>
    <row r="392" ht="21.0" customHeight="1">
      <c r="A392" s="31" t="s">
        <v>4214</v>
      </c>
      <c r="B392" s="4" t="s">
        <v>1579</v>
      </c>
      <c r="C392" s="34">
        <v>38855.0</v>
      </c>
      <c r="D392" s="52">
        <v>42873.0</v>
      </c>
      <c r="E392" s="12" t="s">
        <v>2902</v>
      </c>
      <c r="F392" s="16" t="s">
        <v>236</v>
      </c>
      <c r="G392" s="4"/>
      <c r="H392" s="4"/>
      <c r="I392" s="46"/>
      <c r="J392" s="4"/>
      <c r="K392" s="4"/>
      <c r="L392" s="4"/>
      <c r="M392" s="4"/>
      <c r="N392" s="4"/>
      <c r="O392" s="4"/>
      <c r="P392" s="4"/>
    </row>
    <row r="393" ht="21.0" customHeight="1">
      <c r="A393" s="31" t="s">
        <v>2512</v>
      </c>
      <c r="B393" s="4" t="s">
        <v>1579</v>
      </c>
      <c r="C393" s="34">
        <v>42510.0</v>
      </c>
      <c r="D393" s="52">
        <v>42875.0</v>
      </c>
      <c r="E393" s="12" t="s">
        <v>4222</v>
      </c>
      <c r="F393" s="16" t="s">
        <v>4223</v>
      </c>
      <c r="G393" s="4"/>
      <c r="H393" s="4"/>
      <c r="I393" s="46"/>
      <c r="J393" s="4"/>
      <c r="K393" s="4"/>
      <c r="L393" s="4"/>
      <c r="M393" s="4"/>
      <c r="N393" s="4"/>
      <c r="O393" s="4"/>
      <c r="P393" s="4"/>
    </row>
    <row r="394" ht="21.0" customHeight="1">
      <c r="A394" s="31" t="s">
        <v>4235</v>
      </c>
      <c r="B394" s="4" t="s">
        <v>1579</v>
      </c>
      <c r="C394" s="34">
        <v>30091.0</v>
      </c>
      <c r="D394" s="52">
        <v>42875.0</v>
      </c>
      <c r="E394" s="12" t="s">
        <v>453</v>
      </c>
      <c r="F394" s="16" t="s">
        <v>4238</v>
      </c>
      <c r="G394" s="4"/>
      <c r="H394" s="4"/>
      <c r="I394" s="46"/>
      <c r="J394" s="4"/>
      <c r="K394" s="4"/>
      <c r="L394" s="4"/>
      <c r="M394" s="4"/>
      <c r="N394" s="4"/>
      <c r="O394" s="4"/>
      <c r="P394" s="4"/>
    </row>
    <row r="395" ht="21.0" customHeight="1">
      <c r="A395" s="31" t="s">
        <v>4248</v>
      </c>
      <c r="B395" s="4" t="s">
        <v>1579</v>
      </c>
      <c r="C395" s="34" t="s">
        <v>4254</v>
      </c>
      <c r="D395" s="52">
        <v>42876.0</v>
      </c>
      <c r="E395" s="12" t="s">
        <v>362</v>
      </c>
      <c r="F395" s="16" t="s">
        <v>3339</v>
      </c>
      <c r="G395" s="4"/>
      <c r="H395" s="4"/>
      <c r="I395" s="46"/>
      <c r="J395" s="4"/>
      <c r="K395" s="4"/>
      <c r="L395" s="4"/>
      <c r="M395" s="4"/>
      <c r="N395" s="4"/>
      <c r="O395" s="4"/>
      <c r="P395" s="4"/>
    </row>
    <row r="396" ht="21.0" customHeight="1">
      <c r="A396" s="31" t="s">
        <v>4264</v>
      </c>
      <c r="B396" s="4" t="s">
        <v>1579</v>
      </c>
      <c r="C396" s="34" t="s">
        <v>4269</v>
      </c>
      <c r="D396" s="52">
        <v>42876.0</v>
      </c>
      <c r="E396" s="12" t="s">
        <v>4271</v>
      </c>
      <c r="F396" s="16" t="s">
        <v>2342</v>
      </c>
      <c r="G396" s="4"/>
      <c r="H396" s="4"/>
      <c r="I396" s="46"/>
      <c r="J396" s="4"/>
      <c r="K396" s="4"/>
      <c r="L396" s="4"/>
      <c r="M396" s="4"/>
      <c r="N396" s="4"/>
      <c r="O396" s="4"/>
      <c r="P396" s="4"/>
    </row>
    <row r="397" ht="21.0" customHeight="1">
      <c r="A397" s="31" t="s">
        <v>4276</v>
      </c>
      <c r="B397" s="4" t="s">
        <v>1579</v>
      </c>
      <c r="C397" s="34">
        <v>37032.0</v>
      </c>
      <c r="D397" s="52">
        <v>42876.0</v>
      </c>
      <c r="E397" s="12" t="s">
        <v>738</v>
      </c>
      <c r="F397" s="16" t="s">
        <v>4281</v>
      </c>
      <c r="G397" s="4"/>
      <c r="H397" s="4"/>
      <c r="I397" s="46"/>
      <c r="J397" s="4"/>
      <c r="K397" s="4"/>
      <c r="L397" s="4"/>
      <c r="M397" s="4"/>
      <c r="N397" s="4"/>
      <c r="O397" s="4"/>
      <c r="P397" s="4"/>
    </row>
    <row r="398" ht="21.0" customHeight="1">
      <c r="A398" s="31" t="s">
        <v>4288</v>
      </c>
      <c r="B398" s="4" t="s">
        <v>1579</v>
      </c>
      <c r="C398" s="34" t="s">
        <v>4292</v>
      </c>
      <c r="D398" s="52">
        <v>42877.0</v>
      </c>
      <c r="E398" s="12" t="s">
        <v>484</v>
      </c>
      <c r="F398" s="16" t="s">
        <v>209</v>
      </c>
      <c r="G398" s="4"/>
      <c r="H398" s="4"/>
      <c r="I398" s="46"/>
      <c r="J398" s="4"/>
      <c r="K398" s="4"/>
      <c r="L398" s="4"/>
      <c r="M398" s="4"/>
      <c r="N398" s="4"/>
      <c r="O398" s="4"/>
      <c r="P398" s="4"/>
    </row>
    <row r="399" ht="21.0" customHeight="1">
      <c r="A399" s="31" t="s">
        <v>4297</v>
      </c>
      <c r="B399" s="4" t="s">
        <v>1579</v>
      </c>
      <c r="C399" s="34">
        <v>35938.0</v>
      </c>
      <c r="D399" s="52">
        <v>42878.0</v>
      </c>
      <c r="E399" s="12" t="s">
        <v>234</v>
      </c>
      <c r="F399" s="16" t="s">
        <v>1605</v>
      </c>
      <c r="G399" s="4"/>
      <c r="H399" s="4"/>
      <c r="I399" s="46"/>
      <c r="J399" s="4"/>
      <c r="K399" s="4"/>
      <c r="L399" s="4"/>
      <c r="M399" s="4"/>
      <c r="N399" s="4"/>
      <c r="O399" s="4"/>
      <c r="P399" s="4"/>
    </row>
    <row r="400" ht="21.0" customHeight="1">
      <c r="A400" s="31" t="s">
        <v>4304</v>
      </c>
      <c r="B400" s="4" t="s">
        <v>1579</v>
      </c>
      <c r="C400" s="34">
        <v>33747.0</v>
      </c>
      <c r="D400" s="52">
        <v>42878.0</v>
      </c>
      <c r="E400" s="12" t="s">
        <v>3292</v>
      </c>
      <c r="F400" s="16" t="s">
        <v>2478</v>
      </c>
      <c r="G400" s="4"/>
      <c r="H400" s="4"/>
      <c r="I400" s="46"/>
      <c r="J400" s="4"/>
      <c r="K400" s="4"/>
      <c r="L400" s="4"/>
      <c r="M400" s="4"/>
      <c r="N400" s="4"/>
      <c r="O400" s="4"/>
      <c r="P400" s="4"/>
    </row>
    <row r="401" ht="21.0" customHeight="1">
      <c r="A401" s="31" t="s">
        <v>2507</v>
      </c>
      <c r="B401" s="4" t="s">
        <v>1579</v>
      </c>
      <c r="C401" s="34">
        <v>42147.0</v>
      </c>
      <c r="D401" s="52">
        <v>42878.0</v>
      </c>
      <c r="E401" s="12" t="s">
        <v>4319</v>
      </c>
      <c r="F401" s="16" t="s">
        <v>4320</v>
      </c>
      <c r="G401" s="4"/>
      <c r="H401" s="4"/>
      <c r="I401" s="46"/>
      <c r="J401" s="4" t="s">
        <v>4323</v>
      </c>
      <c r="K401" s="4" t="s">
        <v>2505</v>
      </c>
      <c r="L401" s="4"/>
      <c r="M401" s="4"/>
      <c r="N401" s="4" t="s">
        <v>4327</v>
      </c>
      <c r="O401" s="4"/>
      <c r="P401" s="4" t="s">
        <v>2250</v>
      </c>
    </row>
    <row r="402" ht="21.0" customHeight="1">
      <c r="A402" s="31" t="s">
        <v>4332</v>
      </c>
      <c r="B402" s="4" t="s">
        <v>1579</v>
      </c>
      <c r="C402" s="34">
        <v>36669.0</v>
      </c>
      <c r="D402" s="52">
        <v>42878.0</v>
      </c>
      <c r="E402" s="12" t="s">
        <v>3516</v>
      </c>
      <c r="F402" s="16" t="s">
        <v>4335</v>
      </c>
      <c r="G402" s="4"/>
      <c r="H402" s="4"/>
      <c r="I402" s="46"/>
      <c r="J402" s="4"/>
      <c r="K402" s="4"/>
      <c r="L402" s="4"/>
      <c r="M402" s="4"/>
      <c r="N402" s="4"/>
      <c r="O402" s="4"/>
      <c r="P402" s="4"/>
    </row>
    <row r="403" ht="21.0" customHeight="1">
      <c r="A403" s="31" t="s">
        <v>4344</v>
      </c>
      <c r="B403" s="4" t="s">
        <v>1579</v>
      </c>
      <c r="C403" s="34">
        <v>31555.0</v>
      </c>
      <c r="D403" s="52">
        <v>42878.0</v>
      </c>
      <c r="E403" s="12" t="s">
        <v>1244</v>
      </c>
      <c r="F403" s="16" t="s">
        <v>2688</v>
      </c>
      <c r="G403" s="4"/>
      <c r="H403" s="4"/>
      <c r="I403" s="46"/>
      <c r="J403" s="4"/>
      <c r="K403" s="4"/>
      <c r="L403" s="4"/>
      <c r="M403" s="4"/>
      <c r="N403" s="4"/>
      <c r="O403" s="4"/>
      <c r="P403" s="4"/>
    </row>
    <row r="404" ht="21.0" customHeight="1">
      <c r="A404" s="31" t="s">
        <v>626</v>
      </c>
      <c r="B404" s="4" t="s">
        <v>1579</v>
      </c>
      <c r="C404" s="34">
        <v>37400.0</v>
      </c>
      <c r="D404" s="52">
        <v>42879.0</v>
      </c>
      <c r="E404" s="12" t="s">
        <v>385</v>
      </c>
      <c r="F404" s="16" t="s">
        <v>1886</v>
      </c>
      <c r="G404" s="4"/>
      <c r="H404" s="4"/>
      <c r="I404" s="46"/>
      <c r="J404" s="4"/>
      <c r="K404" s="4"/>
      <c r="L404" s="4"/>
      <c r="M404" s="4"/>
      <c r="N404" s="4"/>
      <c r="O404" s="4"/>
      <c r="P404" s="4"/>
    </row>
    <row r="405" ht="21.0" customHeight="1">
      <c r="A405" s="31" t="s">
        <v>4367</v>
      </c>
      <c r="B405" s="4" t="s">
        <v>1579</v>
      </c>
      <c r="C405" s="34" t="s">
        <v>4371</v>
      </c>
      <c r="D405" s="52">
        <v>42880.0</v>
      </c>
      <c r="E405" s="12" t="s">
        <v>338</v>
      </c>
      <c r="F405" s="16" t="s">
        <v>4372</v>
      </c>
      <c r="G405" s="4"/>
      <c r="H405" s="4"/>
      <c r="I405" s="46"/>
      <c r="J405" s="4"/>
      <c r="K405" s="4"/>
      <c r="L405" s="4"/>
      <c r="M405" s="4"/>
      <c r="N405" s="4"/>
      <c r="O405" s="4"/>
      <c r="P405" s="4"/>
    </row>
    <row r="406" ht="21.0" customHeight="1">
      <c r="A406" s="31" t="s">
        <v>4380</v>
      </c>
      <c r="B406" s="4" t="s">
        <v>1579</v>
      </c>
      <c r="C406" s="34">
        <v>33749.0</v>
      </c>
      <c r="D406" s="52">
        <v>42880.0</v>
      </c>
      <c r="E406" s="12" t="s">
        <v>1652</v>
      </c>
      <c r="F406" s="16" t="s">
        <v>3030</v>
      </c>
      <c r="G406" s="4"/>
      <c r="H406" s="4"/>
      <c r="I406" s="46"/>
      <c r="J406" s="4"/>
      <c r="K406" s="4"/>
      <c r="L406" s="4"/>
      <c r="M406" s="4"/>
      <c r="N406" s="4"/>
      <c r="O406" s="4"/>
      <c r="P406" s="4"/>
    </row>
    <row r="407" ht="21.0" customHeight="1">
      <c r="A407" s="31" t="s">
        <v>4393</v>
      </c>
      <c r="B407" s="4" t="s">
        <v>1579</v>
      </c>
      <c r="C407" s="34">
        <v>29001.0</v>
      </c>
      <c r="D407" s="52">
        <v>42881.0</v>
      </c>
      <c r="E407" s="12" t="s">
        <v>1652</v>
      </c>
      <c r="F407" s="16" t="s">
        <v>4398</v>
      </c>
      <c r="G407" s="4"/>
      <c r="H407" s="4"/>
      <c r="I407" s="46"/>
      <c r="J407" s="4"/>
      <c r="K407" s="4"/>
      <c r="L407" s="4"/>
      <c r="M407" s="4"/>
      <c r="N407" s="4"/>
      <c r="O407" s="4"/>
      <c r="P407" s="4"/>
    </row>
    <row r="408" ht="21.0" customHeight="1">
      <c r="A408" s="31" t="s">
        <v>4410</v>
      </c>
      <c r="B408" s="4" t="s">
        <v>1579</v>
      </c>
      <c r="C408" s="34">
        <v>35576.0</v>
      </c>
      <c r="D408" s="52">
        <v>42881.0</v>
      </c>
      <c r="E408" s="12" t="s">
        <v>4412</v>
      </c>
      <c r="F408" s="16" t="s">
        <v>4413</v>
      </c>
      <c r="G408" s="4"/>
      <c r="H408" s="4"/>
      <c r="I408" s="46"/>
      <c r="J408" s="4"/>
      <c r="K408" s="4"/>
      <c r="L408" s="4"/>
      <c r="M408" s="4"/>
      <c r="N408" s="4"/>
      <c r="O408" s="4"/>
      <c r="P408" s="4"/>
    </row>
    <row r="409" ht="21.0" customHeight="1">
      <c r="A409" s="31" t="s">
        <v>4420</v>
      </c>
      <c r="B409" s="4" t="s">
        <v>1579</v>
      </c>
      <c r="C409" s="34">
        <v>38133.0</v>
      </c>
      <c r="D409" s="52">
        <v>42881.0</v>
      </c>
      <c r="E409" s="12" t="s">
        <v>2297</v>
      </c>
      <c r="F409" s="16" t="s">
        <v>4423</v>
      </c>
      <c r="G409" s="4"/>
      <c r="H409" s="4"/>
      <c r="I409" s="46"/>
      <c r="J409" s="4"/>
      <c r="K409" s="4"/>
      <c r="L409" s="4"/>
      <c r="M409" s="4"/>
      <c r="N409" s="4"/>
      <c r="O409" s="4"/>
      <c r="P409" s="4"/>
    </row>
    <row r="410" ht="21.0" customHeight="1">
      <c r="A410" s="31" t="s">
        <v>2591</v>
      </c>
      <c r="B410" s="4" t="s">
        <v>1579</v>
      </c>
      <c r="C410" s="34">
        <v>32290.0</v>
      </c>
      <c r="D410" s="52">
        <v>42882.0</v>
      </c>
      <c r="E410" s="12" t="s">
        <v>368</v>
      </c>
      <c r="F410" s="16" t="s">
        <v>4430</v>
      </c>
      <c r="G410" s="4"/>
      <c r="H410" s="4"/>
      <c r="I410" s="46"/>
      <c r="J410" s="4"/>
      <c r="K410" s="4"/>
      <c r="L410" s="4"/>
      <c r="M410" s="4"/>
      <c r="N410" s="4"/>
      <c r="O410" s="4"/>
      <c r="P410" s="4"/>
    </row>
    <row r="411" ht="21.0" customHeight="1">
      <c r="A411" s="31" t="s">
        <v>4435</v>
      </c>
      <c r="B411" s="4" t="s">
        <v>1579</v>
      </c>
      <c r="C411" s="34">
        <v>31560.0</v>
      </c>
      <c r="D411" s="52">
        <v>42883.0</v>
      </c>
      <c r="E411" s="12" t="s">
        <v>574</v>
      </c>
      <c r="F411" s="16" t="s">
        <v>4439</v>
      </c>
      <c r="G411" s="4"/>
      <c r="H411" s="4"/>
      <c r="I411" s="46"/>
      <c r="J411" s="4"/>
      <c r="K411" s="4"/>
      <c r="L411" s="4"/>
      <c r="M411" s="4"/>
      <c r="N411" s="4"/>
      <c r="O411" s="4"/>
      <c r="P411" s="4"/>
    </row>
    <row r="412" ht="21.0" customHeight="1">
      <c r="A412" s="31" t="s">
        <v>4445</v>
      </c>
      <c r="B412" s="4" t="s">
        <v>1579</v>
      </c>
      <c r="C412" s="34">
        <v>34118.0</v>
      </c>
      <c r="D412" s="52">
        <v>42884.0</v>
      </c>
      <c r="E412" s="12" t="s">
        <v>398</v>
      </c>
      <c r="F412" s="16" t="s">
        <v>4449</v>
      </c>
      <c r="G412" s="4"/>
      <c r="H412" s="4"/>
      <c r="I412" s="46"/>
      <c r="J412" s="4"/>
      <c r="K412" s="4"/>
      <c r="L412" s="4"/>
      <c r="M412" s="4"/>
      <c r="N412" s="4"/>
      <c r="O412" s="4"/>
      <c r="P412" s="4"/>
    </row>
    <row r="413" ht="21.0" customHeight="1">
      <c r="A413" s="31" t="s">
        <v>4456</v>
      </c>
      <c r="B413" s="4" t="s">
        <v>1579</v>
      </c>
      <c r="C413" s="34">
        <v>32292.0</v>
      </c>
      <c r="D413" s="52">
        <v>42884.0</v>
      </c>
      <c r="E413" s="12" t="s">
        <v>1546</v>
      </c>
      <c r="F413" s="16" t="s">
        <v>4459</v>
      </c>
      <c r="G413" s="4"/>
      <c r="H413" s="4"/>
      <c r="I413" s="46"/>
      <c r="J413" s="4"/>
      <c r="K413" s="4"/>
      <c r="L413" s="4"/>
      <c r="M413" s="4"/>
      <c r="N413" s="4"/>
      <c r="O413" s="4"/>
      <c r="P413" s="4"/>
    </row>
    <row r="414" ht="21.0" customHeight="1">
      <c r="A414" s="31" t="s">
        <v>4466</v>
      </c>
      <c r="B414" s="4" t="s">
        <v>1579</v>
      </c>
      <c r="C414" s="34">
        <v>33022.0</v>
      </c>
      <c r="D414" s="52">
        <v>42884.0</v>
      </c>
      <c r="E414" s="12" t="s">
        <v>4468</v>
      </c>
      <c r="F414" s="16" t="s">
        <v>2184</v>
      </c>
      <c r="G414" s="4"/>
      <c r="H414" s="4"/>
      <c r="I414" s="46"/>
      <c r="J414" s="4"/>
      <c r="K414" s="4"/>
      <c r="L414" s="4"/>
      <c r="M414" s="4"/>
      <c r="N414" s="4"/>
      <c r="O414" s="4"/>
      <c r="P414" s="4"/>
    </row>
    <row r="415" ht="21.0" customHeight="1">
      <c r="A415" s="31" t="s">
        <v>2736</v>
      </c>
      <c r="B415" s="4" t="s">
        <v>1579</v>
      </c>
      <c r="C415" s="34">
        <v>36309.0</v>
      </c>
      <c r="D415" s="52">
        <v>42884.0</v>
      </c>
      <c r="E415" s="12" t="s">
        <v>4197</v>
      </c>
      <c r="F415" s="16" t="s">
        <v>4480</v>
      </c>
      <c r="G415" s="4"/>
      <c r="H415" s="4"/>
      <c r="I415" s="46"/>
      <c r="J415" s="4"/>
      <c r="K415" s="4"/>
      <c r="L415" s="4"/>
      <c r="M415" s="4"/>
      <c r="N415" s="4"/>
      <c r="O415" s="4"/>
      <c r="P415" s="4"/>
    </row>
    <row r="416" ht="21.0" customHeight="1">
      <c r="A416" s="31" t="s">
        <v>4485</v>
      </c>
      <c r="B416" s="4" t="s">
        <v>1579</v>
      </c>
      <c r="C416" s="34" t="s">
        <v>4490</v>
      </c>
      <c r="D416" s="52">
        <v>42884.0</v>
      </c>
      <c r="E416" s="12" t="s">
        <v>362</v>
      </c>
      <c r="F416" s="16" t="s">
        <v>4493</v>
      </c>
      <c r="G416" s="4"/>
      <c r="H416" s="4"/>
      <c r="I416" s="46"/>
      <c r="J416" s="4"/>
      <c r="K416" s="4"/>
      <c r="L416" s="4"/>
      <c r="M416" s="4"/>
      <c r="N416" s="4"/>
      <c r="O416" s="4"/>
      <c r="P416" s="4"/>
    </row>
    <row r="417" ht="21.0" customHeight="1">
      <c r="A417" s="31" t="s">
        <v>3266</v>
      </c>
      <c r="B417" s="4" t="s">
        <v>1579</v>
      </c>
      <c r="C417" s="34">
        <v>42157.0</v>
      </c>
      <c r="D417" s="52">
        <v>42888.0</v>
      </c>
      <c r="E417" s="12" t="s">
        <v>1921</v>
      </c>
      <c r="F417" s="16" t="s">
        <v>2952</v>
      </c>
      <c r="G417" s="4" t="s">
        <v>4500</v>
      </c>
      <c r="H417" s="4"/>
      <c r="I417" s="4"/>
      <c r="J417" s="16" t="s">
        <v>3738</v>
      </c>
      <c r="K417" s="4" t="s">
        <v>3270</v>
      </c>
      <c r="L417" s="4" t="s">
        <v>4503</v>
      </c>
      <c r="M417" s="4" t="s">
        <v>4506</v>
      </c>
      <c r="N417" s="4" t="s">
        <v>4507</v>
      </c>
      <c r="O417" s="4" t="s">
        <v>4510</v>
      </c>
      <c r="P417" s="4" t="s">
        <v>2250</v>
      </c>
    </row>
    <row r="418" ht="21.0" customHeight="1">
      <c r="A418" s="31" t="s">
        <v>4514</v>
      </c>
      <c r="B418" s="4" t="s">
        <v>1579</v>
      </c>
      <c r="C418" s="34">
        <v>34126.0</v>
      </c>
      <c r="D418" s="52">
        <v>42892.0</v>
      </c>
      <c r="E418" s="12" t="s">
        <v>4515</v>
      </c>
      <c r="F418" s="16" t="s">
        <v>2728</v>
      </c>
      <c r="G418" s="4"/>
      <c r="H418" s="4"/>
      <c r="I418" s="46"/>
      <c r="J418" s="4"/>
      <c r="K418" s="4"/>
      <c r="L418" s="4"/>
      <c r="M418" s="4"/>
      <c r="N418" s="4"/>
      <c r="O418" s="4"/>
      <c r="P418" s="4"/>
    </row>
    <row r="419" ht="21.0" customHeight="1">
      <c r="A419" s="31" t="s">
        <v>4523</v>
      </c>
      <c r="B419" s="4" t="s">
        <v>1579</v>
      </c>
      <c r="C419" s="34">
        <v>41431.0</v>
      </c>
      <c r="D419" s="52">
        <v>42892.0</v>
      </c>
      <c r="E419" s="12" t="s">
        <v>1072</v>
      </c>
      <c r="F419" s="16" t="s">
        <v>4526</v>
      </c>
      <c r="G419" s="4"/>
      <c r="H419" s="4"/>
      <c r="I419" s="46"/>
      <c r="J419" s="4"/>
      <c r="K419" s="4"/>
      <c r="L419" s="4"/>
      <c r="M419" s="4"/>
      <c r="N419" s="4"/>
      <c r="O419" s="4"/>
      <c r="P419" s="4"/>
    </row>
    <row r="420" ht="21.0" customHeight="1">
      <c r="A420" s="31" t="s">
        <v>4533</v>
      </c>
      <c r="B420" s="4" t="s">
        <v>1579</v>
      </c>
      <c r="C420" s="34">
        <v>32665.0</v>
      </c>
      <c r="D420" s="52">
        <v>42892.0</v>
      </c>
      <c r="E420" s="12" t="s">
        <v>2902</v>
      </c>
      <c r="F420" s="16" t="s">
        <v>2150</v>
      </c>
      <c r="G420" s="4"/>
      <c r="H420" s="4"/>
      <c r="I420" s="46"/>
      <c r="J420" s="4"/>
      <c r="K420" s="4"/>
      <c r="L420" s="4"/>
      <c r="M420" s="4"/>
      <c r="N420" s="4"/>
      <c r="O420" s="4"/>
      <c r="P420" s="4"/>
    </row>
    <row r="421" ht="21.0" customHeight="1">
      <c r="A421" s="31" t="s">
        <v>4545</v>
      </c>
      <c r="B421" s="4" t="s">
        <v>1579</v>
      </c>
      <c r="C421" s="34" t="s">
        <v>4548</v>
      </c>
      <c r="D421" s="52">
        <v>42892.0</v>
      </c>
      <c r="E421" s="12" t="s">
        <v>368</v>
      </c>
      <c r="F421" s="16" t="s">
        <v>4549</v>
      </c>
      <c r="G421" s="4"/>
      <c r="H421" s="4"/>
      <c r="I421" s="46"/>
      <c r="J421" s="4"/>
      <c r="K421" s="4"/>
      <c r="L421" s="4"/>
      <c r="M421" s="4"/>
      <c r="N421" s="4"/>
      <c r="O421" s="4"/>
      <c r="P421" s="4"/>
    </row>
    <row r="422" ht="21.0" customHeight="1">
      <c r="A422" s="31" t="s">
        <v>4555</v>
      </c>
      <c r="B422" s="4" t="s">
        <v>1579</v>
      </c>
      <c r="C422" s="34">
        <v>35223.0</v>
      </c>
      <c r="D422" s="52">
        <v>42893.0</v>
      </c>
      <c r="E422" s="12" t="s">
        <v>4558</v>
      </c>
      <c r="F422" s="16" t="s">
        <v>4559</v>
      </c>
      <c r="G422" s="4"/>
      <c r="H422" s="4"/>
      <c r="I422" s="46"/>
      <c r="J422" s="4"/>
      <c r="K422" s="4"/>
      <c r="L422" s="4"/>
      <c r="M422" s="4"/>
      <c r="N422" s="4"/>
      <c r="O422" s="4"/>
      <c r="P422" s="4"/>
    </row>
    <row r="423" ht="21.0" customHeight="1">
      <c r="A423" s="31" t="s">
        <v>4566</v>
      </c>
      <c r="B423" s="4" t="s">
        <v>1579</v>
      </c>
      <c r="C423" s="34">
        <v>36685.0</v>
      </c>
      <c r="D423" s="52">
        <v>42894.0</v>
      </c>
      <c r="E423" s="12" t="s">
        <v>4568</v>
      </c>
      <c r="F423" s="16" t="s">
        <v>1481</v>
      </c>
      <c r="G423" s="4"/>
      <c r="H423" s="4"/>
      <c r="I423" s="46"/>
      <c r="J423" s="4"/>
      <c r="K423" s="4"/>
      <c r="L423" s="4"/>
      <c r="M423" s="4"/>
      <c r="N423" s="4"/>
      <c r="O423" s="4"/>
      <c r="P423" s="4"/>
    </row>
    <row r="424" ht="21.0" customHeight="1">
      <c r="A424" s="31" t="s">
        <v>4577</v>
      </c>
      <c r="B424" s="4" t="s">
        <v>1579</v>
      </c>
      <c r="C424" s="34">
        <v>42163.0</v>
      </c>
      <c r="D424" s="52">
        <v>42894.0</v>
      </c>
      <c r="E424" s="12" t="s">
        <v>4578</v>
      </c>
      <c r="F424" s="16" t="s">
        <v>4579</v>
      </c>
      <c r="G424" s="4"/>
      <c r="H424" s="4"/>
      <c r="I424" s="36"/>
      <c r="J424" s="4" t="s">
        <v>3279</v>
      </c>
      <c r="K424" s="4" t="s">
        <v>4581</v>
      </c>
      <c r="L424" s="4" t="s">
        <v>4582</v>
      </c>
      <c r="M424" s="4"/>
      <c r="N424" s="4" t="s">
        <v>4583</v>
      </c>
      <c r="O424" s="4"/>
      <c r="P424" s="4" t="s">
        <v>2250</v>
      </c>
    </row>
    <row r="425" ht="21.0" customHeight="1">
      <c r="A425" s="31" t="s">
        <v>4584</v>
      </c>
      <c r="B425" s="4" t="s">
        <v>1579</v>
      </c>
      <c r="C425" s="34">
        <v>39607.0</v>
      </c>
      <c r="D425" s="52">
        <v>42894.0</v>
      </c>
      <c r="E425" s="12" t="s">
        <v>453</v>
      </c>
      <c r="F425" s="16" t="s">
        <v>4526</v>
      </c>
      <c r="G425" s="4"/>
      <c r="H425" s="4"/>
      <c r="I425" s="46"/>
      <c r="J425" s="4"/>
      <c r="K425" s="4"/>
      <c r="L425" s="4"/>
      <c r="M425" s="4"/>
      <c r="N425" s="4"/>
      <c r="O425" s="4"/>
      <c r="P425" s="4"/>
    </row>
    <row r="426" ht="21.0" customHeight="1">
      <c r="A426" s="31" t="s">
        <v>4588</v>
      </c>
      <c r="B426" s="4" t="s">
        <v>1579</v>
      </c>
      <c r="C426" s="34">
        <v>28649.0</v>
      </c>
      <c r="D426" s="52">
        <v>42894.0</v>
      </c>
      <c r="E426" s="12" t="s">
        <v>1407</v>
      </c>
      <c r="F426" s="16" t="s">
        <v>2150</v>
      </c>
      <c r="G426" s="4"/>
      <c r="H426" s="4"/>
      <c r="I426" s="46"/>
      <c r="J426" s="4"/>
      <c r="K426" s="4"/>
      <c r="L426" s="4"/>
      <c r="M426" s="4"/>
      <c r="N426" s="4"/>
      <c r="O426" s="4"/>
      <c r="P426" s="4"/>
    </row>
    <row r="427" ht="21.0" customHeight="1">
      <c r="A427" s="31" t="s">
        <v>4590</v>
      </c>
      <c r="B427" s="4" t="s">
        <v>1579</v>
      </c>
      <c r="C427" s="34">
        <v>36686.0</v>
      </c>
      <c r="D427" s="52">
        <v>42895.0</v>
      </c>
      <c r="E427" s="12" t="s">
        <v>210</v>
      </c>
      <c r="F427" s="16" t="s">
        <v>1059</v>
      </c>
      <c r="G427" s="4"/>
      <c r="H427" s="4"/>
      <c r="I427" s="46"/>
      <c r="J427" s="4"/>
      <c r="K427" s="4"/>
      <c r="L427" s="4"/>
      <c r="M427" s="4"/>
      <c r="N427" s="4"/>
      <c r="O427" s="4"/>
      <c r="P427" s="4"/>
    </row>
    <row r="428" ht="21.0" customHeight="1">
      <c r="A428" s="31" t="s">
        <v>4593</v>
      </c>
      <c r="B428" s="4" t="s">
        <v>1579</v>
      </c>
      <c r="C428" s="34" t="s">
        <v>4594</v>
      </c>
      <c r="D428" s="52">
        <v>42895.0</v>
      </c>
      <c r="E428" s="12" t="s">
        <v>4595</v>
      </c>
      <c r="F428" s="16" t="s">
        <v>4596</v>
      </c>
      <c r="G428" s="4"/>
      <c r="H428" s="4"/>
      <c r="I428" s="46"/>
      <c r="J428" s="4"/>
      <c r="K428" s="4"/>
      <c r="L428" s="4"/>
      <c r="M428" s="4"/>
      <c r="N428" s="4"/>
      <c r="O428" s="4"/>
      <c r="P428" s="4"/>
    </row>
    <row r="429" ht="21.0" customHeight="1">
      <c r="A429" s="31" t="s">
        <v>4597</v>
      </c>
      <c r="B429" s="4" t="s">
        <v>1579</v>
      </c>
      <c r="C429" s="34">
        <v>33034.0</v>
      </c>
      <c r="D429" s="52">
        <v>42896.0</v>
      </c>
      <c r="E429" s="12" t="s">
        <v>484</v>
      </c>
      <c r="F429" s="16" t="s">
        <v>1653</v>
      </c>
      <c r="G429" s="4"/>
      <c r="H429" s="4"/>
      <c r="I429" s="46"/>
      <c r="J429" s="4"/>
      <c r="K429" s="4"/>
      <c r="L429" s="4"/>
      <c r="M429" s="4"/>
      <c r="N429" s="4"/>
      <c r="O429" s="4"/>
      <c r="P429" s="4"/>
    </row>
    <row r="430" ht="21.0" customHeight="1">
      <c r="A430" s="31" t="s">
        <v>4600</v>
      </c>
      <c r="B430" s="4" t="s">
        <v>1579</v>
      </c>
      <c r="C430" s="34">
        <v>37417.0</v>
      </c>
      <c r="D430" s="52">
        <v>42896.0</v>
      </c>
      <c r="E430" s="12" t="s">
        <v>971</v>
      </c>
      <c r="F430" s="16" t="s">
        <v>3304</v>
      </c>
      <c r="G430" s="4"/>
      <c r="H430" s="4"/>
      <c r="I430" s="46"/>
      <c r="J430" s="4"/>
      <c r="K430" s="4"/>
      <c r="L430" s="4"/>
      <c r="M430" s="4"/>
      <c r="N430" s="4"/>
      <c r="O430" s="4"/>
      <c r="P430" s="4"/>
    </row>
    <row r="431" ht="21.0" customHeight="1">
      <c r="A431" s="31" t="s">
        <v>579</v>
      </c>
      <c r="B431" s="4" t="s">
        <v>1579</v>
      </c>
      <c r="C431" s="34">
        <v>41071.0</v>
      </c>
      <c r="D431" s="52">
        <v>42897.0</v>
      </c>
      <c r="E431" s="12" t="s">
        <v>4271</v>
      </c>
      <c r="F431" s="16" t="s">
        <v>2452</v>
      </c>
      <c r="G431" s="4"/>
      <c r="H431" s="4"/>
      <c r="I431" s="46"/>
      <c r="J431" s="4"/>
      <c r="K431" s="4"/>
      <c r="L431" s="4"/>
      <c r="M431" s="4"/>
      <c r="N431" s="4"/>
      <c r="O431" s="4"/>
      <c r="P431" s="4"/>
    </row>
    <row r="432" ht="21.0" customHeight="1">
      <c r="A432" s="31" t="s">
        <v>4605</v>
      </c>
      <c r="B432" s="4" t="s">
        <v>1579</v>
      </c>
      <c r="C432" s="34">
        <v>37053.0</v>
      </c>
      <c r="D432" s="52">
        <v>42897.0</v>
      </c>
      <c r="E432" s="12" t="s">
        <v>4606</v>
      </c>
      <c r="F432" s="16" t="s">
        <v>4607</v>
      </c>
      <c r="G432" s="4"/>
      <c r="H432" s="4"/>
      <c r="I432" s="46"/>
      <c r="J432" s="4"/>
      <c r="K432" s="4"/>
      <c r="L432" s="4"/>
      <c r="M432" s="4"/>
      <c r="N432" s="4"/>
      <c r="O432" s="4"/>
      <c r="P432" s="4"/>
    </row>
    <row r="433" ht="21.0" customHeight="1">
      <c r="A433" s="31" t="s">
        <v>1699</v>
      </c>
      <c r="B433" s="4" t="s">
        <v>1579</v>
      </c>
      <c r="C433" s="34">
        <v>42532.0</v>
      </c>
      <c r="D433" s="52">
        <v>42897.0</v>
      </c>
      <c r="E433" s="12" t="s">
        <v>315</v>
      </c>
      <c r="F433" s="16" t="s">
        <v>3438</v>
      </c>
      <c r="G433" s="4" t="s">
        <v>4610</v>
      </c>
      <c r="H433" s="98"/>
      <c r="I433" s="4"/>
      <c r="J433" s="4" t="s">
        <v>2244</v>
      </c>
      <c r="K433" s="16"/>
      <c r="L433" s="40" t="s">
        <v>4612</v>
      </c>
      <c r="M433" s="16"/>
      <c r="N433" s="16" t="s">
        <v>4617</v>
      </c>
      <c r="O433" s="16"/>
      <c r="P433" s="16" t="s">
        <v>2250</v>
      </c>
    </row>
    <row r="434" ht="21.0" customHeight="1">
      <c r="A434" s="31" t="s">
        <v>2710</v>
      </c>
      <c r="B434" s="4" t="s">
        <v>1579</v>
      </c>
      <c r="C434" s="34">
        <v>37053.0</v>
      </c>
      <c r="D434" s="52">
        <v>42897.0</v>
      </c>
      <c r="E434" s="12" t="s">
        <v>4618</v>
      </c>
      <c r="F434" s="16" t="s">
        <v>3421</v>
      </c>
      <c r="G434" s="4"/>
      <c r="H434" s="4"/>
      <c r="I434" s="46"/>
      <c r="J434" s="4"/>
      <c r="K434" s="4"/>
      <c r="L434" s="4"/>
      <c r="M434" s="4"/>
      <c r="N434" s="4"/>
      <c r="O434" s="4"/>
      <c r="P434" s="4"/>
    </row>
    <row r="435" ht="21.0" customHeight="1">
      <c r="A435" s="31" t="s">
        <v>4123</v>
      </c>
      <c r="B435" s="4" t="s">
        <v>1579</v>
      </c>
      <c r="C435" s="34">
        <v>42166.0</v>
      </c>
      <c r="D435" s="52">
        <v>42897.0</v>
      </c>
      <c r="E435" s="12" t="s">
        <v>4623</v>
      </c>
      <c r="F435" s="16" t="s">
        <v>4624</v>
      </c>
      <c r="G435" s="98"/>
      <c r="H435" s="98"/>
      <c r="I435" s="36"/>
      <c r="J435" s="16" t="s">
        <v>3738</v>
      </c>
      <c r="K435" s="16" t="s">
        <v>4125</v>
      </c>
      <c r="L435" s="16" t="s">
        <v>4627</v>
      </c>
      <c r="M435" s="16"/>
      <c r="N435" s="16" t="s">
        <v>4628</v>
      </c>
      <c r="O435" s="16" t="s">
        <v>4629</v>
      </c>
      <c r="P435" s="16" t="s">
        <v>3748</v>
      </c>
    </row>
    <row r="436" ht="21.0" customHeight="1">
      <c r="A436" s="31" t="s">
        <v>4630</v>
      </c>
      <c r="B436" s="4" t="s">
        <v>1579</v>
      </c>
      <c r="C436" s="34">
        <v>31210.0</v>
      </c>
      <c r="D436" s="52">
        <v>42898.0</v>
      </c>
      <c r="E436" s="12" t="s">
        <v>1569</v>
      </c>
      <c r="F436" s="16" t="s">
        <v>1777</v>
      </c>
      <c r="G436" s="4"/>
      <c r="H436" s="4"/>
      <c r="I436" s="46"/>
      <c r="J436" s="4"/>
      <c r="K436" s="4"/>
      <c r="L436" s="4"/>
      <c r="M436" s="4"/>
      <c r="N436" s="4"/>
      <c r="O436" s="4"/>
      <c r="P436" s="4"/>
    </row>
    <row r="437" ht="21.0" customHeight="1">
      <c r="A437" s="31" t="s">
        <v>806</v>
      </c>
      <c r="B437" s="4" t="s">
        <v>1579</v>
      </c>
      <c r="C437" s="34">
        <v>42167.0</v>
      </c>
      <c r="D437" s="52">
        <v>42898.0</v>
      </c>
      <c r="E437" s="12" t="s">
        <v>4644</v>
      </c>
      <c r="F437" s="16" t="s">
        <v>3475</v>
      </c>
      <c r="G437" s="4" t="s">
        <v>2241</v>
      </c>
      <c r="H437" s="88" t="s">
        <v>4645</v>
      </c>
      <c r="I437" s="4"/>
      <c r="J437" s="4" t="s">
        <v>3308</v>
      </c>
      <c r="K437" s="4" t="s">
        <v>808</v>
      </c>
      <c r="L437" s="4" t="s">
        <v>4646</v>
      </c>
      <c r="M437" s="9" t="s">
        <v>4648</v>
      </c>
      <c r="N437" s="4" t="s">
        <v>4651</v>
      </c>
      <c r="O437" s="4" t="s">
        <v>4652</v>
      </c>
      <c r="P437" s="4" t="s">
        <v>3748</v>
      </c>
    </row>
    <row r="438" ht="21.0" customHeight="1">
      <c r="A438" s="31" t="s">
        <v>4653</v>
      </c>
      <c r="B438" s="4" t="s">
        <v>1579</v>
      </c>
      <c r="C438" s="34">
        <v>34862.0</v>
      </c>
      <c r="D438" s="52">
        <v>42898.0</v>
      </c>
      <c r="E438" s="12" t="s">
        <v>332</v>
      </c>
      <c r="F438" s="16" t="s">
        <v>4657</v>
      </c>
      <c r="G438" s="4"/>
      <c r="H438" s="4"/>
      <c r="I438" s="46"/>
      <c r="J438" s="4"/>
      <c r="K438" s="4"/>
      <c r="L438" s="4"/>
      <c r="M438" s="4"/>
      <c r="N438" s="4"/>
      <c r="O438" s="4"/>
      <c r="P438" s="4"/>
    </row>
    <row r="439" ht="21.0" customHeight="1">
      <c r="A439" s="31" t="s">
        <v>4191</v>
      </c>
      <c r="B439" s="4" t="s">
        <v>1579</v>
      </c>
      <c r="C439" s="34" t="s">
        <v>4662</v>
      </c>
      <c r="D439" s="52">
        <v>42898.0</v>
      </c>
      <c r="E439" s="12" t="s">
        <v>4663</v>
      </c>
      <c r="F439" s="16" t="s">
        <v>2533</v>
      </c>
      <c r="G439" s="4"/>
      <c r="H439" s="4"/>
      <c r="I439" s="46"/>
      <c r="J439" s="4"/>
      <c r="K439" s="4"/>
      <c r="L439" s="4"/>
      <c r="M439" s="4"/>
      <c r="N439" s="4"/>
      <c r="O439" s="4"/>
      <c r="P439" s="4"/>
    </row>
    <row r="440" ht="21.0" customHeight="1">
      <c r="A440" s="31" t="s">
        <v>4666</v>
      </c>
      <c r="B440" s="4" t="s">
        <v>1579</v>
      </c>
      <c r="C440" s="34">
        <v>35594.0</v>
      </c>
      <c r="D440" s="52">
        <v>42899.0</v>
      </c>
      <c r="E440" s="12" t="s">
        <v>1536</v>
      </c>
      <c r="F440" s="16" t="s">
        <v>4667</v>
      </c>
      <c r="G440" s="4"/>
      <c r="H440" s="4"/>
      <c r="I440" s="46"/>
      <c r="J440" s="4"/>
      <c r="K440" s="4"/>
      <c r="L440" s="4"/>
      <c r="M440" s="4"/>
      <c r="N440" s="4"/>
      <c r="O440" s="4"/>
      <c r="P440" s="4"/>
    </row>
    <row r="441" ht="21.0" customHeight="1">
      <c r="A441" s="31" t="s">
        <v>4674</v>
      </c>
      <c r="B441" s="4" t="s">
        <v>1579</v>
      </c>
      <c r="C441" s="34">
        <v>36324.0</v>
      </c>
      <c r="D441" s="52">
        <v>42899.0</v>
      </c>
      <c r="E441" s="12" t="s">
        <v>4675</v>
      </c>
      <c r="F441" s="16" t="s">
        <v>4676</v>
      </c>
      <c r="G441" s="4"/>
      <c r="H441" s="4"/>
      <c r="I441" s="46"/>
      <c r="J441" s="4"/>
      <c r="K441" s="4"/>
      <c r="L441" s="4"/>
      <c r="M441" s="4"/>
      <c r="N441" s="4"/>
      <c r="O441" s="4"/>
      <c r="P441" s="4"/>
    </row>
    <row r="442" ht="21.0" customHeight="1">
      <c r="A442" s="31" t="s">
        <v>4679</v>
      </c>
      <c r="B442" s="4" t="s">
        <v>1579</v>
      </c>
      <c r="C442" s="34">
        <v>36691.0</v>
      </c>
      <c r="D442" s="52">
        <v>42900.0</v>
      </c>
      <c r="E442" s="12" t="s">
        <v>210</v>
      </c>
      <c r="F442" s="16" t="s">
        <v>1059</v>
      </c>
      <c r="G442" s="4"/>
      <c r="H442" s="4"/>
      <c r="I442" s="46"/>
      <c r="J442" s="4"/>
      <c r="K442" s="4"/>
      <c r="L442" s="4"/>
      <c r="M442" s="4"/>
      <c r="N442" s="4"/>
      <c r="O442" s="4"/>
      <c r="P442" s="4"/>
    </row>
    <row r="443" ht="21.0" customHeight="1">
      <c r="A443" s="31" t="s">
        <v>4687</v>
      </c>
      <c r="B443" s="4" t="s">
        <v>1579</v>
      </c>
      <c r="C443" s="34">
        <v>33769.0</v>
      </c>
      <c r="D443" s="52">
        <v>42900.0</v>
      </c>
      <c r="E443" s="12" t="s">
        <v>315</v>
      </c>
      <c r="F443" s="16" t="s">
        <v>4689</v>
      </c>
      <c r="G443" s="4"/>
      <c r="H443" s="4"/>
      <c r="I443" s="46"/>
      <c r="J443" s="4"/>
      <c r="K443" s="4"/>
      <c r="L443" s="4"/>
      <c r="M443" s="4"/>
      <c r="N443" s="4"/>
      <c r="O443" s="4"/>
      <c r="P443" s="4"/>
    </row>
    <row r="444" ht="21.0" customHeight="1">
      <c r="A444" s="31" t="s">
        <v>4690</v>
      </c>
      <c r="B444" s="4" t="s">
        <v>1579</v>
      </c>
      <c r="C444" s="34" t="s">
        <v>4692</v>
      </c>
      <c r="D444" s="52">
        <v>42900.0</v>
      </c>
      <c r="E444" s="12" t="s">
        <v>1652</v>
      </c>
      <c r="F444" s="16" t="s">
        <v>2619</v>
      </c>
      <c r="G444" s="4"/>
      <c r="H444" s="4"/>
      <c r="I444" s="46"/>
      <c r="J444" s="4"/>
      <c r="K444" s="4"/>
      <c r="L444" s="4"/>
      <c r="M444" s="4"/>
      <c r="N444" s="4"/>
      <c r="O444" s="4"/>
      <c r="P444" s="4"/>
    </row>
    <row r="445" ht="21.0" customHeight="1">
      <c r="A445" s="31" t="s">
        <v>4693</v>
      </c>
      <c r="B445" s="4" t="s">
        <v>1579</v>
      </c>
      <c r="C445" s="34" t="s">
        <v>4694</v>
      </c>
      <c r="D445" s="52">
        <v>42902.0</v>
      </c>
      <c r="E445" s="12" t="s">
        <v>1921</v>
      </c>
      <c r="F445" s="16" t="s">
        <v>2448</v>
      </c>
      <c r="G445" s="4"/>
      <c r="H445" s="4"/>
      <c r="I445" s="46"/>
      <c r="J445" s="4"/>
      <c r="K445" s="4"/>
      <c r="L445" s="4"/>
      <c r="M445" s="4"/>
      <c r="N445" s="4"/>
      <c r="O445" s="4"/>
      <c r="P445" s="4"/>
    </row>
    <row r="446" ht="21.0" customHeight="1">
      <c r="A446" s="31" t="s">
        <v>4695</v>
      </c>
      <c r="B446" s="4" t="s">
        <v>1579</v>
      </c>
      <c r="C446" s="34">
        <v>37789.0</v>
      </c>
      <c r="D446" s="52">
        <v>42903.0</v>
      </c>
      <c r="E446" s="12" t="s">
        <v>362</v>
      </c>
      <c r="F446" s="16" t="s">
        <v>4697</v>
      </c>
      <c r="G446" s="4"/>
      <c r="H446" s="4"/>
      <c r="I446" s="46"/>
      <c r="J446" s="4"/>
      <c r="K446" s="4"/>
      <c r="L446" s="4"/>
      <c r="M446" s="4"/>
      <c r="N446" s="4"/>
      <c r="O446" s="4"/>
      <c r="P446" s="4"/>
    </row>
    <row r="447" ht="21.0" customHeight="1">
      <c r="A447" s="31" t="s">
        <v>4698</v>
      </c>
      <c r="B447" s="4" t="s">
        <v>1579</v>
      </c>
      <c r="C447" s="34">
        <v>36328.0</v>
      </c>
      <c r="D447" s="52">
        <v>42903.0</v>
      </c>
      <c r="E447" s="12" t="s">
        <v>4699</v>
      </c>
      <c r="F447" s="16" t="s">
        <v>4700</v>
      </c>
      <c r="G447" s="4" t="s">
        <v>4701</v>
      </c>
      <c r="H447" s="4"/>
      <c r="I447" s="4"/>
      <c r="J447" s="4"/>
      <c r="K447" s="4"/>
      <c r="L447" s="4"/>
      <c r="M447" s="4"/>
      <c r="N447" s="4"/>
      <c r="O447" s="4"/>
      <c r="P447" s="4"/>
    </row>
    <row r="448" ht="21.0" customHeight="1">
      <c r="A448" s="31" t="s">
        <v>1954</v>
      </c>
      <c r="B448" s="4" t="s">
        <v>1579</v>
      </c>
      <c r="C448" s="34">
        <v>39982.0</v>
      </c>
      <c r="D448" s="52">
        <v>42904.0</v>
      </c>
      <c r="E448" s="12" t="s">
        <v>417</v>
      </c>
      <c r="F448" s="16" t="s">
        <v>4703</v>
      </c>
      <c r="G448" s="4"/>
      <c r="H448" s="4"/>
      <c r="I448" s="46"/>
      <c r="J448" s="4"/>
      <c r="K448" s="4"/>
      <c r="L448" s="4"/>
      <c r="M448" s="4"/>
      <c r="N448" s="4"/>
      <c r="O448" s="4"/>
      <c r="P448" s="4"/>
    </row>
    <row r="449" ht="21.0" customHeight="1">
      <c r="A449" s="31" t="s">
        <v>4707</v>
      </c>
      <c r="B449" s="4" t="s">
        <v>1579</v>
      </c>
      <c r="C449" s="34">
        <v>34868.0</v>
      </c>
      <c r="D449" s="52">
        <v>42904.0</v>
      </c>
      <c r="E449" s="12" t="s">
        <v>453</v>
      </c>
      <c r="F449" s="16" t="s">
        <v>4709</v>
      </c>
      <c r="G449" s="4"/>
      <c r="H449" s="4"/>
      <c r="I449" s="46"/>
      <c r="J449" s="4"/>
      <c r="K449" s="4"/>
      <c r="L449" s="4"/>
      <c r="M449" s="4"/>
      <c r="N449" s="4"/>
      <c r="O449" s="4"/>
      <c r="P449" s="4"/>
    </row>
    <row r="450" ht="21.0" customHeight="1">
      <c r="A450" s="31" t="s">
        <v>4713</v>
      </c>
      <c r="B450" s="4" t="s">
        <v>1579</v>
      </c>
      <c r="C450" s="34">
        <v>34139.0</v>
      </c>
      <c r="D450" s="52">
        <v>42905.0</v>
      </c>
      <c r="E450" s="12" t="s">
        <v>4714</v>
      </c>
      <c r="F450" s="16" t="s">
        <v>4715</v>
      </c>
      <c r="G450" s="4"/>
      <c r="H450" s="4"/>
      <c r="I450" s="46"/>
      <c r="J450" s="4"/>
      <c r="K450" s="4"/>
      <c r="L450" s="4"/>
      <c r="M450" s="4"/>
      <c r="N450" s="4"/>
      <c r="O450" s="4"/>
      <c r="P450" s="4"/>
    </row>
    <row r="451" ht="21.0" customHeight="1">
      <c r="A451" s="31" t="s">
        <v>4718</v>
      </c>
      <c r="B451" s="4" t="s">
        <v>1579</v>
      </c>
      <c r="C451" s="34" t="s">
        <v>4719</v>
      </c>
      <c r="D451" s="52">
        <v>42906.0</v>
      </c>
      <c r="E451" s="12" t="s">
        <v>453</v>
      </c>
      <c r="F451" s="16" t="s">
        <v>2018</v>
      </c>
      <c r="G451" s="4"/>
      <c r="H451" s="4"/>
      <c r="I451" s="46"/>
      <c r="J451" s="4"/>
      <c r="K451" s="4"/>
      <c r="L451" s="4"/>
      <c r="M451" s="4"/>
      <c r="N451" s="4"/>
      <c r="O451" s="4"/>
      <c r="P451" s="4"/>
    </row>
    <row r="452" ht="21.0" customHeight="1">
      <c r="A452" s="31" t="s">
        <v>4721</v>
      </c>
      <c r="B452" s="4" t="s">
        <v>1579</v>
      </c>
      <c r="C452" s="34" t="s">
        <v>4724</v>
      </c>
      <c r="D452" s="52">
        <v>42906.0</v>
      </c>
      <c r="E452" s="12" t="s">
        <v>749</v>
      </c>
      <c r="F452" s="16" t="s">
        <v>3304</v>
      </c>
      <c r="G452" s="4"/>
      <c r="H452" s="4"/>
      <c r="I452" s="46"/>
      <c r="J452" s="4"/>
      <c r="K452" s="4"/>
      <c r="L452" s="4"/>
      <c r="M452" s="4"/>
      <c r="N452" s="4"/>
      <c r="O452" s="4"/>
      <c r="P452" s="4"/>
    </row>
    <row r="453" ht="21.0" customHeight="1">
      <c r="A453" s="31" t="s">
        <v>4728</v>
      </c>
      <c r="B453" s="4" t="s">
        <v>1579</v>
      </c>
      <c r="C453" s="34">
        <v>40350.0</v>
      </c>
      <c r="D453" s="52">
        <v>42907.0</v>
      </c>
      <c r="E453" s="12" t="s">
        <v>4729</v>
      </c>
      <c r="F453" s="16" t="s">
        <v>4730</v>
      </c>
      <c r="G453" s="4"/>
      <c r="H453" s="4"/>
      <c r="I453" s="46"/>
      <c r="J453" s="4"/>
      <c r="K453" s="4"/>
      <c r="L453" s="4"/>
      <c r="M453" s="4"/>
      <c r="N453" s="4"/>
      <c r="O453" s="4"/>
      <c r="P453" s="4"/>
    </row>
    <row r="454" ht="21.0" customHeight="1">
      <c r="A454" s="31" t="s">
        <v>1577</v>
      </c>
      <c r="B454" s="4" t="s">
        <v>1579</v>
      </c>
      <c r="C454" s="34">
        <v>37794.0</v>
      </c>
      <c r="D454" s="52">
        <v>42908.0</v>
      </c>
      <c r="E454" s="12" t="s">
        <v>4091</v>
      </c>
      <c r="F454" s="16" t="s">
        <v>2427</v>
      </c>
      <c r="G454" s="4"/>
      <c r="H454" s="4"/>
      <c r="I454" s="46"/>
      <c r="J454" s="4"/>
      <c r="K454" s="4"/>
      <c r="L454" s="4"/>
      <c r="M454" s="4"/>
      <c r="N454" s="4"/>
      <c r="O454" s="4"/>
      <c r="P454" s="4"/>
    </row>
    <row r="455" ht="21.0" customHeight="1">
      <c r="A455" s="31" t="s">
        <v>4739</v>
      </c>
      <c r="B455" s="4" t="s">
        <v>1579</v>
      </c>
      <c r="C455" s="34">
        <v>35238.0</v>
      </c>
      <c r="D455" s="52">
        <v>42908.0</v>
      </c>
      <c r="E455" s="12" t="s">
        <v>362</v>
      </c>
      <c r="F455" s="16" t="s">
        <v>4740</v>
      </c>
      <c r="G455" s="4"/>
      <c r="H455" s="4"/>
      <c r="I455" s="46"/>
      <c r="J455" s="4"/>
      <c r="K455" s="4"/>
      <c r="L455" s="4"/>
      <c r="M455" s="4"/>
      <c r="N455" s="4"/>
      <c r="O455" s="4"/>
      <c r="P455" s="4"/>
    </row>
    <row r="456" ht="21.0" customHeight="1">
      <c r="A456" s="31" t="s">
        <v>3048</v>
      </c>
      <c r="B456" s="4" t="s">
        <v>1579</v>
      </c>
      <c r="C456" s="34">
        <v>41447.0</v>
      </c>
      <c r="D456" s="52">
        <v>42908.0</v>
      </c>
      <c r="E456" s="12" t="s">
        <v>315</v>
      </c>
      <c r="F456" s="16" t="s">
        <v>1730</v>
      </c>
      <c r="G456" s="4"/>
      <c r="H456" s="4"/>
      <c r="I456" s="46"/>
      <c r="J456" s="4"/>
      <c r="K456" s="4"/>
      <c r="L456" s="4"/>
      <c r="M456" s="4"/>
      <c r="N456" s="4"/>
      <c r="O456" s="4"/>
      <c r="P456" s="4"/>
    </row>
    <row r="457" ht="21.0" customHeight="1">
      <c r="A457" s="31" t="s">
        <v>4744</v>
      </c>
      <c r="B457" s="4" t="s">
        <v>1579</v>
      </c>
      <c r="C457" s="34">
        <v>30491.0</v>
      </c>
      <c r="D457" s="52">
        <v>42910.0</v>
      </c>
      <c r="E457" s="12" t="s">
        <v>1211</v>
      </c>
      <c r="F457" s="16" t="s">
        <v>4449</v>
      </c>
      <c r="G457" s="4"/>
      <c r="H457" s="4"/>
      <c r="I457" s="46"/>
      <c r="J457" s="4"/>
      <c r="K457" s="4"/>
      <c r="L457" s="4"/>
      <c r="M457" s="4"/>
      <c r="N457" s="4"/>
      <c r="O457" s="4"/>
      <c r="P457" s="4"/>
    </row>
    <row r="458" ht="21.0" customHeight="1">
      <c r="A458" s="31" t="s">
        <v>4748</v>
      </c>
      <c r="B458" s="4" t="s">
        <v>1579</v>
      </c>
      <c r="C458" s="34">
        <v>38162.0</v>
      </c>
      <c r="D458" s="52">
        <v>42910.0</v>
      </c>
      <c r="E458" s="12" t="s">
        <v>716</v>
      </c>
      <c r="F458" s="16" t="s">
        <v>4751</v>
      </c>
      <c r="G458" s="4"/>
      <c r="H458" s="4"/>
      <c r="I458" s="46"/>
      <c r="J458" s="4"/>
      <c r="K458" s="4"/>
      <c r="L458" s="4"/>
      <c r="M458" s="4"/>
      <c r="N458" s="4"/>
      <c r="O458" s="4"/>
      <c r="P458" s="4"/>
    </row>
    <row r="459" ht="21.0" customHeight="1">
      <c r="A459" s="31" t="s">
        <v>4754</v>
      </c>
      <c r="B459" s="4" t="s">
        <v>1579</v>
      </c>
      <c r="C459" s="34">
        <v>26475.0</v>
      </c>
      <c r="D459" s="52">
        <v>42911.0</v>
      </c>
      <c r="E459" s="12" t="s">
        <v>453</v>
      </c>
      <c r="F459" s="16" t="s">
        <v>3146</v>
      </c>
      <c r="G459" s="4"/>
      <c r="H459" s="4"/>
      <c r="I459" s="46"/>
      <c r="J459" s="4"/>
      <c r="K459" s="4"/>
      <c r="L459" s="4"/>
      <c r="M459" s="4"/>
      <c r="N459" s="4"/>
      <c r="O459" s="4"/>
      <c r="P459" s="4"/>
    </row>
    <row r="460" ht="21.0" customHeight="1">
      <c r="A460" s="31" t="s">
        <v>4760</v>
      </c>
      <c r="B460" s="4" t="s">
        <v>1579</v>
      </c>
      <c r="C460" s="34">
        <v>35971.0</v>
      </c>
      <c r="D460" s="52">
        <v>42911.0</v>
      </c>
      <c r="E460" s="12" t="s">
        <v>560</v>
      </c>
      <c r="F460" s="16" t="s">
        <v>4761</v>
      </c>
      <c r="G460" s="4"/>
      <c r="H460" s="4"/>
      <c r="I460" s="46"/>
      <c r="J460" s="4"/>
      <c r="K460" s="4"/>
      <c r="L460" s="4"/>
      <c r="M460" s="4"/>
      <c r="N460" s="4"/>
      <c r="O460" s="4"/>
      <c r="P460" s="4"/>
    </row>
    <row r="461" ht="21.0" customHeight="1">
      <c r="A461" s="31" t="s">
        <v>4764</v>
      </c>
      <c r="B461" s="4" t="s">
        <v>1579</v>
      </c>
      <c r="C461" s="34">
        <v>32685.0</v>
      </c>
      <c r="D461" s="52">
        <v>42912.0</v>
      </c>
      <c r="E461" s="12" t="s">
        <v>1083</v>
      </c>
      <c r="F461" s="16" t="s">
        <v>4765</v>
      </c>
      <c r="G461" s="4"/>
      <c r="H461" s="4"/>
      <c r="I461" s="46"/>
      <c r="J461" s="4"/>
      <c r="K461" s="4"/>
      <c r="L461" s="4"/>
      <c r="M461" s="4"/>
      <c r="N461" s="4"/>
      <c r="O461" s="4"/>
      <c r="P461" s="4"/>
    </row>
    <row r="462" ht="21.0" customHeight="1">
      <c r="A462" s="31" t="s">
        <v>4770</v>
      </c>
      <c r="B462" s="4" t="s">
        <v>1579</v>
      </c>
      <c r="C462" s="34">
        <v>40720.0</v>
      </c>
      <c r="D462" s="52">
        <v>42912.0</v>
      </c>
      <c r="E462" s="12" t="s">
        <v>4771</v>
      </c>
      <c r="F462" s="16" t="s">
        <v>4772</v>
      </c>
      <c r="G462" s="4"/>
      <c r="H462" s="4"/>
      <c r="I462" s="46"/>
      <c r="J462" s="4"/>
      <c r="K462" s="4"/>
      <c r="L462" s="4"/>
      <c r="M462" s="4"/>
      <c r="N462" s="4"/>
      <c r="O462" s="4"/>
      <c r="P462" s="4"/>
    </row>
    <row r="463" ht="21.0" customHeight="1">
      <c r="A463" s="31" t="s">
        <v>4776</v>
      </c>
      <c r="B463" s="4" t="s">
        <v>1579</v>
      </c>
      <c r="C463" s="34">
        <v>41087.0</v>
      </c>
      <c r="D463" s="52">
        <v>42913.0</v>
      </c>
      <c r="E463" s="12" t="s">
        <v>3768</v>
      </c>
      <c r="F463" s="16" t="s">
        <v>1886</v>
      </c>
      <c r="G463" s="4"/>
      <c r="H463" s="4"/>
      <c r="I463" s="46"/>
      <c r="J463" s="4"/>
      <c r="K463" s="4"/>
      <c r="L463" s="4"/>
      <c r="M463" s="4"/>
      <c r="N463" s="4"/>
      <c r="O463" s="4"/>
      <c r="P463" s="4"/>
    </row>
    <row r="464" ht="21.0" customHeight="1">
      <c r="A464" s="31" t="s">
        <v>4779</v>
      </c>
      <c r="B464" s="4" t="s">
        <v>1579</v>
      </c>
      <c r="C464" s="34">
        <v>33053.0</v>
      </c>
      <c r="D464" s="52">
        <v>42915.0</v>
      </c>
      <c r="E464" s="12" t="s">
        <v>4780</v>
      </c>
      <c r="F464" s="16" t="s">
        <v>4782</v>
      </c>
      <c r="G464" s="4"/>
      <c r="H464" s="4"/>
      <c r="I464" s="46"/>
      <c r="J464" s="4"/>
      <c r="K464" s="4"/>
      <c r="L464" s="4"/>
      <c r="M464" s="4"/>
      <c r="N464" s="4"/>
      <c r="O464" s="4"/>
      <c r="P464" s="4"/>
    </row>
    <row r="465" ht="21.0" customHeight="1">
      <c r="A465" s="31" t="s">
        <v>4786</v>
      </c>
      <c r="B465" s="4" t="s">
        <v>1579</v>
      </c>
      <c r="C465" s="34" t="s">
        <v>4791</v>
      </c>
      <c r="D465" s="52">
        <v>42915.0</v>
      </c>
      <c r="E465" s="12" t="s">
        <v>982</v>
      </c>
      <c r="F465" s="16" t="s">
        <v>4793</v>
      </c>
      <c r="G465" s="4"/>
      <c r="H465" s="4"/>
      <c r="I465" s="4"/>
      <c r="J465" s="4"/>
      <c r="K465" s="4"/>
      <c r="L465" s="4"/>
      <c r="M465" s="4"/>
      <c r="N465" s="4"/>
      <c r="O465" s="4"/>
      <c r="P465" s="4"/>
    </row>
    <row r="466" ht="21.0" customHeight="1">
      <c r="A466" s="31" t="s">
        <v>4794</v>
      </c>
      <c r="B466" s="4" t="s">
        <v>1579</v>
      </c>
      <c r="C466" s="34">
        <v>36707.0</v>
      </c>
      <c r="D466" s="52">
        <v>42916.0</v>
      </c>
      <c r="E466" s="12" t="s">
        <v>4568</v>
      </c>
      <c r="F466" s="16" t="s">
        <v>1481</v>
      </c>
      <c r="G466" s="4"/>
      <c r="H466" s="4"/>
      <c r="I466" s="46"/>
      <c r="J466" s="4"/>
      <c r="K466" s="4"/>
      <c r="L466" s="4"/>
      <c r="M466" s="4"/>
      <c r="N466" s="4"/>
      <c r="O466" s="4"/>
      <c r="P466" s="4"/>
    </row>
    <row r="467" ht="21.0" customHeight="1">
      <c r="A467" s="31" t="s">
        <v>4800</v>
      </c>
      <c r="B467" s="4" t="s">
        <v>1579</v>
      </c>
      <c r="C467" s="34">
        <v>31593.0</v>
      </c>
      <c r="D467" s="52">
        <v>42916.0</v>
      </c>
      <c r="E467" s="12" t="s">
        <v>2493</v>
      </c>
      <c r="F467" s="16" t="s">
        <v>4803</v>
      </c>
      <c r="G467" s="4"/>
      <c r="H467" s="4"/>
      <c r="I467" s="46"/>
      <c r="J467" s="4"/>
      <c r="K467" s="4"/>
      <c r="L467" s="4"/>
      <c r="M467" s="4"/>
      <c r="N467" s="4"/>
      <c r="O467" s="4"/>
      <c r="P467" s="4"/>
    </row>
    <row r="468" ht="21.0" customHeight="1">
      <c r="A468" s="31" t="s">
        <v>4805</v>
      </c>
      <c r="B468" s="4" t="s">
        <v>1579</v>
      </c>
      <c r="C468" s="34">
        <v>30132.0</v>
      </c>
      <c r="D468" s="52">
        <v>42916.0</v>
      </c>
      <c r="E468" s="12" t="s">
        <v>676</v>
      </c>
      <c r="F468" s="16" t="s">
        <v>4806</v>
      </c>
      <c r="G468" s="4"/>
      <c r="H468" s="4"/>
      <c r="I468" s="46"/>
      <c r="J468" s="4"/>
      <c r="K468" s="4"/>
      <c r="L468" s="4"/>
      <c r="M468" s="4"/>
      <c r="N468" s="4"/>
      <c r="O468" s="4"/>
      <c r="P468" s="4"/>
    </row>
    <row r="469" ht="21.0" customHeight="1">
      <c r="A469" s="31" t="s">
        <v>4808</v>
      </c>
      <c r="B469" s="4" t="s">
        <v>1579</v>
      </c>
      <c r="C469" s="34">
        <v>37438.0</v>
      </c>
      <c r="D469" s="52">
        <v>42917.0</v>
      </c>
      <c r="E469" s="12" t="s">
        <v>453</v>
      </c>
      <c r="F469" s="16" t="s">
        <v>1758</v>
      </c>
      <c r="G469" s="4"/>
      <c r="H469" s="4"/>
      <c r="I469" s="46"/>
      <c r="J469" s="4"/>
      <c r="K469" s="4"/>
      <c r="L469" s="4"/>
      <c r="M469" s="4"/>
      <c r="N469" s="4"/>
      <c r="O469" s="4"/>
      <c r="P469" s="4"/>
    </row>
    <row r="470" ht="21.0" customHeight="1">
      <c r="A470" s="31" t="s">
        <v>4814</v>
      </c>
      <c r="B470" s="4" t="s">
        <v>1579</v>
      </c>
      <c r="C470" s="34">
        <v>31960.0</v>
      </c>
      <c r="D470" s="52">
        <v>42918.0</v>
      </c>
      <c r="E470" s="12" t="s">
        <v>851</v>
      </c>
      <c r="F470" s="16" t="s">
        <v>4815</v>
      </c>
      <c r="G470" s="4"/>
      <c r="H470" s="4"/>
      <c r="I470" s="46"/>
      <c r="J470" s="4"/>
      <c r="K470" s="4"/>
      <c r="L470" s="4"/>
      <c r="M470" s="4"/>
      <c r="N470" s="4"/>
      <c r="O470" s="4"/>
      <c r="P470" s="4"/>
    </row>
    <row r="471" ht="21.0" customHeight="1">
      <c r="A471" s="31" t="s">
        <v>4818</v>
      </c>
      <c r="B471" s="4" t="s">
        <v>1579</v>
      </c>
      <c r="C471" s="34">
        <v>34152.0</v>
      </c>
      <c r="D471" s="52">
        <v>42918.0</v>
      </c>
      <c r="E471" s="12" t="s">
        <v>1980</v>
      </c>
      <c r="F471" s="16" t="s">
        <v>4238</v>
      </c>
      <c r="G471" s="4"/>
      <c r="H471" s="4"/>
      <c r="I471" s="46"/>
      <c r="J471" s="4"/>
      <c r="K471" s="4"/>
      <c r="L471" s="4"/>
      <c r="M471" s="4"/>
      <c r="N471" s="4"/>
      <c r="O471" s="4"/>
      <c r="P471" s="4"/>
    </row>
    <row r="472" ht="21.0" customHeight="1">
      <c r="A472" s="31" t="s">
        <v>4824</v>
      </c>
      <c r="B472" s="4" t="s">
        <v>1579</v>
      </c>
      <c r="C472" s="34" t="s">
        <v>4826</v>
      </c>
      <c r="D472" s="52">
        <v>42918.0</v>
      </c>
      <c r="E472" s="12" t="s">
        <v>484</v>
      </c>
      <c r="F472" s="16" t="s">
        <v>2342</v>
      </c>
      <c r="G472" s="4"/>
      <c r="H472" s="4"/>
      <c r="I472" s="46"/>
      <c r="J472" s="4"/>
      <c r="K472" s="4"/>
      <c r="L472" s="4"/>
      <c r="M472" s="4"/>
      <c r="N472" s="4"/>
      <c r="O472" s="4"/>
      <c r="P472" s="4"/>
    </row>
    <row r="473" ht="21.0" customHeight="1">
      <c r="A473" s="31" t="s">
        <v>4829</v>
      </c>
      <c r="B473" s="4" t="s">
        <v>1579</v>
      </c>
      <c r="C473" s="34">
        <v>32326.0</v>
      </c>
      <c r="D473" s="52">
        <v>42918.0</v>
      </c>
      <c r="E473" s="12" t="s">
        <v>3336</v>
      </c>
      <c r="F473" s="16" t="s">
        <v>2224</v>
      </c>
      <c r="G473" s="4"/>
      <c r="H473" s="4"/>
      <c r="I473" s="46"/>
      <c r="J473" s="4"/>
      <c r="K473" s="4"/>
      <c r="L473" s="4"/>
      <c r="M473" s="4"/>
      <c r="N473" s="4"/>
      <c r="O473" s="4"/>
      <c r="P473" s="4"/>
    </row>
    <row r="474" ht="21.0" customHeight="1">
      <c r="A474" s="31" t="s">
        <v>241</v>
      </c>
      <c r="B474" s="4" t="s">
        <v>1579</v>
      </c>
      <c r="C474" s="34">
        <v>42919.0</v>
      </c>
      <c r="D474" s="52">
        <v>42919.0</v>
      </c>
      <c r="E474" s="12" t="s">
        <v>368</v>
      </c>
      <c r="F474" s="16" t="s">
        <v>889</v>
      </c>
      <c r="G474" s="4"/>
      <c r="H474" s="4"/>
      <c r="I474" s="46"/>
      <c r="J474" s="4" t="s">
        <v>4833</v>
      </c>
      <c r="K474" s="4"/>
      <c r="L474" s="4"/>
      <c r="M474" s="4"/>
      <c r="N474" s="4"/>
      <c r="O474" s="4"/>
      <c r="P474" s="4" t="s">
        <v>3748</v>
      </c>
    </row>
    <row r="475" ht="21.0" customHeight="1">
      <c r="A475" s="31" t="s">
        <v>4837</v>
      </c>
      <c r="B475" s="4" t="s">
        <v>1579</v>
      </c>
      <c r="C475" s="34">
        <v>38536.0</v>
      </c>
      <c r="D475" s="52">
        <v>42919.0</v>
      </c>
      <c r="E475" s="12" t="s">
        <v>4839</v>
      </c>
      <c r="F475" s="16" t="s">
        <v>4281</v>
      </c>
      <c r="G475" s="4"/>
      <c r="H475" s="4"/>
      <c r="I475" s="46"/>
      <c r="J475" s="4"/>
      <c r="K475" s="4"/>
      <c r="L475" s="4"/>
      <c r="M475" s="4"/>
      <c r="N475" s="4"/>
      <c r="O475" s="4"/>
      <c r="P475" s="4"/>
    </row>
    <row r="476" ht="21.0" customHeight="1">
      <c r="A476" s="31" t="s">
        <v>4847</v>
      </c>
      <c r="B476" s="4" t="s">
        <v>1579</v>
      </c>
      <c r="C476" s="34">
        <v>38172.0</v>
      </c>
      <c r="D476" s="52">
        <v>42920.0</v>
      </c>
      <c r="E476" s="12" t="s">
        <v>1611</v>
      </c>
      <c r="F476" s="16" t="s">
        <v>4676</v>
      </c>
      <c r="G476" s="4"/>
      <c r="H476" s="4"/>
      <c r="I476" s="46"/>
      <c r="J476" s="4"/>
      <c r="K476" s="4"/>
      <c r="L476" s="4"/>
      <c r="M476" s="4"/>
      <c r="N476" s="4"/>
      <c r="O476" s="4"/>
      <c r="P476" s="4"/>
    </row>
    <row r="477" ht="21.0" customHeight="1">
      <c r="A477" s="31" t="s">
        <v>4850</v>
      </c>
      <c r="B477" s="4" t="s">
        <v>1579</v>
      </c>
      <c r="C477" s="34">
        <v>33423.0</v>
      </c>
      <c r="D477" s="52">
        <v>42920.0</v>
      </c>
      <c r="E477" s="12" t="s">
        <v>2042</v>
      </c>
      <c r="F477" s="16" t="s">
        <v>2805</v>
      </c>
      <c r="G477" s="4"/>
      <c r="H477" s="4"/>
      <c r="I477" s="46"/>
      <c r="J477" s="4"/>
      <c r="K477" s="4"/>
      <c r="L477" s="4"/>
      <c r="M477" s="4"/>
      <c r="N477" s="4"/>
      <c r="O477" s="4"/>
      <c r="P477" s="4"/>
    </row>
    <row r="478" ht="21.0" customHeight="1">
      <c r="A478" s="31" t="s">
        <v>4858</v>
      </c>
      <c r="B478" s="4" t="s">
        <v>1579</v>
      </c>
      <c r="C478" s="34">
        <v>36346.0</v>
      </c>
      <c r="D478" s="52">
        <v>42921.0</v>
      </c>
      <c r="E478" s="12" t="s">
        <v>1451</v>
      </c>
      <c r="F478" s="16" t="s">
        <v>1212</v>
      </c>
      <c r="G478" s="4"/>
      <c r="H478" s="4"/>
      <c r="I478" s="46"/>
      <c r="J478" s="4"/>
      <c r="K478" s="4"/>
      <c r="L478" s="4"/>
      <c r="M478" s="4"/>
      <c r="N478" s="4"/>
      <c r="O478" s="4"/>
      <c r="P478" s="4"/>
    </row>
    <row r="479" ht="21.0" customHeight="1">
      <c r="A479" s="31" t="s">
        <v>4861</v>
      </c>
      <c r="B479" s="4" t="s">
        <v>1579</v>
      </c>
      <c r="C479" s="34" t="s">
        <v>4863</v>
      </c>
      <c r="D479" s="52">
        <v>42922.0</v>
      </c>
      <c r="E479" s="12" t="s">
        <v>1211</v>
      </c>
      <c r="F479" s="16" t="s">
        <v>209</v>
      </c>
      <c r="G479" s="4"/>
      <c r="H479" s="4"/>
      <c r="I479" s="46"/>
      <c r="J479" s="4"/>
      <c r="K479" s="4"/>
      <c r="L479" s="4"/>
      <c r="M479" s="4"/>
      <c r="N479" s="4"/>
      <c r="O479" s="4"/>
      <c r="P479" s="4"/>
    </row>
    <row r="480" ht="21.0" customHeight="1">
      <c r="A480" s="31" t="s">
        <v>4866</v>
      </c>
      <c r="B480" s="4" t="s">
        <v>1579</v>
      </c>
      <c r="C480" s="34">
        <v>33060.0</v>
      </c>
      <c r="D480" s="52">
        <v>42922.0</v>
      </c>
      <c r="E480" s="12" t="s">
        <v>1380</v>
      </c>
      <c r="F480" s="16" t="s">
        <v>3339</v>
      </c>
      <c r="G480" s="4"/>
      <c r="H480" s="4"/>
      <c r="I480" s="46"/>
      <c r="J480" s="4"/>
      <c r="K480" s="4"/>
      <c r="L480" s="4"/>
      <c r="M480" s="4"/>
      <c r="N480" s="4"/>
      <c r="O480" s="4"/>
      <c r="P480" s="4"/>
    </row>
    <row r="481" ht="21.0" customHeight="1">
      <c r="A481" s="31" t="s">
        <v>4870</v>
      </c>
      <c r="B481" s="4" t="s">
        <v>1579</v>
      </c>
      <c r="C481" s="34">
        <v>30870.0</v>
      </c>
      <c r="D481" s="52">
        <v>42923.0</v>
      </c>
      <c r="E481" s="12" t="s">
        <v>2137</v>
      </c>
      <c r="F481" s="16" t="s">
        <v>2998</v>
      </c>
      <c r="G481" s="4"/>
      <c r="H481" s="4"/>
      <c r="I481" s="46"/>
      <c r="J481" s="4"/>
      <c r="K481" s="4"/>
      <c r="L481" s="4"/>
      <c r="M481" s="4"/>
      <c r="N481" s="4"/>
      <c r="O481" s="4"/>
      <c r="P481" s="4"/>
    </row>
    <row r="482" ht="21.0" customHeight="1">
      <c r="A482" s="31" t="s">
        <v>4872</v>
      </c>
      <c r="B482" s="4" t="s">
        <v>1579</v>
      </c>
      <c r="C482" s="34">
        <v>35254.0</v>
      </c>
      <c r="D482" s="52">
        <v>42924.0</v>
      </c>
      <c r="E482" s="12" t="s">
        <v>368</v>
      </c>
      <c r="F482" s="16" t="s">
        <v>2086</v>
      </c>
      <c r="G482" s="4"/>
      <c r="H482" s="4"/>
      <c r="I482" s="46"/>
      <c r="J482" s="4"/>
      <c r="K482" s="4"/>
      <c r="L482" s="4"/>
      <c r="M482" s="4"/>
      <c r="N482" s="4"/>
      <c r="O482" s="4"/>
      <c r="P482" s="4"/>
    </row>
    <row r="483" ht="21.0" customHeight="1">
      <c r="A483" s="31" t="s">
        <v>4874</v>
      </c>
      <c r="B483" s="4" t="s">
        <v>1579</v>
      </c>
      <c r="C483" s="34">
        <v>41098.0</v>
      </c>
      <c r="D483" s="52">
        <v>42924.0</v>
      </c>
      <c r="E483" s="12" t="s">
        <v>1652</v>
      </c>
      <c r="F483" s="16" t="s">
        <v>2688</v>
      </c>
      <c r="G483" s="4"/>
      <c r="H483" s="4"/>
      <c r="I483" s="46"/>
      <c r="J483" s="4"/>
      <c r="K483" s="4"/>
      <c r="L483" s="4"/>
      <c r="M483" s="4"/>
      <c r="N483" s="4"/>
      <c r="O483" s="4"/>
      <c r="P483" s="4"/>
    </row>
    <row r="484" ht="21.0" customHeight="1">
      <c r="A484" s="31" t="s">
        <v>4878</v>
      </c>
      <c r="B484" s="4" t="s">
        <v>1579</v>
      </c>
      <c r="C484" s="34">
        <v>35623.0</v>
      </c>
      <c r="D484" s="52">
        <v>42928.0</v>
      </c>
      <c r="E484" s="12" t="s">
        <v>332</v>
      </c>
      <c r="F484" s="16" t="s">
        <v>4879</v>
      </c>
      <c r="G484" s="4"/>
      <c r="H484" s="4"/>
      <c r="I484" s="4"/>
      <c r="J484" s="4"/>
      <c r="K484" s="4"/>
      <c r="L484" s="4"/>
      <c r="M484" s="4"/>
      <c r="N484" s="4"/>
      <c r="O484" s="4"/>
      <c r="P484" s="4"/>
    </row>
    <row r="485" ht="21.0" customHeight="1">
      <c r="A485" s="31" t="s">
        <v>4884</v>
      </c>
      <c r="B485" s="4" t="s">
        <v>1579</v>
      </c>
      <c r="C485" s="34">
        <v>29779.0</v>
      </c>
      <c r="D485" s="52">
        <v>42928.0</v>
      </c>
      <c r="E485" s="12" t="s">
        <v>4886</v>
      </c>
      <c r="F485" s="16" t="s">
        <v>3928</v>
      </c>
      <c r="G485" s="4"/>
      <c r="H485" s="4"/>
      <c r="I485" s="46"/>
      <c r="J485" s="4"/>
      <c r="K485" s="4"/>
      <c r="L485" s="4"/>
      <c r="M485" s="4"/>
      <c r="N485" s="4"/>
      <c r="O485" s="4"/>
      <c r="P485" s="4"/>
    </row>
    <row r="486" ht="21.0" customHeight="1">
      <c r="A486" s="31" t="s">
        <v>4889</v>
      </c>
      <c r="B486" s="4" t="s">
        <v>1579</v>
      </c>
      <c r="C486" s="34">
        <v>35623.0</v>
      </c>
      <c r="D486" s="52">
        <v>42928.0</v>
      </c>
      <c r="E486" s="12" t="s">
        <v>4184</v>
      </c>
      <c r="F486" s="16" t="s">
        <v>4892</v>
      </c>
      <c r="G486" s="4"/>
      <c r="H486" s="4"/>
      <c r="I486" s="46"/>
      <c r="J486" s="4"/>
      <c r="K486" s="4"/>
      <c r="L486" s="4"/>
      <c r="M486" s="4"/>
      <c r="N486" s="4"/>
      <c r="O486" s="4"/>
      <c r="P486" s="4"/>
    </row>
    <row r="487" ht="21.0" customHeight="1">
      <c r="A487" s="31" t="s">
        <v>4896</v>
      </c>
      <c r="B487" s="4" t="s">
        <v>1579</v>
      </c>
      <c r="C487" s="34">
        <v>34162.0</v>
      </c>
      <c r="D487" s="52">
        <v>42928.0</v>
      </c>
      <c r="E487" s="12" t="s">
        <v>1740</v>
      </c>
      <c r="F487" s="16" t="s">
        <v>433</v>
      </c>
      <c r="G487" s="4"/>
      <c r="H487" s="4"/>
      <c r="I487" s="46"/>
      <c r="J487" s="4"/>
      <c r="K487" s="4"/>
      <c r="L487" s="4"/>
      <c r="M487" s="4"/>
      <c r="N487" s="4"/>
      <c r="O487" s="4"/>
      <c r="P487" s="4"/>
    </row>
    <row r="488" ht="21.0" customHeight="1">
      <c r="A488" s="31" t="s">
        <v>4898</v>
      </c>
      <c r="B488" s="4" t="s">
        <v>1579</v>
      </c>
      <c r="C488" s="34">
        <v>36720.0</v>
      </c>
      <c r="D488" s="52">
        <v>42929.0</v>
      </c>
      <c r="E488" s="12" t="s">
        <v>2618</v>
      </c>
      <c r="F488" s="16" t="s">
        <v>4899</v>
      </c>
      <c r="G488" s="4"/>
      <c r="H488" s="4"/>
      <c r="I488" s="46"/>
      <c r="J488" s="4"/>
      <c r="K488" s="4"/>
      <c r="L488" s="4"/>
      <c r="M488" s="4"/>
      <c r="N488" s="4"/>
      <c r="O488" s="4"/>
      <c r="P488" s="4"/>
    </row>
    <row r="489" ht="21.0" customHeight="1">
      <c r="A489" s="31" t="s">
        <v>4901</v>
      </c>
      <c r="B489" s="4" t="s">
        <v>1579</v>
      </c>
      <c r="C489" s="34">
        <v>35259.0</v>
      </c>
      <c r="D489" s="52">
        <v>42929.0</v>
      </c>
      <c r="E489" s="12" t="s">
        <v>2239</v>
      </c>
      <c r="F489" s="16" t="s">
        <v>4903</v>
      </c>
      <c r="G489" s="4"/>
      <c r="H489" s="4"/>
      <c r="I489" s="46"/>
      <c r="J489" s="4"/>
      <c r="K489" s="4"/>
      <c r="L489" s="4"/>
      <c r="M489" s="4"/>
      <c r="N489" s="4"/>
      <c r="O489" s="4"/>
      <c r="P489" s="4"/>
    </row>
    <row r="490" ht="21.0" customHeight="1">
      <c r="A490" s="31" t="s">
        <v>4907</v>
      </c>
      <c r="B490" s="4" t="s">
        <v>1579</v>
      </c>
      <c r="C490" s="34" t="s">
        <v>4910</v>
      </c>
      <c r="D490" s="52">
        <v>42930.0</v>
      </c>
      <c r="E490" s="12" t="s">
        <v>4911</v>
      </c>
      <c r="F490" s="16" t="s">
        <v>1878</v>
      </c>
      <c r="G490" s="88"/>
      <c r="H490" s="88" t="s">
        <v>4912</v>
      </c>
      <c r="I490" s="46"/>
      <c r="J490" s="4"/>
      <c r="K490" s="4"/>
      <c r="L490" s="4"/>
      <c r="M490" s="4"/>
      <c r="N490" s="4"/>
      <c r="O490" s="4"/>
      <c r="P490" s="4"/>
    </row>
    <row r="491" ht="21.0" customHeight="1">
      <c r="A491" s="31" t="s">
        <v>4915</v>
      </c>
      <c r="B491" s="4" t="s">
        <v>1579</v>
      </c>
      <c r="C491" s="34">
        <v>29417.0</v>
      </c>
      <c r="D491" s="52">
        <v>42931.0</v>
      </c>
      <c r="E491" s="12" t="s">
        <v>453</v>
      </c>
      <c r="F491" s="16" t="s">
        <v>4917</v>
      </c>
      <c r="G491" s="4"/>
      <c r="H491" s="4"/>
      <c r="I491" s="46"/>
      <c r="J491" s="4"/>
      <c r="K491" s="4"/>
      <c r="L491" s="4"/>
      <c r="M491" s="4"/>
      <c r="N491" s="4"/>
      <c r="O491" s="4"/>
      <c r="P491" s="4"/>
    </row>
    <row r="492" ht="21.0" customHeight="1">
      <c r="A492" s="31" t="s">
        <v>4920</v>
      </c>
      <c r="B492" s="4" t="s">
        <v>1579</v>
      </c>
      <c r="C492" s="34">
        <v>37819.0</v>
      </c>
      <c r="D492" s="52">
        <v>42933.0</v>
      </c>
      <c r="E492" s="12" t="s">
        <v>661</v>
      </c>
      <c r="F492" s="16" t="s">
        <v>4922</v>
      </c>
      <c r="G492" s="4"/>
      <c r="H492" s="4"/>
      <c r="I492" s="46"/>
      <c r="J492" s="4"/>
      <c r="K492" s="4"/>
      <c r="L492" s="4"/>
      <c r="M492" s="4"/>
      <c r="N492" s="4"/>
      <c r="O492" s="4"/>
      <c r="P492" s="4"/>
    </row>
    <row r="493" ht="21.0" customHeight="1">
      <c r="A493" s="31" t="s">
        <v>1816</v>
      </c>
      <c r="B493" s="4" t="s">
        <v>1579</v>
      </c>
      <c r="C493" s="34">
        <v>37454.0</v>
      </c>
      <c r="D493" s="52">
        <v>42933.0</v>
      </c>
      <c r="E493" s="12" t="s">
        <v>4926</v>
      </c>
      <c r="F493" s="16" t="s">
        <v>3918</v>
      </c>
      <c r="G493" s="4"/>
      <c r="H493" s="4"/>
      <c r="I493" s="46"/>
      <c r="J493" s="4"/>
      <c r="K493" s="4"/>
      <c r="L493" s="4"/>
      <c r="M493" s="4"/>
      <c r="N493" s="4"/>
      <c r="O493" s="4"/>
      <c r="P493" s="4"/>
    </row>
    <row r="494" ht="21.0" customHeight="1">
      <c r="A494" s="31" t="s">
        <v>2522</v>
      </c>
      <c r="B494" s="4" t="s">
        <v>1579</v>
      </c>
      <c r="C494" s="34">
        <v>41107.0</v>
      </c>
      <c r="D494" s="52">
        <v>42933.0</v>
      </c>
      <c r="E494" s="12" t="s">
        <v>4188</v>
      </c>
      <c r="F494" s="16" t="s">
        <v>4223</v>
      </c>
      <c r="G494" s="4"/>
      <c r="H494" s="4"/>
      <c r="I494" s="46"/>
      <c r="J494" s="4"/>
      <c r="K494" s="4"/>
      <c r="L494" s="4"/>
      <c r="M494" s="4"/>
      <c r="N494" s="4"/>
      <c r="O494" s="4"/>
      <c r="P494" s="4"/>
    </row>
    <row r="495" ht="21.0" customHeight="1">
      <c r="A495" s="31" t="s">
        <v>4931</v>
      </c>
      <c r="B495" s="4" t="s">
        <v>1579</v>
      </c>
      <c r="C495" s="34">
        <v>37819.0</v>
      </c>
      <c r="D495" s="52">
        <v>42933.0</v>
      </c>
      <c r="E495" s="12" t="s">
        <v>4932</v>
      </c>
      <c r="F495" s="16" t="s">
        <v>2377</v>
      </c>
      <c r="G495" s="4"/>
      <c r="H495" s="4"/>
      <c r="I495" s="46"/>
      <c r="J495" s="4"/>
      <c r="K495" s="4"/>
      <c r="L495" s="4"/>
      <c r="M495" s="4"/>
      <c r="N495" s="4"/>
      <c r="O495" s="4"/>
      <c r="P495" s="4"/>
    </row>
    <row r="496" ht="21.0" customHeight="1">
      <c r="A496" s="31" t="s">
        <v>4934</v>
      </c>
      <c r="B496" s="4" t="s">
        <v>1579</v>
      </c>
      <c r="C496" s="34">
        <v>32706.0</v>
      </c>
      <c r="D496" s="52">
        <v>42933.0</v>
      </c>
      <c r="E496" s="12" t="s">
        <v>1017</v>
      </c>
      <c r="F496" s="16" t="s">
        <v>2805</v>
      </c>
      <c r="G496" s="4"/>
      <c r="H496" s="4"/>
      <c r="I496" s="46"/>
      <c r="J496" s="4"/>
      <c r="K496" s="4"/>
      <c r="L496" s="4"/>
      <c r="M496" s="4"/>
      <c r="N496" s="4"/>
      <c r="O496" s="4"/>
      <c r="P496" s="4"/>
    </row>
    <row r="497" ht="21.0" customHeight="1">
      <c r="A497" s="31" t="s">
        <v>4939</v>
      </c>
      <c r="B497" s="4" t="s">
        <v>1579</v>
      </c>
      <c r="C497" s="34" t="s">
        <v>4941</v>
      </c>
      <c r="D497" s="52">
        <v>42935.0</v>
      </c>
      <c r="E497" s="12" t="s">
        <v>484</v>
      </c>
      <c r="F497" s="16" t="s">
        <v>209</v>
      </c>
      <c r="G497" s="4"/>
      <c r="H497" s="4"/>
      <c r="I497" s="46"/>
      <c r="J497" s="4"/>
      <c r="K497" s="4"/>
      <c r="L497" s="4"/>
      <c r="M497" s="4"/>
      <c r="N497" s="4"/>
      <c r="O497" s="4"/>
      <c r="P497" s="4"/>
    </row>
    <row r="498" ht="21.0" customHeight="1">
      <c r="A498" s="31" t="s">
        <v>4946</v>
      </c>
      <c r="B498" s="4" t="s">
        <v>1579</v>
      </c>
      <c r="C498" s="34">
        <v>40013.0</v>
      </c>
      <c r="D498" s="52">
        <v>42935.0</v>
      </c>
      <c r="E498" s="12" t="s">
        <v>1925</v>
      </c>
      <c r="F498" s="16" t="s">
        <v>199</v>
      </c>
      <c r="G498" s="4"/>
      <c r="H498" s="4"/>
      <c r="I498" s="46"/>
      <c r="J498" s="4"/>
      <c r="K498" s="4"/>
      <c r="L498" s="4"/>
      <c r="M498" s="4"/>
      <c r="N498" s="4"/>
      <c r="O498" s="4"/>
      <c r="P498" s="4"/>
    </row>
    <row r="499" ht="21.0" customHeight="1">
      <c r="A499" s="31" t="s">
        <v>4951</v>
      </c>
      <c r="B499" s="4" t="s">
        <v>1579</v>
      </c>
      <c r="C499" s="34">
        <v>35630.0</v>
      </c>
      <c r="D499" s="52">
        <v>42935.0</v>
      </c>
      <c r="E499" s="12" t="s">
        <v>1619</v>
      </c>
      <c r="F499" s="16" t="s">
        <v>1888</v>
      </c>
      <c r="G499" s="4"/>
      <c r="H499" s="4"/>
      <c r="I499" s="46"/>
      <c r="J499" s="4"/>
      <c r="K499" s="4"/>
      <c r="L499" s="4"/>
      <c r="M499" s="4"/>
      <c r="N499" s="4"/>
      <c r="O499" s="4"/>
      <c r="P499" s="4"/>
    </row>
    <row r="500" ht="21.0" customHeight="1">
      <c r="A500" s="31" t="s">
        <v>4958</v>
      </c>
      <c r="B500" s="4" t="s">
        <v>1579</v>
      </c>
      <c r="C500" s="34">
        <v>31978.0</v>
      </c>
      <c r="D500" s="52">
        <v>42936.0</v>
      </c>
      <c r="E500" s="12" t="s">
        <v>4961</v>
      </c>
      <c r="F500" s="16" t="s">
        <v>1777</v>
      </c>
      <c r="G500" s="4"/>
      <c r="H500" s="4"/>
      <c r="I500" s="46"/>
      <c r="J500" s="4"/>
      <c r="K500" s="4"/>
      <c r="L500" s="4"/>
      <c r="M500" s="4"/>
      <c r="N500" s="4"/>
      <c r="O500" s="4"/>
      <c r="P500" s="4"/>
    </row>
    <row r="501" ht="21.0" customHeight="1">
      <c r="A501" s="31" t="s">
        <v>1293</v>
      </c>
      <c r="B501" s="4" t="s">
        <v>1579</v>
      </c>
      <c r="C501" s="34">
        <v>36362.0</v>
      </c>
      <c r="D501" s="52">
        <v>42937.0</v>
      </c>
      <c r="E501" s="12" t="s">
        <v>4963</v>
      </c>
      <c r="F501" s="16" t="s">
        <v>4964</v>
      </c>
      <c r="G501" s="4"/>
      <c r="H501" s="4"/>
      <c r="I501" s="46"/>
      <c r="J501" s="4"/>
      <c r="K501" s="4"/>
      <c r="L501" s="4"/>
      <c r="M501" s="4"/>
      <c r="N501" s="4"/>
      <c r="O501" s="4"/>
      <c r="P501" s="4"/>
    </row>
    <row r="502" ht="21.0" customHeight="1">
      <c r="A502" s="31" t="s">
        <v>4971</v>
      </c>
      <c r="B502" s="4" t="s">
        <v>1579</v>
      </c>
      <c r="C502" s="34">
        <v>35632.0</v>
      </c>
      <c r="D502" s="52">
        <v>42937.0</v>
      </c>
      <c r="E502" s="12" t="s">
        <v>930</v>
      </c>
      <c r="F502" s="16" t="s">
        <v>4975</v>
      </c>
      <c r="G502" s="4"/>
      <c r="H502" s="4"/>
      <c r="I502" s="46"/>
      <c r="J502" s="4"/>
      <c r="K502" s="4"/>
      <c r="L502" s="4"/>
      <c r="M502" s="4"/>
      <c r="N502" s="4"/>
      <c r="O502" s="4"/>
      <c r="P502" s="4"/>
    </row>
    <row r="503" ht="21.0" customHeight="1">
      <c r="A503" s="31" t="s">
        <v>4977</v>
      </c>
      <c r="B503" s="4" t="s">
        <v>1579</v>
      </c>
      <c r="C503" s="34" t="s">
        <v>4980</v>
      </c>
      <c r="D503" s="52">
        <v>42938.0</v>
      </c>
      <c r="E503" s="12" t="s">
        <v>4982</v>
      </c>
      <c r="F503" s="16" t="s">
        <v>3339</v>
      </c>
      <c r="G503" s="4"/>
      <c r="H503" s="4"/>
      <c r="I503" s="46"/>
      <c r="J503" s="4"/>
      <c r="K503" s="4"/>
      <c r="L503" s="4"/>
      <c r="M503" s="4"/>
      <c r="N503" s="4"/>
      <c r="O503" s="4"/>
      <c r="P503" s="4"/>
    </row>
    <row r="504" ht="21.0" customHeight="1">
      <c r="A504" s="31" t="s">
        <v>4986</v>
      </c>
      <c r="B504" s="4" t="s">
        <v>1579</v>
      </c>
      <c r="C504" s="34">
        <v>37824.0</v>
      </c>
      <c r="D504" s="52">
        <v>42938.0</v>
      </c>
      <c r="E504" s="12" t="s">
        <v>1813</v>
      </c>
      <c r="F504" s="16" t="s">
        <v>4987</v>
      </c>
      <c r="G504" s="4"/>
      <c r="H504" s="4"/>
      <c r="I504" s="46"/>
      <c r="J504" s="4"/>
      <c r="K504" s="4"/>
      <c r="L504" s="4"/>
      <c r="M504" s="4"/>
      <c r="N504" s="4"/>
      <c r="O504" s="4"/>
      <c r="P504" s="4"/>
    </row>
    <row r="505" ht="21.0" customHeight="1">
      <c r="A505" s="31" t="s">
        <v>4991</v>
      </c>
      <c r="B505" s="4" t="s">
        <v>1579</v>
      </c>
      <c r="C505" s="34">
        <v>40016.0</v>
      </c>
      <c r="D505" s="52">
        <v>42938.0</v>
      </c>
      <c r="E505" s="12" t="s">
        <v>453</v>
      </c>
      <c r="F505" s="16" t="s">
        <v>4992</v>
      </c>
      <c r="G505" s="4"/>
      <c r="H505" s="4"/>
      <c r="I505" s="46"/>
      <c r="J505" s="4"/>
      <c r="K505" s="4"/>
      <c r="L505" s="4"/>
      <c r="M505" s="4"/>
      <c r="N505" s="4"/>
      <c r="O505" s="4"/>
      <c r="P505" s="4"/>
    </row>
    <row r="506" ht="21.0" customHeight="1">
      <c r="A506" s="31" t="s">
        <v>4996</v>
      </c>
      <c r="B506" s="4" t="s">
        <v>1579</v>
      </c>
      <c r="C506" s="34">
        <v>40016.0</v>
      </c>
      <c r="D506" s="52">
        <v>42938.0</v>
      </c>
      <c r="E506" s="12" t="s">
        <v>354</v>
      </c>
      <c r="F506" s="16" t="s">
        <v>1917</v>
      </c>
      <c r="G506" s="4"/>
      <c r="H506" s="4"/>
      <c r="I506" s="46"/>
      <c r="J506" s="4"/>
      <c r="K506" s="4"/>
      <c r="L506" s="4"/>
      <c r="M506" s="4"/>
      <c r="N506" s="4"/>
      <c r="O506" s="4"/>
      <c r="P506" s="4"/>
    </row>
    <row r="507" ht="21.0" customHeight="1">
      <c r="A507" s="31" t="s">
        <v>3719</v>
      </c>
      <c r="B507" s="4" t="s">
        <v>1579</v>
      </c>
      <c r="C507" s="34">
        <v>42207.0</v>
      </c>
      <c r="D507" s="52">
        <v>42938.0</v>
      </c>
      <c r="E507" s="12" t="s">
        <v>2066</v>
      </c>
      <c r="F507" s="16" t="s">
        <v>2357</v>
      </c>
      <c r="G507" s="4"/>
      <c r="H507" s="4"/>
      <c r="I507" s="46"/>
      <c r="J507" s="4"/>
      <c r="K507" s="4"/>
      <c r="L507" s="4"/>
      <c r="M507" s="4"/>
      <c r="N507" s="4"/>
      <c r="O507" s="4"/>
      <c r="P507" s="4"/>
    </row>
    <row r="508" ht="21.0" customHeight="1">
      <c r="A508" s="31" t="s">
        <v>5006</v>
      </c>
      <c r="B508" s="4" t="s">
        <v>1579</v>
      </c>
      <c r="C508" s="34">
        <v>32712.0</v>
      </c>
      <c r="D508" s="52">
        <v>42939.0</v>
      </c>
      <c r="E508" s="12" t="s">
        <v>5008</v>
      </c>
      <c r="F508" s="16" t="s">
        <v>5009</v>
      </c>
      <c r="G508" s="4"/>
      <c r="H508" s="4"/>
      <c r="I508" s="4"/>
      <c r="J508" s="4"/>
      <c r="K508" s="4"/>
      <c r="L508" s="4"/>
      <c r="M508" s="4"/>
      <c r="N508" s="4"/>
      <c r="O508" s="4"/>
      <c r="P508" s="4"/>
    </row>
    <row r="509" ht="21.0" customHeight="1">
      <c r="A509" s="31" t="s">
        <v>5011</v>
      </c>
      <c r="B509" s="4" t="s">
        <v>1579</v>
      </c>
      <c r="C509" s="34">
        <v>37827.0</v>
      </c>
      <c r="D509" s="52">
        <v>42941.0</v>
      </c>
      <c r="E509" s="12" t="s">
        <v>899</v>
      </c>
      <c r="F509" s="16" t="s">
        <v>5013</v>
      </c>
      <c r="G509" s="4"/>
      <c r="H509" s="4"/>
      <c r="I509" s="46"/>
      <c r="J509" s="4"/>
      <c r="K509" s="4"/>
      <c r="L509" s="4"/>
      <c r="M509" s="4"/>
      <c r="N509" s="4"/>
      <c r="O509" s="4"/>
      <c r="P509" s="4"/>
    </row>
    <row r="510" ht="21.0" customHeight="1">
      <c r="A510" s="31" t="s">
        <v>5016</v>
      </c>
      <c r="B510" s="4" t="s">
        <v>1579</v>
      </c>
      <c r="C510" s="34">
        <v>36366.0</v>
      </c>
      <c r="D510" s="52">
        <v>42941.0</v>
      </c>
      <c r="E510" s="12" t="s">
        <v>2042</v>
      </c>
      <c r="F510" s="16" t="s">
        <v>5018</v>
      </c>
      <c r="G510" s="4"/>
      <c r="H510" s="4"/>
      <c r="I510" s="46"/>
      <c r="J510" s="4"/>
      <c r="K510" s="4"/>
      <c r="L510" s="4"/>
      <c r="M510" s="4"/>
      <c r="N510" s="4"/>
      <c r="O510" s="4"/>
      <c r="P510" s="4"/>
    </row>
    <row r="511" ht="21.0" customHeight="1">
      <c r="A511" s="31" t="s">
        <v>5023</v>
      </c>
      <c r="B511" s="4" t="s">
        <v>1579</v>
      </c>
      <c r="C511" s="34">
        <v>31983.0</v>
      </c>
      <c r="D511" s="52">
        <v>42941.0</v>
      </c>
      <c r="E511" s="12" t="s">
        <v>5024</v>
      </c>
      <c r="F511" s="16" t="s">
        <v>1380</v>
      </c>
      <c r="G511" s="4"/>
      <c r="H511" s="4"/>
      <c r="I511" s="46"/>
      <c r="J511" s="4"/>
      <c r="K511" s="4"/>
      <c r="L511" s="4"/>
      <c r="M511" s="4"/>
      <c r="N511" s="4"/>
      <c r="O511" s="4"/>
      <c r="P511" s="4"/>
    </row>
    <row r="512" ht="21.0" customHeight="1">
      <c r="A512" s="31" t="s">
        <v>4185</v>
      </c>
      <c r="B512" s="4" t="s">
        <v>1579</v>
      </c>
      <c r="C512" s="34">
        <v>34540.0</v>
      </c>
      <c r="D512" s="52">
        <v>42941.0</v>
      </c>
      <c r="E512" s="12" t="s">
        <v>1841</v>
      </c>
      <c r="F512" s="16" t="s">
        <v>2533</v>
      </c>
      <c r="G512" s="4"/>
      <c r="H512" s="4"/>
      <c r="I512" s="46"/>
      <c r="J512" s="4"/>
      <c r="K512" s="4"/>
      <c r="L512" s="4"/>
      <c r="M512" s="4"/>
      <c r="N512" s="4"/>
      <c r="O512" s="4"/>
      <c r="P512" s="4"/>
    </row>
    <row r="513" ht="21.0" customHeight="1">
      <c r="A513" s="31" t="s">
        <v>5029</v>
      </c>
      <c r="B513" s="4" t="s">
        <v>1579</v>
      </c>
      <c r="C513" s="34" t="s">
        <v>870</v>
      </c>
      <c r="D513" s="52">
        <v>42942.0</v>
      </c>
      <c r="E513" s="12" t="s">
        <v>5030</v>
      </c>
      <c r="F513" s="16" t="s">
        <v>1777</v>
      </c>
      <c r="G513" s="4"/>
      <c r="H513" s="4"/>
      <c r="I513" s="46"/>
      <c r="J513" s="4"/>
      <c r="K513" s="4"/>
      <c r="L513" s="4"/>
      <c r="M513" s="4"/>
      <c r="N513" s="4"/>
      <c r="O513" s="4"/>
      <c r="P513" s="4"/>
    </row>
    <row r="514" ht="21.0" customHeight="1">
      <c r="A514" s="31" t="s">
        <v>2035</v>
      </c>
      <c r="B514" s="4" t="s">
        <v>1579</v>
      </c>
      <c r="C514" s="34">
        <v>35272.0</v>
      </c>
      <c r="D514" s="52">
        <v>42942.0</v>
      </c>
      <c r="E514" s="12" t="s">
        <v>941</v>
      </c>
      <c r="F514" s="16" t="s">
        <v>5034</v>
      </c>
      <c r="G514" s="4"/>
      <c r="H514" s="4"/>
      <c r="I514" s="46"/>
      <c r="J514" s="4"/>
      <c r="K514" s="4"/>
      <c r="L514" s="4"/>
      <c r="M514" s="4"/>
      <c r="N514" s="4"/>
      <c r="O514" s="4"/>
      <c r="P514" s="4"/>
    </row>
    <row r="515" ht="21.0" customHeight="1">
      <c r="A515" s="31" t="s">
        <v>2125</v>
      </c>
      <c r="B515" s="4" t="s">
        <v>1579</v>
      </c>
      <c r="C515" s="34">
        <v>42577.0</v>
      </c>
      <c r="D515" s="52">
        <v>42942.0</v>
      </c>
      <c r="E515" s="12" t="s">
        <v>5035</v>
      </c>
      <c r="F515" s="16" t="s">
        <v>678</v>
      </c>
      <c r="G515" s="4" t="s">
        <v>2241</v>
      </c>
      <c r="H515" s="4"/>
      <c r="I515" s="4"/>
      <c r="J515" s="4" t="s">
        <v>5037</v>
      </c>
      <c r="K515" s="4" t="s">
        <v>3419</v>
      </c>
      <c r="L515" s="90" t="s">
        <v>5039</v>
      </c>
      <c r="M515" s="4"/>
      <c r="N515" s="4" t="s">
        <v>5042</v>
      </c>
      <c r="O515" s="4"/>
      <c r="P515" s="4" t="s">
        <v>2250</v>
      </c>
    </row>
    <row r="516" ht="21.0" customHeight="1">
      <c r="A516" s="31" t="s">
        <v>5044</v>
      </c>
      <c r="B516" s="4" t="s">
        <v>1579</v>
      </c>
      <c r="C516" s="34">
        <v>36003.0</v>
      </c>
      <c r="D516" s="52">
        <v>42943.0</v>
      </c>
      <c r="E516" s="12" t="s">
        <v>1652</v>
      </c>
      <c r="F516" s="16" t="s">
        <v>5045</v>
      </c>
      <c r="G516" s="4"/>
      <c r="H516" s="4"/>
      <c r="I516" s="46"/>
      <c r="J516" s="4"/>
      <c r="K516" s="4"/>
      <c r="L516" s="4"/>
      <c r="M516" s="4"/>
      <c r="N516" s="4"/>
      <c r="O516" s="4"/>
      <c r="P516" s="4"/>
    </row>
    <row r="517" ht="21.0" customHeight="1">
      <c r="A517" s="31" t="s">
        <v>5046</v>
      </c>
      <c r="B517" s="4" t="s">
        <v>1579</v>
      </c>
      <c r="C517" s="34" t="s">
        <v>5047</v>
      </c>
      <c r="D517" s="52">
        <v>42944.0</v>
      </c>
      <c r="E517" s="12" t="s">
        <v>800</v>
      </c>
      <c r="F517" s="16" t="s">
        <v>5048</v>
      </c>
      <c r="G517" s="4"/>
      <c r="H517" s="4"/>
      <c r="I517" s="46"/>
      <c r="J517" s="4"/>
      <c r="K517" s="4"/>
      <c r="L517" s="4"/>
      <c r="M517" s="4"/>
      <c r="N517" s="4"/>
      <c r="O517" s="4"/>
      <c r="P517" s="4"/>
    </row>
    <row r="518" ht="21.0" customHeight="1">
      <c r="A518" s="31" t="s">
        <v>5052</v>
      </c>
      <c r="B518" s="4" t="s">
        <v>1579</v>
      </c>
      <c r="C518" s="34">
        <v>36004.0</v>
      </c>
      <c r="D518" s="52">
        <v>42944.0</v>
      </c>
      <c r="E518" s="12" t="s">
        <v>5053</v>
      </c>
      <c r="F518" s="16" t="s">
        <v>5054</v>
      </c>
      <c r="G518" s="4"/>
      <c r="H518" s="4"/>
      <c r="I518" s="46"/>
      <c r="J518" s="4"/>
      <c r="K518" s="4"/>
      <c r="L518" s="4"/>
      <c r="M518" s="4"/>
      <c r="N518" s="4"/>
      <c r="O518" s="4"/>
      <c r="P518" s="4"/>
    </row>
    <row r="519" ht="21.0" customHeight="1">
      <c r="A519" s="31" t="s">
        <v>5060</v>
      </c>
      <c r="B519" s="4" t="s">
        <v>1579</v>
      </c>
      <c r="C519" s="34" t="s">
        <v>5069</v>
      </c>
      <c r="D519" s="52">
        <v>42945.0</v>
      </c>
      <c r="E519" s="12" t="s">
        <v>5072</v>
      </c>
      <c r="F519" s="16" t="s">
        <v>5076</v>
      </c>
      <c r="G519" s="4"/>
      <c r="H519" s="4"/>
      <c r="I519" s="46"/>
      <c r="J519" s="4"/>
      <c r="K519" s="4"/>
      <c r="L519" s="4"/>
      <c r="M519" s="4"/>
      <c r="N519" s="4"/>
      <c r="O519" s="4"/>
      <c r="P519" s="4"/>
    </row>
    <row r="520" ht="21.0" customHeight="1">
      <c r="A520" s="31" t="s">
        <v>5085</v>
      </c>
      <c r="B520" s="4" t="s">
        <v>1579</v>
      </c>
      <c r="C520" s="34">
        <v>35640.0</v>
      </c>
      <c r="D520" s="52">
        <v>42945.0</v>
      </c>
      <c r="E520" s="12" t="s">
        <v>930</v>
      </c>
      <c r="F520" s="16" t="s">
        <v>4975</v>
      </c>
      <c r="G520" s="4"/>
      <c r="H520" s="4"/>
      <c r="I520" s="46"/>
      <c r="J520" s="4"/>
      <c r="K520" s="4"/>
      <c r="L520" s="4"/>
      <c r="M520" s="4"/>
      <c r="N520" s="4"/>
      <c r="O520" s="4"/>
      <c r="P520" s="4"/>
    </row>
    <row r="521" ht="21.0" customHeight="1">
      <c r="A521" s="31" t="s">
        <v>5089</v>
      </c>
      <c r="B521" s="4" t="s">
        <v>1579</v>
      </c>
      <c r="C521" s="34">
        <v>30526.0</v>
      </c>
      <c r="D521" s="52">
        <v>42945.0</v>
      </c>
      <c r="E521" s="12" t="s">
        <v>5092</v>
      </c>
      <c r="F521" s="16" t="s">
        <v>2805</v>
      </c>
      <c r="G521" s="4"/>
      <c r="H521" s="4"/>
      <c r="I521" s="46"/>
      <c r="J521" s="4"/>
      <c r="K521" s="4"/>
      <c r="L521" s="4"/>
      <c r="M521" s="4"/>
      <c r="N521" s="4"/>
      <c r="O521" s="4"/>
      <c r="P521" s="4"/>
    </row>
    <row r="522" ht="21.0" customHeight="1">
      <c r="A522" s="31" t="s">
        <v>5096</v>
      </c>
      <c r="B522" s="4" t="s">
        <v>1579</v>
      </c>
      <c r="C522" s="34">
        <v>41849.0</v>
      </c>
      <c r="D522" s="52">
        <v>42945.0</v>
      </c>
      <c r="E522" s="12" t="s">
        <v>1841</v>
      </c>
      <c r="F522" s="16" t="s">
        <v>4423</v>
      </c>
      <c r="G522" s="4" t="s">
        <v>5099</v>
      </c>
      <c r="H522" s="4"/>
      <c r="I522" s="4"/>
      <c r="J522" s="4"/>
      <c r="K522" s="4"/>
      <c r="L522" s="4"/>
      <c r="M522" s="4"/>
      <c r="N522" s="4"/>
      <c r="O522" s="4"/>
      <c r="P522" s="4"/>
    </row>
    <row r="523" ht="21.0" customHeight="1">
      <c r="A523" s="31" t="s">
        <v>5102</v>
      </c>
      <c r="B523" s="4" t="s">
        <v>1579</v>
      </c>
      <c r="C523" s="34" t="s">
        <v>5104</v>
      </c>
      <c r="D523" s="52">
        <v>42946.0</v>
      </c>
      <c r="E523" s="12" t="s">
        <v>1921</v>
      </c>
      <c r="F523" s="16" t="s">
        <v>1758</v>
      </c>
      <c r="G523" s="4"/>
      <c r="H523" s="4"/>
      <c r="I523" s="46"/>
      <c r="J523" s="4"/>
      <c r="K523" s="4"/>
      <c r="L523" s="4"/>
      <c r="M523" s="4"/>
      <c r="N523" s="4"/>
      <c r="O523" s="4"/>
      <c r="P523" s="4"/>
    </row>
    <row r="524" ht="21.0" customHeight="1">
      <c r="A524" s="31" t="s">
        <v>5110</v>
      </c>
      <c r="B524" s="4" t="s">
        <v>1579</v>
      </c>
      <c r="C524" s="34">
        <v>37467.0</v>
      </c>
      <c r="D524" s="52">
        <v>42946.0</v>
      </c>
      <c r="E524" s="12" t="s">
        <v>2183</v>
      </c>
      <c r="F524" s="16" t="s">
        <v>2966</v>
      </c>
      <c r="G524" s="4"/>
      <c r="H524" s="4"/>
      <c r="I524" s="46"/>
      <c r="J524" s="4"/>
      <c r="K524" s="4"/>
      <c r="L524" s="4"/>
      <c r="M524" s="4"/>
      <c r="N524" s="4"/>
      <c r="O524" s="4"/>
      <c r="P524" s="4"/>
    </row>
    <row r="525" ht="21.0" customHeight="1">
      <c r="A525" s="31" t="s">
        <v>5114</v>
      </c>
      <c r="B525" s="4" t="s">
        <v>1579</v>
      </c>
      <c r="C525" s="34">
        <v>34911.0</v>
      </c>
      <c r="D525" s="52">
        <v>42947.0</v>
      </c>
      <c r="E525" s="12" t="s">
        <v>1740</v>
      </c>
      <c r="F525" s="16" t="s">
        <v>5115</v>
      </c>
      <c r="G525" s="4"/>
      <c r="H525" s="4"/>
      <c r="I525" s="46"/>
      <c r="J525" s="4"/>
      <c r="K525" s="4"/>
      <c r="L525" s="4"/>
      <c r="M525" s="4"/>
      <c r="N525" s="4"/>
      <c r="O525" s="4"/>
      <c r="P525" s="4"/>
    </row>
    <row r="526" ht="21.0" customHeight="1">
      <c r="A526" s="31" t="s">
        <v>5120</v>
      </c>
      <c r="B526" s="4" t="s">
        <v>1579</v>
      </c>
      <c r="C526" s="34">
        <v>36007.0</v>
      </c>
      <c r="D526" s="52">
        <v>42947.0</v>
      </c>
      <c r="E526" s="12" t="s">
        <v>574</v>
      </c>
      <c r="F526" s="16" t="s">
        <v>1936</v>
      </c>
      <c r="G526" s="4"/>
      <c r="H526" s="4"/>
      <c r="I526" s="46"/>
      <c r="J526" s="4"/>
      <c r="K526" s="4"/>
      <c r="L526" s="4"/>
      <c r="M526" s="4"/>
      <c r="N526" s="4"/>
      <c r="O526" s="4"/>
      <c r="P526" s="4"/>
    </row>
    <row r="527" ht="21.0" customHeight="1">
      <c r="A527" s="31" t="s">
        <v>5126</v>
      </c>
      <c r="B527" s="4" t="s">
        <v>1579</v>
      </c>
      <c r="C527" s="34">
        <v>33451.0</v>
      </c>
      <c r="D527" s="52">
        <v>42948.0</v>
      </c>
      <c r="E527" s="12" t="s">
        <v>2589</v>
      </c>
      <c r="F527" s="16" t="s">
        <v>2094</v>
      </c>
      <c r="G527" s="4"/>
      <c r="H527" s="4"/>
      <c r="I527" s="46"/>
      <c r="J527" s="4"/>
      <c r="K527" s="4"/>
      <c r="L527" s="4"/>
      <c r="M527" s="4"/>
      <c r="N527" s="4"/>
      <c r="O527" s="4"/>
      <c r="P527" s="4"/>
    </row>
    <row r="528" ht="21.0" customHeight="1">
      <c r="A528" s="31" t="s">
        <v>5130</v>
      </c>
      <c r="B528" s="4" t="s">
        <v>1579</v>
      </c>
      <c r="C528" s="34">
        <v>34182.0</v>
      </c>
      <c r="D528" s="52">
        <v>42948.0</v>
      </c>
      <c r="E528" s="12" t="s">
        <v>3667</v>
      </c>
      <c r="F528" s="16" t="s">
        <v>5131</v>
      </c>
      <c r="G528" s="4"/>
      <c r="H528" s="4"/>
      <c r="I528" s="46"/>
      <c r="J528" s="4"/>
      <c r="K528" s="4"/>
      <c r="L528" s="4"/>
      <c r="M528" s="4"/>
      <c r="N528" s="4"/>
      <c r="O528" s="4"/>
      <c r="P528" s="4"/>
    </row>
    <row r="529" ht="21.0" customHeight="1">
      <c r="A529" s="31" t="s">
        <v>5134</v>
      </c>
      <c r="B529" s="4" t="s">
        <v>1579</v>
      </c>
      <c r="C529" s="34">
        <v>37834.0</v>
      </c>
      <c r="D529" s="52">
        <v>42948.0</v>
      </c>
      <c r="E529" s="12" t="s">
        <v>3910</v>
      </c>
      <c r="F529" s="16" t="s">
        <v>5137</v>
      </c>
      <c r="G529" s="4"/>
      <c r="H529" s="4"/>
      <c r="I529" s="46"/>
      <c r="J529" s="4"/>
      <c r="K529" s="4"/>
      <c r="L529" s="4"/>
      <c r="M529" s="4"/>
      <c r="N529" s="4"/>
      <c r="O529" s="4"/>
      <c r="P529" s="4"/>
    </row>
    <row r="530" ht="21.0" customHeight="1">
      <c r="A530" s="31" t="s">
        <v>5142</v>
      </c>
      <c r="B530" s="4" t="s">
        <v>1579</v>
      </c>
      <c r="C530" s="34">
        <v>41852.0</v>
      </c>
      <c r="D530" s="52">
        <v>42948.0</v>
      </c>
      <c r="E530" s="12" t="s">
        <v>5143</v>
      </c>
      <c r="F530" s="16" t="s">
        <v>3125</v>
      </c>
      <c r="G530" s="4"/>
      <c r="H530" s="4"/>
      <c r="I530" s="32"/>
      <c r="J530" s="4"/>
      <c r="K530" s="4"/>
      <c r="L530" s="4"/>
      <c r="M530" s="4"/>
      <c r="N530" s="4"/>
      <c r="O530" s="4"/>
      <c r="P530" s="4"/>
    </row>
    <row r="531" ht="21.0" customHeight="1">
      <c r="A531" s="31" t="s">
        <v>5145</v>
      </c>
      <c r="B531" s="4" t="s">
        <v>1579</v>
      </c>
      <c r="C531" s="34">
        <v>28704.0</v>
      </c>
      <c r="D531" s="52">
        <v>42949.0</v>
      </c>
      <c r="E531" s="12" t="s">
        <v>4839</v>
      </c>
      <c r="F531" s="16" t="s">
        <v>1640</v>
      </c>
      <c r="G531" s="4"/>
      <c r="H531" s="4"/>
      <c r="I531" s="46"/>
      <c r="J531" s="4"/>
      <c r="K531" s="4"/>
      <c r="L531" s="4"/>
      <c r="M531" s="4"/>
      <c r="N531" s="4"/>
      <c r="O531" s="4"/>
      <c r="P531" s="4"/>
    </row>
    <row r="532" ht="21.0" customHeight="1">
      <c r="A532" s="31" t="s">
        <v>5155</v>
      </c>
      <c r="B532" s="4" t="s">
        <v>1579</v>
      </c>
      <c r="C532" s="34">
        <v>28706.0</v>
      </c>
      <c r="D532" s="52">
        <v>42951.0</v>
      </c>
      <c r="E532" s="12" t="s">
        <v>1569</v>
      </c>
      <c r="F532" s="16" t="s">
        <v>5156</v>
      </c>
      <c r="G532" s="88"/>
      <c r="H532" s="88" t="s">
        <v>5157</v>
      </c>
      <c r="I532" s="46"/>
      <c r="J532" s="4"/>
      <c r="K532" s="4"/>
      <c r="L532" s="4"/>
      <c r="M532" s="4"/>
      <c r="N532" s="4"/>
      <c r="O532" s="4"/>
      <c r="P532" s="4"/>
    </row>
    <row r="533" ht="21.0" customHeight="1">
      <c r="A533" s="31" t="s">
        <v>5159</v>
      </c>
      <c r="B533" s="4" t="s">
        <v>1579</v>
      </c>
      <c r="C533" s="34">
        <v>34915.0</v>
      </c>
      <c r="D533" s="52">
        <v>42951.0</v>
      </c>
      <c r="E533" s="12" t="s">
        <v>5162</v>
      </c>
      <c r="F533" s="16" t="s">
        <v>411</v>
      </c>
      <c r="G533" s="4"/>
      <c r="H533" s="4"/>
      <c r="I533" s="46"/>
      <c r="J533" s="4"/>
      <c r="K533" s="4"/>
      <c r="L533" s="4"/>
      <c r="M533" s="4"/>
      <c r="N533" s="4"/>
      <c r="O533" s="4"/>
      <c r="P533" s="4"/>
    </row>
    <row r="534" ht="21.0" customHeight="1">
      <c r="A534" s="31" t="s">
        <v>5170</v>
      </c>
      <c r="B534" s="4" t="s">
        <v>1579</v>
      </c>
      <c r="C534" s="34" t="s">
        <v>5173</v>
      </c>
      <c r="D534" s="52">
        <v>42952.0</v>
      </c>
      <c r="E534" s="12" t="s">
        <v>1188</v>
      </c>
      <c r="F534" s="16" t="s">
        <v>4238</v>
      </c>
      <c r="G534" s="4"/>
      <c r="H534" s="4"/>
      <c r="I534" s="46"/>
      <c r="J534" s="4"/>
      <c r="K534" s="4"/>
      <c r="L534" s="4"/>
      <c r="M534" s="4"/>
      <c r="N534" s="4"/>
      <c r="O534" s="4"/>
      <c r="P534" s="4"/>
    </row>
    <row r="535" ht="21.0" customHeight="1">
      <c r="A535" s="31" t="s">
        <v>4190</v>
      </c>
      <c r="B535" s="4" t="s">
        <v>1579</v>
      </c>
      <c r="C535" s="34" t="s">
        <v>5176</v>
      </c>
      <c r="D535" s="52">
        <v>42952.0</v>
      </c>
      <c r="E535" s="12" t="s">
        <v>829</v>
      </c>
      <c r="F535" s="16" t="s">
        <v>2533</v>
      </c>
      <c r="G535" s="4"/>
      <c r="H535" s="4"/>
      <c r="I535" s="46"/>
      <c r="J535" s="4"/>
      <c r="K535" s="4"/>
      <c r="L535" s="4"/>
      <c r="M535" s="4"/>
      <c r="N535" s="4"/>
      <c r="O535" s="4"/>
      <c r="P535" s="4"/>
    </row>
    <row r="536" ht="21.0" customHeight="1">
      <c r="A536" s="31" t="s">
        <v>5179</v>
      </c>
      <c r="B536" s="4" t="s">
        <v>1579</v>
      </c>
      <c r="C536" s="34">
        <v>38205.0</v>
      </c>
      <c r="D536" s="52">
        <v>42953.0</v>
      </c>
      <c r="E536" s="12" t="s">
        <v>1033</v>
      </c>
      <c r="F536" s="16" t="s">
        <v>5180</v>
      </c>
      <c r="G536" s="4"/>
      <c r="H536" s="4"/>
      <c r="I536" s="46"/>
      <c r="J536" s="4"/>
      <c r="K536" s="4"/>
      <c r="L536" s="4"/>
      <c r="M536" s="4"/>
      <c r="N536" s="4"/>
      <c r="O536" s="4"/>
      <c r="P536" s="4"/>
    </row>
    <row r="537" ht="21.0" customHeight="1">
      <c r="A537" s="31" t="s">
        <v>5181</v>
      </c>
      <c r="B537" s="4" t="s">
        <v>1579</v>
      </c>
      <c r="C537" s="34">
        <v>33823.0</v>
      </c>
      <c r="D537" s="52">
        <v>42954.0</v>
      </c>
      <c r="E537" s="12" t="s">
        <v>5182</v>
      </c>
      <c r="F537" s="16" t="s">
        <v>163</v>
      </c>
      <c r="G537" s="4"/>
      <c r="H537" s="4"/>
      <c r="I537" s="46"/>
      <c r="J537" s="4"/>
      <c r="K537" s="4"/>
      <c r="L537" s="4"/>
      <c r="M537" s="4"/>
      <c r="N537" s="4"/>
      <c r="O537" s="4"/>
      <c r="P537" s="4"/>
    </row>
    <row r="538" ht="21.0" customHeight="1">
      <c r="A538" s="31" t="s">
        <v>5186</v>
      </c>
      <c r="B538" s="4" t="s">
        <v>1579</v>
      </c>
      <c r="C538" s="34">
        <v>38206.0</v>
      </c>
      <c r="D538" s="52">
        <v>42954.0</v>
      </c>
      <c r="E538" s="12" t="s">
        <v>5188</v>
      </c>
      <c r="F538" s="16" t="s">
        <v>5189</v>
      </c>
      <c r="G538" s="4"/>
      <c r="H538" s="4"/>
      <c r="I538" s="46"/>
      <c r="J538" s="4"/>
      <c r="K538" s="4"/>
      <c r="L538" s="4"/>
      <c r="M538" s="4"/>
      <c r="N538" s="4"/>
      <c r="O538" s="4"/>
      <c r="P538" s="4"/>
    </row>
    <row r="539" ht="21.0" customHeight="1">
      <c r="A539" s="31" t="s">
        <v>5193</v>
      </c>
      <c r="B539" s="4" t="s">
        <v>1579</v>
      </c>
      <c r="C539" s="34" t="s">
        <v>5195</v>
      </c>
      <c r="D539" s="52">
        <v>42955.0</v>
      </c>
      <c r="E539" s="12" t="s">
        <v>453</v>
      </c>
      <c r="F539" s="16" t="s">
        <v>5045</v>
      </c>
      <c r="G539" s="4"/>
      <c r="H539" s="4"/>
      <c r="I539" s="46"/>
      <c r="J539" s="4"/>
      <c r="K539" s="4"/>
      <c r="L539" s="4"/>
      <c r="M539" s="4"/>
      <c r="N539" s="4"/>
      <c r="O539" s="4"/>
      <c r="P539" s="4"/>
    </row>
    <row r="540" ht="21.0" customHeight="1">
      <c r="A540" s="31" t="s">
        <v>5199</v>
      </c>
      <c r="B540" s="4" t="s">
        <v>1579</v>
      </c>
      <c r="C540" s="34">
        <v>38937.0</v>
      </c>
      <c r="D540" s="52">
        <v>42955.0</v>
      </c>
      <c r="E540" s="12" t="s">
        <v>2881</v>
      </c>
      <c r="F540" s="16" t="s">
        <v>1906</v>
      </c>
      <c r="G540" s="4"/>
      <c r="H540" s="4"/>
      <c r="I540" s="46"/>
      <c r="J540" s="4"/>
      <c r="K540" s="4"/>
      <c r="L540" s="4"/>
      <c r="M540" s="4"/>
      <c r="N540" s="4"/>
      <c r="O540" s="4"/>
      <c r="P540" s="4"/>
    </row>
    <row r="541" ht="21.0" customHeight="1">
      <c r="A541" s="31" t="s">
        <v>400</v>
      </c>
      <c r="B541" s="4" t="s">
        <v>1579</v>
      </c>
      <c r="C541" s="34">
        <v>40764.0</v>
      </c>
      <c r="D541" s="52">
        <v>42956.0</v>
      </c>
      <c r="E541" s="12" t="s">
        <v>326</v>
      </c>
      <c r="F541" s="16" t="s">
        <v>5207</v>
      </c>
      <c r="G541" s="4"/>
      <c r="H541" s="4"/>
      <c r="I541" s="46"/>
      <c r="J541" s="4"/>
      <c r="K541" s="4"/>
      <c r="L541" s="4"/>
      <c r="M541" s="4"/>
      <c r="N541" s="4"/>
      <c r="O541" s="4"/>
      <c r="P541" s="4"/>
    </row>
    <row r="542" ht="21.0" customHeight="1">
      <c r="A542" s="31" t="s">
        <v>5209</v>
      </c>
      <c r="B542" s="4" t="s">
        <v>1579</v>
      </c>
      <c r="C542" s="34">
        <v>29807.0</v>
      </c>
      <c r="D542" s="52">
        <v>42956.0</v>
      </c>
      <c r="E542" s="12" t="s">
        <v>484</v>
      </c>
      <c r="F542" s="16" t="s">
        <v>4238</v>
      </c>
      <c r="G542" s="4"/>
      <c r="H542" s="4"/>
      <c r="I542" s="46"/>
      <c r="J542" s="4"/>
      <c r="K542" s="4"/>
      <c r="L542" s="4"/>
      <c r="M542" s="4"/>
      <c r="N542" s="4"/>
      <c r="O542" s="4"/>
      <c r="P542" s="4"/>
    </row>
    <row r="543" ht="21.0" customHeight="1">
      <c r="A543" s="31" t="s">
        <v>1606</v>
      </c>
      <c r="B543" s="32" t="s">
        <v>1579</v>
      </c>
      <c r="C543" s="34">
        <v>42593.0</v>
      </c>
      <c r="D543" s="22">
        <v>42958.0</v>
      </c>
      <c r="E543" s="12" t="s">
        <v>5214</v>
      </c>
      <c r="F543" s="16" t="s">
        <v>5215</v>
      </c>
      <c r="G543" s="4" t="s">
        <v>5216</v>
      </c>
      <c r="H543" s="4"/>
      <c r="I543" s="4"/>
      <c r="J543" s="4"/>
      <c r="K543" s="4"/>
      <c r="L543" s="4"/>
      <c r="M543" s="4"/>
      <c r="N543" s="4"/>
      <c r="O543" s="4"/>
      <c r="P543" s="4"/>
    </row>
    <row r="544" ht="21.0" customHeight="1">
      <c r="A544" s="31" t="s">
        <v>5218</v>
      </c>
      <c r="B544" s="4" t="s">
        <v>1579</v>
      </c>
      <c r="C544" s="34">
        <v>32732.0</v>
      </c>
      <c r="D544" s="52">
        <v>42959.0</v>
      </c>
      <c r="E544" s="12" t="s">
        <v>1211</v>
      </c>
      <c r="F544" s="16" t="s">
        <v>5220</v>
      </c>
      <c r="G544" s="4"/>
      <c r="H544" s="4"/>
      <c r="I544" s="46"/>
      <c r="J544" s="4"/>
      <c r="K544" s="4"/>
      <c r="L544" s="4"/>
      <c r="M544" s="4"/>
      <c r="N544" s="4"/>
      <c r="O544" s="4"/>
      <c r="P544" s="4"/>
    </row>
    <row r="545" ht="21.0" customHeight="1">
      <c r="A545" s="31" t="s">
        <v>2232</v>
      </c>
      <c r="B545" s="4" t="s">
        <v>1579</v>
      </c>
      <c r="C545" s="34">
        <v>38942.0</v>
      </c>
      <c r="D545" s="52">
        <v>42960.0</v>
      </c>
      <c r="E545" s="12" t="s">
        <v>5223</v>
      </c>
      <c r="F545" s="16" t="s">
        <v>5224</v>
      </c>
      <c r="G545" s="4"/>
      <c r="H545" s="4"/>
      <c r="I545" s="46"/>
      <c r="J545" s="4"/>
      <c r="K545" s="4"/>
      <c r="L545" s="4"/>
      <c r="M545" s="4"/>
      <c r="N545" s="4"/>
      <c r="O545" s="4"/>
      <c r="P545" s="4"/>
    </row>
    <row r="546" ht="21.0" customHeight="1">
      <c r="A546" s="31" t="s">
        <v>5225</v>
      </c>
      <c r="B546" s="4" t="s">
        <v>1579</v>
      </c>
      <c r="C546" s="34">
        <v>27255.0</v>
      </c>
      <c r="D546" s="52">
        <v>42961.0</v>
      </c>
      <c r="E546" s="12" t="s">
        <v>522</v>
      </c>
      <c r="F546" s="16" t="s">
        <v>2688</v>
      </c>
      <c r="G546" s="4"/>
      <c r="H546" s="4"/>
      <c r="I546" s="46"/>
      <c r="J546" s="4"/>
      <c r="K546" s="4"/>
      <c r="L546" s="4"/>
      <c r="M546" s="4"/>
      <c r="N546" s="4"/>
      <c r="O546" s="4"/>
      <c r="P546" s="4"/>
    </row>
    <row r="547" ht="21.0" customHeight="1">
      <c r="A547" s="31" t="s">
        <v>4427</v>
      </c>
      <c r="B547" s="4" t="s">
        <v>1579</v>
      </c>
      <c r="C547" s="34">
        <v>42231.0</v>
      </c>
      <c r="D547" s="52">
        <v>42962.0</v>
      </c>
      <c r="E547" s="12" t="s">
        <v>2025</v>
      </c>
      <c r="F547" s="16" t="s">
        <v>5232</v>
      </c>
      <c r="G547" s="4"/>
      <c r="H547" s="4"/>
      <c r="I547" s="4"/>
      <c r="J547" s="87"/>
      <c r="K547" s="87"/>
      <c r="L547" s="87"/>
      <c r="M547" s="87"/>
      <c r="N547" s="66" t="s">
        <v>5233</v>
      </c>
      <c r="O547" s="87"/>
      <c r="P547" s="87"/>
    </row>
    <row r="548" ht="21.0" customHeight="1">
      <c r="A548" s="31" t="s">
        <v>2680</v>
      </c>
      <c r="B548" s="4" t="s">
        <v>1579</v>
      </c>
      <c r="C548" s="34">
        <v>42598.0</v>
      </c>
      <c r="D548" s="52">
        <v>42963.0</v>
      </c>
      <c r="E548" s="12" t="s">
        <v>398</v>
      </c>
      <c r="F548" s="16" t="s">
        <v>5235</v>
      </c>
      <c r="G548" s="4"/>
      <c r="H548" s="4"/>
      <c r="I548" s="46"/>
      <c r="J548" s="4"/>
      <c r="K548" s="4"/>
      <c r="L548" s="4"/>
      <c r="M548" s="4"/>
      <c r="N548" s="4"/>
      <c r="O548" s="4"/>
      <c r="P548" s="4"/>
    </row>
    <row r="549" ht="21.0" customHeight="1">
      <c r="A549" s="31" t="s">
        <v>5240</v>
      </c>
      <c r="B549" s="4" t="s">
        <v>1579</v>
      </c>
      <c r="C549" s="34">
        <v>26892.0</v>
      </c>
      <c r="D549" s="52">
        <v>42963.0</v>
      </c>
      <c r="E549" s="12" t="s">
        <v>2239</v>
      </c>
      <c r="F549" s="16" t="s">
        <v>5245</v>
      </c>
      <c r="G549" s="4"/>
      <c r="H549" s="4"/>
      <c r="I549" s="46"/>
      <c r="J549" s="4"/>
      <c r="K549" s="4"/>
      <c r="L549" s="4"/>
      <c r="M549" s="4"/>
      <c r="N549" s="4"/>
      <c r="O549" s="4"/>
      <c r="P549" s="4"/>
    </row>
    <row r="550" ht="21.0" customHeight="1">
      <c r="A550" s="31" t="s">
        <v>5248</v>
      </c>
      <c r="B550" s="4" t="s">
        <v>1579</v>
      </c>
      <c r="C550" s="34" t="s">
        <v>5251</v>
      </c>
      <c r="D550" s="52">
        <v>42964.0</v>
      </c>
      <c r="E550" s="12" t="s">
        <v>851</v>
      </c>
      <c r="F550" s="16" t="s">
        <v>3475</v>
      </c>
      <c r="G550" s="4"/>
      <c r="H550" s="4"/>
      <c r="I550" s="46"/>
      <c r="J550" s="4"/>
      <c r="K550" s="4"/>
      <c r="L550" s="4"/>
      <c r="M550" s="4"/>
      <c r="N550" s="4"/>
      <c r="O550" s="4"/>
      <c r="P550" s="4"/>
    </row>
    <row r="551" ht="21.0" customHeight="1">
      <c r="A551" s="31" t="s">
        <v>1291</v>
      </c>
      <c r="B551" s="4" t="s">
        <v>1579</v>
      </c>
      <c r="C551" s="34">
        <v>30911.0</v>
      </c>
      <c r="D551" s="52">
        <v>42964.0</v>
      </c>
      <c r="E551" s="12" t="s">
        <v>5259</v>
      </c>
      <c r="F551" s="16" t="s">
        <v>5260</v>
      </c>
      <c r="G551" s="4"/>
      <c r="H551" s="4"/>
      <c r="I551" s="4"/>
      <c r="J551" s="4"/>
      <c r="K551" s="4"/>
      <c r="L551" s="4"/>
      <c r="M551" s="4"/>
      <c r="N551" s="4"/>
      <c r="O551" s="4"/>
      <c r="P551" s="4"/>
    </row>
    <row r="552" ht="21.0" customHeight="1">
      <c r="A552" s="31" t="s">
        <v>5261</v>
      </c>
      <c r="B552" s="4" t="s">
        <v>1579</v>
      </c>
      <c r="C552" s="34">
        <v>37485.0</v>
      </c>
      <c r="D552" s="52">
        <v>42964.0</v>
      </c>
      <c r="E552" s="12" t="s">
        <v>522</v>
      </c>
      <c r="F552" s="16" t="s">
        <v>5263</v>
      </c>
      <c r="G552" s="4"/>
      <c r="H552" s="4"/>
      <c r="I552" s="4"/>
      <c r="J552" s="4"/>
      <c r="K552" s="4"/>
      <c r="L552" s="4"/>
      <c r="M552" s="4"/>
      <c r="N552" s="4"/>
      <c r="O552" s="4"/>
      <c r="P552" s="4"/>
    </row>
    <row r="553" ht="21.0" customHeight="1">
      <c r="A553" s="31" t="s">
        <v>4268</v>
      </c>
      <c r="B553" s="4" t="s">
        <v>1579</v>
      </c>
      <c r="C553" s="34">
        <v>27624.0</v>
      </c>
      <c r="D553" s="52">
        <v>42965.0</v>
      </c>
      <c r="E553" s="12" t="s">
        <v>5270</v>
      </c>
      <c r="F553" s="16" t="s">
        <v>3823</v>
      </c>
      <c r="G553" s="139" t="s">
        <v>5271</v>
      </c>
      <c r="H553" s="4"/>
      <c r="I553" s="46"/>
      <c r="J553" s="4"/>
      <c r="K553" s="4"/>
      <c r="L553" s="4"/>
      <c r="M553" s="4"/>
      <c r="N553" s="4"/>
      <c r="O553" s="4"/>
      <c r="P553" s="4"/>
    </row>
    <row r="554" ht="21.0" customHeight="1">
      <c r="A554" s="31" t="s">
        <v>5279</v>
      </c>
      <c r="B554" s="4" t="s">
        <v>1579</v>
      </c>
      <c r="C554" s="34">
        <v>33837.0</v>
      </c>
      <c r="D554" s="52">
        <v>42968.0</v>
      </c>
      <c r="E554" s="12" t="s">
        <v>5281</v>
      </c>
      <c r="F554" s="16" t="s">
        <v>5283</v>
      </c>
      <c r="G554" s="4"/>
      <c r="H554" s="4"/>
      <c r="I554" s="46"/>
      <c r="J554" s="4"/>
      <c r="K554" s="4"/>
      <c r="L554" s="4"/>
      <c r="M554" s="4"/>
      <c r="N554" s="4"/>
      <c r="O554" s="4"/>
      <c r="P554" s="4"/>
    </row>
    <row r="555" ht="21.0" customHeight="1">
      <c r="A555" s="31" t="s">
        <v>5290</v>
      </c>
      <c r="B555" s="4" t="s">
        <v>1579</v>
      </c>
      <c r="C555" s="34">
        <v>33106.0</v>
      </c>
      <c r="D555" s="52">
        <v>42968.0</v>
      </c>
      <c r="E555" s="12" t="s">
        <v>5292</v>
      </c>
      <c r="F555" s="16" t="s">
        <v>3668</v>
      </c>
      <c r="G555" s="4"/>
      <c r="H555" s="4"/>
      <c r="I555" s="46"/>
      <c r="J555" s="4"/>
      <c r="K555" s="4"/>
      <c r="L555" s="4"/>
      <c r="M555" s="4"/>
      <c r="N555" s="4"/>
      <c r="O555" s="4"/>
      <c r="P555" s="4"/>
    </row>
    <row r="556" ht="21.0" customHeight="1">
      <c r="A556" s="31" t="s">
        <v>5294</v>
      </c>
      <c r="B556" s="4" t="s">
        <v>1579</v>
      </c>
      <c r="C556" s="34">
        <v>37490.0</v>
      </c>
      <c r="D556" s="52">
        <v>42969.0</v>
      </c>
      <c r="E556" s="12" t="s">
        <v>1949</v>
      </c>
      <c r="F556" s="16" t="s">
        <v>2530</v>
      </c>
      <c r="G556" s="4"/>
      <c r="H556" s="4"/>
      <c r="I556" s="46"/>
      <c r="J556" s="4"/>
      <c r="K556" s="4"/>
      <c r="L556" s="4"/>
      <c r="M556" s="4"/>
      <c r="N556" s="4"/>
      <c r="O556" s="4"/>
      <c r="P556" s="4"/>
    </row>
    <row r="557" ht="21.0" customHeight="1">
      <c r="A557" s="31" t="s">
        <v>5304</v>
      </c>
      <c r="B557" s="4" t="s">
        <v>1579</v>
      </c>
      <c r="C557" s="34">
        <v>35299.0</v>
      </c>
      <c r="D557" s="52">
        <v>42969.0</v>
      </c>
      <c r="E557" s="12" t="s">
        <v>484</v>
      </c>
      <c r="F557" s="16" t="s">
        <v>2350</v>
      </c>
      <c r="G557" s="4"/>
      <c r="H557" s="4"/>
      <c r="I557" s="46"/>
      <c r="J557" s="4"/>
      <c r="K557" s="4"/>
      <c r="L557" s="4"/>
      <c r="M557" s="4"/>
      <c r="N557" s="4"/>
      <c r="O557" s="4"/>
      <c r="P557" s="4"/>
    </row>
    <row r="558" ht="21.0" customHeight="1">
      <c r="A558" s="31" t="s">
        <v>5308</v>
      </c>
      <c r="B558" s="4" t="s">
        <v>1579</v>
      </c>
      <c r="C558" s="34">
        <v>27263.0</v>
      </c>
      <c r="D558" s="52">
        <v>42969.0</v>
      </c>
      <c r="E558" s="12" t="s">
        <v>4595</v>
      </c>
      <c r="F558" s="16" t="s">
        <v>2590</v>
      </c>
      <c r="G558" s="88"/>
      <c r="H558" s="88" t="s">
        <v>2595</v>
      </c>
      <c r="I558" s="46"/>
      <c r="J558" s="4"/>
      <c r="K558" s="4"/>
      <c r="L558" s="4"/>
      <c r="M558" s="4"/>
      <c r="N558" s="4"/>
      <c r="O558" s="4"/>
      <c r="P558" s="4"/>
    </row>
    <row r="559" ht="21.0" customHeight="1">
      <c r="A559" s="31" t="s">
        <v>3900</v>
      </c>
      <c r="B559" s="4" t="s">
        <v>1579</v>
      </c>
      <c r="C559" s="34">
        <v>35299.0</v>
      </c>
      <c r="D559" s="52">
        <v>42969.0</v>
      </c>
      <c r="E559" s="12" t="s">
        <v>749</v>
      </c>
      <c r="F559" s="16" t="s">
        <v>5314</v>
      </c>
      <c r="G559" s="4"/>
      <c r="H559" s="4"/>
      <c r="I559" s="45"/>
      <c r="J559" s="4"/>
      <c r="K559" s="4"/>
      <c r="L559" s="4"/>
      <c r="M559" s="4"/>
      <c r="N559" s="4"/>
      <c r="O559" s="4"/>
      <c r="P559" s="4"/>
    </row>
    <row r="560" ht="21.0" customHeight="1">
      <c r="A560" s="31" t="s">
        <v>5317</v>
      </c>
      <c r="B560" s="4" t="s">
        <v>1579</v>
      </c>
      <c r="C560" s="34">
        <v>36394.0</v>
      </c>
      <c r="D560" s="52">
        <v>42969.0</v>
      </c>
      <c r="E560" s="12" t="s">
        <v>453</v>
      </c>
      <c r="F560" s="16" t="s">
        <v>5318</v>
      </c>
      <c r="G560" s="4"/>
      <c r="H560" s="4"/>
      <c r="I560" s="46"/>
      <c r="J560" s="4"/>
      <c r="K560" s="4"/>
      <c r="L560" s="4"/>
      <c r="M560" s="4"/>
      <c r="N560" s="4"/>
      <c r="O560" s="4"/>
      <c r="P560" s="4"/>
    </row>
    <row r="561" ht="21.0" customHeight="1">
      <c r="A561" s="31" t="s">
        <v>233</v>
      </c>
      <c r="B561" s="4" t="s">
        <v>1579</v>
      </c>
      <c r="C561" s="34">
        <v>40049.0</v>
      </c>
      <c r="D561" s="52">
        <v>42971.0</v>
      </c>
      <c r="E561" s="12" t="s">
        <v>1105</v>
      </c>
      <c r="F561" s="16" t="s">
        <v>800</v>
      </c>
      <c r="G561" s="88"/>
      <c r="H561" s="88" t="s">
        <v>5321</v>
      </c>
      <c r="I561" s="46"/>
      <c r="J561" s="4"/>
      <c r="K561" s="4"/>
      <c r="L561" s="4"/>
      <c r="M561" s="4"/>
      <c r="N561" s="4"/>
      <c r="O561" s="4"/>
      <c r="P561" s="4"/>
    </row>
    <row r="562" ht="21.0" customHeight="1">
      <c r="A562" s="31" t="s">
        <v>5324</v>
      </c>
      <c r="B562" s="4" t="s">
        <v>1579</v>
      </c>
      <c r="C562" s="34">
        <v>33474.0</v>
      </c>
      <c r="D562" s="52">
        <v>42971.0</v>
      </c>
      <c r="E562" s="12" t="s">
        <v>775</v>
      </c>
      <c r="F562" s="16" t="s">
        <v>5326</v>
      </c>
      <c r="G562" s="4"/>
      <c r="H562" s="4"/>
      <c r="I562" s="46"/>
      <c r="J562" s="4"/>
      <c r="K562" s="4"/>
      <c r="L562" s="4"/>
      <c r="M562" s="4"/>
      <c r="N562" s="4"/>
      <c r="O562" s="4"/>
      <c r="P562" s="4"/>
    </row>
    <row r="563" ht="21.0" customHeight="1">
      <c r="A563" s="31" t="s">
        <v>5329</v>
      </c>
      <c r="B563" s="4" t="s">
        <v>1579</v>
      </c>
      <c r="C563" s="34">
        <v>29822.0</v>
      </c>
      <c r="D563" s="52">
        <v>42971.0</v>
      </c>
      <c r="E563" s="12" t="s">
        <v>3992</v>
      </c>
      <c r="F563" s="16" t="s">
        <v>4439</v>
      </c>
      <c r="G563" s="4"/>
      <c r="H563" s="4"/>
      <c r="I563" s="46"/>
      <c r="J563" s="4"/>
      <c r="K563" s="4"/>
      <c r="L563" s="4"/>
      <c r="M563" s="4"/>
      <c r="N563" s="4"/>
      <c r="O563" s="4"/>
      <c r="P563" s="4"/>
    </row>
    <row r="564" ht="21.0" customHeight="1">
      <c r="A564" s="31" t="s">
        <v>805</v>
      </c>
      <c r="B564" s="4" t="s">
        <v>1579</v>
      </c>
      <c r="C564" s="34">
        <v>40415.0</v>
      </c>
      <c r="D564" s="52">
        <v>42972.0</v>
      </c>
      <c r="E564" s="12" t="s">
        <v>332</v>
      </c>
      <c r="F564" s="16" t="s">
        <v>3475</v>
      </c>
      <c r="G564" s="88"/>
      <c r="H564" s="88" t="s">
        <v>4645</v>
      </c>
      <c r="I564" s="46"/>
      <c r="J564" s="4"/>
      <c r="K564" s="4"/>
      <c r="L564" s="4"/>
      <c r="M564" s="4"/>
      <c r="N564" s="4"/>
      <c r="O564" s="4"/>
      <c r="P564" s="4"/>
    </row>
    <row r="565" ht="21.0" customHeight="1">
      <c r="A565" s="31" t="s">
        <v>831</v>
      </c>
      <c r="B565" s="4" t="s">
        <v>1579</v>
      </c>
      <c r="C565" s="34">
        <v>42607.0</v>
      </c>
      <c r="D565" s="52">
        <v>42972.0</v>
      </c>
      <c r="E565" s="12" t="s">
        <v>5348</v>
      </c>
      <c r="F565" s="16" t="s">
        <v>3696</v>
      </c>
      <c r="G565" s="4"/>
      <c r="H565" s="4"/>
      <c r="I565" s="4" t="s">
        <v>193</v>
      </c>
      <c r="J565" s="4"/>
      <c r="K565" s="4"/>
      <c r="L565" s="4"/>
      <c r="M565" s="4"/>
      <c r="N565" s="4"/>
      <c r="O565" s="4"/>
      <c r="P565" s="4"/>
    </row>
    <row r="566" ht="21.0" customHeight="1">
      <c r="A566" s="31" t="s">
        <v>5351</v>
      </c>
      <c r="B566" s="4" t="s">
        <v>1579</v>
      </c>
      <c r="C566" s="34">
        <v>38589.0</v>
      </c>
      <c r="D566" s="52">
        <v>42972.0</v>
      </c>
      <c r="E566" s="12" t="s">
        <v>368</v>
      </c>
      <c r="F566" s="16" t="s">
        <v>5354</v>
      </c>
      <c r="G566" s="4"/>
      <c r="H566" s="4"/>
      <c r="I566" s="46"/>
      <c r="J566" s="4"/>
      <c r="K566" s="4"/>
      <c r="L566" s="4"/>
      <c r="M566" s="4"/>
      <c r="N566" s="4"/>
      <c r="O566" s="4"/>
      <c r="P566" s="4"/>
    </row>
    <row r="567" ht="21.0" customHeight="1">
      <c r="A567" s="31" t="s">
        <v>5355</v>
      </c>
      <c r="B567" s="4" t="s">
        <v>1579</v>
      </c>
      <c r="C567" s="34">
        <v>37859.0</v>
      </c>
      <c r="D567" s="52">
        <v>42973.0</v>
      </c>
      <c r="E567" s="12" t="s">
        <v>5357</v>
      </c>
      <c r="F567" s="16" t="s">
        <v>5358</v>
      </c>
      <c r="G567" s="4"/>
      <c r="H567" s="4"/>
      <c r="I567" s="46"/>
      <c r="J567" s="4"/>
      <c r="K567" s="4"/>
      <c r="L567" s="4"/>
      <c r="M567" s="4"/>
      <c r="N567" s="4"/>
      <c r="O567" s="4"/>
      <c r="P567" s="4"/>
    </row>
    <row r="568" ht="21.0" customHeight="1">
      <c r="A568" s="31" t="s">
        <v>5361</v>
      </c>
      <c r="B568" s="4" t="s">
        <v>1579</v>
      </c>
      <c r="C568" s="34" t="s">
        <v>5363</v>
      </c>
      <c r="D568" s="52">
        <v>42974.0</v>
      </c>
      <c r="E568" s="12" t="s">
        <v>1331</v>
      </c>
      <c r="F568" s="16" t="s">
        <v>3645</v>
      </c>
      <c r="G568" s="4"/>
      <c r="H568" s="4"/>
      <c r="I568" s="46"/>
      <c r="J568" s="4"/>
      <c r="K568" s="4"/>
      <c r="L568" s="4"/>
      <c r="M568" s="4"/>
      <c r="N568" s="4"/>
      <c r="O568" s="4"/>
      <c r="P568" s="4"/>
    </row>
    <row r="569" ht="21.0" customHeight="1">
      <c r="A569" s="31" t="s">
        <v>5371</v>
      </c>
      <c r="B569" s="4" t="s">
        <v>1579</v>
      </c>
      <c r="C569" s="34" t="s">
        <v>5372</v>
      </c>
      <c r="D569" s="52">
        <v>42975.0</v>
      </c>
      <c r="E569" s="12" t="s">
        <v>417</v>
      </c>
      <c r="F569" s="16" t="s">
        <v>209</v>
      </c>
      <c r="G569" s="4"/>
      <c r="H569" s="4"/>
      <c r="I569" s="46"/>
      <c r="J569" s="4"/>
      <c r="K569" s="4"/>
      <c r="L569" s="4"/>
      <c r="M569" s="4"/>
      <c r="N569" s="4"/>
      <c r="O569" s="4"/>
      <c r="P569" s="4"/>
    </row>
    <row r="570" ht="21.0" customHeight="1">
      <c r="A570" s="31" t="s">
        <v>5376</v>
      </c>
      <c r="B570" s="4" t="s">
        <v>1579</v>
      </c>
      <c r="C570" s="34">
        <v>37861.0</v>
      </c>
      <c r="D570" s="52">
        <v>42975.0</v>
      </c>
      <c r="E570" s="12" t="s">
        <v>5379</v>
      </c>
      <c r="F570" s="16" t="s">
        <v>5380</v>
      </c>
      <c r="G570" s="4"/>
      <c r="H570" s="4"/>
      <c r="I570" s="46"/>
      <c r="J570" s="4"/>
      <c r="K570" s="4"/>
      <c r="L570" s="4"/>
      <c r="M570" s="4"/>
      <c r="N570" s="4"/>
      <c r="O570" s="4"/>
      <c r="P570" s="4"/>
    </row>
    <row r="571" ht="21.0" customHeight="1">
      <c r="A571" s="31" t="s">
        <v>5386</v>
      </c>
      <c r="B571" s="4" t="s">
        <v>1579</v>
      </c>
      <c r="C571" s="34">
        <v>37132.0</v>
      </c>
      <c r="D571" s="52">
        <v>42976.0</v>
      </c>
      <c r="E571" s="12" t="s">
        <v>5389</v>
      </c>
      <c r="F571" s="16" t="s">
        <v>5390</v>
      </c>
      <c r="G571" s="4"/>
      <c r="H571" s="4"/>
      <c r="I571" s="46"/>
      <c r="J571" s="4"/>
      <c r="K571" s="4"/>
      <c r="L571" s="4"/>
      <c r="M571" s="4"/>
      <c r="N571" s="4"/>
      <c r="O571" s="4"/>
      <c r="P571" s="4"/>
    </row>
    <row r="572" ht="21.0" customHeight="1">
      <c r="A572" s="31" t="s">
        <v>5394</v>
      </c>
      <c r="B572" s="4" t="s">
        <v>1579</v>
      </c>
      <c r="C572" s="34">
        <v>30192.0</v>
      </c>
      <c r="D572" s="52">
        <v>42976.0</v>
      </c>
      <c r="E572" s="12" t="s">
        <v>398</v>
      </c>
      <c r="F572" s="16" t="s">
        <v>2306</v>
      </c>
      <c r="G572" s="4"/>
      <c r="H572" s="4"/>
      <c r="I572" s="46"/>
      <c r="J572" s="4"/>
      <c r="K572" s="4"/>
      <c r="L572" s="4"/>
      <c r="M572" s="4"/>
      <c r="N572" s="4"/>
      <c r="O572" s="4"/>
      <c r="P572" s="4"/>
    </row>
    <row r="573" ht="21.0" customHeight="1">
      <c r="A573" s="31" t="s">
        <v>5400</v>
      </c>
      <c r="B573" s="4" t="s">
        <v>1579</v>
      </c>
      <c r="C573" s="34">
        <v>40054.0</v>
      </c>
      <c r="D573" s="52">
        <v>42976.0</v>
      </c>
      <c r="E573" s="12" t="s">
        <v>1285</v>
      </c>
      <c r="F573" s="16" t="s">
        <v>2966</v>
      </c>
      <c r="G573" s="4"/>
      <c r="H573" s="4"/>
      <c r="I573" s="46"/>
      <c r="J573" s="4"/>
      <c r="K573" s="4"/>
      <c r="L573" s="4"/>
      <c r="M573" s="4"/>
      <c r="N573" s="4"/>
      <c r="O573" s="4"/>
      <c r="P573" s="4"/>
    </row>
    <row r="574" ht="21.0" customHeight="1">
      <c r="A574" s="31" t="s">
        <v>3728</v>
      </c>
      <c r="B574" s="4" t="s">
        <v>1579</v>
      </c>
      <c r="C574" s="34">
        <v>32020.0</v>
      </c>
      <c r="D574" s="52">
        <v>42978.0</v>
      </c>
      <c r="E574" s="12" t="s">
        <v>1334</v>
      </c>
      <c r="F574" s="16" t="s">
        <v>4559</v>
      </c>
      <c r="G574" s="4"/>
      <c r="H574" s="4"/>
      <c r="I574" s="46"/>
      <c r="J574" s="4"/>
      <c r="K574" s="4"/>
      <c r="L574" s="4"/>
      <c r="M574" s="4"/>
      <c r="N574" s="4"/>
      <c r="O574" s="4"/>
      <c r="P574" s="4"/>
    </row>
    <row r="575" ht="21.0" customHeight="1">
      <c r="A575" s="31" t="s">
        <v>5407</v>
      </c>
      <c r="B575" s="4" t="s">
        <v>1579</v>
      </c>
      <c r="C575" s="34">
        <v>34578.0</v>
      </c>
      <c r="D575" s="52">
        <v>42979.0</v>
      </c>
      <c r="E575" s="12" t="s">
        <v>245</v>
      </c>
      <c r="F575" s="16" t="s">
        <v>5408</v>
      </c>
      <c r="G575" s="4"/>
      <c r="H575" s="4"/>
      <c r="I575" s="46"/>
      <c r="J575" s="4"/>
      <c r="K575" s="4"/>
      <c r="L575" s="4"/>
      <c r="M575" s="4"/>
      <c r="N575" s="4"/>
      <c r="O575" s="4"/>
      <c r="P575" s="4"/>
    </row>
    <row r="576" ht="21.0" customHeight="1">
      <c r="A576" s="31" t="s">
        <v>5410</v>
      </c>
      <c r="B576" s="4" t="s">
        <v>1579</v>
      </c>
      <c r="C576" s="34">
        <v>26178.0</v>
      </c>
      <c r="D576" s="52">
        <v>42980.0</v>
      </c>
      <c r="E576" s="12" t="s">
        <v>3767</v>
      </c>
      <c r="F576" s="16" t="s">
        <v>5245</v>
      </c>
      <c r="G576" s="4"/>
      <c r="H576" s="4"/>
      <c r="I576" s="46"/>
      <c r="J576" s="4"/>
      <c r="K576" s="4"/>
      <c r="L576" s="4"/>
      <c r="M576" s="4"/>
      <c r="N576" s="4"/>
      <c r="O576" s="4"/>
      <c r="P576" s="4"/>
    </row>
    <row r="577" ht="21.0" customHeight="1">
      <c r="A577" s="31" t="s">
        <v>3621</v>
      </c>
      <c r="B577" s="4" t="s">
        <v>1579</v>
      </c>
      <c r="C577" s="34">
        <v>41885.0</v>
      </c>
      <c r="D577" s="52">
        <v>42981.0</v>
      </c>
      <c r="E577" s="12" t="s">
        <v>5421</v>
      </c>
      <c r="F577" s="16" t="s">
        <v>5422</v>
      </c>
      <c r="G577" s="4"/>
      <c r="H577" s="4"/>
      <c r="I577" s="46"/>
      <c r="J577" s="16"/>
      <c r="K577" s="16"/>
      <c r="L577" s="16"/>
      <c r="M577" s="16"/>
      <c r="N577" s="16" t="s">
        <v>5424</v>
      </c>
      <c r="O577" s="16"/>
      <c r="P577" s="16"/>
    </row>
    <row r="578" ht="21.0" customHeight="1">
      <c r="A578" s="31" t="s">
        <v>5425</v>
      </c>
      <c r="B578" s="4" t="s">
        <v>1579</v>
      </c>
      <c r="C578" s="34">
        <v>31659.0</v>
      </c>
      <c r="D578" s="52">
        <v>42982.0</v>
      </c>
      <c r="E578" s="12" t="s">
        <v>315</v>
      </c>
      <c r="F578" s="16" t="s">
        <v>5427</v>
      </c>
      <c r="G578" s="4"/>
      <c r="H578" s="4"/>
      <c r="I578" s="46"/>
      <c r="J578" s="4"/>
      <c r="K578" s="4"/>
      <c r="L578" s="4"/>
      <c r="M578" s="4"/>
      <c r="N578" s="4"/>
      <c r="O578" s="4"/>
      <c r="P578" s="4"/>
    </row>
    <row r="579" ht="21.0" customHeight="1">
      <c r="A579" s="31" t="s">
        <v>5430</v>
      </c>
      <c r="B579" s="4" t="s">
        <v>1579</v>
      </c>
      <c r="C579" s="34">
        <v>38600.0</v>
      </c>
      <c r="D579" s="52">
        <v>42983.0</v>
      </c>
      <c r="E579" s="12" t="s">
        <v>5432</v>
      </c>
      <c r="F579" s="16" t="s">
        <v>4815</v>
      </c>
      <c r="G579" s="4"/>
      <c r="H579" s="4"/>
      <c r="I579" s="46"/>
      <c r="J579" s="4"/>
      <c r="K579" s="4"/>
      <c r="L579" s="4"/>
      <c r="M579" s="4"/>
      <c r="N579" s="4"/>
      <c r="O579" s="4"/>
      <c r="P579" s="4"/>
    </row>
    <row r="580" ht="21.0" customHeight="1">
      <c r="A580" s="31" t="s">
        <v>5434</v>
      </c>
      <c r="B580" s="4" t="s">
        <v>1579</v>
      </c>
      <c r="C580" s="34">
        <v>33486.0</v>
      </c>
      <c r="D580" s="52">
        <v>42983.0</v>
      </c>
      <c r="E580" s="12" t="s">
        <v>2256</v>
      </c>
      <c r="F580" s="16" t="s">
        <v>5435</v>
      </c>
      <c r="G580" s="4"/>
      <c r="H580" s="4"/>
      <c r="I580" s="46"/>
      <c r="J580" s="4"/>
      <c r="K580" s="4"/>
      <c r="L580" s="4"/>
      <c r="M580" s="4"/>
      <c r="N580" s="4"/>
      <c r="O580" s="4"/>
      <c r="P580" s="4"/>
    </row>
    <row r="581" ht="21.0" customHeight="1">
      <c r="A581" s="31" t="s">
        <v>5440</v>
      </c>
      <c r="B581" s="4" t="s">
        <v>1579</v>
      </c>
      <c r="C581" s="34">
        <v>34947.0</v>
      </c>
      <c r="D581" s="52">
        <v>42983.0</v>
      </c>
      <c r="E581" s="12" t="s">
        <v>2531</v>
      </c>
      <c r="F581" s="16" t="s">
        <v>2626</v>
      </c>
      <c r="G581" s="4"/>
      <c r="H581" s="4"/>
      <c r="I581" s="46"/>
      <c r="J581" s="4"/>
      <c r="K581" s="4"/>
      <c r="L581" s="4"/>
      <c r="M581" s="4"/>
      <c r="N581" s="4"/>
      <c r="O581" s="4"/>
      <c r="P581" s="4"/>
    </row>
    <row r="582" ht="21.0" customHeight="1">
      <c r="A582" s="31" t="s">
        <v>569</v>
      </c>
      <c r="B582" s="4" t="s">
        <v>1579</v>
      </c>
      <c r="C582" s="34">
        <v>40427.0</v>
      </c>
      <c r="D582" s="52">
        <v>42984.0</v>
      </c>
      <c r="E582" s="12" t="s">
        <v>5447</v>
      </c>
      <c r="F582" s="16" t="s">
        <v>1764</v>
      </c>
      <c r="G582" s="4"/>
      <c r="H582" s="4"/>
      <c r="I582" s="46"/>
      <c r="J582" s="4"/>
      <c r="K582" s="4"/>
      <c r="L582" s="4"/>
      <c r="M582" s="4"/>
      <c r="N582" s="4"/>
      <c r="O582" s="4"/>
      <c r="P582" s="4"/>
    </row>
    <row r="583" ht="21.0" customHeight="1">
      <c r="A583" s="31" t="s">
        <v>5450</v>
      </c>
      <c r="B583" s="4" t="s">
        <v>1579</v>
      </c>
      <c r="C583" s="34">
        <v>32392.0</v>
      </c>
      <c r="D583" s="52">
        <v>42984.0</v>
      </c>
      <c r="E583" s="12" t="s">
        <v>1961</v>
      </c>
      <c r="F583" s="16" t="s">
        <v>5451</v>
      </c>
      <c r="G583" s="4"/>
      <c r="H583" s="4"/>
      <c r="I583" s="46"/>
      <c r="J583" s="4"/>
      <c r="K583" s="4"/>
      <c r="L583" s="4"/>
      <c r="M583" s="4"/>
      <c r="N583" s="4"/>
      <c r="O583" s="4"/>
      <c r="P583" s="4"/>
    </row>
    <row r="584" ht="21.0" customHeight="1">
      <c r="A584" s="31" t="s">
        <v>5456</v>
      </c>
      <c r="B584" s="4" t="s">
        <v>1579</v>
      </c>
      <c r="C584" s="34" t="s">
        <v>5458</v>
      </c>
      <c r="D584" s="52">
        <v>42984.0</v>
      </c>
      <c r="E584" s="12" t="s">
        <v>362</v>
      </c>
      <c r="F584" s="16" t="s">
        <v>5048</v>
      </c>
      <c r="G584" s="4"/>
      <c r="H584" s="4"/>
      <c r="I584" s="46"/>
      <c r="J584" s="4"/>
      <c r="K584" s="4"/>
      <c r="L584" s="4"/>
      <c r="M584" s="4"/>
      <c r="N584" s="4"/>
      <c r="O584" s="4"/>
      <c r="P584" s="4"/>
    </row>
    <row r="585" ht="21.0" customHeight="1">
      <c r="A585" s="31" t="s">
        <v>5462</v>
      </c>
      <c r="B585" s="4" t="s">
        <v>1579</v>
      </c>
      <c r="C585" s="34">
        <v>30565.0</v>
      </c>
      <c r="D585" s="52">
        <v>42984.0</v>
      </c>
      <c r="E585" s="12" t="s">
        <v>5465</v>
      </c>
      <c r="F585" s="16" t="s">
        <v>2663</v>
      </c>
      <c r="G585" s="4"/>
      <c r="H585" s="4"/>
      <c r="I585" s="46"/>
      <c r="J585" s="4"/>
      <c r="K585" s="4"/>
      <c r="L585" s="4"/>
      <c r="M585" s="4"/>
      <c r="N585" s="4"/>
      <c r="O585" s="4"/>
      <c r="P585" s="4"/>
    </row>
    <row r="586" ht="21.0" customHeight="1">
      <c r="A586" s="31" t="s">
        <v>5468</v>
      </c>
      <c r="B586" s="4" t="s">
        <v>1579</v>
      </c>
      <c r="C586" s="34">
        <v>37871.0</v>
      </c>
      <c r="D586" s="52">
        <v>42985.0</v>
      </c>
      <c r="E586" s="12" t="s">
        <v>3464</v>
      </c>
      <c r="F586" s="16" t="s">
        <v>4449</v>
      </c>
      <c r="G586" s="4"/>
      <c r="H586" s="4"/>
      <c r="I586" s="46"/>
      <c r="J586" s="4"/>
      <c r="K586" s="4"/>
      <c r="L586" s="4"/>
      <c r="M586" s="4"/>
      <c r="N586" s="4"/>
      <c r="O586" s="4"/>
      <c r="P586" s="4"/>
    </row>
    <row r="587" ht="21.0" customHeight="1">
      <c r="A587" s="31" t="s">
        <v>5474</v>
      </c>
      <c r="B587" s="4" t="s">
        <v>1579</v>
      </c>
      <c r="C587" s="34">
        <v>34584.0</v>
      </c>
      <c r="D587" s="52">
        <v>42985.0</v>
      </c>
      <c r="E587" s="12" t="s">
        <v>1334</v>
      </c>
      <c r="F587" s="16" t="s">
        <v>2214</v>
      </c>
      <c r="G587" s="4"/>
      <c r="H587" s="4"/>
      <c r="I587" s="46"/>
      <c r="J587" s="4"/>
      <c r="K587" s="4"/>
      <c r="L587" s="4"/>
      <c r="M587" s="4"/>
      <c r="N587" s="4"/>
      <c r="O587" s="4"/>
      <c r="P587" s="4"/>
    </row>
    <row r="588" ht="21.0" customHeight="1">
      <c r="A588" s="31" t="s">
        <v>5477</v>
      </c>
      <c r="B588" s="4" t="s">
        <v>1579</v>
      </c>
      <c r="C588" s="34">
        <v>40429.0</v>
      </c>
      <c r="D588" s="52">
        <v>42986.0</v>
      </c>
      <c r="E588" s="12" t="s">
        <v>453</v>
      </c>
      <c r="F588" s="16" t="s">
        <v>5478</v>
      </c>
      <c r="G588" s="4"/>
      <c r="H588" s="4"/>
      <c r="I588" s="46"/>
      <c r="J588" s="4"/>
      <c r="K588" s="4"/>
      <c r="L588" s="4"/>
      <c r="M588" s="4"/>
      <c r="N588" s="4"/>
      <c r="O588" s="4"/>
      <c r="P588" s="4"/>
    </row>
    <row r="589" ht="21.0" customHeight="1">
      <c r="A589" s="31" t="s">
        <v>5479</v>
      </c>
      <c r="B589" s="4" t="s">
        <v>1579</v>
      </c>
      <c r="C589" s="34">
        <v>32759.0</v>
      </c>
      <c r="D589" s="52">
        <v>42986.0</v>
      </c>
      <c r="E589" s="12" t="s">
        <v>368</v>
      </c>
      <c r="F589" s="16" t="s">
        <v>3293</v>
      </c>
      <c r="G589" s="4"/>
      <c r="H589" s="4"/>
      <c r="I589" s="46"/>
      <c r="J589" s="4"/>
      <c r="K589" s="4"/>
      <c r="L589" s="4"/>
      <c r="M589" s="4"/>
      <c r="N589" s="4"/>
      <c r="O589" s="4"/>
      <c r="P589" s="4"/>
    </row>
    <row r="590" ht="21.0" customHeight="1">
      <c r="A590" s="31" t="s">
        <v>5482</v>
      </c>
      <c r="B590" s="4" t="s">
        <v>1579</v>
      </c>
      <c r="C590" s="34">
        <v>34950.0</v>
      </c>
      <c r="D590" s="52">
        <v>42986.0</v>
      </c>
      <c r="E590" s="12" t="s">
        <v>5483</v>
      </c>
      <c r="F590" s="16" t="s">
        <v>5484</v>
      </c>
      <c r="G590" s="4"/>
      <c r="H590" s="4"/>
      <c r="I590" s="46"/>
      <c r="J590" s="4"/>
      <c r="K590" s="4"/>
      <c r="L590" s="4"/>
      <c r="M590" s="4"/>
      <c r="N590" s="4"/>
      <c r="O590" s="4"/>
      <c r="P590" s="4"/>
    </row>
    <row r="591" ht="21.0" customHeight="1">
      <c r="A591" s="31" t="s">
        <v>5488</v>
      </c>
      <c r="B591" s="4" t="s">
        <v>1579</v>
      </c>
      <c r="C591" s="34">
        <v>41525.0</v>
      </c>
      <c r="D591" s="52">
        <v>42986.0</v>
      </c>
      <c r="E591" s="12" t="s">
        <v>315</v>
      </c>
      <c r="F591" s="16" t="s">
        <v>5489</v>
      </c>
      <c r="G591" s="4"/>
      <c r="H591" s="4"/>
      <c r="I591" s="46"/>
      <c r="J591" s="4"/>
      <c r="K591" s="4"/>
      <c r="L591" s="4"/>
      <c r="M591" s="4"/>
      <c r="N591" s="4"/>
      <c r="O591" s="4"/>
      <c r="P591" s="4"/>
    </row>
    <row r="592" ht="21.0" customHeight="1">
      <c r="A592" s="31" t="s">
        <v>5492</v>
      </c>
      <c r="B592" s="4" t="s">
        <v>1579</v>
      </c>
      <c r="C592" s="34">
        <v>34585.0</v>
      </c>
      <c r="D592" s="52">
        <v>42986.0</v>
      </c>
      <c r="E592" s="12" t="s">
        <v>5493</v>
      </c>
      <c r="F592" s="16" t="s">
        <v>5494</v>
      </c>
      <c r="G592" s="4"/>
      <c r="H592" s="4"/>
      <c r="I592" s="46"/>
      <c r="J592" s="4"/>
      <c r="K592" s="4"/>
      <c r="L592" s="4"/>
      <c r="M592" s="4"/>
      <c r="N592" s="4"/>
      <c r="O592" s="4"/>
      <c r="P592" s="4"/>
    </row>
    <row r="593" ht="21.0" customHeight="1">
      <c r="A593" s="31" t="s">
        <v>5497</v>
      </c>
      <c r="B593" s="4" t="s">
        <v>1579</v>
      </c>
      <c r="C593" s="34">
        <v>30934.0</v>
      </c>
      <c r="D593" s="52">
        <v>42987.0</v>
      </c>
      <c r="E593" s="12" t="s">
        <v>5499</v>
      </c>
      <c r="F593" s="16" t="s">
        <v>1888</v>
      </c>
      <c r="G593" s="4"/>
      <c r="H593" s="4"/>
      <c r="I593" s="46"/>
      <c r="J593" s="4"/>
      <c r="K593" s="4"/>
      <c r="L593" s="4"/>
      <c r="M593" s="4"/>
      <c r="N593" s="4"/>
      <c r="O593" s="4"/>
      <c r="P593" s="4"/>
    </row>
    <row r="594" ht="21.0" customHeight="1">
      <c r="A594" s="31" t="s">
        <v>5500</v>
      </c>
      <c r="B594" s="4" t="s">
        <v>1579</v>
      </c>
      <c r="C594" s="34">
        <v>32761.0</v>
      </c>
      <c r="D594" s="52">
        <v>42988.0</v>
      </c>
      <c r="E594" s="12" t="s">
        <v>574</v>
      </c>
      <c r="F594" s="16" t="s">
        <v>5502</v>
      </c>
      <c r="G594" s="4"/>
      <c r="H594" s="4"/>
      <c r="I594" s="46"/>
      <c r="J594" s="4"/>
      <c r="K594" s="4"/>
      <c r="L594" s="4"/>
      <c r="M594" s="4"/>
      <c r="N594" s="4"/>
      <c r="O594" s="4"/>
      <c r="P594" s="4"/>
    </row>
    <row r="595" ht="21.0" customHeight="1">
      <c r="A595" s="31" t="s">
        <v>5504</v>
      </c>
      <c r="B595" s="4" t="s">
        <v>1579</v>
      </c>
      <c r="C595" s="34">
        <v>26186.0</v>
      </c>
      <c r="D595" s="52">
        <v>42988.0</v>
      </c>
      <c r="E595" s="12" t="s">
        <v>2297</v>
      </c>
      <c r="F595" s="16" t="s">
        <v>5048</v>
      </c>
      <c r="G595" s="4"/>
      <c r="H595" s="4"/>
      <c r="I595" s="46"/>
      <c r="J595" s="4"/>
      <c r="K595" s="4"/>
      <c r="L595" s="4"/>
      <c r="M595" s="4"/>
      <c r="N595" s="4"/>
      <c r="O595" s="4"/>
      <c r="P595" s="4"/>
    </row>
    <row r="596" ht="21.0" customHeight="1">
      <c r="A596" s="31" t="s">
        <v>3729</v>
      </c>
      <c r="B596" s="4" t="s">
        <v>1579</v>
      </c>
      <c r="C596" s="34">
        <v>40066.0</v>
      </c>
      <c r="D596" s="52">
        <v>42988.0</v>
      </c>
      <c r="E596" s="12" t="s">
        <v>368</v>
      </c>
      <c r="F596" s="16" t="s">
        <v>4559</v>
      </c>
      <c r="G596" s="4"/>
      <c r="H596" s="4"/>
      <c r="I596" s="46"/>
      <c r="J596" s="4"/>
      <c r="K596" s="4"/>
      <c r="L596" s="4"/>
      <c r="M596" s="4"/>
      <c r="N596" s="4"/>
      <c r="O596" s="4"/>
      <c r="P596" s="4"/>
    </row>
    <row r="597" ht="21.0" customHeight="1">
      <c r="A597" s="31" t="s">
        <v>5516</v>
      </c>
      <c r="B597" s="4" t="s">
        <v>1579</v>
      </c>
      <c r="C597" s="34" t="s">
        <v>5519</v>
      </c>
      <c r="D597" s="52">
        <v>42988.0</v>
      </c>
      <c r="E597" s="12" t="s">
        <v>2256</v>
      </c>
      <c r="F597" s="16" t="s">
        <v>5522</v>
      </c>
      <c r="G597" s="88"/>
      <c r="H597" s="88" t="s">
        <v>5523</v>
      </c>
      <c r="I597" s="46"/>
      <c r="J597" s="4"/>
      <c r="K597" s="4"/>
      <c r="L597" s="4"/>
      <c r="M597" s="4"/>
      <c r="N597" s="4"/>
      <c r="O597" s="4"/>
      <c r="P597" s="4"/>
    </row>
    <row r="598" ht="21.0" customHeight="1">
      <c r="A598" s="31" t="s">
        <v>5526</v>
      </c>
      <c r="B598" s="4" t="s">
        <v>1579</v>
      </c>
      <c r="C598" s="34">
        <v>38606.0</v>
      </c>
      <c r="D598" s="52">
        <v>42989.0</v>
      </c>
      <c r="E598" s="12" t="s">
        <v>1652</v>
      </c>
      <c r="F598" s="16" t="s">
        <v>1758</v>
      </c>
      <c r="G598" s="4"/>
      <c r="H598" s="4"/>
      <c r="I598" s="46"/>
      <c r="J598" s="4"/>
      <c r="K598" s="4"/>
      <c r="L598" s="4"/>
      <c r="M598" s="4"/>
      <c r="N598" s="4"/>
      <c r="O598" s="4"/>
      <c r="P598" s="4"/>
    </row>
    <row r="599" ht="21.0" customHeight="1">
      <c r="A599" s="31" t="s">
        <v>5527</v>
      </c>
      <c r="B599" s="4" t="s">
        <v>1579</v>
      </c>
      <c r="C599" s="34">
        <v>34588.0</v>
      </c>
      <c r="D599" s="52">
        <v>42989.0</v>
      </c>
      <c r="E599" s="12" t="s">
        <v>5529</v>
      </c>
      <c r="F599" s="16" t="s">
        <v>5530</v>
      </c>
      <c r="G599" s="4"/>
      <c r="H599" s="4"/>
      <c r="I599" s="46"/>
      <c r="J599" s="4"/>
      <c r="K599" s="4"/>
      <c r="L599" s="4"/>
      <c r="M599" s="4"/>
      <c r="N599" s="4"/>
      <c r="O599" s="4"/>
      <c r="P599" s="4"/>
    </row>
    <row r="600" ht="21.0" customHeight="1">
      <c r="A600" s="31" t="s">
        <v>5531</v>
      </c>
      <c r="B600" s="4" t="s">
        <v>1579</v>
      </c>
      <c r="C600" s="34">
        <v>36780.0</v>
      </c>
      <c r="D600" s="52">
        <v>42989.0</v>
      </c>
      <c r="E600" s="12" t="s">
        <v>5532</v>
      </c>
      <c r="F600" s="16" t="s">
        <v>5533</v>
      </c>
      <c r="G600" s="4"/>
      <c r="H600" s="4"/>
      <c r="I600" s="46"/>
      <c r="J600" s="4"/>
      <c r="K600" s="4"/>
      <c r="L600" s="4"/>
      <c r="M600" s="4"/>
      <c r="N600" s="4"/>
      <c r="O600" s="4"/>
      <c r="P600" s="4"/>
    </row>
    <row r="601" ht="21.0" customHeight="1">
      <c r="A601" s="31" t="s">
        <v>5534</v>
      </c>
      <c r="B601" s="4" t="s">
        <v>1579</v>
      </c>
      <c r="C601" s="34">
        <v>26188.0</v>
      </c>
      <c r="D601" s="52">
        <v>42990.0</v>
      </c>
      <c r="E601" s="12" t="s">
        <v>484</v>
      </c>
      <c r="F601" s="16" t="s">
        <v>4449</v>
      </c>
      <c r="G601" s="4"/>
      <c r="H601" s="4"/>
      <c r="I601" s="46"/>
      <c r="J601" s="4"/>
      <c r="K601" s="4"/>
      <c r="L601" s="4"/>
      <c r="M601" s="4"/>
      <c r="N601" s="4"/>
      <c r="O601" s="4"/>
      <c r="P601" s="4"/>
    </row>
    <row r="602" ht="21.0" customHeight="1">
      <c r="A602" s="31" t="s">
        <v>5538</v>
      </c>
      <c r="B602" s="4" t="s">
        <v>1579</v>
      </c>
      <c r="C602" s="34">
        <v>35320.0</v>
      </c>
      <c r="D602" s="52">
        <v>42990.0</v>
      </c>
      <c r="E602" s="12" t="s">
        <v>1921</v>
      </c>
      <c r="F602" s="16" t="s">
        <v>930</v>
      </c>
      <c r="G602" s="4"/>
      <c r="H602" s="4"/>
      <c r="I602" s="46"/>
      <c r="J602" s="4"/>
      <c r="K602" s="4"/>
      <c r="L602" s="4"/>
      <c r="M602" s="4"/>
      <c r="N602" s="4"/>
      <c r="O602" s="4"/>
      <c r="P602" s="4"/>
    </row>
    <row r="603" ht="21.0" customHeight="1">
      <c r="A603" s="31" t="s">
        <v>5540</v>
      </c>
      <c r="B603" s="4" t="s">
        <v>1579</v>
      </c>
      <c r="C603" s="34">
        <v>36781.0</v>
      </c>
      <c r="D603" s="52">
        <v>42990.0</v>
      </c>
      <c r="E603" s="12" t="s">
        <v>368</v>
      </c>
      <c r="F603" s="16" t="s">
        <v>5541</v>
      </c>
      <c r="G603" s="4"/>
      <c r="H603" s="4"/>
      <c r="I603" s="46"/>
      <c r="J603" s="4"/>
      <c r="K603" s="4"/>
      <c r="L603" s="4"/>
      <c r="M603" s="4"/>
      <c r="N603" s="4"/>
      <c r="O603" s="4"/>
      <c r="P603" s="4"/>
    </row>
    <row r="604" ht="21.0" customHeight="1">
      <c r="A604" s="31" t="s">
        <v>5542</v>
      </c>
      <c r="B604" s="4" t="s">
        <v>1579</v>
      </c>
      <c r="C604" s="34">
        <v>40434.0</v>
      </c>
      <c r="D604" s="52">
        <v>42991.0</v>
      </c>
      <c r="E604" s="12" t="s">
        <v>1925</v>
      </c>
      <c r="F604" s="16" t="s">
        <v>4772</v>
      </c>
      <c r="G604" s="4"/>
      <c r="H604" s="4"/>
      <c r="I604" s="46"/>
      <c r="J604" s="4"/>
      <c r="K604" s="4"/>
      <c r="L604" s="4"/>
      <c r="M604" s="4"/>
      <c r="N604" s="4"/>
      <c r="O604" s="4"/>
      <c r="P604" s="4"/>
    </row>
    <row r="605" ht="21.0" customHeight="1">
      <c r="A605" s="31" t="s">
        <v>5543</v>
      </c>
      <c r="B605" s="4" t="s">
        <v>1579</v>
      </c>
      <c r="C605" s="34" t="s">
        <v>5546</v>
      </c>
      <c r="D605" s="52">
        <v>42992.0</v>
      </c>
      <c r="E605" s="12" t="s">
        <v>2434</v>
      </c>
      <c r="F605" s="16" t="s">
        <v>5547</v>
      </c>
      <c r="G605" s="4"/>
      <c r="H605" s="4"/>
      <c r="I605" s="46"/>
      <c r="J605" s="4"/>
      <c r="K605" s="4"/>
      <c r="L605" s="4"/>
      <c r="M605" s="4"/>
      <c r="N605" s="4"/>
      <c r="O605" s="4"/>
      <c r="P605" s="4"/>
    </row>
    <row r="606" ht="21.0" customHeight="1">
      <c r="A606" s="31" t="s">
        <v>1746</v>
      </c>
      <c r="B606" s="4" t="s">
        <v>1579</v>
      </c>
      <c r="C606" s="34">
        <v>38245.0</v>
      </c>
      <c r="D606" s="52">
        <v>42993.0</v>
      </c>
      <c r="E606" s="12" t="s">
        <v>5548</v>
      </c>
      <c r="F606" s="16" t="s">
        <v>2161</v>
      </c>
      <c r="G606" s="4"/>
      <c r="H606" s="4"/>
      <c r="I606" s="46"/>
      <c r="J606" s="4"/>
      <c r="K606" s="4"/>
      <c r="L606" s="4"/>
      <c r="M606" s="4"/>
      <c r="N606" s="4"/>
      <c r="O606" s="4"/>
      <c r="P606" s="4"/>
    </row>
    <row r="607" ht="21.0" customHeight="1">
      <c r="A607" s="31" t="s">
        <v>5552</v>
      </c>
      <c r="B607" s="4" t="s">
        <v>1579</v>
      </c>
      <c r="C607" s="34">
        <v>33496.0</v>
      </c>
      <c r="D607" s="52">
        <v>42993.0</v>
      </c>
      <c r="E607" s="12" t="s">
        <v>2077</v>
      </c>
      <c r="F607" s="16" t="s">
        <v>5559</v>
      </c>
      <c r="G607" s="4"/>
      <c r="H607" s="4"/>
      <c r="I607" s="46"/>
      <c r="J607" s="4"/>
      <c r="K607" s="4"/>
      <c r="L607" s="4"/>
      <c r="M607" s="4"/>
      <c r="N607" s="4"/>
      <c r="O607" s="4"/>
      <c r="P607" s="4"/>
    </row>
    <row r="608" ht="21.0" customHeight="1">
      <c r="A608" s="31" t="s">
        <v>441</v>
      </c>
      <c r="B608" s="4" t="s">
        <v>1579</v>
      </c>
      <c r="C608" s="34">
        <v>42262.0</v>
      </c>
      <c r="D608" s="52">
        <v>42993.0</v>
      </c>
      <c r="E608" s="12" t="s">
        <v>5577</v>
      </c>
      <c r="F608" s="16" t="s">
        <v>1631</v>
      </c>
      <c r="G608" s="4"/>
      <c r="H608" s="4"/>
      <c r="I608" s="46"/>
      <c r="J608" s="4"/>
      <c r="K608" s="4"/>
      <c r="L608" s="4"/>
      <c r="M608" s="4"/>
      <c r="N608" s="4"/>
      <c r="O608" s="4"/>
      <c r="P608" s="4"/>
    </row>
    <row r="609" ht="21.0" customHeight="1">
      <c r="A609" s="31" t="s">
        <v>5582</v>
      </c>
      <c r="B609" s="4" t="s">
        <v>1579</v>
      </c>
      <c r="C609" s="34">
        <v>40072.0</v>
      </c>
      <c r="D609" s="52">
        <v>42994.0</v>
      </c>
      <c r="E609" s="12" t="s">
        <v>766</v>
      </c>
      <c r="F609" s="16" t="s">
        <v>491</v>
      </c>
      <c r="G609" s="4"/>
      <c r="H609" s="4"/>
      <c r="I609" s="46"/>
      <c r="J609" s="4"/>
      <c r="K609" s="4"/>
      <c r="L609" s="4"/>
      <c r="M609" s="4"/>
      <c r="N609" s="4"/>
      <c r="O609" s="4"/>
      <c r="P609" s="4"/>
    </row>
    <row r="610" ht="21.0" customHeight="1">
      <c r="A610" s="31" t="s">
        <v>5593</v>
      </c>
      <c r="B610" s="4" t="s">
        <v>1579</v>
      </c>
      <c r="C610" s="34">
        <v>32036.0</v>
      </c>
      <c r="D610" s="52">
        <v>42994.0</v>
      </c>
      <c r="E610" s="12" t="s">
        <v>1652</v>
      </c>
      <c r="F610" s="16" t="s">
        <v>2716</v>
      </c>
      <c r="G610" s="4"/>
      <c r="H610" s="4"/>
      <c r="I610" s="46"/>
      <c r="J610" s="4"/>
      <c r="K610" s="4"/>
      <c r="L610" s="4"/>
      <c r="M610" s="4"/>
      <c r="N610" s="4"/>
      <c r="O610" s="4"/>
      <c r="P610" s="4"/>
    </row>
    <row r="611" ht="21.0" customHeight="1">
      <c r="A611" s="31" t="s">
        <v>5602</v>
      </c>
      <c r="B611" s="4" t="s">
        <v>1579</v>
      </c>
      <c r="C611" s="34">
        <v>38246.0</v>
      </c>
      <c r="D611" s="52">
        <v>42994.0</v>
      </c>
      <c r="E611" s="12" t="s">
        <v>368</v>
      </c>
      <c r="F611" s="16" t="s">
        <v>5603</v>
      </c>
      <c r="G611" s="4"/>
      <c r="H611" s="4"/>
      <c r="I611" s="46"/>
      <c r="J611" s="4"/>
      <c r="K611" s="4"/>
      <c r="L611" s="4"/>
      <c r="M611" s="4"/>
      <c r="N611" s="4"/>
      <c r="O611" s="4"/>
      <c r="P611" s="4"/>
    </row>
    <row r="612" ht="21.0" customHeight="1">
      <c r="A612" s="31" t="s">
        <v>5607</v>
      </c>
      <c r="B612" s="4" t="s">
        <v>1579</v>
      </c>
      <c r="C612" s="34">
        <v>36054.0</v>
      </c>
      <c r="D612" s="52">
        <v>42994.0</v>
      </c>
      <c r="E612" s="12" t="s">
        <v>5608</v>
      </c>
      <c r="F612" s="16" t="s">
        <v>5609</v>
      </c>
      <c r="G612" s="4"/>
      <c r="H612" s="4"/>
      <c r="I612" s="46"/>
      <c r="J612" s="4"/>
      <c r="K612" s="4"/>
      <c r="L612" s="4"/>
      <c r="M612" s="4"/>
      <c r="N612" s="4"/>
      <c r="O612" s="4"/>
      <c r="P612" s="4"/>
    </row>
    <row r="613" ht="21.0" customHeight="1">
      <c r="A613" s="31" t="s">
        <v>5613</v>
      </c>
      <c r="B613" s="4" t="s">
        <v>1579</v>
      </c>
      <c r="C613" s="34">
        <v>30576.0</v>
      </c>
      <c r="D613" s="52">
        <v>42995.0</v>
      </c>
      <c r="E613" s="12" t="s">
        <v>417</v>
      </c>
      <c r="F613" s="16" t="s">
        <v>5484</v>
      </c>
      <c r="G613" s="4"/>
      <c r="H613" s="4"/>
      <c r="I613" s="46"/>
      <c r="J613" s="4"/>
      <c r="K613" s="4"/>
      <c r="L613" s="4"/>
      <c r="M613" s="4"/>
      <c r="N613" s="4"/>
      <c r="O613" s="4"/>
      <c r="P613" s="4"/>
    </row>
    <row r="614" ht="21.0" customHeight="1">
      <c r="A614" s="31" t="s">
        <v>5619</v>
      </c>
      <c r="B614" s="4" t="s">
        <v>1579</v>
      </c>
      <c r="C614" s="34">
        <v>36055.0</v>
      </c>
      <c r="D614" s="52">
        <v>42995.0</v>
      </c>
      <c r="E614" s="12" t="s">
        <v>1652</v>
      </c>
      <c r="F614" s="16" t="s">
        <v>2688</v>
      </c>
      <c r="G614" s="4"/>
      <c r="H614" s="4"/>
      <c r="I614" s="46"/>
      <c r="J614" s="4"/>
      <c r="K614" s="4"/>
      <c r="L614" s="4"/>
      <c r="M614" s="4"/>
      <c r="N614" s="4"/>
      <c r="O614" s="4"/>
      <c r="P614" s="4"/>
    </row>
    <row r="615" ht="21.0" customHeight="1">
      <c r="A615" s="31" t="s">
        <v>5620</v>
      </c>
      <c r="B615" s="4" t="s">
        <v>1579</v>
      </c>
      <c r="C615" s="34">
        <v>37517.0</v>
      </c>
      <c r="D615" s="52">
        <v>42996.0</v>
      </c>
      <c r="E615" s="12" t="s">
        <v>5621</v>
      </c>
      <c r="F615" s="16" t="s">
        <v>2150</v>
      </c>
      <c r="G615" s="4"/>
      <c r="H615" s="4"/>
      <c r="I615" s="46"/>
      <c r="J615" s="4"/>
      <c r="K615" s="4"/>
      <c r="L615" s="4"/>
      <c r="M615" s="4"/>
      <c r="N615" s="4"/>
      <c r="O615" s="4"/>
      <c r="P615" s="4"/>
    </row>
    <row r="616" ht="21.0" customHeight="1">
      <c r="A616" s="31" t="s">
        <v>5622</v>
      </c>
      <c r="B616" s="4" t="s">
        <v>1579</v>
      </c>
      <c r="C616" s="34">
        <v>41170.0</v>
      </c>
      <c r="D616" s="52">
        <v>42996.0</v>
      </c>
      <c r="E616" s="12" t="s">
        <v>453</v>
      </c>
      <c r="F616" s="16" t="s">
        <v>5623</v>
      </c>
      <c r="G616" s="4"/>
      <c r="H616" s="4"/>
      <c r="I616" s="46"/>
      <c r="J616" s="4"/>
      <c r="K616" s="4"/>
      <c r="L616" s="4"/>
      <c r="M616" s="4"/>
      <c r="N616" s="4"/>
      <c r="O616" s="4"/>
      <c r="P616" s="4"/>
    </row>
    <row r="617" ht="21.0" customHeight="1">
      <c r="A617" s="31" t="s">
        <v>5627</v>
      </c>
      <c r="B617" s="4" t="s">
        <v>1579</v>
      </c>
      <c r="C617" s="34">
        <v>36058.0</v>
      </c>
      <c r="D617" s="52">
        <v>42998.0</v>
      </c>
      <c r="E617" s="12" t="s">
        <v>5629</v>
      </c>
      <c r="F617" s="16" t="s">
        <v>5631</v>
      </c>
      <c r="G617" s="4"/>
      <c r="H617" s="4"/>
      <c r="I617" s="46"/>
      <c r="J617" s="4"/>
      <c r="K617" s="4"/>
      <c r="L617" s="4"/>
      <c r="M617" s="4"/>
      <c r="N617" s="4"/>
      <c r="O617" s="4"/>
      <c r="P617" s="4"/>
    </row>
    <row r="618" ht="21.0" customHeight="1">
      <c r="A618" s="31" t="s">
        <v>5633</v>
      </c>
      <c r="B618" s="4" t="s">
        <v>1579</v>
      </c>
      <c r="C618" s="34">
        <v>33867.0</v>
      </c>
      <c r="D618" s="52">
        <v>42998.0</v>
      </c>
      <c r="E618" s="12" t="s">
        <v>829</v>
      </c>
      <c r="F618" s="16" t="s">
        <v>5634</v>
      </c>
      <c r="G618" s="4"/>
      <c r="H618" s="4"/>
      <c r="I618" s="46"/>
      <c r="J618" s="4"/>
      <c r="K618" s="4"/>
      <c r="L618" s="4"/>
      <c r="M618" s="4"/>
      <c r="N618" s="4"/>
      <c r="O618" s="4"/>
      <c r="P618" s="4"/>
    </row>
    <row r="619" ht="21.0" customHeight="1">
      <c r="A619" s="31" t="s">
        <v>5636</v>
      </c>
      <c r="B619" s="4" t="s">
        <v>1579</v>
      </c>
      <c r="C619" s="34">
        <v>33136.0</v>
      </c>
      <c r="D619" s="52">
        <v>42998.0</v>
      </c>
      <c r="E619" s="12" t="s">
        <v>368</v>
      </c>
      <c r="F619" s="16" t="s">
        <v>4689</v>
      </c>
      <c r="G619" s="4"/>
      <c r="H619" s="4"/>
      <c r="I619" s="46"/>
      <c r="J619" s="4"/>
      <c r="K619" s="4"/>
      <c r="L619" s="4"/>
      <c r="M619" s="4"/>
      <c r="N619" s="4"/>
      <c r="O619" s="4"/>
      <c r="P619" s="4"/>
    </row>
    <row r="620" ht="21.0" customHeight="1">
      <c r="A620" s="31" t="s">
        <v>5639</v>
      </c>
      <c r="B620" s="4" t="s">
        <v>1579</v>
      </c>
      <c r="C620" s="34">
        <v>34598.0</v>
      </c>
      <c r="D620" s="52">
        <v>42999.0</v>
      </c>
      <c r="E620" s="12" t="s">
        <v>368</v>
      </c>
      <c r="F620" s="16" t="s">
        <v>5640</v>
      </c>
      <c r="G620" s="4"/>
      <c r="H620" s="4"/>
      <c r="I620" s="46"/>
      <c r="J620" s="4"/>
      <c r="K620" s="4"/>
      <c r="L620" s="4"/>
      <c r="M620" s="4"/>
      <c r="N620" s="4"/>
      <c r="O620" s="4"/>
      <c r="P620" s="4"/>
    </row>
    <row r="621" ht="21.0" customHeight="1">
      <c r="A621" s="31" t="s">
        <v>5642</v>
      </c>
      <c r="B621" s="4" t="s">
        <v>1579</v>
      </c>
      <c r="C621" s="34">
        <v>40077.0</v>
      </c>
      <c r="D621" s="52">
        <v>42999.0</v>
      </c>
      <c r="E621" s="12" t="s">
        <v>362</v>
      </c>
      <c r="F621" s="16" t="s">
        <v>5643</v>
      </c>
      <c r="G621" s="4"/>
      <c r="H621" s="4"/>
      <c r="I621" s="46"/>
      <c r="J621" s="4"/>
      <c r="K621" s="4"/>
      <c r="L621" s="4"/>
      <c r="M621" s="4"/>
      <c r="N621" s="4"/>
      <c r="O621" s="4"/>
      <c r="P621" s="4"/>
    </row>
    <row r="622" ht="21.0" customHeight="1">
      <c r="A622" s="31" t="s">
        <v>5645</v>
      </c>
      <c r="B622" s="4" t="s">
        <v>1579</v>
      </c>
      <c r="C622" s="34">
        <v>26563.0</v>
      </c>
      <c r="D622" s="52">
        <v>42999.0</v>
      </c>
      <c r="E622" s="12" t="s">
        <v>722</v>
      </c>
      <c r="F622" s="16" t="s">
        <v>4549</v>
      </c>
      <c r="G622" s="4"/>
      <c r="H622" s="4"/>
      <c r="I622" s="46"/>
      <c r="J622" s="4"/>
      <c r="K622" s="4"/>
      <c r="L622" s="4"/>
      <c r="M622" s="4"/>
      <c r="N622" s="4"/>
      <c r="O622" s="4"/>
      <c r="P622" s="4"/>
    </row>
    <row r="623" ht="21.0" customHeight="1">
      <c r="A623" s="31" t="s">
        <v>5650</v>
      </c>
      <c r="B623" s="4" t="s">
        <v>1579</v>
      </c>
      <c r="C623" s="34">
        <v>33138.0</v>
      </c>
      <c r="D623" s="52">
        <v>43000.0</v>
      </c>
      <c r="E623" s="12" t="s">
        <v>453</v>
      </c>
      <c r="F623" s="16" t="s">
        <v>2675</v>
      </c>
      <c r="G623" s="4"/>
      <c r="H623" s="4"/>
      <c r="I623" s="46"/>
      <c r="J623" s="4"/>
      <c r="K623" s="4"/>
      <c r="L623" s="4"/>
      <c r="M623" s="4"/>
      <c r="N623" s="4"/>
      <c r="O623" s="4"/>
      <c r="P623" s="4"/>
    </row>
    <row r="624" ht="21.0" customHeight="1">
      <c r="A624" s="31" t="s">
        <v>5657</v>
      </c>
      <c r="B624" s="4" t="s">
        <v>1579</v>
      </c>
      <c r="C624" s="34">
        <v>33871.0</v>
      </c>
      <c r="D624" s="52">
        <v>43002.0</v>
      </c>
      <c r="E624" s="12" t="s">
        <v>800</v>
      </c>
      <c r="F624" s="16" t="s">
        <v>1878</v>
      </c>
      <c r="G624" s="88"/>
      <c r="H624" s="88" t="s">
        <v>5658</v>
      </c>
      <c r="I624" s="46"/>
      <c r="J624" s="4"/>
      <c r="K624" s="4"/>
      <c r="L624" s="4"/>
      <c r="M624" s="4"/>
      <c r="N624" s="4"/>
      <c r="O624" s="4"/>
      <c r="P624" s="4"/>
    </row>
    <row r="625" ht="21.0" customHeight="1">
      <c r="A625" s="31" t="s">
        <v>5662</v>
      </c>
      <c r="B625" s="4" t="s">
        <v>1579</v>
      </c>
      <c r="C625" s="34">
        <v>35332.0</v>
      </c>
      <c r="D625" s="52">
        <v>43002.0</v>
      </c>
      <c r="E625" s="12" t="s">
        <v>1925</v>
      </c>
      <c r="F625" s="16" t="s">
        <v>5664</v>
      </c>
      <c r="G625" s="4"/>
      <c r="H625" s="4"/>
      <c r="I625" s="46"/>
      <c r="J625" s="4"/>
      <c r="K625" s="4"/>
      <c r="L625" s="4"/>
      <c r="M625" s="4"/>
      <c r="N625" s="4"/>
      <c r="O625" s="4"/>
      <c r="P625" s="4"/>
    </row>
    <row r="626" ht="21.0" customHeight="1">
      <c r="A626" s="31" t="s">
        <v>5666</v>
      </c>
      <c r="B626" s="4" t="s">
        <v>1579</v>
      </c>
      <c r="C626" s="34">
        <v>37159.0</v>
      </c>
      <c r="D626" s="52">
        <v>43003.0</v>
      </c>
      <c r="E626" s="12" t="s">
        <v>5357</v>
      </c>
      <c r="F626" s="16" t="s">
        <v>5667</v>
      </c>
      <c r="G626" s="4"/>
      <c r="H626" s="4"/>
      <c r="I626" s="46"/>
      <c r="J626" s="4"/>
      <c r="K626" s="4"/>
      <c r="L626" s="4"/>
      <c r="M626" s="4"/>
      <c r="N626" s="4"/>
      <c r="O626" s="4"/>
      <c r="P626" s="4"/>
    </row>
    <row r="627" ht="21.0" customHeight="1">
      <c r="A627" s="31" t="s">
        <v>5669</v>
      </c>
      <c r="B627" s="4" t="s">
        <v>1579</v>
      </c>
      <c r="C627" s="34">
        <v>27297.0</v>
      </c>
      <c r="D627" s="52">
        <v>43003.0</v>
      </c>
      <c r="E627" s="12" t="s">
        <v>5673</v>
      </c>
      <c r="F627" s="16" t="s">
        <v>2205</v>
      </c>
      <c r="G627" s="4"/>
      <c r="H627" s="4"/>
      <c r="I627" s="46"/>
      <c r="J627" s="4"/>
      <c r="K627" s="4"/>
      <c r="L627" s="4"/>
      <c r="M627" s="4"/>
      <c r="N627" s="4"/>
      <c r="O627" s="4"/>
      <c r="P627" s="4"/>
    </row>
    <row r="628" ht="21.0" customHeight="1">
      <c r="A628" s="31" t="s">
        <v>5679</v>
      </c>
      <c r="B628" s="4" t="s">
        <v>1579</v>
      </c>
      <c r="C628" s="34">
        <v>39717.0</v>
      </c>
      <c r="D628" s="52">
        <v>43004.0</v>
      </c>
      <c r="E628" s="12" t="s">
        <v>617</v>
      </c>
      <c r="F628" s="16" t="s">
        <v>5681</v>
      </c>
      <c r="G628" s="4"/>
      <c r="H628" s="4"/>
      <c r="I628" s="46"/>
      <c r="J628" s="4"/>
      <c r="K628" s="4"/>
      <c r="L628" s="4"/>
      <c r="M628" s="4"/>
      <c r="N628" s="4"/>
      <c r="O628" s="4"/>
      <c r="P628" s="4"/>
    </row>
    <row r="629" ht="21.0" customHeight="1">
      <c r="A629" s="31" t="s">
        <v>5684</v>
      </c>
      <c r="B629" s="4" t="s">
        <v>1579</v>
      </c>
      <c r="C629" s="34">
        <v>34238.0</v>
      </c>
      <c r="D629" s="52">
        <v>43004.0</v>
      </c>
      <c r="E629" s="12" t="s">
        <v>5687</v>
      </c>
      <c r="F629" s="16" t="s">
        <v>5688</v>
      </c>
      <c r="G629" s="4"/>
      <c r="H629" s="4"/>
      <c r="I629" s="46"/>
      <c r="J629" s="4"/>
      <c r="K629" s="4"/>
      <c r="L629" s="4"/>
      <c r="M629" s="4"/>
      <c r="N629" s="4"/>
      <c r="O629" s="4"/>
      <c r="P629" s="4"/>
    </row>
    <row r="630" ht="21.0" customHeight="1">
      <c r="A630" s="31" t="s">
        <v>292</v>
      </c>
      <c r="B630" s="4" t="s">
        <v>1579</v>
      </c>
      <c r="C630" s="34">
        <v>37161.0</v>
      </c>
      <c r="D630" s="52">
        <v>43005.0</v>
      </c>
      <c r="E630" s="12" t="s">
        <v>5692</v>
      </c>
      <c r="F630" s="16" t="s">
        <v>1207</v>
      </c>
      <c r="G630" s="4"/>
      <c r="H630" s="4"/>
      <c r="I630" s="46"/>
      <c r="J630" s="4"/>
      <c r="K630" s="4"/>
      <c r="L630" s="4"/>
      <c r="M630" s="4"/>
      <c r="N630" s="4"/>
      <c r="O630" s="4"/>
      <c r="P630" s="4"/>
    </row>
    <row r="631" ht="21.0" customHeight="1">
      <c r="A631" s="31" t="s">
        <v>5698</v>
      </c>
      <c r="B631" s="4" t="s">
        <v>1579</v>
      </c>
      <c r="C631" s="34">
        <v>37526.0</v>
      </c>
      <c r="D631" s="52">
        <v>43005.0</v>
      </c>
      <c r="E631" s="12" t="s">
        <v>913</v>
      </c>
      <c r="F631" s="16" t="s">
        <v>5699</v>
      </c>
      <c r="G631" s="4"/>
      <c r="H631" s="4"/>
      <c r="I631" s="46"/>
      <c r="J631" s="4"/>
      <c r="K631" s="4"/>
      <c r="L631" s="4"/>
      <c r="M631" s="4"/>
      <c r="N631" s="4"/>
      <c r="O631" s="4"/>
      <c r="P631" s="4"/>
    </row>
    <row r="632" ht="21.0" customHeight="1">
      <c r="A632" s="31" t="s">
        <v>5701</v>
      </c>
      <c r="B632" s="4" t="s">
        <v>1579</v>
      </c>
      <c r="C632" s="34">
        <v>37891.0</v>
      </c>
      <c r="D632" s="52">
        <v>43005.0</v>
      </c>
      <c r="E632" s="12" t="s">
        <v>5702</v>
      </c>
      <c r="F632" s="16" t="s">
        <v>5703</v>
      </c>
      <c r="G632" s="4"/>
      <c r="H632" s="4"/>
      <c r="I632" s="46"/>
      <c r="J632" s="4"/>
      <c r="K632" s="4"/>
      <c r="L632" s="4"/>
      <c r="M632" s="4"/>
      <c r="N632" s="4"/>
      <c r="O632" s="4"/>
      <c r="P632" s="4"/>
    </row>
    <row r="633" ht="21.0" customHeight="1">
      <c r="A633" s="31" t="s">
        <v>5706</v>
      </c>
      <c r="B633" s="4" t="s">
        <v>1579</v>
      </c>
      <c r="C633" s="34">
        <v>39718.0</v>
      </c>
      <c r="D633" s="52">
        <v>43005.0</v>
      </c>
      <c r="E633" s="12" t="s">
        <v>453</v>
      </c>
      <c r="F633" s="16" t="s">
        <v>4624</v>
      </c>
      <c r="G633" s="4"/>
      <c r="H633" s="4"/>
      <c r="I633" s="46"/>
      <c r="J633" s="4"/>
      <c r="K633" s="4"/>
      <c r="L633" s="4"/>
      <c r="M633" s="4"/>
      <c r="N633" s="4"/>
      <c r="O633" s="4"/>
      <c r="P633" s="4"/>
    </row>
    <row r="634" ht="21.0" customHeight="1">
      <c r="A634" s="31" t="s">
        <v>5708</v>
      </c>
      <c r="B634" s="4" t="s">
        <v>1579</v>
      </c>
      <c r="C634" s="34">
        <v>34969.0</v>
      </c>
      <c r="D634" s="52">
        <v>43005.0</v>
      </c>
      <c r="E634" s="12" t="s">
        <v>2096</v>
      </c>
      <c r="F634" s="16" t="s">
        <v>2214</v>
      </c>
      <c r="G634" s="4"/>
      <c r="H634" s="4"/>
      <c r="I634" s="46"/>
      <c r="J634" s="4"/>
      <c r="K634" s="4"/>
      <c r="L634" s="4"/>
      <c r="M634" s="4"/>
      <c r="N634" s="4"/>
      <c r="O634" s="4"/>
      <c r="P634" s="4"/>
    </row>
    <row r="635" ht="21.0" customHeight="1">
      <c r="A635" s="31" t="s">
        <v>5712</v>
      </c>
      <c r="B635" s="4" t="s">
        <v>1579</v>
      </c>
      <c r="C635" s="34">
        <v>36796.0</v>
      </c>
      <c r="D635" s="52">
        <v>43005.0</v>
      </c>
      <c r="E635" s="12" t="s">
        <v>453</v>
      </c>
      <c r="F635" s="16" t="s">
        <v>5713</v>
      </c>
      <c r="G635" s="4"/>
      <c r="H635" s="4"/>
      <c r="I635" s="46"/>
      <c r="J635" s="4"/>
      <c r="K635" s="4"/>
      <c r="L635" s="4"/>
      <c r="M635" s="4"/>
      <c r="N635" s="4"/>
      <c r="O635" s="4"/>
      <c r="P635" s="4"/>
    </row>
    <row r="636" ht="21.0" customHeight="1">
      <c r="A636" s="31" t="s">
        <v>5715</v>
      </c>
      <c r="B636" s="4" t="s">
        <v>1579</v>
      </c>
      <c r="C636" s="34">
        <v>26204.0</v>
      </c>
      <c r="D636" s="52">
        <v>43006.0</v>
      </c>
      <c r="E636" s="12" t="s">
        <v>484</v>
      </c>
      <c r="F636" s="16" t="s">
        <v>800</v>
      </c>
      <c r="G636" s="4"/>
      <c r="H636" s="4"/>
      <c r="I636" s="46"/>
      <c r="J636" s="4"/>
      <c r="K636" s="4"/>
      <c r="L636" s="4"/>
      <c r="M636" s="4"/>
      <c r="N636" s="4"/>
      <c r="O636" s="4"/>
      <c r="P636" s="4"/>
    </row>
    <row r="637" ht="21.0" customHeight="1">
      <c r="A637" s="31" t="s">
        <v>5720</v>
      </c>
      <c r="B637" s="4" t="s">
        <v>1579</v>
      </c>
      <c r="C637" s="34">
        <v>34240.0</v>
      </c>
      <c r="D637" s="52">
        <v>43006.0</v>
      </c>
      <c r="E637" s="12" t="s">
        <v>829</v>
      </c>
      <c r="F637" s="16" t="s">
        <v>3993</v>
      </c>
      <c r="G637" s="4"/>
      <c r="H637" s="4"/>
      <c r="I637" s="46"/>
      <c r="J637" s="4"/>
      <c r="K637" s="4"/>
      <c r="L637" s="4"/>
      <c r="M637" s="4"/>
      <c r="N637" s="4"/>
      <c r="O637" s="4"/>
      <c r="P637" s="4"/>
    </row>
    <row r="638" ht="21.0" customHeight="1">
      <c r="A638" s="31" t="s">
        <v>5721</v>
      </c>
      <c r="B638" s="4" t="s">
        <v>1579</v>
      </c>
      <c r="C638" s="34">
        <v>40084.0</v>
      </c>
      <c r="D638" s="52">
        <v>43006.0</v>
      </c>
      <c r="E638" s="12" t="s">
        <v>368</v>
      </c>
      <c r="F638" s="16" t="s">
        <v>3405</v>
      </c>
      <c r="G638" s="4"/>
      <c r="H638" s="4"/>
      <c r="I638" s="46"/>
      <c r="J638" s="4"/>
      <c r="K638" s="4"/>
      <c r="L638" s="4"/>
      <c r="M638" s="4"/>
      <c r="N638" s="4"/>
      <c r="O638" s="4"/>
      <c r="P638" s="4" t="s">
        <v>5725</v>
      </c>
    </row>
    <row r="639" ht="21.0" customHeight="1">
      <c r="A639" s="31" t="s">
        <v>5726</v>
      </c>
      <c r="B639" s="4" t="s">
        <v>1579</v>
      </c>
      <c r="C639" s="34">
        <v>40084.0</v>
      </c>
      <c r="D639" s="52">
        <v>43006.0</v>
      </c>
      <c r="E639" s="12" t="s">
        <v>385</v>
      </c>
      <c r="F639" s="16" t="s">
        <v>642</v>
      </c>
      <c r="G639" s="4"/>
      <c r="H639" s="4"/>
      <c r="I639" s="46"/>
      <c r="J639" s="4"/>
      <c r="K639" s="4"/>
      <c r="L639" s="4"/>
      <c r="M639" s="4"/>
      <c r="N639" s="4"/>
      <c r="O639" s="4"/>
      <c r="P639" s="4"/>
    </row>
    <row r="640" ht="21.0" customHeight="1">
      <c r="A640" s="31" t="s">
        <v>5728</v>
      </c>
      <c r="B640" s="4" t="s">
        <v>1579</v>
      </c>
      <c r="C640" s="34">
        <v>34970.0</v>
      </c>
      <c r="D640" s="52">
        <v>43006.0</v>
      </c>
      <c r="E640" s="12" t="s">
        <v>4595</v>
      </c>
      <c r="F640" s="16" t="s">
        <v>5729</v>
      </c>
      <c r="G640" s="4"/>
      <c r="H640" s="4"/>
      <c r="I640" s="46"/>
      <c r="J640" s="4"/>
      <c r="K640" s="4"/>
      <c r="L640" s="4"/>
      <c r="M640" s="4"/>
      <c r="N640" s="4"/>
      <c r="O640" s="4"/>
      <c r="P640" s="4"/>
    </row>
    <row r="641" ht="21.0" customHeight="1">
      <c r="A641" s="31" t="s">
        <v>5733</v>
      </c>
      <c r="B641" s="4" t="s">
        <v>1579</v>
      </c>
      <c r="C641" s="34">
        <v>35701.0</v>
      </c>
      <c r="D641" s="52">
        <v>43006.0</v>
      </c>
      <c r="E641" s="12" t="s">
        <v>315</v>
      </c>
      <c r="F641" s="16" t="s">
        <v>5734</v>
      </c>
      <c r="G641" s="4"/>
      <c r="H641" s="4"/>
      <c r="I641" s="46"/>
      <c r="J641" s="4"/>
      <c r="K641" s="4"/>
      <c r="L641" s="4"/>
      <c r="M641" s="4"/>
      <c r="N641" s="4"/>
      <c r="O641" s="4"/>
      <c r="P641" s="4"/>
    </row>
    <row r="642" ht="21.0" customHeight="1">
      <c r="A642" s="31" t="s">
        <v>5735</v>
      </c>
      <c r="B642" s="4" t="s">
        <v>1579</v>
      </c>
      <c r="C642" s="34">
        <v>34971.0</v>
      </c>
      <c r="D642" s="52">
        <v>43007.0</v>
      </c>
      <c r="E642" s="12" t="s">
        <v>5736</v>
      </c>
      <c r="F642" s="16" t="s">
        <v>2688</v>
      </c>
      <c r="G642" s="4"/>
      <c r="H642" s="4"/>
      <c r="I642" s="46"/>
      <c r="J642" s="4"/>
      <c r="K642" s="4"/>
      <c r="L642" s="4"/>
      <c r="M642" s="4"/>
      <c r="N642" s="4"/>
      <c r="O642" s="4"/>
      <c r="P642" s="4"/>
    </row>
    <row r="643" ht="21.0" customHeight="1">
      <c r="A643" s="31" t="s">
        <v>5741</v>
      </c>
      <c r="B643" s="4" t="s">
        <v>1579</v>
      </c>
      <c r="C643" s="34">
        <v>28398.0</v>
      </c>
      <c r="D643" s="52">
        <v>43008.0</v>
      </c>
      <c r="E643" s="12" t="s">
        <v>338</v>
      </c>
      <c r="F643" s="16" t="s">
        <v>2944</v>
      </c>
      <c r="G643" s="4"/>
      <c r="H643" s="4"/>
      <c r="I643" s="46"/>
      <c r="J643" s="4"/>
      <c r="K643" s="4"/>
      <c r="L643" s="4"/>
      <c r="M643" s="4"/>
      <c r="N643" s="4"/>
      <c r="O643" s="4"/>
      <c r="P643" s="4"/>
    </row>
    <row r="644" ht="21.0" customHeight="1">
      <c r="A644" s="31" t="s">
        <v>2439</v>
      </c>
      <c r="B644" s="4" t="s">
        <v>1579</v>
      </c>
      <c r="C644" s="34">
        <v>32781.0</v>
      </c>
      <c r="D644" s="52">
        <v>43008.0</v>
      </c>
      <c r="E644" s="12" t="s">
        <v>5743</v>
      </c>
      <c r="F644" s="16" t="s">
        <v>5745</v>
      </c>
      <c r="G644" s="4" t="s">
        <v>5747</v>
      </c>
      <c r="H644" s="4"/>
      <c r="I644" s="4" t="s">
        <v>193</v>
      </c>
      <c r="J644" s="4"/>
      <c r="K644" s="4"/>
      <c r="L644" s="4"/>
      <c r="M644" s="4"/>
      <c r="N644" s="4"/>
      <c r="O644" s="4"/>
      <c r="P644" s="4"/>
    </row>
    <row r="645" ht="21.0" customHeight="1">
      <c r="A645" s="31" t="s">
        <v>834</v>
      </c>
      <c r="B645" s="4" t="s">
        <v>1579</v>
      </c>
      <c r="C645" s="34">
        <v>32781.0</v>
      </c>
      <c r="D645" s="52">
        <v>43008.0</v>
      </c>
      <c r="E645" s="12" t="s">
        <v>5750</v>
      </c>
      <c r="F645" s="16" t="s">
        <v>5745</v>
      </c>
      <c r="G645" s="4" t="s">
        <v>5747</v>
      </c>
      <c r="H645" s="4"/>
      <c r="I645" s="4" t="s">
        <v>193</v>
      </c>
      <c r="J645" s="4"/>
      <c r="K645" s="4"/>
      <c r="L645" s="4"/>
      <c r="M645" s="4"/>
      <c r="N645" s="4"/>
      <c r="O645" s="4"/>
      <c r="P645" s="4"/>
    </row>
    <row r="646" ht="21.0" customHeight="1">
      <c r="A646" s="31" t="s">
        <v>5751</v>
      </c>
      <c r="B646" s="4" t="s">
        <v>1579</v>
      </c>
      <c r="C646" s="34" t="s">
        <v>5755</v>
      </c>
      <c r="D646" s="52">
        <v>43008.0</v>
      </c>
      <c r="E646" s="12" t="s">
        <v>5756</v>
      </c>
      <c r="F646" s="16" t="s">
        <v>1936</v>
      </c>
      <c r="G646" s="4"/>
      <c r="H646" s="4"/>
      <c r="I646" s="46"/>
      <c r="J646" s="4"/>
      <c r="K646" s="4"/>
      <c r="L646" s="4"/>
      <c r="M646" s="4"/>
      <c r="N646" s="4"/>
      <c r="O646" s="4"/>
      <c r="P646" s="4"/>
    </row>
    <row r="647" ht="21.0" customHeight="1">
      <c r="A647" s="31" t="s">
        <v>5759</v>
      </c>
      <c r="B647" s="4" t="s">
        <v>1579</v>
      </c>
      <c r="C647" s="34">
        <v>28764.0</v>
      </c>
      <c r="D647" s="52">
        <v>43009.0</v>
      </c>
      <c r="E647" s="12" t="s">
        <v>5760</v>
      </c>
      <c r="F647" s="16" t="s">
        <v>3339</v>
      </c>
      <c r="G647" s="4"/>
      <c r="H647" s="4"/>
      <c r="I647" s="46"/>
      <c r="J647" s="4"/>
      <c r="K647" s="4"/>
      <c r="L647" s="4"/>
      <c r="M647" s="4"/>
      <c r="N647" s="4"/>
      <c r="O647" s="4"/>
      <c r="P647" s="4"/>
    </row>
    <row r="648" ht="21.0" customHeight="1">
      <c r="A648" s="31" t="s">
        <v>5764</v>
      </c>
      <c r="B648" s="4" t="s">
        <v>1579</v>
      </c>
      <c r="C648" s="34" t="s">
        <v>5766</v>
      </c>
      <c r="D648" s="52">
        <v>43010.0</v>
      </c>
      <c r="E648" s="12" t="s">
        <v>1728</v>
      </c>
      <c r="F648" s="16" t="s">
        <v>3955</v>
      </c>
      <c r="G648" s="4"/>
      <c r="H648" s="4"/>
      <c r="I648" s="46"/>
      <c r="J648" s="4"/>
      <c r="K648" s="4"/>
      <c r="L648" s="4"/>
      <c r="M648" s="4"/>
      <c r="N648" s="4"/>
      <c r="O648" s="4"/>
      <c r="P648" s="4"/>
    </row>
    <row r="649" ht="21.0" customHeight="1">
      <c r="A649" s="31" t="s">
        <v>3586</v>
      </c>
      <c r="B649" s="4" t="s">
        <v>1579</v>
      </c>
      <c r="C649" s="34">
        <v>42645.0</v>
      </c>
      <c r="D649" s="52">
        <v>43010.0</v>
      </c>
      <c r="E649" s="12" t="s">
        <v>5768</v>
      </c>
      <c r="F649" s="16" t="s">
        <v>5769</v>
      </c>
      <c r="G649" s="4"/>
      <c r="H649" s="4"/>
      <c r="I649" s="46"/>
      <c r="J649" s="4" t="s">
        <v>4323</v>
      </c>
      <c r="K649" s="4" t="s">
        <v>5771</v>
      </c>
      <c r="L649" s="90" t="s">
        <v>5772</v>
      </c>
      <c r="M649" s="4"/>
      <c r="N649" s="4"/>
      <c r="O649" s="4"/>
      <c r="P649" s="4" t="s">
        <v>2250</v>
      </c>
    </row>
    <row r="650" ht="21.0" customHeight="1">
      <c r="A650" s="31" t="s">
        <v>3615</v>
      </c>
      <c r="B650" s="4" t="s">
        <v>1579</v>
      </c>
      <c r="C650" s="34">
        <v>42645.0</v>
      </c>
      <c r="D650" s="52">
        <v>43010.0</v>
      </c>
      <c r="E650" s="12" t="s">
        <v>5775</v>
      </c>
      <c r="F650" s="16" t="s">
        <v>5776</v>
      </c>
      <c r="G650" s="4"/>
      <c r="H650" s="4"/>
      <c r="I650" s="46"/>
      <c r="J650" s="4" t="s">
        <v>5037</v>
      </c>
      <c r="K650" s="4" t="s">
        <v>3612</v>
      </c>
      <c r="L650" s="4"/>
      <c r="M650" s="4"/>
      <c r="N650" s="4"/>
      <c r="O650" s="4"/>
      <c r="P650" s="4"/>
    </row>
    <row r="651" ht="21.0" customHeight="1">
      <c r="A651" s="31" t="s">
        <v>5778</v>
      </c>
      <c r="B651" s="4" t="s">
        <v>1579</v>
      </c>
      <c r="C651" s="34">
        <v>33880.0</v>
      </c>
      <c r="D651" s="52">
        <v>43011.0</v>
      </c>
      <c r="E651" s="12" t="s">
        <v>1226</v>
      </c>
      <c r="F651" s="16" t="s">
        <v>663</v>
      </c>
      <c r="G651" s="4"/>
      <c r="H651" s="4"/>
      <c r="I651" s="46"/>
      <c r="J651" s="4"/>
      <c r="K651" s="4"/>
      <c r="L651" s="4"/>
      <c r="M651" s="4"/>
      <c r="N651" s="4"/>
      <c r="O651" s="4"/>
      <c r="P651" s="4"/>
    </row>
    <row r="652" ht="21.0" customHeight="1">
      <c r="A652" s="31" t="s">
        <v>5785</v>
      </c>
      <c r="B652" s="4" t="s">
        <v>1579</v>
      </c>
      <c r="C652" s="34">
        <v>37168.0</v>
      </c>
      <c r="D652" s="52">
        <v>43012.0</v>
      </c>
      <c r="E652" s="12" t="s">
        <v>4101</v>
      </c>
      <c r="F652" s="16" t="s">
        <v>5788</v>
      </c>
      <c r="G652" s="4"/>
      <c r="H652" s="4"/>
      <c r="I652" s="46"/>
      <c r="J652" s="4"/>
      <c r="K652" s="4"/>
      <c r="L652" s="4"/>
      <c r="M652" s="4"/>
      <c r="N652" s="4"/>
      <c r="O652" s="4"/>
      <c r="P652" s="4"/>
    </row>
    <row r="653" ht="21.0" customHeight="1">
      <c r="A653" s="31" t="s">
        <v>5789</v>
      </c>
      <c r="B653" s="4" t="s">
        <v>1579</v>
      </c>
      <c r="C653" s="34">
        <v>42648.0</v>
      </c>
      <c r="D653" s="52">
        <v>43013.0</v>
      </c>
      <c r="E653" s="12" t="s">
        <v>304</v>
      </c>
      <c r="F653" s="16" t="s">
        <v>5790</v>
      </c>
      <c r="G653" s="4"/>
      <c r="H653" s="4"/>
      <c r="I653" s="46"/>
      <c r="J653" s="16" t="s">
        <v>5793</v>
      </c>
      <c r="K653" s="4"/>
      <c r="L653" s="90" t="s">
        <v>5794</v>
      </c>
      <c r="M653" s="4"/>
      <c r="N653" s="4"/>
      <c r="O653" s="4"/>
      <c r="P653" s="4" t="s">
        <v>3748</v>
      </c>
    </row>
    <row r="654" ht="21.0" customHeight="1">
      <c r="A654" s="31" t="s">
        <v>5797</v>
      </c>
      <c r="B654" s="4" t="s">
        <v>1579</v>
      </c>
      <c r="C654" s="34">
        <v>30595.0</v>
      </c>
      <c r="D654" s="52">
        <v>43014.0</v>
      </c>
      <c r="E654" s="12" t="s">
        <v>1188</v>
      </c>
      <c r="F654" s="16" t="s">
        <v>1611</v>
      </c>
      <c r="G654" s="4"/>
      <c r="H654" s="4"/>
      <c r="I654" s="46"/>
      <c r="J654" s="4"/>
      <c r="K654" s="4"/>
      <c r="L654" s="4"/>
      <c r="M654" s="4"/>
      <c r="N654" s="4"/>
      <c r="O654" s="4"/>
      <c r="P654" s="4"/>
    </row>
    <row r="655" ht="21.0" customHeight="1">
      <c r="A655" s="31" t="s">
        <v>5799</v>
      </c>
      <c r="B655" s="4" t="s">
        <v>1579</v>
      </c>
      <c r="C655" s="34">
        <v>38266.0</v>
      </c>
      <c r="D655" s="52">
        <v>43014.0</v>
      </c>
      <c r="E655" s="12" t="s">
        <v>4459</v>
      </c>
      <c r="F655" s="16" t="s">
        <v>1936</v>
      </c>
      <c r="G655" s="4"/>
      <c r="H655" s="4"/>
      <c r="I655" s="46"/>
      <c r="J655" s="4"/>
      <c r="K655" s="4"/>
      <c r="L655" s="4"/>
      <c r="M655" s="4"/>
      <c r="N655" s="4"/>
      <c r="O655" s="4"/>
      <c r="P655" s="4"/>
    </row>
    <row r="656" ht="21.0" customHeight="1">
      <c r="A656" s="31" t="s">
        <v>5801</v>
      </c>
      <c r="B656" s="4" t="s">
        <v>1579</v>
      </c>
      <c r="C656" s="34">
        <v>40824.0</v>
      </c>
      <c r="D656" s="52">
        <v>43016.0</v>
      </c>
      <c r="E656" s="12" t="s">
        <v>5803</v>
      </c>
      <c r="F656" s="16" t="s">
        <v>5804</v>
      </c>
      <c r="G656" s="4"/>
      <c r="H656" s="4"/>
      <c r="I656" s="46"/>
      <c r="J656" s="4"/>
      <c r="K656" s="4"/>
      <c r="L656" s="4"/>
      <c r="M656" s="4"/>
      <c r="N656" s="4"/>
      <c r="O656" s="4"/>
      <c r="P656" s="4"/>
    </row>
    <row r="657" ht="21.0" customHeight="1">
      <c r="A657" s="31" t="s">
        <v>5805</v>
      </c>
      <c r="B657" s="4" t="s">
        <v>1579</v>
      </c>
      <c r="C657" s="34" t="s">
        <v>5809</v>
      </c>
      <c r="D657" s="52">
        <v>43017.0</v>
      </c>
      <c r="E657" s="12" t="s">
        <v>971</v>
      </c>
      <c r="F657" s="16" t="s">
        <v>1878</v>
      </c>
      <c r="G657" s="88"/>
      <c r="H657" s="88" t="s">
        <v>4912</v>
      </c>
      <c r="I657" s="46"/>
      <c r="J657" s="4"/>
      <c r="K657" s="4"/>
      <c r="L657" s="4"/>
      <c r="M657" s="4"/>
      <c r="N657" s="4"/>
      <c r="O657" s="4"/>
      <c r="P657" s="4"/>
    </row>
    <row r="658" ht="21.0" customHeight="1">
      <c r="A658" s="31" t="s">
        <v>5810</v>
      </c>
      <c r="B658" s="4" t="s">
        <v>1579</v>
      </c>
      <c r="C658" s="34">
        <v>34981.0</v>
      </c>
      <c r="D658" s="52">
        <v>43017.0</v>
      </c>
      <c r="E658" s="12" t="s">
        <v>5812</v>
      </c>
      <c r="F658" s="16" t="s">
        <v>3928</v>
      </c>
      <c r="G658" s="4"/>
      <c r="H658" s="4"/>
      <c r="I658" s="46"/>
      <c r="J658" s="4"/>
      <c r="K658" s="4"/>
      <c r="L658" s="4"/>
      <c r="M658" s="4"/>
      <c r="N658" s="4"/>
      <c r="O658" s="4"/>
      <c r="P658" s="4"/>
    </row>
    <row r="659" ht="21.0" customHeight="1">
      <c r="A659" s="31" t="s">
        <v>5816</v>
      </c>
      <c r="B659" s="4" t="s">
        <v>1579</v>
      </c>
      <c r="C659" s="34">
        <v>25850.0</v>
      </c>
      <c r="D659" s="52">
        <v>43017.0</v>
      </c>
      <c r="E659" s="12" t="s">
        <v>1285</v>
      </c>
      <c r="F659" s="16" t="s">
        <v>5817</v>
      </c>
      <c r="G659" s="4"/>
      <c r="H659" s="4"/>
      <c r="I659" s="46"/>
      <c r="J659" s="4"/>
      <c r="K659" s="4"/>
      <c r="L659" s="4"/>
      <c r="M659" s="4"/>
      <c r="N659" s="4"/>
      <c r="O659" s="4"/>
      <c r="P659" s="4"/>
    </row>
    <row r="660" ht="21.0" customHeight="1">
      <c r="A660" s="31" t="s">
        <v>5818</v>
      </c>
      <c r="B660" s="4" t="s">
        <v>1579</v>
      </c>
      <c r="C660" s="34">
        <v>40095.0</v>
      </c>
      <c r="D660" s="52">
        <v>43017.0</v>
      </c>
      <c r="E660" s="12" t="s">
        <v>2881</v>
      </c>
      <c r="F660" s="16" t="s">
        <v>3010</v>
      </c>
      <c r="G660" s="4"/>
      <c r="H660" s="4"/>
      <c r="I660" s="46"/>
      <c r="J660" s="4"/>
      <c r="K660" s="4"/>
      <c r="L660" s="4"/>
      <c r="M660" s="4"/>
      <c r="N660" s="4"/>
      <c r="O660" s="4"/>
      <c r="P660" s="4"/>
    </row>
    <row r="661" ht="21.0" customHeight="1">
      <c r="A661" s="31" t="s">
        <v>5822</v>
      </c>
      <c r="B661" s="4" t="s">
        <v>1579</v>
      </c>
      <c r="C661" s="34">
        <v>33156.0</v>
      </c>
      <c r="D661" s="52">
        <v>43018.0</v>
      </c>
      <c r="E661" s="12" t="s">
        <v>315</v>
      </c>
      <c r="F661" s="16" t="s">
        <v>295</v>
      </c>
      <c r="G661" s="4"/>
      <c r="H661" s="4"/>
      <c r="I661" s="46"/>
      <c r="J661" s="4"/>
      <c r="K661" s="4"/>
      <c r="L661" s="4"/>
      <c r="M661" s="4"/>
      <c r="N661" s="4"/>
      <c r="O661" s="4"/>
      <c r="P661" s="4"/>
    </row>
    <row r="662" ht="21.0" customHeight="1">
      <c r="A662" s="31" t="s">
        <v>5823</v>
      </c>
      <c r="B662" s="4" t="s">
        <v>1579</v>
      </c>
      <c r="C662" s="34">
        <v>38635.0</v>
      </c>
      <c r="D662" s="52">
        <v>43018.0</v>
      </c>
      <c r="E662" s="12" t="s">
        <v>1652</v>
      </c>
      <c r="F662" s="16" t="s">
        <v>2018</v>
      </c>
      <c r="G662" s="4"/>
      <c r="H662" s="4"/>
      <c r="I662" s="46"/>
      <c r="J662" s="4"/>
      <c r="K662" s="4"/>
      <c r="L662" s="4"/>
      <c r="M662" s="4"/>
      <c r="N662" s="4"/>
      <c r="O662" s="4"/>
      <c r="P662" s="4"/>
    </row>
    <row r="663" ht="21.0" customHeight="1">
      <c r="A663" s="31" t="s">
        <v>5826</v>
      </c>
      <c r="B663" s="4" t="s">
        <v>1579</v>
      </c>
      <c r="C663" s="34" t="s">
        <v>5829</v>
      </c>
      <c r="D663" s="52">
        <v>43019.0</v>
      </c>
      <c r="E663" s="12" t="s">
        <v>592</v>
      </c>
      <c r="F663" s="16" t="s">
        <v>5830</v>
      </c>
      <c r="G663" s="4"/>
      <c r="H663" s="4"/>
      <c r="I663" s="46"/>
      <c r="J663" s="4"/>
      <c r="K663" s="4"/>
      <c r="L663" s="4"/>
      <c r="M663" s="4"/>
      <c r="N663" s="4"/>
      <c r="O663" s="4"/>
      <c r="P663" s="4"/>
    </row>
    <row r="664" ht="21.0" customHeight="1">
      <c r="A664" s="31" t="s">
        <v>5832</v>
      </c>
      <c r="B664" s="4" t="s">
        <v>1579</v>
      </c>
      <c r="C664" s="34" t="s">
        <v>5833</v>
      </c>
      <c r="D664" s="52">
        <v>43020.0</v>
      </c>
      <c r="E664" s="12" t="s">
        <v>315</v>
      </c>
      <c r="F664" s="16" t="s">
        <v>3293</v>
      </c>
      <c r="G664" s="4"/>
      <c r="H664" s="4"/>
      <c r="I664" s="46"/>
      <c r="J664" s="4"/>
      <c r="K664" s="4"/>
      <c r="L664" s="4"/>
      <c r="M664" s="4"/>
      <c r="N664" s="4"/>
      <c r="O664" s="4"/>
      <c r="P664" s="4"/>
    </row>
    <row r="665" ht="21.0" customHeight="1">
      <c r="A665" s="31" t="s">
        <v>5836</v>
      </c>
      <c r="B665" s="4" t="s">
        <v>1579</v>
      </c>
      <c r="C665" s="34">
        <v>35351.0</v>
      </c>
      <c r="D665" s="52">
        <v>43021.0</v>
      </c>
      <c r="E665" s="12" t="s">
        <v>484</v>
      </c>
      <c r="F665" s="16" t="s">
        <v>3520</v>
      </c>
      <c r="G665" s="4"/>
      <c r="H665" s="4"/>
      <c r="I665" s="46"/>
      <c r="J665" s="4"/>
      <c r="K665" s="4"/>
      <c r="L665" s="4"/>
      <c r="M665" s="4"/>
      <c r="N665" s="4"/>
      <c r="O665" s="4"/>
      <c r="P665" s="4"/>
    </row>
    <row r="666" ht="21.0" customHeight="1">
      <c r="A666" s="31" t="s">
        <v>5838</v>
      </c>
      <c r="B666" s="4" t="s">
        <v>1579</v>
      </c>
      <c r="C666" s="34">
        <v>32431.0</v>
      </c>
      <c r="D666" s="52">
        <v>43023.0</v>
      </c>
      <c r="E666" s="12" t="s">
        <v>5745</v>
      </c>
      <c r="F666" s="16" t="s">
        <v>5839</v>
      </c>
      <c r="G666" s="4"/>
      <c r="H666" s="4"/>
      <c r="I666" s="46"/>
      <c r="J666" s="4"/>
      <c r="K666" s="4"/>
      <c r="L666" s="4"/>
      <c r="M666" s="4"/>
      <c r="N666" s="4"/>
      <c r="O666" s="4"/>
      <c r="P666" s="4"/>
    </row>
    <row r="667" ht="21.0" customHeight="1">
      <c r="A667" s="31" t="s">
        <v>5843</v>
      </c>
      <c r="B667" s="4" t="s">
        <v>1579</v>
      </c>
      <c r="C667" s="34">
        <v>39370.0</v>
      </c>
      <c r="D667" s="52">
        <v>43023.0</v>
      </c>
      <c r="E667" s="12" t="s">
        <v>5845</v>
      </c>
      <c r="F667" s="16" t="s">
        <v>5846</v>
      </c>
      <c r="G667" s="4"/>
      <c r="H667" s="4"/>
      <c r="I667" s="46"/>
      <c r="J667" s="4"/>
      <c r="K667" s="4"/>
      <c r="L667" s="4"/>
      <c r="M667" s="4"/>
      <c r="N667" s="4"/>
      <c r="O667" s="4"/>
      <c r="P667" s="4"/>
    </row>
    <row r="668" ht="21.0" customHeight="1">
      <c r="A668" s="31" t="s">
        <v>5848</v>
      </c>
      <c r="B668" s="4" t="s">
        <v>1579</v>
      </c>
      <c r="C668" s="34">
        <v>39005.0</v>
      </c>
      <c r="D668" s="52">
        <v>43023.0</v>
      </c>
      <c r="E668" s="12" t="s">
        <v>3464</v>
      </c>
      <c r="F668" s="16" t="s">
        <v>1888</v>
      </c>
      <c r="G668" s="4"/>
      <c r="H668" s="4"/>
      <c r="I668" s="46"/>
      <c r="J668" s="4"/>
      <c r="K668" s="4"/>
      <c r="L668" s="4"/>
      <c r="M668" s="4"/>
      <c r="N668" s="4"/>
      <c r="O668" s="4"/>
      <c r="P668" s="4"/>
    </row>
    <row r="669" ht="21.0" customHeight="1">
      <c r="A669" s="31" t="s">
        <v>5852</v>
      </c>
      <c r="B669" s="4" t="s">
        <v>1579</v>
      </c>
      <c r="C669" s="34">
        <v>34623.0</v>
      </c>
      <c r="D669" s="52">
        <v>43024.0</v>
      </c>
      <c r="E669" s="12" t="s">
        <v>5854</v>
      </c>
      <c r="F669" s="16" t="s">
        <v>5855</v>
      </c>
      <c r="G669" s="4"/>
      <c r="H669" s="4"/>
      <c r="I669" s="46"/>
      <c r="J669" s="4"/>
      <c r="K669" s="4"/>
      <c r="L669" s="4"/>
      <c r="M669" s="4"/>
      <c r="N669" s="4"/>
      <c r="O669" s="4"/>
      <c r="P669" s="4"/>
    </row>
    <row r="670" ht="21.0" customHeight="1">
      <c r="A670" s="31" t="s">
        <v>2592</v>
      </c>
      <c r="B670" s="4" t="s">
        <v>1579</v>
      </c>
      <c r="C670" s="34">
        <v>38276.0</v>
      </c>
      <c r="D670" s="52">
        <v>43024.0</v>
      </c>
      <c r="E670" s="12" t="s">
        <v>5857</v>
      </c>
      <c r="F670" s="16" t="s">
        <v>4430</v>
      </c>
      <c r="G670" s="4"/>
      <c r="H670" s="4"/>
      <c r="I670" s="46"/>
      <c r="J670" s="4"/>
      <c r="K670" s="4"/>
      <c r="L670" s="4"/>
      <c r="M670" s="4"/>
      <c r="N670" s="4"/>
      <c r="O670" s="4"/>
      <c r="P670" s="4"/>
    </row>
    <row r="671" ht="21.0" customHeight="1">
      <c r="A671" s="31" t="s">
        <v>4266</v>
      </c>
      <c r="B671" s="4" t="s">
        <v>1579</v>
      </c>
      <c r="C671" s="34" t="s">
        <v>5863</v>
      </c>
      <c r="D671" s="52">
        <v>43024.0</v>
      </c>
      <c r="E671" s="12" t="s">
        <v>4180</v>
      </c>
      <c r="F671" s="16" t="s">
        <v>3823</v>
      </c>
      <c r="G671" s="4"/>
      <c r="H671" s="4"/>
      <c r="I671" s="46"/>
      <c r="J671" s="4"/>
      <c r="K671" s="4"/>
      <c r="L671" s="4"/>
      <c r="M671" s="4"/>
      <c r="N671" s="4"/>
      <c r="O671" s="4"/>
      <c r="P671" s="4"/>
    </row>
    <row r="672" ht="21.0" customHeight="1">
      <c r="A672" s="31" t="s">
        <v>5864</v>
      </c>
      <c r="B672" s="4" t="s">
        <v>1579</v>
      </c>
      <c r="C672" s="34">
        <v>39007.0</v>
      </c>
      <c r="D672" s="52">
        <v>43025.0</v>
      </c>
      <c r="E672" s="12" t="s">
        <v>5865</v>
      </c>
      <c r="F672" s="16" t="s">
        <v>4238</v>
      </c>
      <c r="G672" s="4"/>
      <c r="H672" s="4"/>
      <c r="I672" s="46"/>
      <c r="J672" s="4"/>
      <c r="K672" s="4"/>
      <c r="L672" s="4"/>
      <c r="M672" s="4"/>
      <c r="N672" s="4"/>
      <c r="O672" s="4"/>
      <c r="P672" s="4"/>
    </row>
    <row r="673" ht="21.0" customHeight="1">
      <c r="A673" s="31" t="s">
        <v>5868</v>
      </c>
      <c r="B673" s="4" t="s">
        <v>1579</v>
      </c>
      <c r="C673" s="34">
        <v>37912.0</v>
      </c>
      <c r="D673" s="52">
        <v>43026.0</v>
      </c>
      <c r="E673" s="12" t="s">
        <v>5870</v>
      </c>
      <c r="F673" s="16" t="s">
        <v>2688</v>
      </c>
      <c r="G673" s="4"/>
      <c r="H673" s="4"/>
      <c r="I673" s="46"/>
      <c r="J673" s="4"/>
      <c r="K673" s="4"/>
      <c r="L673" s="4"/>
      <c r="M673" s="4"/>
      <c r="N673" s="4"/>
      <c r="O673" s="4"/>
      <c r="P673" s="4"/>
    </row>
    <row r="674" ht="21.0" customHeight="1">
      <c r="A674" s="31" t="s">
        <v>2737</v>
      </c>
      <c r="B674" s="4" t="s">
        <v>1579</v>
      </c>
      <c r="C674" s="34">
        <v>41201.0</v>
      </c>
      <c r="D674" s="52">
        <v>43027.0</v>
      </c>
      <c r="E674" s="12" t="s">
        <v>5872</v>
      </c>
      <c r="F674" s="16" t="s">
        <v>4480</v>
      </c>
      <c r="G674" s="4"/>
      <c r="H674" s="4"/>
      <c r="I674" s="46"/>
      <c r="J674" s="4"/>
      <c r="K674" s="4"/>
      <c r="L674" s="4"/>
      <c r="M674" s="4"/>
      <c r="N674" s="4"/>
      <c r="O674" s="4"/>
      <c r="P674" s="4"/>
    </row>
    <row r="675" ht="21.0" customHeight="1">
      <c r="A675" s="31" t="s">
        <v>5873</v>
      </c>
      <c r="B675" s="4" t="s">
        <v>1579</v>
      </c>
      <c r="C675" s="34">
        <v>36453.0</v>
      </c>
      <c r="D675" s="52">
        <v>43028.0</v>
      </c>
      <c r="E675" s="12" t="s">
        <v>3874</v>
      </c>
      <c r="F675" s="16" t="s">
        <v>4722</v>
      </c>
      <c r="G675" s="4"/>
      <c r="H675" s="4"/>
      <c r="I675" s="46"/>
      <c r="J675" s="4"/>
      <c r="K675" s="4"/>
      <c r="L675" s="4"/>
      <c r="M675" s="4"/>
      <c r="N675" s="4"/>
      <c r="O675" s="4"/>
      <c r="P675" s="4"/>
    </row>
    <row r="676" ht="21.0" customHeight="1">
      <c r="A676" s="31" t="s">
        <v>5879</v>
      </c>
      <c r="B676" s="4" t="s">
        <v>1579</v>
      </c>
      <c r="C676" s="34">
        <v>37914.0</v>
      </c>
      <c r="D676" s="52">
        <v>43028.0</v>
      </c>
      <c r="E676" s="12" t="s">
        <v>574</v>
      </c>
      <c r="F676" s="16" t="s">
        <v>4038</v>
      </c>
      <c r="G676" s="4"/>
      <c r="H676" s="4"/>
      <c r="I676" s="46"/>
      <c r="J676" s="4"/>
      <c r="K676" s="4"/>
      <c r="L676" s="4"/>
      <c r="M676" s="4"/>
      <c r="N676" s="4"/>
      <c r="O676" s="4"/>
      <c r="P676" s="4"/>
    </row>
    <row r="677" ht="21.0" customHeight="1">
      <c r="A677" s="31" t="s">
        <v>1968</v>
      </c>
      <c r="B677" s="4" t="s">
        <v>1579</v>
      </c>
      <c r="C677" s="34">
        <v>42663.0</v>
      </c>
      <c r="D677" s="52">
        <v>43028.0</v>
      </c>
      <c r="E677" s="12" t="s">
        <v>5882</v>
      </c>
      <c r="F677" s="16" t="s">
        <v>5883</v>
      </c>
      <c r="G677" s="4"/>
      <c r="H677" s="4"/>
      <c r="I677" s="46"/>
      <c r="J677" s="4" t="s">
        <v>2244</v>
      </c>
      <c r="K677" s="4" t="s">
        <v>2804</v>
      </c>
      <c r="L677" s="4"/>
      <c r="M677" s="4" t="s">
        <v>5887</v>
      </c>
      <c r="N677" s="4" t="s">
        <v>5888</v>
      </c>
      <c r="O677" s="4"/>
      <c r="P677" s="4" t="s">
        <v>2250</v>
      </c>
    </row>
    <row r="678" ht="21.0" customHeight="1">
      <c r="A678" s="31" t="s">
        <v>5889</v>
      </c>
      <c r="B678" s="4" t="s">
        <v>1579</v>
      </c>
      <c r="C678" s="34">
        <v>39011.0</v>
      </c>
      <c r="D678" s="52">
        <v>43029.0</v>
      </c>
      <c r="E678" s="12" t="s">
        <v>453</v>
      </c>
      <c r="F678" s="16" t="s">
        <v>5890</v>
      </c>
      <c r="G678" s="4"/>
      <c r="H678" s="4"/>
      <c r="I678" s="46"/>
      <c r="J678" s="4"/>
      <c r="K678" s="4"/>
      <c r="L678" s="4"/>
      <c r="M678" s="4"/>
      <c r="N678" s="4"/>
      <c r="O678" s="4"/>
      <c r="P678" s="4"/>
    </row>
    <row r="679" ht="21.0" customHeight="1">
      <c r="A679" s="31" t="s">
        <v>5892</v>
      </c>
      <c r="B679" s="4" t="s">
        <v>1579</v>
      </c>
      <c r="C679" s="34">
        <v>32437.0</v>
      </c>
      <c r="D679" s="52">
        <v>43029.0</v>
      </c>
      <c r="E679" s="12" t="s">
        <v>2881</v>
      </c>
      <c r="F679" s="16" t="s">
        <v>5547</v>
      </c>
      <c r="G679" s="4"/>
      <c r="H679" s="4"/>
      <c r="I679" s="46"/>
      <c r="J679" s="4"/>
      <c r="K679" s="4"/>
      <c r="L679" s="4"/>
      <c r="M679" s="4"/>
      <c r="N679" s="4"/>
      <c r="O679" s="4"/>
      <c r="P679" s="4"/>
    </row>
    <row r="680" ht="21.0" customHeight="1">
      <c r="A680" s="31" t="s">
        <v>5896</v>
      </c>
      <c r="B680" s="4" t="s">
        <v>1579</v>
      </c>
      <c r="C680" s="34">
        <v>36820.0</v>
      </c>
      <c r="D680" s="52">
        <v>43029.0</v>
      </c>
      <c r="E680" s="12" t="s">
        <v>5898</v>
      </c>
      <c r="F680" s="16" t="s">
        <v>2688</v>
      </c>
      <c r="G680" s="4"/>
      <c r="H680" s="4"/>
      <c r="I680" s="46"/>
      <c r="J680" s="4"/>
      <c r="K680" s="4"/>
      <c r="L680" s="4"/>
      <c r="M680" s="4"/>
      <c r="N680" s="4"/>
      <c r="O680" s="4"/>
      <c r="P680" s="4"/>
    </row>
    <row r="681" ht="21.0" customHeight="1">
      <c r="A681" s="31" t="s">
        <v>5902</v>
      </c>
      <c r="B681" s="4" t="s">
        <v>1579</v>
      </c>
      <c r="C681" s="34">
        <v>33533.0</v>
      </c>
      <c r="D681" s="52">
        <v>43030.0</v>
      </c>
      <c r="E681" s="12" t="s">
        <v>716</v>
      </c>
      <c r="F681" s="16" t="s">
        <v>5903</v>
      </c>
      <c r="G681" s="4"/>
      <c r="H681" s="4"/>
      <c r="I681" s="46"/>
      <c r="J681" s="4"/>
      <c r="K681" s="4"/>
      <c r="L681" s="4"/>
      <c r="M681" s="4"/>
      <c r="N681" s="4"/>
      <c r="O681" s="4"/>
      <c r="P681" s="4"/>
    </row>
    <row r="682" ht="21.0" customHeight="1">
      <c r="A682" s="31" t="s">
        <v>5908</v>
      </c>
      <c r="B682" s="4" t="s">
        <v>1579</v>
      </c>
      <c r="C682" s="34">
        <v>32438.0</v>
      </c>
      <c r="D682" s="52">
        <v>43030.0</v>
      </c>
      <c r="E682" s="12" t="s">
        <v>5909</v>
      </c>
      <c r="F682" s="16" t="s">
        <v>1843</v>
      </c>
      <c r="G682" s="4"/>
      <c r="H682" s="4"/>
      <c r="I682" s="46"/>
      <c r="J682" s="4"/>
      <c r="K682" s="4"/>
      <c r="L682" s="4"/>
      <c r="M682" s="4"/>
      <c r="N682" s="4"/>
      <c r="O682" s="4"/>
      <c r="P682" s="4"/>
    </row>
    <row r="683" ht="21.0" customHeight="1">
      <c r="A683" s="31" t="s">
        <v>5911</v>
      </c>
      <c r="B683" s="4" t="s">
        <v>1579</v>
      </c>
      <c r="C683" s="34">
        <v>33900.0</v>
      </c>
      <c r="D683" s="52">
        <v>43031.0</v>
      </c>
      <c r="E683" s="12" t="s">
        <v>5702</v>
      </c>
      <c r="F683" s="16" t="s">
        <v>3146</v>
      </c>
      <c r="G683" s="4"/>
      <c r="H683" s="4"/>
      <c r="I683" s="46"/>
      <c r="J683" s="4"/>
      <c r="K683" s="4"/>
      <c r="L683" s="4"/>
      <c r="M683" s="4"/>
      <c r="N683" s="4"/>
      <c r="O683" s="4"/>
      <c r="P683" s="4"/>
    </row>
    <row r="684" ht="21.0" customHeight="1">
      <c r="A684" s="31" t="s">
        <v>5916</v>
      </c>
      <c r="B684" s="4" t="s">
        <v>1579</v>
      </c>
      <c r="C684" s="34">
        <v>33534.0</v>
      </c>
      <c r="D684" s="52">
        <v>43031.0</v>
      </c>
      <c r="E684" s="12" t="s">
        <v>2902</v>
      </c>
      <c r="F684" s="16" t="s">
        <v>3030</v>
      </c>
      <c r="G684" s="4"/>
      <c r="H684" s="4"/>
      <c r="I684" s="46"/>
      <c r="J684" s="4"/>
      <c r="K684" s="4"/>
      <c r="L684" s="4"/>
      <c r="M684" s="4"/>
      <c r="N684" s="4"/>
      <c r="O684" s="4"/>
      <c r="P684" s="4"/>
    </row>
    <row r="685" ht="21.0" customHeight="1">
      <c r="A685" s="31" t="s">
        <v>5919</v>
      </c>
      <c r="B685" s="4" t="s">
        <v>1579</v>
      </c>
      <c r="C685" s="34">
        <v>26596.0</v>
      </c>
      <c r="D685" s="52">
        <v>43032.0</v>
      </c>
      <c r="E685" s="12" t="s">
        <v>5920</v>
      </c>
      <c r="F685" s="16" t="s">
        <v>663</v>
      </c>
      <c r="G685" s="4"/>
      <c r="H685" s="4"/>
      <c r="I685" s="46"/>
      <c r="J685" s="4"/>
      <c r="K685" s="4"/>
      <c r="L685" s="4"/>
      <c r="M685" s="4"/>
      <c r="N685" s="4"/>
      <c r="O685" s="4"/>
      <c r="P685" s="4"/>
    </row>
    <row r="686" ht="21.0" customHeight="1">
      <c r="A686" s="31" t="s">
        <v>5923</v>
      </c>
      <c r="B686" s="4" t="s">
        <v>1579</v>
      </c>
      <c r="C686" s="34">
        <v>35362.0</v>
      </c>
      <c r="D686" s="52">
        <v>43032.0</v>
      </c>
      <c r="E686" s="12" t="s">
        <v>676</v>
      </c>
      <c r="F686" s="16" t="s">
        <v>930</v>
      </c>
      <c r="G686" s="4"/>
      <c r="H686" s="4"/>
      <c r="I686" s="46"/>
      <c r="J686" s="4"/>
      <c r="K686" s="4"/>
      <c r="L686" s="4"/>
      <c r="M686" s="4"/>
      <c r="N686" s="4"/>
      <c r="O686" s="4"/>
      <c r="P686" s="4"/>
    </row>
    <row r="687" ht="21.0" customHeight="1">
      <c r="A687" s="31" t="s">
        <v>5925</v>
      </c>
      <c r="B687" s="4" t="s">
        <v>1579</v>
      </c>
      <c r="C687" s="34">
        <v>39745.0</v>
      </c>
      <c r="D687" s="52">
        <v>43032.0</v>
      </c>
      <c r="E687" s="12" t="s">
        <v>385</v>
      </c>
      <c r="F687" s="16" t="s">
        <v>3675</v>
      </c>
      <c r="G687" s="4"/>
      <c r="H687" s="4"/>
      <c r="I687" s="46"/>
      <c r="J687" s="4"/>
      <c r="K687" s="4"/>
      <c r="L687" s="4"/>
      <c r="M687" s="4"/>
      <c r="N687" s="4"/>
      <c r="O687" s="4"/>
      <c r="P687" s="4"/>
    </row>
    <row r="688" ht="21.0" customHeight="1">
      <c r="A688" s="31" t="s">
        <v>5930</v>
      </c>
      <c r="B688" s="4" t="s">
        <v>1579</v>
      </c>
      <c r="C688" s="34" t="s">
        <v>5933</v>
      </c>
      <c r="D688" s="52">
        <v>43033.0</v>
      </c>
      <c r="E688" s="12" t="s">
        <v>2531</v>
      </c>
      <c r="F688" s="16" t="s">
        <v>2478</v>
      </c>
      <c r="G688" s="4"/>
      <c r="H688" s="4"/>
      <c r="I688" s="46"/>
      <c r="J688" s="4"/>
      <c r="K688" s="4"/>
      <c r="L688" s="4"/>
      <c r="M688" s="4"/>
      <c r="N688" s="4"/>
      <c r="O688" s="4"/>
      <c r="P688" s="4"/>
    </row>
    <row r="689" ht="21.0" customHeight="1">
      <c r="A689" s="31" t="s">
        <v>5936</v>
      </c>
      <c r="B689" s="4" t="s">
        <v>1579</v>
      </c>
      <c r="C689" s="34" t="s">
        <v>5937</v>
      </c>
      <c r="D689" s="52">
        <v>43033.0</v>
      </c>
      <c r="E689" s="12" t="s">
        <v>2194</v>
      </c>
      <c r="F689" s="16" t="s">
        <v>236</v>
      </c>
      <c r="G689" s="4"/>
      <c r="H689" s="4"/>
      <c r="I689" s="46"/>
      <c r="J689" s="4"/>
      <c r="K689" s="4"/>
      <c r="L689" s="4"/>
      <c r="M689" s="4"/>
      <c r="N689" s="4"/>
      <c r="O689" s="4"/>
      <c r="P689" s="4"/>
    </row>
    <row r="690" ht="21.0" customHeight="1">
      <c r="A690" s="31" t="s">
        <v>5941</v>
      </c>
      <c r="B690" s="4" t="s">
        <v>1579</v>
      </c>
      <c r="C690" s="34" t="s">
        <v>5942</v>
      </c>
      <c r="D690" s="52">
        <v>43034.0</v>
      </c>
      <c r="E690" s="12" t="s">
        <v>5943</v>
      </c>
      <c r="F690" s="16" t="s">
        <v>3335</v>
      </c>
      <c r="G690" s="4"/>
      <c r="H690" s="4"/>
      <c r="I690" s="46"/>
      <c r="J690" s="4"/>
      <c r="K690" s="4"/>
      <c r="L690" s="4"/>
      <c r="M690" s="4"/>
      <c r="N690" s="4"/>
      <c r="O690" s="4"/>
      <c r="P690" s="4"/>
    </row>
    <row r="691" ht="21.0" customHeight="1">
      <c r="A691" s="31" t="s">
        <v>5945</v>
      </c>
      <c r="B691" s="4" t="s">
        <v>1579</v>
      </c>
      <c r="C691" s="34">
        <v>29520.0</v>
      </c>
      <c r="D691" s="52">
        <v>43034.0</v>
      </c>
      <c r="E691" s="12" t="s">
        <v>1819</v>
      </c>
      <c r="F691" s="16" t="s">
        <v>5946</v>
      </c>
      <c r="G691" s="4"/>
      <c r="H691" s="4"/>
      <c r="I691" s="46"/>
      <c r="J691" s="4"/>
      <c r="K691" s="4"/>
      <c r="L691" s="4"/>
      <c r="M691" s="4"/>
      <c r="N691" s="4"/>
      <c r="O691" s="4"/>
      <c r="P691" s="4"/>
    </row>
    <row r="692" ht="21.0" customHeight="1">
      <c r="A692" s="31" t="s">
        <v>1711</v>
      </c>
      <c r="B692" s="4" t="s">
        <v>1579</v>
      </c>
      <c r="C692" s="34">
        <v>30616.0</v>
      </c>
      <c r="D692" s="52">
        <v>43035.0</v>
      </c>
      <c r="E692" s="12" t="s">
        <v>1380</v>
      </c>
      <c r="F692" s="16" t="s">
        <v>2500</v>
      </c>
      <c r="G692" s="4"/>
      <c r="H692" s="4"/>
      <c r="I692" s="46"/>
      <c r="J692" s="4"/>
      <c r="K692" s="4"/>
      <c r="L692" s="4"/>
      <c r="M692" s="4"/>
      <c r="N692" s="4"/>
      <c r="O692" s="4"/>
      <c r="P692" s="4"/>
    </row>
    <row r="693" ht="21.0" customHeight="1">
      <c r="A693" s="31" t="s">
        <v>5953</v>
      </c>
      <c r="B693" s="4" t="s">
        <v>1579</v>
      </c>
      <c r="C693" s="34">
        <v>33539.0</v>
      </c>
      <c r="D693" s="52">
        <v>43036.0</v>
      </c>
      <c r="E693" s="12" t="s">
        <v>315</v>
      </c>
      <c r="F693" s="16" t="s">
        <v>5955</v>
      </c>
      <c r="G693" s="4"/>
      <c r="H693" s="4"/>
      <c r="I693" s="46"/>
      <c r="J693" s="4"/>
      <c r="K693" s="4"/>
      <c r="L693" s="4"/>
      <c r="M693" s="4"/>
      <c r="N693" s="4"/>
      <c r="O693" s="4"/>
      <c r="P693" s="4"/>
    </row>
    <row r="694" ht="21.0" customHeight="1">
      <c r="A694" s="31" t="s">
        <v>5958</v>
      </c>
      <c r="B694" s="4" t="s">
        <v>1579</v>
      </c>
      <c r="C694" s="34" t="s">
        <v>5960</v>
      </c>
      <c r="D694" s="52">
        <v>43037.0</v>
      </c>
      <c r="E694" s="12" t="s">
        <v>1841</v>
      </c>
      <c r="F694" s="16" t="s">
        <v>2186</v>
      </c>
      <c r="G694" s="4"/>
      <c r="H694" s="4"/>
      <c r="I694" s="46"/>
      <c r="J694" s="4"/>
      <c r="K694" s="4"/>
      <c r="L694" s="4"/>
      <c r="M694" s="4"/>
      <c r="N694" s="4"/>
      <c r="O694" s="4"/>
      <c r="P694" s="4"/>
    </row>
    <row r="695" ht="21.0" customHeight="1">
      <c r="A695" s="31" t="s">
        <v>5962</v>
      </c>
      <c r="B695" s="4" t="s">
        <v>1579</v>
      </c>
      <c r="C695" s="34">
        <v>29523.0</v>
      </c>
      <c r="D695" s="52">
        <v>43037.0</v>
      </c>
      <c r="E695" s="12" t="s">
        <v>5964</v>
      </c>
      <c r="F695" s="16" t="s">
        <v>2214</v>
      </c>
      <c r="G695" s="4"/>
      <c r="H695" s="4"/>
      <c r="I695" s="46"/>
      <c r="J695" s="4"/>
      <c r="K695" s="4"/>
      <c r="L695" s="4"/>
      <c r="M695" s="4"/>
      <c r="N695" s="4"/>
      <c r="O695" s="4"/>
      <c r="P695" s="4"/>
    </row>
    <row r="696" ht="21.0" customHeight="1">
      <c r="A696" s="31" t="s">
        <v>5967</v>
      </c>
      <c r="B696" s="4" t="s">
        <v>1579</v>
      </c>
      <c r="C696" s="34">
        <v>30619.0</v>
      </c>
      <c r="D696" s="52">
        <v>43038.0</v>
      </c>
      <c r="E696" s="12" t="s">
        <v>5621</v>
      </c>
      <c r="F696" s="16" t="s">
        <v>5968</v>
      </c>
      <c r="G696" s="4"/>
      <c r="H696" s="4"/>
      <c r="I696" s="46"/>
      <c r="J696" s="4"/>
      <c r="K696" s="4"/>
      <c r="L696" s="4"/>
      <c r="M696" s="4"/>
      <c r="N696" s="4"/>
      <c r="O696" s="4"/>
      <c r="P696" s="4"/>
    </row>
    <row r="697" ht="21.0" customHeight="1">
      <c r="A697" s="31" t="s">
        <v>5970</v>
      </c>
      <c r="B697" s="4" t="s">
        <v>1579</v>
      </c>
      <c r="C697" s="34">
        <v>37194.0</v>
      </c>
      <c r="D697" s="52">
        <v>43038.0</v>
      </c>
      <c r="E697" s="12" t="s">
        <v>453</v>
      </c>
      <c r="F697" s="16" t="s">
        <v>2966</v>
      </c>
      <c r="G697" s="4"/>
      <c r="H697" s="4"/>
      <c r="I697" s="46"/>
      <c r="J697" s="4"/>
      <c r="K697" s="4"/>
      <c r="L697" s="4"/>
      <c r="M697" s="4"/>
      <c r="N697" s="4"/>
      <c r="O697" s="4"/>
      <c r="P697" s="4"/>
    </row>
    <row r="698" ht="21.0" customHeight="1">
      <c r="A698" s="31" t="s">
        <v>5975</v>
      </c>
      <c r="B698" s="4" t="s">
        <v>1579</v>
      </c>
      <c r="C698" s="34">
        <v>34272.0</v>
      </c>
      <c r="D698" s="52">
        <v>43038.0</v>
      </c>
      <c r="E698" s="12" t="s">
        <v>2531</v>
      </c>
      <c r="F698" s="16" t="s">
        <v>5976</v>
      </c>
      <c r="G698" s="4"/>
      <c r="H698" s="4"/>
      <c r="I698" s="46"/>
      <c r="J698" s="4"/>
      <c r="K698" s="4"/>
      <c r="L698" s="4"/>
      <c r="M698" s="4"/>
      <c r="N698" s="4"/>
      <c r="O698" s="4"/>
      <c r="P698" s="4"/>
    </row>
    <row r="699" ht="21.0" customHeight="1">
      <c r="A699" s="31" t="s">
        <v>5977</v>
      </c>
      <c r="B699" s="4" t="s">
        <v>1579</v>
      </c>
      <c r="C699" s="34" t="s">
        <v>5978</v>
      </c>
      <c r="D699" s="52">
        <v>43039.0</v>
      </c>
      <c r="E699" s="12" t="s">
        <v>453</v>
      </c>
      <c r="F699" s="16" t="s">
        <v>5979</v>
      </c>
      <c r="G699" s="4"/>
      <c r="H699" s="4"/>
      <c r="I699" s="46"/>
      <c r="J699" s="4"/>
      <c r="K699" s="4"/>
      <c r="L699" s="4"/>
      <c r="M699" s="4"/>
      <c r="N699" s="4"/>
      <c r="O699" s="4"/>
      <c r="P699" s="4"/>
    </row>
    <row r="700" ht="21.0" customHeight="1">
      <c r="A700" s="31" t="s">
        <v>3470</v>
      </c>
      <c r="B700" s="4" t="s">
        <v>1579</v>
      </c>
      <c r="C700" s="34">
        <v>39752.0</v>
      </c>
      <c r="D700" s="52">
        <v>43039.0</v>
      </c>
      <c r="E700" s="12" t="s">
        <v>592</v>
      </c>
      <c r="F700" s="16" t="s">
        <v>2071</v>
      </c>
      <c r="G700" s="4"/>
      <c r="H700" s="4"/>
      <c r="I700" s="46"/>
      <c r="J700" s="4"/>
      <c r="K700" s="4"/>
      <c r="L700" s="4"/>
      <c r="M700" s="4"/>
      <c r="N700" s="4"/>
      <c r="O700" s="4"/>
      <c r="P700" s="4"/>
    </row>
    <row r="701" ht="21.0" customHeight="1">
      <c r="A701" s="31" t="s">
        <v>5982</v>
      </c>
      <c r="B701" s="4" t="s">
        <v>1579</v>
      </c>
      <c r="C701" s="34" t="s">
        <v>1282</v>
      </c>
      <c r="D701" s="52">
        <v>43041.0</v>
      </c>
      <c r="E701" s="12" t="s">
        <v>5869</v>
      </c>
      <c r="F701" s="16" t="s">
        <v>4102</v>
      </c>
      <c r="G701" s="4"/>
      <c r="H701" s="4"/>
      <c r="I701" s="46"/>
      <c r="J701" s="4"/>
      <c r="K701" s="4"/>
      <c r="L701" s="4"/>
      <c r="M701" s="4"/>
      <c r="N701" s="4"/>
      <c r="O701" s="4"/>
      <c r="P701" s="4"/>
    </row>
    <row r="702" ht="21.0" customHeight="1">
      <c r="A702" s="31" t="s">
        <v>5984</v>
      </c>
      <c r="B702" s="4" t="s">
        <v>1579</v>
      </c>
      <c r="C702" s="34">
        <v>29527.0</v>
      </c>
      <c r="D702" s="52">
        <v>43041.0</v>
      </c>
      <c r="E702" s="12" t="s">
        <v>362</v>
      </c>
      <c r="F702" s="16" t="s">
        <v>1710</v>
      </c>
      <c r="G702" s="4"/>
      <c r="H702" s="4"/>
      <c r="I702" s="46"/>
      <c r="J702" s="4"/>
      <c r="K702" s="4"/>
      <c r="L702" s="4"/>
      <c r="M702" s="4"/>
      <c r="N702" s="4"/>
      <c r="O702" s="4"/>
      <c r="P702" s="4"/>
    </row>
    <row r="703" ht="21.0" customHeight="1">
      <c r="A703" s="31" t="s">
        <v>2709</v>
      </c>
      <c r="B703" s="4" t="s">
        <v>1579</v>
      </c>
      <c r="C703" s="34">
        <v>34275.0</v>
      </c>
      <c r="D703" s="52">
        <v>43041.0</v>
      </c>
      <c r="E703" s="12" t="s">
        <v>5987</v>
      </c>
      <c r="F703" s="16" t="s">
        <v>3421</v>
      </c>
      <c r="G703" s="4"/>
      <c r="H703" s="4"/>
      <c r="I703" s="46"/>
      <c r="J703" s="4"/>
      <c r="K703" s="4"/>
      <c r="L703" s="4"/>
      <c r="M703" s="4"/>
      <c r="N703" s="4"/>
      <c r="O703" s="4"/>
      <c r="P703" s="4"/>
    </row>
    <row r="704" ht="21.0" customHeight="1">
      <c r="A704" s="31" t="s">
        <v>3252</v>
      </c>
      <c r="B704" s="4" t="s">
        <v>1579</v>
      </c>
      <c r="C704" s="34">
        <v>27335.0</v>
      </c>
      <c r="D704" s="52">
        <v>43041.0</v>
      </c>
      <c r="E704" s="12" t="s">
        <v>5990</v>
      </c>
      <c r="F704" s="16" t="s">
        <v>2688</v>
      </c>
      <c r="G704" s="4"/>
      <c r="H704" s="4"/>
      <c r="I704" s="46"/>
      <c r="J704" s="4"/>
      <c r="K704" s="4"/>
      <c r="L704" s="4"/>
      <c r="M704" s="4"/>
      <c r="N704" s="4"/>
      <c r="O704" s="4"/>
      <c r="P704" s="4"/>
    </row>
    <row r="705" ht="21.0" customHeight="1">
      <c r="A705" s="31" t="s">
        <v>5994</v>
      </c>
      <c r="B705" s="4" t="s">
        <v>1579</v>
      </c>
      <c r="C705" s="34">
        <v>35372.0</v>
      </c>
      <c r="D705" s="52">
        <v>43042.0</v>
      </c>
      <c r="E705" s="12" t="s">
        <v>1083</v>
      </c>
      <c r="F705" s="16" t="s">
        <v>5996</v>
      </c>
      <c r="G705" s="4"/>
      <c r="H705" s="4"/>
      <c r="I705" s="46"/>
      <c r="J705" s="4"/>
      <c r="K705" s="4"/>
      <c r="L705" s="4"/>
      <c r="M705" s="4"/>
      <c r="N705" s="4"/>
      <c r="O705" s="4"/>
      <c r="P705" s="4"/>
    </row>
    <row r="706" ht="21.0" customHeight="1">
      <c r="A706" s="31" t="s">
        <v>5997</v>
      </c>
      <c r="B706" s="4" t="s">
        <v>1579</v>
      </c>
      <c r="C706" s="34">
        <v>34277.0</v>
      </c>
      <c r="D706" s="52">
        <v>43043.0</v>
      </c>
      <c r="E706" s="12" t="s">
        <v>5999</v>
      </c>
      <c r="F706" s="16" t="s">
        <v>333</v>
      </c>
      <c r="G706" s="4"/>
      <c r="H706" s="4"/>
      <c r="I706" s="46"/>
      <c r="J706" s="4"/>
      <c r="K706" s="4"/>
      <c r="L706" s="4"/>
      <c r="M706" s="4"/>
      <c r="N706" s="4"/>
      <c r="O706" s="4"/>
      <c r="P706" s="4"/>
    </row>
    <row r="707" ht="21.0" customHeight="1">
      <c r="A707" s="31" t="s">
        <v>6001</v>
      </c>
      <c r="B707" s="4" t="s">
        <v>1579</v>
      </c>
      <c r="C707" s="34">
        <v>38295.0</v>
      </c>
      <c r="D707" s="52">
        <v>43043.0</v>
      </c>
      <c r="E707" s="12" t="s">
        <v>1652</v>
      </c>
      <c r="F707" s="16" t="s">
        <v>2266</v>
      </c>
      <c r="G707" s="4"/>
      <c r="H707" s="4"/>
      <c r="I707" s="46"/>
      <c r="J707" s="4"/>
      <c r="K707" s="4"/>
      <c r="L707" s="4"/>
      <c r="M707" s="4"/>
      <c r="N707" s="4"/>
      <c r="O707" s="4"/>
      <c r="P707" s="4"/>
    </row>
    <row r="708" ht="21.0" customHeight="1">
      <c r="A708" s="31" t="s">
        <v>6004</v>
      </c>
      <c r="B708" s="4" t="s">
        <v>1579</v>
      </c>
      <c r="C708" s="34">
        <v>33547.0</v>
      </c>
      <c r="D708" s="52">
        <v>43044.0</v>
      </c>
      <c r="E708" s="12" t="s">
        <v>2727</v>
      </c>
      <c r="F708" s="16" t="s">
        <v>2688</v>
      </c>
      <c r="G708" s="4"/>
      <c r="H708" s="4"/>
      <c r="I708" s="46"/>
      <c r="J708" s="4"/>
      <c r="K708" s="4"/>
      <c r="L708" s="4"/>
      <c r="M708" s="4"/>
      <c r="N708" s="4"/>
      <c r="O708" s="4"/>
      <c r="P708" s="4"/>
    </row>
    <row r="709" ht="21.0" customHeight="1">
      <c r="A709" s="31" t="s">
        <v>3893</v>
      </c>
      <c r="B709" s="4" t="s">
        <v>1579</v>
      </c>
      <c r="C709" s="34">
        <v>42679.0</v>
      </c>
      <c r="D709" s="52">
        <v>43044.0</v>
      </c>
      <c r="E709" s="12" t="s">
        <v>1569</v>
      </c>
      <c r="F709" s="16" t="s">
        <v>5314</v>
      </c>
      <c r="G709" s="4"/>
      <c r="H709" s="4"/>
      <c r="I709" s="46"/>
      <c r="J709" s="4" t="s">
        <v>5037</v>
      </c>
      <c r="K709" s="4" t="s">
        <v>3903</v>
      </c>
      <c r="L709" s="4"/>
      <c r="M709" s="4"/>
      <c r="N709" s="4"/>
      <c r="O709" s="4"/>
      <c r="P709" s="4"/>
    </row>
    <row r="710" ht="21.0" customHeight="1">
      <c r="A710" s="31" t="s">
        <v>6009</v>
      </c>
      <c r="B710" s="4" t="s">
        <v>1579</v>
      </c>
      <c r="C710" s="34" t="s">
        <v>6010</v>
      </c>
      <c r="D710" s="52">
        <v>43044.0</v>
      </c>
      <c r="E710" s="12" t="s">
        <v>4412</v>
      </c>
      <c r="F710" s="16" t="s">
        <v>2186</v>
      </c>
      <c r="G710" s="4"/>
      <c r="H710" s="4"/>
      <c r="I710" s="46"/>
      <c r="J710" s="4"/>
      <c r="K710" s="4"/>
      <c r="L710" s="4"/>
      <c r="M710" s="4"/>
      <c r="N710" s="4"/>
      <c r="O710" s="4"/>
      <c r="P710" s="4"/>
    </row>
    <row r="711" ht="21.0" customHeight="1">
      <c r="A711" s="31" t="s">
        <v>6013</v>
      </c>
      <c r="B711" s="4" t="s">
        <v>1579</v>
      </c>
      <c r="C711" s="34">
        <v>36470.0</v>
      </c>
      <c r="D711" s="52">
        <v>43045.0</v>
      </c>
      <c r="E711" s="12" t="s">
        <v>1819</v>
      </c>
      <c r="F711" s="16" t="s">
        <v>6015</v>
      </c>
      <c r="G711" s="4"/>
      <c r="H711" s="4"/>
      <c r="I711" s="46"/>
      <c r="J711" s="4"/>
      <c r="K711" s="4"/>
      <c r="L711" s="4"/>
      <c r="M711" s="4"/>
      <c r="N711" s="4"/>
      <c r="O711" s="4"/>
      <c r="P711" s="4"/>
    </row>
    <row r="712" ht="21.0" customHeight="1">
      <c r="A712" s="31" t="s">
        <v>6016</v>
      </c>
      <c r="B712" s="4" t="s">
        <v>1579</v>
      </c>
      <c r="C712" s="34">
        <v>37201.0</v>
      </c>
      <c r="D712" s="52">
        <v>43045.0</v>
      </c>
      <c r="E712" s="12" t="s">
        <v>6017</v>
      </c>
      <c r="F712" s="16" t="s">
        <v>5664</v>
      </c>
      <c r="G712" s="4"/>
      <c r="H712" s="4"/>
      <c r="I712" s="46"/>
      <c r="J712" s="4"/>
      <c r="K712" s="4"/>
      <c r="L712" s="4"/>
      <c r="M712" s="4"/>
      <c r="N712" s="4"/>
      <c r="O712" s="4"/>
      <c r="P712" s="4"/>
    </row>
    <row r="713" ht="21.0" customHeight="1">
      <c r="A713" s="31" t="s">
        <v>6021</v>
      </c>
      <c r="B713" s="4" t="s">
        <v>1579</v>
      </c>
      <c r="C713" s="34">
        <v>37931.0</v>
      </c>
      <c r="D713" s="52">
        <v>43045.0</v>
      </c>
      <c r="E713" s="12" t="s">
        <v>2066</v>
      </c>
      <c r="F713" s="16" t="s">
        <v>6022</v>
      </c>
      <c r="G713" s="4"/>
      <c r="H713" s="4"/>
      <c r="I713" s="46"/>
      <c r="J713" s="4"/>
      <c r="K713" s="4"/>
      <c r="L713" s="4"/>
      <c r="M713" s="4"/>
      <c r="N713" s="4"/>
      <c r="O713" s="4"/>
      <c r="P713" s="4"/>
    </row>
    <row r="714" ht="21.0" customHeight="1">
      <c r="A714" s="31" t="s">
        <v>6024</v>
      </c>
      <c r="B714" s="4" t="s">
        <v>1579</v>
      </c>
      <c r="C714" s="34">
        <v>35741.0</v>
      </c>
      <c r="D714" s="52">
        <v>43046.0</v>
      </c>
      <c r="E714" s="12" t="s">
        <v>3972</v>
      </c>
      <c r="F714" s="16" t="s">
        <v>6026</v>
      </c>
      <c r="G714" s="4"/>
      <c r="H714" s="4"/>
      <c r="I714" s="46"/>
      <c r="J714" s="4"/>
      <c r="K714" s="4"/>
      <c r="L714" s="4"/>
      <c r="M714" s="4"/>
      <c r="N714" s="4"/>
      <c r="O714" s="4"/>
      <c r="P714" s="4"/>
    </row>
    <row r="715" ht="21.0" customHeight="1">
      <c r="A715" s="31" t="s">
        <v>6030</v>
      </c>
      <c r="B715" s="4" t="s">
        <v>1579</v>
      </c>
      <c r="C715" s="34" t="s">
        <v>6031</v>
      </c>
      <c r="D715" s="52">
        <v>43046.0</v>
      </c>
      <c r="E715" s="12" t="s">
        <v>362</v>
      </c>
      <c r="F715" s="16" t="s">
        <v>6032</v>
      </c>
      <c r="G715" s="4"/>
      <c r="H715" s="4"/>
      <c r="I715" s="46"/>
      <c r="J715" s="4"/>
      <c r="K715" s="4"/>
      <c r="L715" s="4"/>
      <c r="M715" s="4"/>
      <c r="N715" s="4"/>
      <c r="O715" s="4"/>
      <c r="P715" s="4"/>
    </row>
    <row r="716" ht="21.0" customHeight="1">
      <c r="A716" s="31" t="s">
        <v>6034</v>
      </c>
      <c r="B716" s="4" t="s">
        <v>1579</v>
      </c>
      <c r="C716" s="34">
        <v>36106.0</v>
      </c>
      <c r="D716" s="52">
        <v>43046.0</v>
      </c>
      <c r="E716" s="12" t="s">
        <v>3241</v>
      </c>
      <c r="F716" s="16" t="s">
        <v>4086</v>
      </c>
      <c r="G716" s="4"/>
      <c r="H716" s="4"/>
      <c r="I716" s="46"/>
      <c r="J716" s="4"/>
      <c r="K716" s="4"/>
      <c r="L716" s="4"/>
      <c r="M716" s="4"/>
      <c r="N716" s="4"/>
      <c r="O716" s="4"/>
      <c r="P716" s="4"/>
    </row>
    <row r="717" ht="21.0" customHeight="1">
      <c r="A717" s="31" t="s">
        <v>6038</v>
      </c>
      <c r="B717" s="4" t="s">
        <v>1579</v>
      </c>
      <c r="C717" s="34">
        <v>41221.0</v>
      </c>
      <c r="D717" s="52">
        <v>43047.0</v>
      </c>
      <c r="E717" s="12" t="s">
        <v>722</v>
      </c>
      <c r="F717" s="16" t="s">
        <v>6039</v>
      </c>
      <c r="G717" s="159"/>
      <c r="H717" s="159"/>
      <c r="I717" s="36"/>
      <c r="J717" s="159"/>
      <c r="K717" s="159"/>
      <c r="L717" s="159"/>
      <c r="M717" s="159"/>
      <c r="N717" s="159"/>
      <c r="O717" s="159"/>
      <c r="P717" s="159"/>
    </row>
    <row r="718" ht="21.0" customHeight="1">
      <c r="A718" s="31" t="s">
        <v>6042</v>
      </c>
      <c r="B718" s="4" t="s">
        <v>1579</v>
      </c>
      <c r="C718" s="34" t="s">
        <v>6045</v>
      </c>
      <c r="D718" s="52">
        <v>43047.0</v>
      </c>
      <c r="E718" s="12" t="s">
        <v>676</v>
      </c>
      <c r="F718" s="16" t="s">
        <v>5427</v>
      </c>
      <c r="G718" s="4"/>
      <c r="H718" s="4"/>
      <c r="I718" s="46"/>
      <c r="J718" s="4"/>
      <c r="K718" s="4"/>
      <c r="L718" s="4"/>
      <c r="M718" s="4"/>
      <c r="N718" s="4"/>
      <c r="O718" s="4"/>
      <c r="P718" s="4"/>
    </row>
    <row r="719" ht="21.0" customHeight="1">
      <c r="A719" s="31" t="s">
        <v>6053</v>
      </c>
      <c r="B719" s="4" t="s">
        <v>1579</v>
      </c>
      <c r="C719" s="34">
        <v>38300.0</v>
      </c>
      <c r="D719" s="52">
        <v>43048.0</v>
      </c>
      <c r="E719" s="12" t="s">
        <v>1331</v>
      </c>
      <c r="F719" s="16" t="s">
        <v>4922</v>
      </c>
      <c r="G719" s="4"/>
      <c r="H719" s="4"/>
      <c r="I719" s="46"/>
      <c r="J719" s="4"/>
      <c r="K719" s="4"/>
      <c r="L719" s="4"/>
      <c r="M719" s="4"/>
      <c r="N719" s="4"/>
      <c r="O719" s="4"/>
      <c r="P719" s="4"/>
    </row>
    <row r="720" ht="21.0" customHeight="1">
      <c r="A720" s="31" t="s">
        <v>1976</v>
      </c>
      <c r="B720" s="4" t="s">
        <v>1579</v>
      </c>
      <c r="C720" s="34">
        <v>40491.0</v>
      </c>
      <c r="D720" s="52">
        <v>43048.0</v>
      </c>
      <c r="E720" s="12" t="s">
        <v>6065</v>
      </c>
      <c r="F720" s="16" t="s">
        <v>5883</v>
      </c>
      <c r="G720" s="4"/>
      <c r="H720" s="4"/>
      <c r="I720" s="46"/>
      <c r="J720" s="4"/>
      <c r="K720" s="4"/>
      <c r="L720" s="4"/>
      <c r="M720" s="4"/>
      <c r="N720" s="4"/>
      <c r="O720" s="4"/>
      <c r="P720" s="4"/>
    </row>
    <row r="721" ht="21.0" customHeight="1">
      <c r="A721" s="31" t="s">
        <v>6071</v>
      </c>
      <c r="B721" s="4" t="s">
        <v>1579</v>
      </c>
      <c r="C721" s="34">
        <v>37205.0</v>
      </c>
      <c r="D721" s="52">
        <v>43049.0</v>
      </c>
      <c r="E721" s="12" t="s">
        <v>1331</v>
      </c>
      <c r="F721" s="16" t="s">
        <v>6073</v>
      </c>
      <c r="G721" s="4"/>
      <c r="H721" s="4"/>
      <c r="I721" s="46"/>
      <c r="J721" s="4"/>
      <c r="K721" s="4"/>
      <c r="L721" s="4"/>
      <c r="M721" s="4"/>
      <c r="N721" s="4"/>
      <c r="O721" s="4"/>
      <c r="P721" s="4"/>
    </row>
    <row r="722" ht="21.0" customHeight="1">
      <c r="A722" s="31" t="s">
        <v>6076</v>
      </c>
      <c r="B722" s="4" t="s">
        <v>1579</v>
      </c>
      <c r="C722" s="34">
        <v>36474.0</v>
      </c>
      <c r="D722" s="52">
        <v>43049.0</v>
      </c>
      <c r="E722" s="12" t="s">
        <v>362</v>
      </c>
      <c r="F722" s="16" t="s">
        <v>2530</v>
      </c>
      <c r="G722" s="4"/>
      <c r="H722" s="4"/>
      <c r="I722" s="46"/>
      <c r="J722" s="4"/>
      <c r="K722" s="4"/>
      <c r="L722" s="4"/>
      <c r="M722" s="4"/>
      <c r="N722" s="4"/>
      <c r="O722" s="4"/>
      <c r="P722" s="4"/>
    </row>
    <row r="723" ht="21.0" customHeight="1">
      <c r="A723" s="31" t="s">
        <v>6084</v>
      </c>
      <c r="B723" s="4" t="s">
        <v>1579</v>
      </c>
      <c r="C723" s="34">
        <v>37205.0</v>
      </c>
      <c r="D723" s="52">
        <v>43049.0</v>
      </c>
      <c r="E723" s="12" t="s">
        <v>453</v>
      </c>
      <c r="F723" s="16" t="s">
        <v>3767</v>
      </c>
      <c r="G723" s="4"/>
      <c r="H723" s="4"/>
      <c r="I723" s="46"/>
      <c r="J723" s="4"/>
      <c r="K723" s="4"/>
      <c r="L723" s="4"/>
      <c r="M723" s="4"/>
      <c r="N723" s="4"/>
      <c r="O723" s="4"/>
      <c r="P723" s="4"/>
    </row>
    <row r="724" ht="21.0" customHeight="1">
      <c r="A724" s="31" t="s">
        <v>6088</v>
      </c>
      <c r="B724" s="4" t="s">
        <v>1579</v>
      </c>
      <c r="C724" s="34" t="s">
        <v>6089</v>
      </c>
      <c r="D724" s="52">
        <v>43049.0</v>
      </c>
      <c r="E724" s="12" t="s">
        <v>971</v>
      </c>
      <c r="F724" s="16" t="s">
        <v>6091</v>
      </c>
      <c r="G724" s="4"/>
      <c r="H724" s="4"/>
      <c r="I724" s="46"/>
      <c r="J724" s="4"/>
      <c r="K724" s="4"/>
      <c r="L724" s="4"/>
      <c r="M724" s="4"/>
      <c r="N724" s="4"/>
      <c r="O724" s="4"/>
      <c r="P724" s="4"/>
    </row>
    <row r="725" ht="21.0" customHeight="1">
      <c r="A725" s="31" t="s">
        <v>6096</v>
      </c>
      <c r="B725" s="4" t="s">
        <v>1579</v>
      </c>
      <c r="C725" s="34">
        <v>37935.0</v>
      </c>
      <c r="D725" s="52">
        <v>43049.0</v>
      </c>
      <c r="E725" s="12" t="s">
        <v>2183</v>
      </c>
      <c r="F725" s="16" t="s">
        <v>433</v>
      </c>
      <c r="G725" s="4"/>
      <c r="H725" s="4"/>
      <c r="I725" s="46"/>
      <c r="J725" s="4"/>
      <c r="K725" s="4"/>
      <c r="L725" s="4"/>
      <c r="M725" s="4"/>
      <c r="N725" s="4"/>
      <c r="O725" s="4"/>
      <c r="P725" s="4"/>
    </row>
    <row r="726" ht="21.0" customHeight="1">
      <c r="A726" s="31" t="s">
        <v>6104</v>
      </c>
      <c r="B726" s="4" t="s">
        <v>1579</v>
      </c>
      <c r="C726" s="34">
        <v>30631.0</v>
      </c>
      <c r="D726" s="52">
        <v>43050.0</v>
      </c>
      <c r="E726" s="12" t="s">
        <v>738</v>
      </c>
      <c r="F726" s="16" t="s">
        <v>5156</v>
      </c>
      <c r="G726" s="88"/>
      <c r="H726" s="88" t="s">
        <v>6106</v>
      </c>
      <c r="I726" s="46"/>
      <c r="J726" s="4"/>
      <c r="K726" s="4"/>
      <c r="L726" s="4"/>
      <c r="M726" s="4"/>
      <c r="N726" s="4"/>
      <c r="O726" s="4"/>
      <c r="P726" s="4"/>
    </row>
    <row r="727" ht="21.0" customHeight="1">
      <c r="A727" s="31" t="s">
        <v>6110</v>
      </c>
      <c r="B727" s="4" t="s">
        <v>1579</v>
      </c>
      <c r="C727" s="34">
        <v>35381.0</v>
      </c>
      <c r="D727" s="52">
        <v>43051.0</v>
      </c>
      <c r="E727" s="12" t="s">
        <v>484</v>
      </c>
      <c r="F727" s="16" t="s">
        <v>4449</v>
      </c>
      <c r="G727" s="4"/>
      <c r="H727" s="4"/>
      <c r="I727" s="46"/>
      <c r="J727" s="4"/>
      <c r="K727" s="4"/>
      <c r="L727" s="4"/>
      <c r="M727" s="4"/>
      <c r="N727" s="4"/>
      <c r="O727" s="4"/>
      <c r="P727" s="4"/>
    </row>
    <row r="728" ht="21.0" customHeight="1">
      <c r="A728" s="31" t="s">
        <v>6117</v>
      </c>
      <c r="B728" s="4" t="s">
        <v>1579</v>
      </c>
      <c r="C728" s="34">
        <v>37207.0</v>
      </c>
      <c r="D728" s="52">
        <v>43051.0</v>
      </c>
      <c r="E728" s="12" t="s">
        <v>6120</v>
      </c>
      <c r="F728" s="16" t="s">
        <v>1663</v>
      </c>
      <c r="G728" s="4"/>
      <c r="H728" s="4"/>
      <c r="I728" s="46"/>
      <c r="J728" s="4"/>
      <c r="K728" s="4"/>
      <c r="L728" s="4"/>
      <c r="M728" s="4"/>
      <c r="N728" s="4"/>
      <c r="O728" s="4"/>
      <c r="P728" s="4"/>
    </row>
    <row r="729" ht="21.0" customHeight="1">
      <c r="A729" s="31" t="s">
        <v>6125</v>
      </c>
      <c r="B729" s="4" t="s">
        <v>1579</v>
      </c>
      <c r="C729" s="34">
        <v>37207.0</v>
      </c>
      <c r="D729" s="52">
        <v>43051.0</v>
      </c>
      <c r="E729" s="12" t="s">
        <v>6127</v>
      </c>
      <c r="F729" s="16" t="s">
        <v>1663</v>
      </c>
      <c r="G729" s="4"/>
      <c r="H729" s="4"/>
      <c r="I729" s="46"/>
      <c r="J729" s="4"/>
      <c r="K729" s="4"/>
      <c r="L729" s="4"/>
      <c r="M729" s="4"/>
      <c r="N729" s="4"/>
      <c r="O729" s="4"/>
      <c r="P729" s="4"/>
    </row>
    <row r="730" ht="21.0" customHeight="1">
      <c r="A730" s="31" t="s">
        <v>6130</v>
      </c>
      <c r="B730" s="4" t="s">
        <v>1579</v>
      </c>
      <c r="C730" s="34">
        <v>27345.0</v>
      </c>
      <c r="D730" s="52">
        <v>43051.0</v>
      </c>
      <c r="E730" s="12" t="s">
        <v>2239</v>
      </c>
      <c r="F730" s="16" t="s">
        <v>3405</v>
      </c>
      <c r="G730" s="4"/>
      <c r="H730" s="4"/>
      <c r="I730" s="46"/>
      <c r="J730" s="4"/>
      <c r="K730" s="4"/>
      <c r="L730" s="4"/>
      <c r="M730" s="4"/>
      <c r="N730" s="4"/>
      <c r="O730" s="4"/>
      <c r="P730" s="4"/>
    </row>
    <row r="731" ht="21.0" customHeight="1">
      <c r="A731" s="31" t="s">
        <v>6133</v>
      </c>
      <c r="B731" s="4" t="s">
        <v>1579</v>
      </c>
      <c r="C731" s="34">
        <v>37937.0</v>
      </c>
      <c r="D731" s="52">
        <v>43051.0</v>
      </c>
      <c r="E731" s="12" t="s">
        <v>338</v>
      </c>
      <c r="F731" s="16" t="s">
        <v>6137</v>
      </c>
      <c r="G731" s="4"/>
      <c r="H731" s="4"/>
      <c r="I731" s="46"/>
      <c r="J731" s="4"/>
      <c r="K731" s="4"/>
      <c r="L731" s="4"/>
      <c r="M731" s="4"/>
      <c r="N731" s="4"/>
      <c r="O731" s="4"/>
      <c r="P731" s="4"/>
    </row>
    <row r="732" ht="21.0" customHeight="1">
      <c r="A732" s="31" t="s">
        <v>6140</v>
      </c>
      <c r="B732" s="4" t="s">
        <v>1579</v>
      </c>
      <c r="C732" s="34">
        <v>36111.0</v>
      </c>
      <c r="D732" s="52">
        <v>43051.0</v>
      </c>
      <c r="E732" s="12" t="s">
        <v>6142</v>
      </c>
      <c r="F732" s="16" t="s">
        <v>2688</v>
      </c>
      <c r="G732" s="4"/>
      <c r="H732" s="4"/>
      <c r="I732" s="46"/>
      <c r="J732" s="4"/>
      <c r="K732" s="4"/>
      <c r="L732" s="4"/>
      <c r="M732" s="4"/>
      <c r="N732" s="4"/>
      <c r="O732" s="4"/>
      <c r="P732" s="4"/>
    </row>
    <row r="733" ht="21.0" customHeight="1">
      <c r="A733" s="31" t="s">
        <v>6146</v>
      </c>
      <c r="B733" s="4" t="s">
        <v>1579</v>
      </c>
      <c r="C733" s="34">
        <v>28807.0</v>
      </c>
      <c r="D733" s="52">
        <v>43052.0</v>
      </c>
      <c r="E733" s="12" t="s">
        <v>1460</v>
      </c>
      <c r="F733" s="16" t="s">
        <v>4372</v>
      </c>
      <c r="G733" s="4"/>
      <c r="H733" s="4"/>
      <c r="I733" s="46"/>
      <c r="J733" s="4"/>
      <c r="K733" s="4"/>
      <c r="L733" s="4"/>
      <c r="M733" s="4"/>
      <c r="N733" s="4"/>
      <c r="O733" s="4"/>
      <c r="P733" s="4"/>
    </row>
    <row r="734" ht="21.0" customHeight="1">
      <c r="A734" s="31" t="s">
        <v>6150</v>
      </c>
      <c r="B734" s="4" t="s">
        <v>1579</v>
      </c>
      <c r="C734" s="34">
        <v>35382.0</v>
      </c>
      <c r="D734" s="52">
        <v>43052.0</v>
      </c>
      <c r="E734" s="12" t="s">
        <v>2046</v>
      </c>
      <c r="F734" s="16" t="s">
        <v>6153</v>
      </c>
      <c r="G734" s="4"/>
      <c r="H734" s="4"/>
      <c r="I734" s="46"/>
      <c r="J734" s="4"/>
      <c r="K734" s="4"/>
      <c r="L734" s="4"/>
      <c r="M734" s="4"/>
      <c r="N734" s="4"/>
      <c r="O734" s="4"/>
      <c r="P734" s="4"/>
    </row>
    <row r="735" ht="21.0" customHeight="1">
      <c r="A735" s="31" t="s">
        <v>6154</v>
      </c>
      <c r="B735" s="4" t="s">
        <v>1579</v>
      </c>
      <c r="C735" s="34" t="s">
        <v>6158</v>
      </c>
      <c r="D735" s="52">
        <v>43052.0</v>
      </c>
      <c r="E735" s="12" t="s">
        <v>1187</v>
      </c>
      <c r="F735" s="16" t="s">
        <v>6159</v>
      </c>
      <c r="G735" s="4"/>
      <c r="H735" s="4"/>
      <c r="I735" s="46"/>
      <c r="J735" s="4"/>
      <c r="K735" s="4"/>
      <c r="L735" s="4"/>
      <c r="M735" s="4"/>
      <c r="N735" s="4"/>
      <c r="O735" s="4"/>
      <c r="P735" s="4"/>
    </row>
    <row r="736" ht="21.0" customHeight="1">
      <c r="A736" s="31" t="s">
        <v>6162</v>
      </c>
      <c r="B736" s="4" t="s">
        <v>1579</v>
      </c>
      <c r="C736" s="34">
        <v>27346.0</v>
      </c>
      <c r="D736" s="52">
        <v>43052.0</v>
      </c>
      <c r="E736" s="12" t="s">
        <v>1211</v>
      </c>
      <c r="F736" s="16" t="s">
        <v>4689</v>
      </c>
      <c r="G736" s="4"/>
      <c r="H736" s="4"/>
      <c r="I736" s="46"/>
      <c r="J736" s="4"/>
      <c r="K736" s="4"/>
      <c r="L736" s="4"/>
      <c r="M736" s="4"/>
      <c r="N736" s="4"/>
      <c r="O736" s="4"/>
      <c r="P736" s="4"/>
    </row>
    <row r="737" ht="21.0" customHeight="1">
      <c r="A737" s="31" t="s">
        <v>6167</v>
      </c>
      <c r="B737" s="4" t="s">
        <v>1579</v>
      </c>
      <c r="C737" s="34">
        <v>36843.0</v>
      </c>
      <c r="D737" s="52">
        <v>43052.0</v>
      </c>
      <c r="E737" s="12" t="s">
        <v>4595</v>
      </c>
      <c r="F737" s="16" t="s">
        <v>2688</v>
      </c>
      <c r="G737" s="4"/>
      <c r="H737" s="4"/>
      <c r="I737" s="46"/>
      <c r="J737" s="4"/>
      <c r="K737" s="4"/>
      <c r="L737" s="4"/>
      <c r="M737" s="4"/>
      <c r="N737" s="4"/>
      <c r="O737" s="4"/>
      <c r="P737" s="4"/>
    </row>
    <row r="738" ht="21.0" customHeight="1">
      <c r="A738" s="31" t="s">
        <v>6170</v>
      </c>
      <c r="B738" s="4" t="s">
        <v>1579</v>
      </c>
      <c r="C738" s="34">
        <v>28078.0</v>
      </c>
      <c r="D738" s="52">
        <v>43053.0</v>
      </c>
      <c r="E738" s="12" t="s">
        <v>2434</v>
      </c>
      <c r="F738" s="16" t="s">
        <v>4689</v>
      </c>
      <c r="G738" s="4"/>
      <c r="H738" s="4"/>
      <c r="I738" s="46"/>
      <c r="J738" s="4"/>
      <c r="K738" s="4"/>
      <c r="L738" s="4"/>
      <c r="M738" s="4"/>
      <c r="N738" s="4"/>
      <c r="O738" s="4"/>
      <c r="P738" s="4"/>
    </row>
    <row r="739" ht="21.0" customHeight="1">
      <c r="A739" s="31" t="s">
        <v>6175</v>
      </c>
      <c r="B739" s="4" t="s">
        <v>1579</v>
      </c>
      <c r="C739" s="34" t="s">
        <v>6176</v>
      </c>
      <c r="D739" s="52">
        <v>43053.0</v>
      </c>
      <c r="E739" s="12" t="s">
        <v>6177</v>
      </c>
      <c r="F739" s="16" t="s">
        <v>1730</v>
      </c>
      <c r="G739" s="4"/>
      <c r="H739" s="4"/>
      <c r="I739" s="46"/>
      <c r="J739" s="4"/>
      <c r="K739" s="4"/>
      <c r="L739" s="4"/>
      <c r="M739" s="4"/>
      <c r="N739" s="4"/>
      <c r="O739" s="4"/>
      <c r="P739" s="4"/>
    </row>
    <row r="740" ht="21.0" customHeight="1">
      <c r="A740" s="31" t="s">
        <v>6180</v>
      </c>
      <c r="B740" s="4" t="s">
        <v>1579</v>
      </c>
      <c r="C740" s="34">
        <v>35749.0</v>
      </c>
      <c r="D740" s="52">
        <v>43054.0</v>
      </c>
      <c r="E740" s="12" t="s">
        <v>716</v>
      </c>
      <c r="F740" s="16" t="s">
        <v>5245</v>
      </c>
      <c r="G740" s="4"/>
      <c r="H740" s="4"/>
      <c r="I740" s="46"/>
      <c r="J740" s="4"/>
      <c r="K740" s="4"/>
      <c r="L740" s="4"/>
      <c r="M740" s="4"/>
      <c r="N740" s="4"/>
      <c r="O740" s="4"/>
      <c r="P740" s="4"/>
    </row>
    <row r="741" ht="21.0" customHeight="1">
      <c r="A741" s="31" t="s">
        <v>6184</v>
      </c>
      <c r="B741" s="4" t="s">
        <v>1579</v>
      </c>
      <c r="C741" s="34" t="s">
        <v>6186</v>
      </c>
      <c r="D741" s="52">
        <v>43054.0</v>
      </c>
      <c r="E741" s="12" t="s">
        <v>484</v>
      </c>
      <c r="F741" s="16" t="s">
        <v>6187</v>
      </c>
      <c r="G741" s="4"/>
      <c r="H741" s="4"/>
      <c r="I741" s="46"/>
      <c r="J741" s="4"/>
      <c r="K741" s="4"/>
      <c r="L741" s="4"/>
      <c r="M741" s="4"/>
      <c r="N741" s="4"/>
      <c r="O741" s="4"/>
      <c r="P741" s="4"/>
    </row>
    <row r="742" ht="21.0" customHeight="1">
      <c r="A742" s="31" t="s">
        <v>6191</v>
      </c>
      <c r="B742" s="4" t="s">
        <v>1579</v>
      </c>
      <c r="C742" s="34">
        <v>37575.0</v>
      </c>
      <c r="D742" s="52">
        <v>43054.0</v>
      </c>
      <c r="E742" s="12" t="s">
        <v>260</v>
      </c>
      <c r="F742" s="16" t="s">
        <v>6192</v>
      </c>
      <c r="G742" s="4"/>
      <c r="H742" s="4"/>
      <c r="I742" s="46"/>
      <c r="J742" s="4"/>
      <c r="K742" s="4"/>
      <c r="L742" s="4"/>
      <c r="M742" s="4"/>
      <c r="N742" s="4"/>
      <c r="O742" s="4"/>
      <c r="P742" s="4"/>
    </row>
    <row r="743" ht="21.0" customHeight="1">
      <c r="A743" s="31" t="s">
        <v>6196</v>
      </c>
      <c r="B743" s="4" t="s">
        <v>1579</v>
      </c>
      <c r="C743" s="34">
        <v>32463.0</v>
      </c>
      <c r="D743" s="52">
        <v>43055.0</v>
      </c>
      <c r="E743" s="12" t="s">
        <v>1244</v>
      </c>
      <c r="F743" s="16" t="s">
        <v>6198</v>
      </c>
      <c r="G743" s="4"/>
      <c r="H743" s="4"/>
      <c r="I743" s="46"/>
      <c r="J743" s="4"/>
      <c r="K743" s="4"/>
      <c r="L743" s="4"/>
      <c r="M743" s="4"/>
      <c r="N743" s="4"/>
      <c r="O743" s="4"/>
      <c r="P743" s="4"/>
    </row>
    <row r="744" ht="21.0" customHeight="1">
      <c r="A744" s="31" t="s">
        <v>6200</v>
      </c>
      <c r="B744" s="4" t="s">
        <v>1579</v>
      </c>
      <c r="C744" s="34" t="s">
        <v>6203</v>
      </c>
      <c r="D744" s="52">
        <v>43055.0</v>
      </c>
      <c r="E744" s="12" t="s">
        <v>1652</v>
      </c>
      <c r="F744" s="16" t="s">
        <v>2619</v>
      </c>
      <c r="G744" s="4"/>
      <c r="H744" s="4"/>
      <c r="I744" s="46"/>
      <c r="J744" s="4"/>
      <c r="K744" s="4"/>
      <c r="L744" s="4"/>
      <c r="M744" s="4"/>
      <c r="N744" s="4"/>
      <c r="O744" s="4"/>
      <c r="P744" s="4"/>
    </row>
    <row r="745" ht="21.0" customHeight="1">
      <c r="A745" s="31" t="s">
        <v>6208</v>
      </c>
      <c r="B745" s="4" t="s">
        <v>1579</v>
      </c>
      <c r="C745" s="34" t="s">
        <v>6210</v>
      </c>
      <c r="D745" s="52">
        <v>43056.0</v>
      </c>
      <c r="E745" s="12" t="s">
        <v>287</v>
      </c>
      <c r="F745" s="16" t="s">
        <v>3066</v>
      </c>
      <c r="G745" s="4"/>
      <c r="H745" s="4"/>
      <c r="I745" s="46"/>
      <c r="J745" s="4"/>
      <c r="K745" s="4"/>
      <c r="L745" s="4"/>
      <c r="M745" s="4"/>
      <c r="N745" s="4"/>
      <c r="O745" s="4"/>
      <c r="P745" s="4"/>
    </row>
    <row r="746" ht="21.0" customHeight="1">
      <c r="A746" s="31" t="s">
        <v>6217</v>
      </c>
      <c r="B746" s="4" t="s">
        <v>1579</v>
      </c>
      <c r="C746" s="34">
        <v>41596.0</v>
      </c>
      <c r="D746" s="52">
        <v>43057.0</v>
      </c>
      <c r="E746" s="12" t="s">
        <v>1819</v>
      </c>
      <c r="F746" s="16" t="s">
        <v>6220</v>
      </c>
      <c r="G746" s="4"/>
      <c r="H746" s="4"/>
      <c r="I746" s="46"/>
      <c r="J746" s="4"/>
      <c r="K746" s="4"/>
      <c r="L746" s="4"/>
      <c r="M746" s="4"/>
      <c r="N746" s="4"/>
      <c r="O746" s="4"/>
      <c r="P746" s="4"/>
    </row>
    <row r="747" ht="21.0" customHeight="1">
      <c r="A747" s="31" t="s">
        <v>1975</v>
      </c>
      <c r="B747" s="4" t="s">
        <v>1579</v>
      </c>
      <c r="C747" s="34">
        <v>41231.0</v>
      </c>
      <c r="D747" s="52">
        <v>43057.0</v>
      </c>
      <c r="E747" s="12" t="s">
        <v>6224</v>
      </c>
      <c r="F747" s="16" t="s">
        <v>5883</v>
      </c>
      <c r="G747" s="4"/>
      <c r="H747" s="4"/>
      <c r="I747" s="46"/>
      <c r="J747" s="4"/>
      <c r="K747" s="4"/>
      <c r="L747" s="4"/>
      <c r="M747" s="4"/>
      <c r="N747" s="4"/>
      <c r="O747" s="4"/>
      <c r="P747" s="4"/>
    </row>
    <row r="748" ht="21.0" customHeight="1">
      <c r="A748" s="31" t="s">
        <v>6228</v>
      </c>
      <c r="B748" s="4" t="s">
        <v>1579</v>
      </c>
      <c r="C748" s="20">
        <v>42326.0</v>
      </c>
      <c r="D748" s="22">
        <v>43057.0</v>
      </c>
      <c r="E748" s="12" t="s">
        <v>948</v>
      </c>
      <c r="F748" s="16" t="s">
        <v>3064</v>
      </c>
      <c r="G748" s="16"/>
      <c r="H748" s="98"/>
      <c r="I748" s="16"/>
      <c r="J748" s="98"/>
      <c r="K748" s="98"/>
      <c r="L748" s="98"/>
      <c r="M748" s="98"/>
      <c r="N748" s="98"/>
      <c r="O748" s="98"/>
      <c r="P748" s="98"/>
    </row>
    <row r="749" ht="21.0" customHeight="1">
      <c r="A749" s="31" t="s">
        <v>6233</v>
      </c>
      <c r="B749" s="4" t="s">
        <v>1579</v>
      </c>
      <c r="C749" s="34">
        <v>35387.0</v>
      </c>
      <c r="D749" s="52">
        <v>43057.0</v>
      </c>
      <c r="E749" s="12" t="s">
        <v>1980</v>
      </c>
      <c r="F749" s="16" t="s">
        <v>6235</v>
      </c>
      <c r="G749" s="4"/>
      <c r="H749" s="4"/>
      <c r="I749" s="46"/>
      <c r="J749" s="4"/>
      <c r="K749" s="4"/>
      <c r="L749" s="4"/>
      <c r="M749" s="4"/>
      <c r="N749" s="4"/>
      <c r="O749" s="4"/>
      <c r="P749" s="4"/>
    </row>
    <row r="750" ht="21.0" customHeight="1">
      <c r="A750" s="31" t="s">
        <v>6237</v>
      </c>
      <c r="B750" s="4" t="s">
        <v>1579</v>
      </c>
      <c r="C750" s="34">
        <v>31370.0</v>
      </c>
      <c r="D750" s="52">
        <v>43058.0</v>
      </c>
      <c r="E750" s="12" t="s">
        <v>6239</v>
      </c>
      <c r="F750" s="16" t="s">
        <v>6022</v>
      </c>
      <c r="G750" s="4"/>
      <c r="H750" s="4"/>
      <c r="I750" s="46"/>
      <c r="J750" s="4"/>
      <c r="K750" s="4"/>
      <c r="L750" s="4"/>
      <c r="M750" s="4"/>
      <c r="N750" s="4"/>
      <c r="O750" s="4"/>
      <c r="P750" s="4"/>
    </row>
    <row r="751" ht="21.0" customHeight="1">
      <c r="A751" s="31" t="s">
        <v>6247</v>
      </c>
      <c r="B751" s="4" t="s">
        <v>1579</v>
      </c>
      <c r="C751" s="34">
        <v>40867.0</v>
      </c>
      <c r="D751" s="52">
        <v>43059.0</v>
      </c>
      <c r="E751" s="12" t="s">
        <v>2618</v>
      </c>
      <c r="F751" s="16" t="s">
        <v>800</v>
      </c>
      <c r="G751" s="4"/>
      <c r="H751" s="4"/>
      <c r="I751" s="46"/>
      <c r="J751" s="4"/>
      <c r="K751" s="4"/>
      <c r="L751" s="4"/>
      <c r="M751" s="4"/>
      <c r="N751" s="4"/>
      <c r="O751" s="4"/>
      <c r="P751" s="4"/>
    </row>
    <row r="752" ht="21.0" customHeight="1">
      <c r="A752" s="31" t="s">
        <v>6252</v>
      </c>
      <c r="B752" s="4" t="s">
        <v>1579</v>
      </c>
      <c r="C752" s="34">
        <v>36119.0</v>
      </c>
      <c r="D752" s="52">
        <v>43059.0</v>
      </c>
      <c r="E752" s="12" t="s">
        <v>6254</v>
      </c>
      <c r="F752" s="16" t="s">
        <v>6256</v>
      </c>
      <c r="G752" s="4"/>
      <c r="H752" s="4"/>
      <c r="I752" s="46"/>
      <c r="J752" s="4"/>
      <c r="K752" s="4"/>
      <c r="L752" s="4"/>
      <c r="M752" s="4"/>
      <c r="N752" s="4"/>
      <c r="O752" s="4"/>
      <c r="P752" s="4"/>
    </row>
    <row r="753" ht="21.0" customHeight="1">
      <c r="A753" s="31" t="s">
        <v>6259</v>
      </c>
      <c r="B753" s="4" t="s">
        <v>1579</v>
      </c>
      <c r="C753" s="34" t="s">
        <v>6260</v>
      </c>
      <c r="D753" s="52">
        <v>43059.0</v>
      </c>
      <c r="E753" s="12" t="s">
        <v>3667</v>
      </c>
      <c r="F753" s="16" t="s">
        <v>6263</v>
      </c>
      <c r="G753" s="4"/>
      <c r="H753" s="4"/>
      <c r="I753" s="46"/>
      <c r="J753" s="4"/>
      <c r="K753" s="4"/>
      <c r="L753" s="4"/>
      <c r="M753" s="4"/>
      <c r="N753" s="4"/>
      <c r="O753" s="4"/>
      <c r="P753" s="4"/>
    </row>
    <row r="754" ht="21.0" customHeight="1">
      <c r="A754" s="31" t="s">
        <v>6265</v>
      </c>
      <c r="B754" s="4" t="s">
        <v>1579</v>
      </c>
      <c r="C754" s="34">
        <v>38311.0</v>
      </c>
      <c r="D754" s="52">
        <v>43059.0</v>
      </c>
      <c r="E754" s="12" t="s">
        <v>716</v>
      </c>
      <c r="F754" s="16" t="s">
        <v>5976</v>
      </c>
      <c r="G754" s="4"/>
      <c r="H754" s="4"/>
      <c r="I754" s="46"/>
      <c r="J754" s="4"/>
      <c r="K754" s="4"/>
      <c r="L754" s="4"/>
      <c r="M754" s="4"/>
      <c r="N754" s="4"/>
      <c r="O754" s="4"/>
      <c r="P754" s="4"/>
    </row>
    <row r="755" ht="21.0" customHeight="1">
      <c r="A755" s="31" t="s">
        <v>6269</v>
      </c>
      <c r="B755" s="4" t="s">
        <v>1579</v>
      </c>
      <c r="C755" s="34" t="s">
        <v>6271</v>
      </c>
      <c r="D755" s="52">
        <v>43060.0</v>
      </c>
      <c r="E755" s="12" t="s">
        <v>574</v>
      </c>
      <c r="F755" s="16" t="s">
        <v>6159</v>
      </c>
      <c r="G755" s="4"/>
      <c r="H755" s="4"/>
      <c r="I755" s="46"/>
      <c r="J755" s="4"/>
      <c r="K755" s="4"/>
      <c r="L755" s="4"/>
      <c r="M755" s="4"/>
      <c r="N755" s="4"/>
      <c r="O755" s="4"/>
      <c r="P755" s="4"/>
    </row>
    <row r="756" ht="21.0" customHeight="1">
      <c r="A756" s="31" t="s">
        <v>6275</v>
      </c>
      <c r="B756" s="4" t="s">
        <v>1579</v>
      </c>
      <c r="C756" s="34">
        <v>31007.0</v>
      </c>
      <c r="D756" s="52">
        <v>43060.0</v>
      </c>
      <c r="E756" s="12" t="s">
        <v>4357</v>
      </c>
      <c r="F756" s="16" t="s">
        <v>6263</v>
      </c>
      <c r="G756" s="4"/>
      <c r="H756" s="4"/>
      <c r="I756" s="46"/>
      <c r="J756" s="4"/>
      <c r="K756" s="4"/>
      <c r="L756" s="4"/>
      <c r="M756" s="4"/>
      <c r="N756" s="4"/>
      <c r="O756" s="4"/>
      <c r="P756" s="4"/>
    </row>
    <row r="757" ht="21.0" customHeight="1">
      <c r="A757" s="31" t="s">
        <v>6278</v>
      </c>
      <c r="B757" s="4" t="s">
        <v>1579</v>
      </c>
      <c r="C757" s="34">
        <v>30641.0</v>
      </c>
      <c r="D757" s="52">
        <v>43060.0</v>
      </c>
      <c r="E757" s="12" t="s">
        <v>2085</v>
      </c>
      <c r="F757" s="16" t="s">
        <v>2935</v>
      </c>
      <c r="G757" s="4"/>
      <c r="H757" s="4"/>
      <c r="I757" s="46"/>
      <c r="J757" s="4"/>
      <c r="K757" s="4"/>
      <c r="L757" s="4"/>
      <c r="M757" s="4"/>
      <c r="N757" s="4"/>
      <c r="O757" s="4"/>
      <c r="P757" s="4"/>
    </row>
    <row r="758" ht="21.0" customHeight="1">
      <c r="A758" s="31" t="s">
        <v>6284</v>
      </c>
      <c r="B758" s="4" t="s">
        <v>1579</v>
      </c>
      <c r="C758" s="34" t="s">
        <v>6286</v>
      </c>
      <c r="D758" s="52">
        <v>43061.0</v>
      </c>
      <c r="E758" s="12" t="s">
        <v>338</v>
      </c>
      <c r="F758" s="16" t="s">
        <v>1886</v>
      </c>
      <c r="G758" s="4"/>
      <c r="H758" s="4"/>
      <c r="I758" s="46"/>
      <c r="J758" s="4"/>
      <c r="K758" s="4"/>
      <c r="L758" s="4"/>
      <c r="M758" s="4"/>
      <c r="N758" s="4"/>
      <c r="O758" s="4"/>
      <c r="P758" s="4"/>
    </row>
    <row r="759" ht="21.0" customHeight="1">
      <c r="A759" s="31" t="s">
        <v>1463</v>
      </c>
      <c r="B759" s="4" t="s">
        <v>1579</v>
      </c>
      <c r="C759" s="34">
        <v>38678.0</v>
      </c>
      <c r="D759" s="52">
        <v>43061.0</v>
      </c>
      <c r="E759" s="12" t="s">
        <v>4412</v>
      </c>
      <c r="F759" s="16" t="s">
        <v>4047</v>
      </c>
      <c r="G759" s="4"/>
      <c r="H759" s="4"/>
      <c r="I759" s="46"/>
      <c r="J759" s="4"/>
      <c r="K759" s="4"/>
      <c r="L759" s="4"/>
      <c r="M759" s="4"/>
      <c r="N759" s="4"/>
      <c r="O759" s="4"/>
      <c r="P759" s="4"/>
    </row>
    <row r="760" ht="21.0" customHeight="1">
      <c r="A760" s="31" t="s">
        <v>6295</v>
      </c>
      <c r="B760" s="4" t="s">
        <v>1579</v>
      </c>
      <c r="C760" s="34">
        <v>37217.0</v>
      </c>
      <c r="D760" s="52">
        <v>43061.0</v>
      </c>
      <c r="E760" s="12" t="s">
        <v>2493</v>
      </c>
      <c r="F760" s="16" t="s">
        <v>4803</v>
      </c>
      <c r="G760" s="4"/>
      <c r="H760" s="4"/>
      <c r="I760" s="46"/>
      <c r="J760" s="4"/>
      <c r="K760" s="4"/>
      <c r="L760" s="4"/>
      <c r="M760" s="4"/>
      <c r="N760" s="4"/>
      <c r="O760" s="4"/>
      <c r="P760" s="4"/>
    </row>
    <row r="761" ht="21.0" customHeight="1">
      <c r="A761" s="31" t="s">
        <v>6298</v>
      </c>
      <c r="B761" s="4" t="s">
        <v>1579</v>
      </c>
      <c r="C761" s="34" t="s">
        <v>6301</v>
      </c>
      <c r="D761" s="52">
        <v>43061.0</v>
      </c>
      <c r="E761" s="12" t="s">
        <v>417</v>
      </c>
      <c r="F761" s="16" t="s">
        <v>2878</v>
      </c>
      <c r="G761" s="4"/>
      <c r="H761" s="4"/>
      <c r="I761" s="46"/>
      <c r="J761" s="4"/>
      <c r="K761" s="4"/>
      <c r="L761" s="4"/>
      <c r="M761" s="4"/>
      <c r="N761" s="4"/>
      <c r="O761" s="4"/>
      <c r="P761" s="4"/>
    </row>
    <row r="762" ht="21.0" customHeight="1">
      <c r="A762" s="31" t="s">
        <v>6308</v>
      </c>
      <c r="B762" s="4" t="s">
        <v>1579</v>
      </c>
      <c r="C762" s="34">
        <v>30642.0</v>
      </c>
      <c r="D762" s="52">
        <v>43061.0</v>
      </c>
      <c r="E762" s="12" t="s">
        <v>453</v>
      </c>
      <c r="F762" s="16" t="s">
        <v>6091</v>
      </c>
      <c r="G762" s="4"/>
      <c r="H762" s="4"/>
      <c r="I762" s="46"/>
      <c r="J762" s="4"/>
      <c r="K762" s="4"/>
      <c r="L762" s="4"/>
      <c r="M762" s="4"/>
      <c r="N762" s="4"/>
      <c r="O762" s="4"/>
      <c r="P762" s="4"/>
    </row>
    <row r="763" ht="21.0" customHeight="1">
      <c r="A763" s="31" t="s">
        <v>6312</v>
      </c>
      <c r="B763" s="4" t="s">
        <v>1579</v>
      </c>
      <c r="C763" s="34">
        <v>33200.0</v>
      </c>
      <c r="D763" s="52">
        <v>43062.0</v>
      </c>
      <c r="E763" s="12" t="s">
        <v>1331</v>
      </c>
      <c r="F763" s="16" t="s">
        <v>6198</v>
      </c>
      <c r="G763" s="4"/>
      <c r="H763" s="4"/>
      <c r="I763" s="46"/>
      <c r="J763" s="4"/>
      <c r="K763" s="4"/>
      <c r="L763" s="4"/>
      <c r="M763" s="4"/>
      <c r="N763" s="4"/>
      <c r="O763" s="4"/>
      <c r="P763" s="4"/>
    </row>
    <row r="764" ht="21.0" customHeight="1">
      <c r="A764" s="31" t="s">
        <v>2779</v>
      </c>
      <c r="B764" s="4" t="s">
        <v>1579</v>
      </c>
      <c r="C764" s="34">
        <v>41601.0</v>
      </c>
      <c r="D764" s="52">
        <v>43062.0</v>
      </c>
      <c r="E764" s="12" t="s">
        <v>930</v>
      </c>
      <c r="F764" s="16" t="s">
        <v>3339</v>
      </c>
      <c r="G764" s="4"/>
      <c r="H764" s="4"/>
      <c r="I764" s="46"/>
      <c r="J764" s="4"/>
      <c r="K764" s="4"/>
      <c r="L764" s="4"/>
      <c r="M764" s="4"/>
      <c r="N764" s="4"/>
      <c r="O764" s="4"/>
      <c r="P764" s="4"/>
    </row>
    <row r="765" ht="21.0" customHeight="1">
      <c r="A765" s="31" t="s">
        <v>6325</v>
      </c>
      <c r="B765" s="4" t="s">
        <v>1579</v>
      </c>
      <c r="C765" s="34" t="s">
        <v>6327</v>
      </c>
      <c r="D765" s="52">
        <v>43062.0</v>
      </c>
      <c r="E765" s="12" t="s">
        <v>362</v>
      </c>
      <c r="F765" s="16" t="s">
        <v>3304</v>
      </c>
      <c r="G765" s="4"/>
      <c r="H765" s="4"/>
      <c r="I765" s="46"/>
      <c r="J765" s="4"/>
      <c r="K765" s="4"/>
      <c r="L765" s="4"/>
      <c r="M765" s="4"/>
      <c r="N765" s="4"/>
      <c r="O765" s="4"/>
      <c r="P765" s="4"/>
    </row>
    <row r="766" ht="21.0" customHeight="1">
      <c r="A766" s="31" t="s">
        <v>6331</v>
      </c>
      <c r="B766" s="4" t="s">
        <v>1579</v>
      </c>
      <c r="C766" s="34">
        <v>36854.0</v>
      </c>
      <c r="D766" s="52">
        <v>43063.0</v>
      </c>
      <c r="E766" s="12" t="s">
        <v>574</v>
      </c>
      <c r="F766" s="16" t="s">
        <v>6334</v>
      </c>
      <c r="G766" s="4"/>
      <c r="H766" s="4"/>
      <c r="I766" s="46"/>
      <c r="J766" s="4"/>
      <c r="K766" s="4"/>
      <c r="L766" s="4"/>
      <c r="M766" s="4"/>
      <c r="N766" s="4"/>
      <c r="O766" s="4"/>
      <c r="P766" s="4"/>
    </row>
    <row r="767" ht="21.0" customHeight="1">
      <c r="A767" s="31" t="s">
        <v>6339</v>
      </c>
      <c r="B767" s="4" t="s">
        <v>1579</v>
      </c>
      <c r="C767" s="34">
        <v>33935.0</v>
      </c>
      <c r="D767" s="52">
        <v>43066.0</v>
      </c>
      <c r="E767" s="12" t="s">
        <v>3464</v>
      </c>
      <c r="F767" s="16" t="s">
        <v>3695</v>
      </c>
      <c r="G767" s="4"/>
      <c r="H767" s="4"/>
      <c r="I767" s="46"/>
      <c r="J767" s="4"/>
      <c r="K767" s="4"/>
      <c r="L767" s="4"/>
      <c r="M767" s="4"/>
      <c r="N767" s="4"/>
      <c r="O767" s="4"/>
      <c r="P767" s="4"/>
    </row>
    <row r="768" ht="21.0" customHeight="1">
      <c r="A768" s="31" t="s">
        <v>6343</v>
      </c>
      <c r="B768" s="4" t="s">
        <v>1579</v>
      </c>
      <c r="C768" s="34">
        <v>37587.0</v>
      </c>
      <c r="D768" s="52">
        <v>43066.0</v>
      </c>
      <c r="E768" s="12" t="s">
        <v>560</v>
      </c>
      <c r="F768" s="16" t="s">
        <v>6345</v>
      </c>
      <c r="G768" s="4"/>
      <c r="H768" s="4"/>
      <c r="I768" s="46"/>
      <c r="J768" s="4"/>
      <c r="K768" s="4"/>
      <c r="L768" s="4"/>
      <c r="M768" s="4"/>
      <c r="N768" s="4"/>
      <c r="O768" s="4"/>
      <c r="P768" s="4"/>
    </row>
    <row r="769" ht="21.0" customHeight="1">
      <c r="A769" s="31" t="s">
        <v>6348</v>
      </c>
      <c r="B769" s="4" t="s">
        <v>1579</v>
      </c>
      <c r="C769" s="34">
        <v>31743.0</v>
      </c>
      <c r="D769" s="52">
        <v>43066.0</v>
      </c>
      <c r="E769" s="12" t="s">
        <v>2301</v>
      </c>
      <c r="F769" s="16" t="s">
        <v>2805</v>
      </c>
      <c r="G769" s="4"/>
      <c r="H769" s="4"/>
      <c r="I769" s="46"/>
      <c r="J769" s="4"/>
      <c r="K769" s="4"/>
      <c r="L769" s="4"/>
      <c r="M769" s="4"/>
      <c r="N769" s="4"/>
      <c r="O769" s="4"/>
      <c r="P769" s="4"/>
    </row>
    <row r="770" ht="21.0" customHeight="1">
      <c r="A770" s="31" t="s">
        <v>6353</v>
      </c>
      <c r="B770" s="4" t="s">
        <v>1579</v>
      </c>
      <c r="C770" s="34">
        <v>38683.0</v>
      </c>
      <c r="D770" s="52">
        <v>43066.0</v>
      </c>
      <c r="E770" s="12" t="s">
        <v>4045</v>
      </c>
      <c r="F770" s="16" t="s">
        <v>5623</v>
      </c>
      <c r="G770" s="4"/>
      <c r="H770" s="4"/>
      <c r="I770" s="46"/>
      <c r="J770" s="4"/>
      <c r="K770" s="4"/>
      <c r="L770" s="4"/>
      <c r="M770" s="4"/>
      <c r="N770" s="4"/>
      <c r="O770" s="4"/>
      <c r="P770" s="4"/>
    </row>
    <row r="771" ht="21.0" customHeight="1">
      <c r="A771" s="31" t="s">
        <v>6357</v>
      </c>
      <c r="B771" s="4" t="s">
        <v>1579</v>
      </c>
      <c r="C771" s="34">
        <v>34301.0</v>
      </c>
      <c r="D771" s="52">
        <v>43067.0</v>
      </c>
      <c r="E771" s="12" t="s">
        <v>1546</v>
      </c>
      <c r="F771" s="16" t="s">
        <v>1640</v>
      </c>
      <c r="G771" s="4"/>
      <c r="H771" s="4"/>
      <c r="I771" s="46"/>
      <c r="J771" s="4"/>
      <c r="K771" s="4"/>
      <c r="L771" s="4"/>
      <c r="M771" s="4"/>
      <c r="N771" s="4"/>
      <c r="O771" s="4"/>
      <c r="P771" s="4"/>
    </row>
    <row r="772" ht="21.0" customHeight="1">
      <c r="A772" s="31" t="s">
        <v>6365</v>
      </c>
      <c r="B772" s="4" t="s">
        <v>1579</v>
      </c>
      <c r="C772" s="34">
        <v>39049.0</v>
      </c>
      <c r="D772" s="52">
        <v>43067.0</v>
      </c>
      <c r="E772" s="12" t="s">
        <v>6366</v>
      </c>
      <c r="F772" s="16" t="s">
        <v>3304</v>
      </c>
      <c r="G772" s="4"/>
      <c r="H772" s="4"/>
      <c r="I772" s="46"/>
      <c r="J772" s="4"/>
      <c r="K772" s="4"/>
      <c r="L772" s="4"/>
      <c r="M772" s="4"/>
      <c r="N772" s="4"/>
      <c r="O772" s="4"/>
      <c r="P772" s="4"/>
    </row>
    <row r="773" ht="21.0" customHeight="1">
      <c r="A773" s="31" t="s">
        <v>6371</v>
      </c>
      <c r="B773" s="4" t="s">
        <v>1579</v>
      </c>
      <c r="C773" s="164">
        <v>35397.0</v>
      </c>
      <c r="D773" s="165">
        <v>43067.0</v>
      </c>
      <c r="E773" s="12" t="s">
        <v>1211</v>
      </c>
      <c r="F773" s="16" t="s">
        <v>6380</v>
      </c>
      <c r="G773" s="4"/>
      <c r="H773" s="4" t="s">
        <v>6384</v>
      </c>
      <c r="I773" s="46"/>
      <c r="J773" s="4"/>
      <c r="K773" s="4"/>
      <c r="L773" s="4"/>
      <c r="M773" s="4"/>
      <c r="N773" s="4"/>
      <c r="O773" s="4"/>
      <c r="P773" s="4"/>
    </row>
    <row r="774" ht="21.0" customHeight="1">
      <c r="A774" s="31" t="s">
        <v>6386</v>
      </c>
      <c r="B774" s="4" t="s">
        <v>1579</v>
      </c>
      <c r="C774" s="34">
        <v>34302.0</v>
      </c>
      <c r="D774" s="52">
        <v>43068.0</v>
      </c>
      <c r="E774" s="12" t="s">
        <v>398</v>
      </c>
      <c r="F774" s="16" t="s">
        <v>4449</v>
      </c>
      <c r="G774" s="4"/>
      <c r="H774" s="4"/>
      <c r="I774" s="46"/>
      <c r="J774" s="4"/>
      <c r="K774" s="4"/>
      <c r="L774" s="4"/>
      <c r="M774" s="4"/>
      <c r="N774" s="4"/>
      <c r="O774" s="4"/>
      <c r="P774" s="4"/>
    </row>
    <row r="775" ht="21.0" customHeight="1">
      <c r="A775" s="31" t="s">
        <v>6394</v>
      </c>
      <c r="B775" s="4" t="s">
        <v>1579</v>
      </c>
      <c r="C775" s="34" t="s">
        <v>6397</v>
      </c>
      <c r="D775" s="52">
        <v>43068.0</v>
      </c>
      <c r="E775" s="12" t="s">
        <v>1265</v>
      </c>
      <c r="F775" s="16" t="s">
        <v>199</v>
      </c>
      <c r="G775" s="4"/>
      <c r="H775" s="4"/>
      <c r="I775" s="46"/>
      <c r="J775" s="4"/>
      <c r="K775" s="4"/>
      <c r="L775" s="4"/>
      <c r="M775" s="4"/>
      <c r="N775" s="4"/>
      <c r="O775" s="4"/>
      <c r="P775" s="4"/>
    </row>
    <row r="776" ht="21.0" customHeight="1">
      <c r="A776" s="31" t="s">
        <v>6399</v>
      </c>
      <c r="B776" s="4" t="s">
        <v>1579</v>
      </c>
      <c r="C776" s="34" t="s">
        <v>6403</v>
      </c>
      <c r="D776" s="52">
        <v>43068.0</v>
      </c>
      <c r="E776" s="12" t="s">
        <v>5357</v>
      </c>
      <c r="F776" s="16" t="s">
        <v>2716</v>
      </c>
      <c r="G776" s="4"/>
      <c r="H776" s="4"/>
      <c r="I776" s="46"/>
      <c r="J776" s="4"/>
      <c r="K776" s="4"/>
      <c r="L776" s="4"/>
      <c r="M776" s="4"/>
      <c r="N776" s="4"/>
      <c r="O776" s="4"/>
      <c r="P776" s="4"/>
    </row>
    <row r="777" ht="21.0" customHeight="1">
      <c r="A777" s="31" t="s">
        <v>6407</v>
      </c>
      <c r="B777" s="4" t="s">
        <v>1579</v>
      </c>
      <c r="C777" s="34">
        <v>32841.0</v>
      </c>
      <c r="D777" s="52">
        <v>43068.0</v>
      </c>
      <c r="E777" s="12" t="s">
        <v>6410</v>
      </c>
      <c r="F777" s="16" t="s">
        <v>4596</v>
      </c>
      <c r="G777" s="4"/>
      <c r="H777" s="4"/>
      <c r="I777" s="4"/>
      <c r="J777" s="4"/>
      <c r="K777" s="4"/>
      <c r="L777" s="4"/>
      <c r="M777" s="4"/>
      <c r="N777" s="4"/>
      <c r="O777" s="4"/>
      <c r="P777" s="4"/>
    </row>
    <row r="778" ht="21.0" customHeight="1">
      <c r="A778" s="31" t="s">
        <v>6413</v>
      </c>
      <c r="B778" s="4" t="s">
        <v>1579</v>
      </c>
      <c r="C778" s="34">
        <v>37224.0</v>
      </c>
      <c r="D778" s="52">
        <v>43068.0</v>
      </c>
      <c r="E778" s="12" t="s">
        <v>6415</v>
      </c>
      <c r="F778" s="16" t="s">
        <v>2342</v>
      </c>
      <c r="G778" s="4"/>
      <c r="H778" s="4"/>
      <c r="I778" s="46"/>
      <c r="J778" s="4"/>
      <c r="K778" s="4"/>
      <c r="L778" s="4"/>
      <c r="M778" s="4"/>
      <c r="N778" s="4"/>
      <c r="O778" s="4"/>
      <c r="P778" s="4"/>
    </row>
    <row r="779" ht="21.0" customHeight="1">
      <c r="A779" s="31" t="s">
        <v>6418</v>
      </c>
      <c r="B779" s="4" t="s">
        <v>1579</v>
      </c>
      <c r="C779" s="34" t="s">
        <v>6423</v>
      </c>
      <c r="D779" s="52">
        <v>43068.0</v>
      </c>
      <c r="E779" s="12" t="s">
        <v>6424</v>
      </c>
      <c r="F779" s="16" t="s">
        <v>6425</v>
      </c>
      <c r="G779" s="4"/>
      <c r="H779" s="4"/>
      <c r="I779" s="46"/>
      <c r="J779" s="4"/>
      <c r="K779" s="4"/>
      <c r="L779" s="4"/>
      <c r="M779" s="4"/>
      <c r="N779" s="4"/>
      <c r="O779" s="4"/>
      <c r="P779" s="4"/>
    </row>
    <row r="780" ht="21.0" customHeight="1">
      <c r="A780" s="31" t="s">
        <v>6430</v>
      </c>
      <c r="B780" s="4" t="s">
        <v>1579</v>
      </c>
      <c r="C780" s="34">
        <v>29555.0</v>
      </c>
      <c r="D780" s="52">
        <v>43069.0</v>
      </c>
      <c r="E780" s="12" t="s">
        <v>3992</v>
      </c>
      <c r="F780" s="16" t="s">
        <v>2078</v>
      </c>
      <c r="G780" s="4"/>
      <c r="H780" s="4"/>
      <c r="I780" s="46"/>
      <c r="J780" s="4"/>
      <c r="K780" s="4"/>
      <c r="L780" s="4"/>
      <c r="M780" s="4"/>
      <c r="N780" s="4"/>
      <c r="O780" s="4"/>
      <c r="P780" s="4"/>
    </row>
    <row r="781" ht="21.0" customHeight="1">
      <c r="A781" s="31" t="s">
        <v>6438</v>
      </c>
      <c r="B781" s="4" t="s">
        <v>1579</v>
      </c>
      <c r="C781" s="34">
        <v>27363.0</v>
      </c>
      <c r="D781" s="52">
        <v>43069.0</v>
      </c>
      <c r="E781" s="12" t="s">
        <v>3667</v>
      </c>
      <c r="F781" s="16" t="s">
        <v>1888</v>
      </c>
      <c r="G781" s="4"/>
      <c r="H781" s="4"/>
      <c r="I781" s="46"/>
      <c r="J781" s="4"/>
      <c r="K781" s="4"/>
      <c r="L781" s="4"/>
      <c r="M781" s="4"/>
      <c r="N781" s="4"/>
      <c r="O781" s="4"/>
      <c r="P781" s="4"/>
    </row>
    <row r="782" ht="21.0" customHeight="1">
      <c r="A782" s="31" t="s">
        <v>6444</v>
      </c>
      <c r="B782" s="4" t="s">
        <v>1579</v>
      </c>
      <c r="C782" s="34">
        <v>35401.0</v>
      </c>
      <c r="D782" s="52">
        <v>43071.0</v>
      </c>
      <c r="E782" s="12" t="s">
        <v>1652</v>
      </c>
      <c r="F782" s="16" t="s">
        <v>6446</v>
      </c>
      <c r="G782" s="4"/>
      <c r="H782" s="4"/>
      <c r="I782" s="46"/>
      <c r="J782" s="4"/>
      <c r="K782" s="4"/>
      <c r="L782" s="4"/>
      <c r="M782" s="4"/>
      <c r="N782" s="4"/>
      <c r="O782" s="4"/>
      <c r="P782" s="4"/>
    </row>
    <row r="783" ht="21.0" customHeight="1">
      <c r="A783" s="31" t="s">
        <v>6449</v>
      </c>
      <c r="B783" s="4" t="s">
        <v>1579</v>
      </c>
      <c r="C783" s="34">
        <v>37593.0</v>
      </c>
      <c r="D783" s="52">
        <v>43072.0</v>
      </c>
      <c r="E783" s="12" t="s">
        <v>398</v>
      </c>
      <c r="F783" s="16" t="s">
        <v>800</v>
      </c>
      <c r="G783" s="4"/>
      <c r="H783" s="4"/>
      <c r="I783" s="46"/>
      <c r="J783" s="4"/>
      <c r="K783" s="4"/>
      <c r="L783" s="4"/>
      <c r="M783" s="4"/>
      <c r="N783" s="4"/>
      <c r="O783" s="4"/>
      <c r="P783" s="4"/>
    </row>
    <row r="784" ht="21.0" customHeight="1">
      <c r="A784" s="31" t="s">
        <v>6453</v>
      </c>
      <c r="B784" s="4" t="s">
        <v>1579</v>
      </c>
      <c r="C784" s="34">
        <v>28098.0</v>
      </c>
      <c r="D784" s="52">
        <v>43073.0</v>
      </c>
      <c r="E784" s="12" t="s">
        <v>5292</v>
      </c>
      <c r="F784" s="16" t="s">
        <v>6456</v>
      </c>
      <c r="G784" s="4"/>
      <c r="H784" s="4"/>
      <c r="I784" s="46"/>
      <c r="J784" s="4"/>
      <c r="K784" s="4"/>
      <c r="L784" s="4"/>
      <c r="M784" s="4"/>
      <c r="N784" s="4"/>
      <c r="O784" s="4"/>
      <c r="P784" s="4"/>
    </row>
    <row r="785" ht="21.0" customHeight="1">
      <c r="A785" s="31" t="s">
        <v>6459</v>
      </c>
      <c r="B785" s="4" t="s">
        <v>1579</v>
      </c>
      <c r="C785" s="34">
        <v>36864.0</v>
      </c>
      <c r="D785" s="52">
        <v>43073.0</v>
      </c>
      <c r="E785" s="12" t="s">
        <v>484</v>
      </c>
      <c r="F785" s="16" t="s">
        <v>6460</v>
      </c>
      <c r="G785" s="4"/>
      <c r="H785" s="4"/>
      <c r="I785" s="46"/>
      <c r="J785" s="4"/>
      <c r="K785" s="4"/>
      <c r="L785" s="4"/>
      <c r="M785" s="4"/>
      <c r="N785" s="4"/>
      <c r="O785" s="4"/>
      <c r="P785" s="4"/>
    </row>
    <row r="786" ht="21.0" customHeight="1">
      <c r="A786" s="31" t="s">
        <v>853</v>
      </c>
      <c r="B786" s="4" t="s">
        <v>1579</v>
      </c>
      <c r="C786" s="20">
        <v>42343.0</v>
      </c>
      <c r="D786" s="52">
        <v>43074.0</v>
      </c>
      <c r="E786" s="12" t="s">
        <v>368</v>
      </c>
      <c r="F786" s="16" t="s">
        <v>2998</v>
      </c>
      <c r="G786" s="16" t="s">
        <v>2241</v>
      </c>
      <c r="H786" s="42"/>
      <c r="I786" s="16"/>
      <c r="J786" s="4" t="s">
        <v>5037</v>
      </c>
      <c r="K786" s="16" t="s">
        <v>854</v>
      </c>
      <c r="L786" s="16" t="s">
        <v>6465</v>
      </c>
      <c r="M786" s="9" t="s">
        <v>6466</v>
      </c>
      <c r="N786" s="16" t="s">
        <v>6469</v>
      </c>
      <c r="O786" s="16"/>
      <c r="P786" s="16"/>
    </row>
    <row r="787" ht="21.0" customHeight="1">
      <c r="A787" s="31" t="s">
        <v>6471</v>
      </c>
      <c r="B787" s="4" t="s">
        <v>1579</v>
      </c>
      <c r="C787" s="34" t="s">
        <v>6473</v>
      </c>
      <c r="D787" s="52">
        <v>43074.0</v>
      </c>
      <c r="E787" s="12" t="s">
        <v>368</v>
      </c>
      <c r="F787" s="16" t="s">
        <v>3293</v>
      </c>
      <c r="G787" s="4"/>
      <c r="H787" s="4"/>
      <c r="I787" s="46"/>
      <c r="J787" s="4"/>
      <c r="K787" s="4"/>
      <c r="L787" s="4"/>
      <c r="M787" s="4"/>
      <c r="N787" s="4"/>
      <c r="O787" s="4"/>
      <c r="P787" s="4"/>
    </row>
    <row r="788" ht="21.0" customHeight="1">
      <c r="A788" s="31" t="s">
        <v>6478</v>
      </c>
      <c r="B788" s="4" t="s">
        <v>1579</v>
      </c>
      <c r="C788" s="34">
        <v>36499.0</v>
      </c>
      <c r="D788" s="52">
        <v>43074.0</v>
      </c>
      <c r="E788" s="12" t="s">
        <v>2934</v>
      </c>
      <c r="F788" s="16" t="s">
        <v>6480</v>
      </c>
      <c r="G788" s="4"/>
      <c r="H788" s="4" t="s">
        <v>6481</v>
      </c>
      <c r="I788" s="46"/>
      <c r="J788" s="4"/>
      <c r="K788" s="4"/>
      <c r="L788" s="4"/>
      <c r="M788" s="4"/>
      <c r="N788" s="4"/>
      <c r="O788" s="4"/>
      <c r="P788" s="4"/>
    </row>
    <row r="789" ht="21.0" customHeight="1">
      <c r="A789" s="31" t="s">
        <v>6483</v>
      </c>
      <c r="B789" s="4" t="s">
        <v>1579</v>
      </c>
      <c r="C789" s="34">
        <v>36499.0</v>
      </c>
      <c r="D789" s="52">
        <v>43074.0</v>
      </c>
      <c r="E789" s="12" t="s">
        <v>2297</v>
      </c>
      <c r="F789" s="16" t="s">
        <v>6480</v>
      </c>
      <c r="G789" s="4"/>
      <c r="H789" s="4" t="s">
        <v>6481</v>
      </c>
      <c r="I789" s="46"/>
      <c r="J789" s="4"/>
      <c r="K789" s="4"/>
      <c r="L789" s="4"/>
      <c r="M789" s="4"/>
      <c r="N789" s="4"/>
      <c r="O789" s="4"/>
      <c r="P789" s="4"/>
    </row>
    <row r="790" ht="21.0" customHeight="1">
      <c r="A790" s="31" t="s">
        <v>6487</v>
      </c>
      <c r="B790" s="4" t="s">
        <v>1579</v>
      </c>
      <c r="C790" s="34" t="s">
        <v>6490</v>
      </c>
      <c r="D790" s="52">
        <v>43074.0</v>
      </c>
      <c r="E790" s="12" t="s">
        <v>1728</v>
      </c>
      <c r="F790" s="16" t="s">
        <v>2150</v>
      </c>
      <c r="G790" s="4"/>
      <c r="H790" s="4"/>
      <c r="I790" s="46"/>
      <c r="J790" s="4"/>
      <c r="K790" s="4"/>
      <c r="L790" s="4"/>
      <c r="M790" s="4"/>
      <c r="N790" s="4"/>
      <c r="O790" s="4"/>
      <c r="P790" s="4"/>
    </row>
    <row r="791" ht="21.0" customHeight="1">
      <c r="A791" s="31" t="s">
        <v>6491</v>
      </c>
      <c r="B791" s="4" t="s">
        <v>1579</v>
      </c>
      <c r="C791" s="34">
        <v>33944.0</v>
      </c>
      <c r="D791" s="52">
        <v>43075.0</v>
      </c>
      <c r="E791" s="12" t="s">
        <v>5281</v>
      </c>
      <c r="F791" s="16" t="s">
        <v>2150</v>
      </c>
      <c r="G791" s="4"/>
      <c r="H791" s="4"/>
      <c r="I791" s="46"/>
      <c r="J791" s="4"/>
      <c r="K791" s="4"/>
      <c r="L791" s="4"/>
      <c r="M791" s="4"/>
      <c r="N791" s="4"/>
      <c r="O791" s="4"/>
      <c r="P791" s="4"/>
    </row>
    <row r="792" ht="21.0" customHeight="1">
      <c r="A792" s="31" t="s">
        <v>6495</v>
      </c>
      <c r="B792" s="4" t="s">
        <v>1579</v>
      </c>
      <c r="C792" s="34" t="s">
        <v>6501</v>
      </c>
      <c r="D792" s="52">
        <v>43076.0</v>
      </c>
      <c r="E792" s="12" t="s">
        <v>453</v>
      </c>
      <c r="F792" s="16" t="s">
        <v>3293</v>
      </c>
      <c r="G792" s="4"/>
      <c r="H792" s="4"/>
      <c r="I792" s="46"/>
      <c r="J792" s="4"/>
      <c r="K792" s="4"/>
      <c r="L792" s="4"/>
      <c r="M792" s="4"/>
      <c r="N792" s="4"/>
      <c r="O792" s="4"/>
      <c r="P792" s="4"/>
    </row>
    <row r="793" ht="21.0" customHeight="1">
      <c r="A793" s="31" t="s">
        <v>6505</v>
      </c>
      <c r="B793" s="4" t="s">
        <v>1579</v>
      </c>
      <c r="C793" s="34" t="s">
        <v>6507</v>
      </c>
      <c r="D793" s="52">
        <v>43076.0</v>
      </c>
      <c r="E793" s="12" t="s">
        <v>398</v>
      </c>
      <c r="F793" s="16" t="s">
        <v>4689</v>
      </c>
      <c r="G793" s="4"/>
      <c r="H793" s="4"/>
      <c r="I793" s="46"/>
      <c r="J793" s="4"/>
      <c r="K793" s="4"/>
      <c r="L793" s="4"/>
      <c r="M793" s="4"/>
      <c r="N793" s="4"/>
      <c r="O793" s="4"/>
      <c r="P793" s="4"/>
    </row>
    <row r="794" ht="21.0" customHeight="1">
      <c r="A794" s="31" t="s">
        <v>6514</v>
      </c>
      <c r="B794" s="4" t="s">
        <v>1579</v>
      </c>
      <c r="C794" s="34" t="s">
        <v>6516</v>
      </c>
      <c r="D794" s="52">
        <v>43077.0</v>
      </c>
      <c r="E794" s="12" t="s">
        <v>1331</v>
      </c>
      <c r="F794" s="16" t="s">
        <v>2186</v>
      </c>
      <c r="G794" s="4"/>
      <c r="H794" s="4"/>
      <c r="I794" s="46"/>
      <c r="J794" s="4"/>
      <c r="K794" s="4"/>
      <c r="L794" s="4"/>
      <c r="M794" s="4"/>
      <c r="N794" s="4"/>
      <c r="O794" s="4"/>
      <c r="P794" s="4"/>
    </row>
    <row r="795" ht="21.0" customHeight="1">
      <c r="A795" s="31" t="s">
        <v>1952</v>
      </c>
      <c r="B795" s="4" t="s">
        <v>1579</v>
      </c>
      <c r="C795" s="34">
        <v>41617.0</v>
      </c>
      <c r="D795" s="52">
        <v>43078.0</v>
      </c>
      <c r="E795" s="12" t="s">
        <v>417</v>
      </c>
      <c r="F795" s="16" t="s">
        <v>4703</v>
      </c>
      <c r="G795" s="4"/>
      <c r="H795" s="4"/>
      <c r="I795" s="46"/>
      <c r="J795" s="4"/>
      <c r="K795" s="4"/>
      <c r="L795" s="4"/>
      <c r="M795" s="4"/>
      <c r="N795" s="4"/>
      <c r="O795" s="4"/>
      <c r="P795" s="4"/>
    </row>
    <row r="796" ht="21.0" customHeight="1">
      <c r="A796" s="31" t="s">
        <v>242</v>
      </c>
      <c r="B796" s="4" t="s">
        <v>1579</v>
      </c>
      <c r="C796" s="34">
        <v>37966.0</v>
      </c>
      <c r="D796" s="52">
        <v>43080.0</v>
      </c>
      <c r="E796" s="12" t="s">
        <v>5379</v>
      </c>
      <c r="F796" s="16" t="s">
        <v>889</v>
      </c>
      <c r="G796" s="4"/>
      <c r="H796" s="4"/>
      <c r="I796" s="46"/>
      <c r="J796" s="4" t="s">
        <v>6525</v>
      </c>
      <c r="K796" s="4"/>
      <c r="L796" s="4"/>
      <c r="M796" s="4"/>
      <c r="N796" s="4"/>
      <c r="O796" s="4"/>
      <c r="P796" s="4" t="s">
        <v>3748</v>
      </c>
    </row>
    <row r="797" ht="21.0" customHeight="1">
      <c r="A797" s="31" t="s">
        <v>6527</v>
      </c>
      <c r="B797" s="4" t="s">
        <v>1579</v>
      </c>
      <c r="C797" s="34">
        <v>40158.0</v>
      </c>
      <c r="D797" s="52">
        <v>43080.0</v>
      </c>
      <c r="E797" s="12" t="s">
        <v>3292</v>
      </c>
      <c r="F797" s="16" t="s">
        <v>2878</v>
      </c>
      <c r="G797" s="4"/>
      <c r="H797" s="4"/>
      <c r="I797" s="46"/>
      <c r="J797" s="4"/>
      <c r="K797" s="4"/>
      <c r="L797" s="4"/>
      <c r="M797" s="4"/>
      <c r="N797" s="4"/>
      <c r="O797" s="4"/>
      <c r="P797" s="4"/>
    </row>
    <row r="798" ht="21.0" customHeight="1">
      <c r="A798" s="31" t="s">
        <v>6535</v>
      </c>
      <c r="B798" s="4" t="s">
        <v>1579</v>
      </c>
      <c r="C798" s="34">
        <v>25913.0</v>
      </c>
      <c r="D798" s="52">
        <v>43080.0</v>
      </c>
      <c r="E798" s="12" t="s">
        <v>971</v>
      </c>
      <c r="F798" s="16" t="s">
        <v>2521</v>
      </c>
      <c r="G798" s="4"/>
      <c r="H798" s="4"/>
      <c r="I798" s="46"/>
      <c r="J798" s="4"/>
      <c r="K798" s="4"/>
      <c r="L798" s="4"/>
      <c r="M798" s="4"/>
      <c r="N798" s="4"/>
      <c r="O798" s="4"/>
      <c r="P798" s="4"/>
    </row>
    <row r="799" ht="21.0" customHeight="1">
      <c r="A799" s="31" t="s">
        <v>2609</v>
      </c>
      <c r="B799" s="4" t="s">
        <v>1579</v>
      </c>
      <c r="C799" s="34">
        <v>39428.0</v>
      </c>
      <c r="D799" s="52">
        <v>43081.0</v>
      </c>
      <c r="E799" s="12" t="s">
        <v>315</v>
      </c>
      <c r="F799" s="16" t="s">
        <v>2862</v>
      </c>
      <c r="G799" s="4" t="s">
        <v>2241</v>
      </c>
      <c r="H799" s="4"/>
      <c r="I799" s="4"/>
      <c r="J799" s="4"/>
      <c r="K799" s="4"/>
      <c r="L799" s="4"/>
      <c r="M799" s="4"/>
      <c r="N799" s="4"/>
      <c r="O799" s="4"/>
      <c r="P799" s="4"/>
    </row>
    <row r="800" ht="21.0" customHeight="1">
      <c r="A800" s="31" t="s">
        <v>6541</v>
      </c>
      <c r="B800" s="4" t="s">
        <v>1579</v>
      </c>
      <c r="C800" s="34">
        <v>27376.0</v>
      </c>
      <c r="D800" s="52">
        <v>43082.0</v>
      </c>
      <c r="E800" s="12" t="s">
        <v>3667</v>
      </c>
      <c r="F800" s="16" t="s">
        <v>199</v>
      </c>
      <c r="G800" s="4"/>
      <c r="H800" s="4"/>
      <c r="I800" s="46"/>
      <c r="J800" s="4"/>
      <c r="K800" s="4"/>
      <c r="L800" s="4"/>
      <c r="M800" s="4"/>
      <c r="N800" s="4"/>
      <c r="O800" s="4"/>
      <c r="P800" s="4"/>
    </row>
    <row r="801" ht="21.0" customHeight="1">
      <c r="A801" s="31" t="s">
        <v>6544</v>
      </c>
      <c r="B801" s="4" t="s">
        <v>1579</v>
      </c>
      <c r="C801" s="34">
        <v>33588.0</v>
      </c>
      <c r="D801" s="52">
        <v>43085.0</v>
      </c>
      <c r="E801" s="12" t="s">
        <v>198</v>
      </c>
      <c r="F801" s="16" t="s">
        <v>6545</v>
      </c>
      <c r="G801" s="4"/>
      <c r="H801" s="4"/>
      <c r="I801" s="46"/>
      <c r="J801" s="4"/>
      <c r="K801" s="4"/>
      <c r="L801" s="4"/>
      <c r="M801" s="4"/>
      <c r="N801" s="4"/>
      <c r="O801" s="4"/>
      <c r="P801" s="4"/>
    </row>
    <row r="802" ht="21.0" customHeight="1">
      <c r="A802" s="31" t="s">
        <v>6548</v>
      </c>
      <c r="B802" s="4" t="s">
        <v>1579</v>
      </c>
      <c r="C802" s="34">
        <v>28110.0</v>
      </c>
      <c r="D802" s="52">
        <v>43085.0</v>
      </c>
      <c r="E802" s="12" t="s">
        <v>6550</v>
      </c>
      <c r="F802" s="16" t="s">
        <v>4765</v>
      </c>
      <c r="G802" s="4"/>
      <c r="H802" s="4"/>
      <c r="I802" s="46"/>
      <c r="J802" s="4"/>
      <c r="K802" s="4"/>
      <c r="L802" s="4"/>
      <c r="M802" s="4"/>
      <c r="N802" s="4"/>
      <c r="O802" s="4"/>
      <c r="P802" s="4"/>
    </row>
    <row r="803" ht="21.0" customHeight="1">
      <c r="A803" s="31" t="s">
        <v>6552</v>
      </c>
      <c r="B803" s="4" t="s">
        <v>1579</v>
      </c>
      <c r="C803" s="34">
        <v>33223.0</v>
      </c>
      <c r="D803" s="52">
        <v>43085.0</v>
      </c>
      <c r="E803" s="12" t="s">
        <v>592</v>
      </c>
      <c r="F803" s="16" t="s">
        <v>1993</v>
      </c>
      <c r="G803" s="4"/>
      <c r="H803" s="4"/>
      <c r="I803" s="46"/>
      <c r="J803" s="4"/>
      <c r="K803" s="4"/>
      <c r="L803" s="4"/>
      <c r="M803" s="4"/>
      <c r="N803" s="4"/>
      <c r="O803" s="4"/>
      <c r="P803" s="4"/>
    </row>
    <row r="804" ht="21.0" customHeight="1">
      <c r="A804" s="31" t="s">
        <v>6557</v>
      </c>
      <c r="B804" s="4" t="s">
        <v>1579</v>
      </c>
      <c r="C804" s="34">
        <v>30303.0</v>
      </c>
      <c r="D804" s="52">
        <v>43087.0</v>
      </c>
      <c r="E804" s="12" t="s">
        <v>2902</v>
      </c>
      <c r="F804" s="16" t="s">
        <v>2086</v>
      </c>
      <c r="G804" s="4"/>
      <c r="H804" s="4"/>
      <c r="I804" s="46"/>
      <c r="J804" s="4"/>
      <c r="K804" s="4"/>
      <c r="L804" s="4"/>
      <c r="M804" s="4"/>
      <c r="N804" s="4"/>
      <c r="O804" s="4"/>
      <c r="P804" s="4"/>
    </row>
    <row r="805" ht="21.0" customHeight="1">
      <c r="A805" s="31" t="s">
        <v>6560</v>
      </c>
      <c r="B805" s="4" t="s">
        <v>1579</v>
      </c>
      <c r="C805" s="34">
        <v>33957.0</v>
      </c>
      <c r="D805" s="52">
        <v>43088.0</v>
      </c>
      <c r="E805" s="12" t="s">
        <v>1611</v>
      </c>
      <c r="F805" s="16" t="s">
        <v>6561</v>
      </c>
      <c r="G805" s="4"/>
      <c r="H805" s="4"/>
      <c r="I805" s="46"/>
      <c r="J805" s="4"/>
      <c r="K805" s="4"/>
      <c r="L805" s="4"/>
      <c r="M805" s="4"/>
      <c r="N805" s="4"/>
      <c r="O805" s="4"/>
      <c r="P805" s="4"/>
    </row>
    <row r="806" ht="21.0" customHeight="1">
      <c r="A806" s="31" t="s">
        <v>6565</v>
      </c>
      <c r="B806" s="4" t="s">
        <v>1579</v>
      </c>
      <c r="C806" s="34">
        <v>28479.0</v>
      </c>
      <c r="D806" s="52">
        <v>43089.0</v>
      </c>
      <c r="E806" s="12" t="s">
        <v>2042</v>
      </c>
      <c r="F806" s="16" t="s">
        <v>2688</v>
      </c>
      <c r="G806" s="4"/>
      <c r="H806" s="4"/>
      <c r="I806" s="46"/>
      <c r="J806" s="4"/>
      <c r="K806" s="4"/>
      <c r="L806" s="4"/>
      <c r="M806" s="4"/>
      <c r="N806" s="4"/>
      <c r="O806" s="4"/>
      <c r="P806" s="4"/>
    </row>
    <row r="807" ht="21.0" customHeight="1">
      <c r="A807" s="31" t="s">
        <v>6569</v>
      </c>
      <c r="B807" s="4" t="s">
        <v>1579</v>
      </c>
      <c r="C807" s="34" t="s">
        <v>6570</v>
      </c>
      <c r="D807" s="52">
        <v>43089.0</v>
      </c>
      <c r="E807" s="12" t="s">
        <v>338</v>
      </c>
      <c r="F807" s="16" t="s">
        <v>3352</v>
      </c>
      <c r="G807" s="4"/>
      <c r="H807" s="4"/>
      <c r="I807" s="46"/>
      <c r="J807" s="4"/>
      <c r="K807" s="4"/>
      <c r="L807" s="4"/>
      <c r="M807" s="4"/>
      <c r="N807" s="4"/>
      <c r="O807" s="4"/>
      <c r="P807" s="4"/>
    </row>
    <row r="808" ht="21.0" customHeight="1">
      <c r="A808" s="31" t="s">
        <v>2036</v>
      </c>
      <c r="B808" s="4" t="s">
        <v>1579</v>
      </c>
      <c r="C808" s="34" t="s">
        <v>6576</v>
      </c>
      <c r="D808" s="52">
        <v>43090.0</v>
      </c>
      <c r="E808" s="12" t="s">
        <v>5357</v>
      </c>
      <c r="F808" s="16" t="s">
        <v>5034</v>
      </c>
      <c r="G808" s="4"/>
      <c r="H808" s="4"/>
      <c r="I808" s="46"/>
      <c r="J808" s="4"/>
      <c r="K808" s="4"/>
      <c r="L808" s="4"/>
      <c r="M808" s="4"/>
      <c r="N808" s="4"/>
      <c r="O808" s="4"/>
      <c r="P808" s="4"/>
    </row>
    <row r="809" ht="21.0" customHeight="1">
      <c r="A809" s="31" t="s">
        <v>6580</v>
      </c>
      <c r="B809" s="4" t="s">
        <v>1579</v>
      </c>
      <c r="C809" s="34">
        <v>37977.0</v>
      </c>
      <c r="D809" s="52">
        <v>43091.0</v>
      </c>
      <c r="E809" s="12" t="s">
        <v>6582</v>
      </c>
      <c r="F809" s="16" t="s">
        <v>5681</v>
      </c>
      <c r="G809" s="4"/>
      <c r="H809" s="4"/>
      <c r="I809" s="46"/>
      <c r="J809" s="4"/>
      <c r="K809" s="4"/>
      <c r="L809" s="4"/>
      <c r="M809" s="4"/>
      <c r="N809" s="4"/>
      <c r="O809" s="4"/>
      <c r="P809" s="4"/>
    </row>
    <row r="810" ht="21.0" customHeight="1">
      <c r="A810" s="31" t="s">
        <v>6590</v>
      </c>
      <c r="B810" s="4" t="s">
        <v>1579</v>
      </c>
      <c r="C810" s="34">
        <v>28847.0</v>
      </c>
      <c r="D810" s="52">
        <v>43092.0</v>
      </c>
      <c r="E810" s="12" t="s">
        <v>5872</v>
      </c>
      <c r="F810" s="16" t="s">
        <v>1240</v>
      </c>
      <c r="G810" s="4"/>
      <c r="H810" s="4"/>
      <c r="I810" s="46"/>
      <c r="J810" s="4"/>
      <c r="K810" s="4"/>
      <c r="L810" s="4"/>
      <c r="M810" s="4"/>
      <c r="N810" s="4"/>
      <c r="O810" s="4"/>
      <c r="P810" s="4"/>
    </row>
    <row r="811" ht="21.0" customHeight="1">
      <c r="A811" s="31" t="s">
        <v>6595</v>
      </c>
      <c r="B811" s="4" t="s">
        <v>1579</v>
      </c>
      <c r="C811" s="34">
        <v>34326.0</v>
      </c>
      <c r="D811" s="52">
        <v>43092.0</v>
      </c>
      <c r="E811" s="12" t="s">
        <v>398</v>
      </c>
      <c r="F811" s="16" t="s">
        <v>6596</v>
      </c>
      <c r="G811" s="4"/>
      <c r="H811" s="4"/>
      <c r="I811" s="46"/>
      <c r="J811" s="4"/>
      <c r="K811" s="4"/>
      <c r="L811" s="4"/>
      <c r="M811" s="4"/>
      <c r="N811" s="4"/>
      <c r="O811" s="4"/>
      <c r="P811" s="4"/>
    </row>
    <row r="812" ht="21.0" customHeight="1">
      <c r="A812" s="31" t="s">
        <v>6599</v>
      </c>
      <c r="B812" s="4" t="s">
        <v>1579</v>
      </c>
      <c r="C812" s="34" t="s">
        <v>6601</v>
      </c>
      <c r="D812" s="52">
        <v>43092.0</v>
      </c>
      <c r="E812" s="12" t="s">
        <v>3358</v>
      </c>
      <c r="F812" s="16" t="s">
        <v>3339</v>
      </c>
      <c r="G812" s="4"/>
      <c r="H812" s="4"/>
      <c r="I812" s="46"/>
      <c r="J812" s="4"/>
      <c r="K812" s="4"/>
      <c r="L812" s="4"/>
      <c r="M812" s="4"/>
      <c r="N812" s="4"/>
      <c r="O812" s="4"/>
      <c r="P812" s="4"/>
    </row>
    <row r="813" ht="21.0" customHeight="1">
      <c r="A813" s="31" t="s">
        <v>6606</v>
      </c>
      <c r="B813" s="4" t="s">
        <v>1579</v>
      </c>
      <c r="C813" s="34">
        <v>35788.0</v>
      </c>
      <c r="D813" s="52">
        <v>43093.0</v>
      </c>
      <c r="E813" s="12" t="s">
        <v>982</v>
      </c>
      <c r="F813" s="16" t="s">
        <v>5804</v>
      </c>
      <c r="G813" s="4"/>
      <c r="H813" s="4"/>
      <c r="I813" s="46"/>
      <c r="J813" s="4"/>
      <c r="K813" s="4"/>
      <c r="L813" s="4"/>
      <c r="M813" s="4"/>
      <c r="N813" s="4"/>
      <c r="O813" s="4"/>
      <c r="P813" s="4"/>
    </row>
    <row r="814" ht="21.0" customHeight="1">
      <c r="A814" s="31" t="s">
        <v>6609</v>
      </c>
      <c r="B814" s="4" t="s">
        <v>1579</v>
      </c>
      <c r="C814" s="34">
        <v>34692.0</v>
      </c>
      <c r="D814" s="52">
        <v>43093.0</v>
      </c>
      <c r="E814" s="12" t="s">
        <v>1188</v>
      </c>
      <c r="F814" s="16" t="s">
        <v>5817</v>
      </c>
      <c r="G814" s="4"/>
      <c r="H814" s="4"/>
      <c r="I814" s="46"/>
      <c r="J814" s="4"/>
      <c r="K814" s="4"/>
      <c r="L814" s="4"/>
      <c r="M814" s="4"/>
      <c r="N814" s="4"/>
      <c r="O814" s="4"/>
      <c r="P814" s="4"/>
    </row>
    <row r="815" ht="21.0" customHeight="1">
      <c r="A815" s="31" t="s">
        <v>6613</v>
      </c>
      <c r="B815" s="4" t="s">
        <v>1579</v>
      </c>
      <c r="C815" s="34">
        <v>35788.0</v>
      </c>
      <c r="D815" s="52">
        <v>43093.0</v>
      </c>
      <c r="E815" s="12" t="s">
        <v>4578</v>
      </c>
      <c r="F815" s="16" t="s">
        <v>6615</v>
      </c>
      <c r="G815" s="4"/>
      <c r="H815" s="4"/>
      <c r="I815" s="46"/>
      <c r="J815" s="4"/>
      <c r="K815" s="4"/>
      <c r="L815" s="4"/>
      <c r="M815" s="4"/>
      <c r="N815" s="4"/>
      <c r="O815" s="4"/>
      <c r="P815" s="4"/>
    </row>
    <row r="816" ht="21.0" customHeight="1">
      <c r="A816" s="31" t="s">
        <v>6618</v>
      </c>
      <c r="B816" s="4" t="s">
        <v>1579</v>
      </c>
      <c r="C816" s="34">
        <v>36885.0</v>
      </c>
      <c r="D816" s="52">
        <v>43094.0</v>
      </c>
      <c r="E816" s="12" t="s">
        <v>315</v>
      </c>
      <c r="F816" s="16" t="s">
        <v>1878</v>
      </c>
      <c r="G816" s="4"/>
      <c r="H816" s="4"/>
      <c r="I816" s="46"/>
      <c r="J816" s="4"/>
      <c r="K816" s="4"/>
      <c r="L816" s="4"/>
      <c r="M816" s="4"/>
      <c r="N816" s="4"/>
      <c r="O816" s="4"/>
      <c r="P816" s="4"/>
    </row>
    <row r="817" ht="21.0" customHeight="1">
      <c r="A817" s="31" t="s">
        <v>6620</v>
      </c>
      <c r="B817" s="4" t="s">
        <v>1579</v>
      </c>
      <c r="C817" s="34" t="s">
        <v>6623</v>
      </c>
      <c r="D817" s="52">
        <v>43095.0</v>
      </c>
      <c r="E817" s="12" t="s">
        <v>315</v>
      </c>
      <c r="F817" s="16" t="s">
        <v>2688</v>
      </c>
      <c r="G817" s="4"/>
      <c r="H817" s="4"/>
      <c r="I817" s="46"/>
      <c r="J817" s="4"/>
      <c r="K817" s="4"/>
      <c r="L817" s="4"/>
      <c r="M817" s="4"/>
      <c r="N817" s="4"/>
      <c r="O817" s="4"/>
      <c r="P817" s="4"/>
    </row>
    <row r="818" ht="21.0" customHeight="1">
      <c r="A818" s="31" t="s">
        <v>6626</v>
      </c>
      <c r="B818" s="4" t="s">
        <v>1579</v>
      </c>
      <c r="C818" s="34">
        <v>35061.0</v>
      </c>
      <c r="D818" s="52">
        <v>43097.0</v>
      </c>
      <c r="E818" s="12" t="s">
        <v>368</v>
      </c>
      <c r="F818" s="16" t="s">
        <v>6627</v>
      </c>
      <c r="G818" s="4"/>
      <c r="H818" s="4"/>
      <c r="I818" s="46"/>
      <c r="J818" s="4"/>
      <c r="K818" s="4"/>
      <c r="L818" s="4"/>
      <c r="M818" s="4"/>
      <c r="N818" s="4"/>
      <c r="O818" s="4"/>
      <c r="P818" s="4"/>
    </row>
    <row r="819" ht="21.0" customHeight="1">
      <c r="A819" s="31" t="s">
        <v>6635</v>
      </c>
      <c r="B819" s="4" t="s">
        <v>1579</v>
      </c>
      <c r="C819" s="34">
        <v>36522.0</v>
      </c>
      <c r="D819" s="52">
        <v>43097.0</v>
      </c>
      <c r="E819" s="12" t="s">
        <v>722</v>
      </c>
      <c r="F819" s="16" t="s">
        <v>5954</v>
      </c>
      <c r="G819" s="4"/>
      <c r="H819" s="4"/>
      <c r="I819" s="46"/>
      <c r="J819" s="4"/>
      <c r="K819" s="4"/>
      <c r="L819" s="4"/>
      <c r="M819" s="4"/>
      <c r="N819" s="4"/>
      <c r="O819" s="4"/>
      <c r="P819" s="4"/>
    </row>
    <row r="820" ht="21.0" customHeight="1">
      <c r="A820" s="31" t="s">
        <v>3413</v>
      </c>
      <c r="B820" s="4" t="s">
        <v>1579</v>
      </c>
      <c r="C820" s="34">
        <v>40175.0</v>
      </c>
      <c r="D820" s="52">
        <v>43097.0</v>
      </c>
      <c r="E820" s="12" t="s">
        <v>1662</v>
      </c>
      <c r="F820" s="16" t="s">
        <v>6643</v>
      </c>
      <c r="G820" s="4"/>
      <c r="H820" s="4"/>
      <c r="I820" s="46"/>
      <c r="J820" s="4"/>
      <c r="K820" s="4"/>
      <c r="L820" s="4"/>
      <c r="M820" s="4"/>
      <c r="N820" s="4"/>
      <c r="O820" s="4"/>
      <c r="P820" s="4"/>
    </row>
    <row r="821" ht="21.0" customHeight="1">
      <c r="A821" s="31" t="s">
        <v>6647</v>
      </c>
      <c r="B821" s="4" t="s">
        <v>1579</v>
      </c>
      <c r="C821" s="34">
        <v>37619.0</v>
      </c>
      <c r="D821" s="52">
        <v>43098.0</v>
      </c>
      <c r="E821" s="12" t="s">
        <v>3667</v>
      </c>
      <c r="F821" s="16" t="s">
        <v>6650</v>
      </c>
      <c r="G821" s="4"/>
      <c r="H821" s="4"/>
      <c r="I821" s="46"/>
      <c r="J821" s="4"/>
      <c r="K821" s="4"/>
      <c r="L821" s="4"/>
      <c r="M821" s="4"/>
      <c r="N821" s="4"/>
      <c r="O821" s="4"/>
      <c r="P821" s="4"/>
    </row>
    <row r="822" ht="21.0" customHeight="1">
      <c r="A822" s="31" t="s">
        <v>6656</v>
      </c>
      <c r="B822" s="4" t="s">
        <v>1579</v>
      </c>
      <c r="C822" s="34">
        <v>33967.0</v>
      </c>
      <c r="D822" s="52">
        <v>43098.0</v>
      </c>
      <c r="E822" s="12" t="s">
        <v>6659</v>
      </c>
      <c r="F822" s="16" t="s">
        <v>246</v>
      </c>
      <c r="G822" s="4"/>
      <c r="H822" s="4"/>
      <c r="I822" s="46"/>
      <c r="J822" s="4"/>
      <c r="K822" s="4"/>
      <c r="L822" s="4"/>
      <c r="M822" s="4"/>
      <c r="N822" s="4"/>
      <c r="O822" s="4"/>
      <c r="P822" s="4"/>
    </row>
    <row r="823" ht="21.0" customHeight="1">
      <c r="A823" s="31" t="s">
        <v>6664</v>
      </c>
      <c r="B823" s="4" t="s">
        <v>1579</v>
      </c>
      <c r="C823" s="34">
        <v>27029.0</v>
      </c>
      <c r="D823" s="52">
        <v>43100.0</v>
      </c>
      <c r="E823" s="12" t="s">
        <v>368</v>
      </c>
      <c r="F823" s="16" t="s">
        <v>3293</v>
      </c>
      <c r="G823" s="4"/>
      <c r="H823" s="4"/>
      <c r="I823" s="46"/>
      <c r="J823" s="4"/>
      <c r="K823" s="4"/>
      <c r="L823" s="4"/>
      <c r="M823" s="4"/>
      <c r="N823" s="4"/>
      <c r="O823" s="4"/>
      <c r="P823" s="4"/>
    </row>
  </sheetData>
  <autoFilter ref="$A$2:$P$823"/>
  <dataValidations>
    <dataValidation type="list" allowBlank="1" sqref="B3:B823">
      <formula1>'AV@persons'!$R:$R</formula1>
    </dataValidation>
    <dataValidation type="list" allowBlank="1" sqref="J3:J823">
      <formula1>places!$A:$A</formula1>
    </dataValidation>
    <dataValidation type="list" allowBlank="1" sqref="I3:I823">
      <formula1>'AV@common'!$B:$B</formula1>
    </dataValidation>
    <dataValidation type="list" allowBlank="1" sqref="P3:P823">
      <formula1>"Church,Crematorium,Cemetery"</formula1>
    </dataValidation>
    <dataValidation type="list" allowBlank="1" sqref="A3:A823 K3:K823">
      <formula1>persons!$A:$A</formula1>
    </dataValidation>
    <dataValidation type="list" allowBlank="1" sqref="H3:H823">
      <formula1>chantryMasses!$A:$A</formula1>
    </dataValidation>
    <dataValidation type="list" allowBlank="1" sqref="M3:O301 N302:O302 M303:O823">
      <formula1>events!$A:$A</formula1>
    </dataValidation>
  </dataValidations>
  <hyperlinks>
    <hyperlink r:id="rId2" ref="L281"/>
    <hyperlink r:id="rId3" ref="L300"/>
    <hyperlink r:id="rId4" ref="L302"/>
    <hyperlink r:id="rId5" ref="L377"/>
    <hyperlink r:id="rId6" ref="L378"/>
    <hyperlink r:id="rId7" ref="L433"/>
    <hyperlink r:id="rId8" ref="L515"/>
    <hyperlink r:id="rId9" ref="L649"/>
    <hyperlink r:id="rId10" ref="L653"/>
  </hyperlinks>
  <drawing r:id="rId11"/>
  <legacy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34.71"/>
    <col customWidth="1" min="2" max="2" width="16.29"/>
    <col customWidth="1" min="3" max="3" width="8.0"/>
    <col customWidth="1" hidden="1" min="4" max="4" width="11.0"/>
    <col customWidth="1" min="5" max="5" width="38.14"/>
    <col customWidth="1" min="6" max="6" width="42.29"/>
    <col customWidth="1" min="7" max="7" width="43.71"/>
    <col customWidth="1" min="8" max="8" width="37.29"/>
    <col customWidth="1" min="9" max="9" width="37.14"/>
    <col customWidth="1" min="10" max="10" width="36.71"/>
    <col customWidth="1" min="11" max="13" width="24.43"/>
  </cols>
  <sheetData>
    <row r="1" ht="20.25" hidden="1" customHeight="1">
      <c r="A1" s="16" t="s">
        <v>0</v>
      </c>
      <c r="B1" s="17" t="s">
        <v>50</v>
      </c>
      <c r="C1" s="17" t="s">
        <v>51</v>
      </c>
      <c r="D1" s="18" t="s">
        <v>52</v>
      </c>
      <c r="E1" s="18" t="s">
        <v>56</v>
      </c>
      <c r="F1" s="18" t="s">
        <v>57</v>
      </c>
      <c r="G1" s="18" t="s">
        <v>58</v>
      </c>
      <c r="H1" s="18" t="s">
        <v>59</v>
      </c>
      <c r="I1" s="18" t="s">
        <v>61</v>
      </c>
      <c r="J1" s="18" t="s">
        <v>63</v>
      </c>
      <c r="K1" s="18" t="s">
        <v>64</v>
      </c>
      <c r="L1" s="18" t="s">
        <v>65</v>
      </c>
      <c r="M1" s="18" t="s">
        <v>67</v>
      </c>
    </row>
    <row r="2" ht="21.0" customHeight="1">
      <c r="A2" s="19" t="s">
        <v>69</v>
      </c>
      <c r="B2" s="21" t="s">
        <v>74</v>
      </c>
      <c r="C2" s="23" t="s">
        <v>76</v>
      </c>
      <c r="D2" s="21" t="s">
        <v>83</v>
      </c>
      <c r="E2" s="21" t="s">
        <v>84</v>
      </c>
      <c r="F2" s="21" t="s">
        <v>85</v>
      </c>
      <c r="G2" s="21" t="s">
        <v>86</v>
      </c>
      <c r="H2" s="21" t="s">
        <v>87</v>
      </c>
      <c r="I2" s="21" t="s">
        <v>88</v>
      </c>
      <c r="J2" s="21" t="s">
        <v>89</v>
      </c>
      <c r="K2" s="21" t="s">
        <v>90</v>
      </c>
      <c r="L2" s="21" t="s">
        <v>91</v>
      </c>
      <c r="M2" s="21" t="s">
        <v>92</v>
      </c>
    </row>
    <row r="3" ht="21.75" customHeight="1">
      <c r="A3" s="25" t="s">
        <v>93</v>
      </c>
      <c r="B3" s="7" t="s">
        <v>103</v>
      </c>
      <c r="C3" s="33" t="s">
        <v>108</v>
      </c>
      <c r="D3" s="7"/>
      <c r="E3" s="7" t="s">
        <v>156</v>
      </c>
      <c r="F3" s="7" t="s">
        <v>158</v>
      </c>
      <c r="G3" s="7" t="s">
        <v>159</v>
      </c>
      <c r="H3" s="7" t="s">
        <v>152</v>
      </c>
      <c r="I3" s="7"/>
      <c r="J3" s="7"/>
      <c r="K3" s="7"/>
      <c r="L3" s="7"/>
      <c r="M3" s="7"/>
    </row>
    <row r="4" ht="21.75" customHeight="1">
      <c r="A4" s="25" t="s">
        <v>164</v>
      </c>
      <c r="B4" s="7" t="s">
        <v>165</v>
      </c>
      <c r="C4" s="33" t="s">
        <v>108</v>
      </c>
      <c r="D4" s="7"/>
      <c r="E4" s="2" t="s">
        <v>166</v>
      </c>
      <c r="F4" s="7" t="s">
        <v>167</v>
      </c>
      <c r="G4" s="7" t="s">
        <v>168</v>
      </c>
      <c r="H4" s="7"/>
      <c r="I4" s="7"/>
      <c r="J4" s="7"/>
      <c r="K4" s="7"/>
      <c r="L4" s="7"/>
      <c r="M4" s="7"/>
    </row>
    <row r="5" ht="21.75" customHeight="1">
      <c r="A5" s="25" t="s">
        <v>169</v>
      </c>
      <c r="B5" s="7" t="s">
        <v>165</v>
      </c>
      <c r="C5" s="33" t="s">
        <v>170</v>
      </c>
      <c r="D5" s="7"/>
      <c r="E5" s="7" t="s">
        <v>168</v>
      </c>
      <c r="F5" s="7" t="s">
        <v>171</v>
      </c>
      <c r="G5" s="7" t="s">
        <v>172</v>
      </c>
      <c r="H5" s="7" t="s">
        <v>173</v>
      </c>
      <c r="I5" s="7"/>
      <c r="J5" s="7"/>
      <c r="K5" s="7"/>
      <c r="L5" s="7"/>
      <c r="M5" s="7"/>
    </row>
    <row r="6" ht="21.75" customHeight="1">
      <c r="A6" s="25" t="s">
        <v>174</v>
      </c>
      <c r="B6" s="7" t="s">
        <v>175</v>
      </c>
      <c r="C6" s="33" t="s">
        <v>108</v>
      </c>
      <c r="D6" s="7"/>
      <c r="E6" s="7"/>
      <c r="F6" s="7" t="s">
        <v>176</v>
      </c>
      <c r="G6" s="7" t="s">
        <v>177</v>
      </c>
      <c r="H6" s="7" t="s">
        <v>178</v>
      </c>
      <c r="I6" s="7"/>
      <c r="J6" s="7"/>
      <c r="K6" s="7"/>
      <c r="L6" s="7"/>
      <c r="M6" s="7"/>
    </row>
    <row r="7" ht="21.75" customHeight="1">
      <c r="A7" s="25" t="s">
        <v>180</v>
      </c>
      <c r="B7" s="7" t="s">
        <v>181</v>
      </c>
      <c r="C7" s="33" t="s">
        <v>108</v>
      </c>
      <c r="D7" s="7"/>
      <c r="E7" s="7"/>
      <c r="F7" s="7" t="s">
        <v>183</v>
      </c>
      <c r="G7" s="7" t="s">
        <v>184</v>
      </c>
      <c r="H7" s="7" t="s">
        <v>186</v>
      </c>
      <c r="I7" s="7"/>
      <c r="J7" s="7"/>
      <c r="K7" s="7"/>
      <c r="L7" s="7"/>
      <c r="M7" s="7"/>
    </row>
    <row r="8" ht="21.75" customHeight="1">
      <c r="A8" s="25" t="s">
        <v>187</v>
      </c>
      <c r="B8" s="7" t="s">
        <v>188</v>
      </c>
      <c r="C8" s="33" t="s">
        <v>108</v>
      </c>
      <c r="D8" s="7"/>
      <c r="E8" s="7" t="s">
        <v>189</v>
      </c>
      <c r="F8" s="2" t="s">
        <v>190</v>
      </c>
      <c r="G8" s="7" t="s">
        <v>191</v>
      </c>
      <c r="H8" s="7" t="s">
        <v>192</v>
      </c>
      <c r="I8" s="7"/>
      <c r="J8" s="7"/>
      <c r="K8" s="7"/>
      <c r="L8" s="7"/>
      <c r="M8" s="7"/>
    </row>
    <row r="9" ht="21.75" customHeight="1">
      <c r="A9" s="25" t="s">
        <v>196</v>
      </c>
      <c r="B9" s="7" t="s">
        <v>197</v>
      </c>
      <c r="C9" s="33" t="s">
        <v>108</v>
      </c>
      <c r="D9" s="7"/>
      <c r="E9" s="7" t="s">
        <v>200</v>
      </c>
      <c r="F9" s="2" t="s">
        <v>202</v>
      </c>
      <c r="G9" s="7" t="s">
        <v>203</v>
      </c>
      <c r="H9" s="7" t="s">
        <v>204</v>
      </c>
      <c r="I9" s="7"/>
      <c r="J9" s="7"/>
      <c r="K9" s="7"/>
      <c r="L9" s="7"/>
      <c r="M9" s="7"/>
    </row>
    <row r="10" ht="21.75" customHeight="1">
      <c r="A10" s="25" t="s">
        <v>207</v>
      </c>
      <c r="B10" s="7" t="s">
        <v>208</v>
      </c>
      <c r="C10" s="33" t="s">
        <v>108</v>
      </c>
      <c r="D10" s="7"/>
      <c r="E10" s="7" t="s">
        <v>211</v>
      </c>
      <c r="F10" s="2" t="s">
        <v>213</v>
      </c>
      <c r="G10" s="7" t="s">
        <v>215</v>
      </c>
      <c r="H10" s="7" t="s">
        <v>216</v>
      </c>
      <c r="I10" s="7" t="s">
        <v>218</v>
      </c>
      <c r="J10" s="7"/>
      <c r="K10" s="7"/>
      <c r="L10" s="7"/>
      <c r="M10" s="7"/>
    </row>
    <row r="11" ht="21.75" customHeight="1">
      <c r="A11" s="25" t="s">
        <v>220</v>
      </c>
      <c r="B11" s="7" t="s">
        <v>221</v>
      </c>
      <c r="C11" s="33" t="s">
        <v>108</v>
      </c>
      <c r="D11" s="7"/>
      <c r="E11" s="7" t="s">
        <v>222</v>
      </c>
      <c r="F11" s="2" t="s">
        <v>223</v>
      </c>
      <c r="G11" s="7" t="s">
        <v>225</v>
      </c>
      <c r="H11" s="7" t="s">
        <v>226</v>
      </c>
      <c r="I11" s="7"/>
      <c r="J11" s="7"/>
      <c r="K11" s="7"/>
      <c r="L11" s="7"/>
      <c r="M11" s="7"/>
    </row>
    <row r="12" ht="21.75" customHeight="1">
      <c r="A12" s="25" t="s">
        <v>228</v>
      </c>
      <c r="B12" s="7" t="s">
        <v>230</v>
      </c>
      <c r="C12" s="33" t="s">
        <v>108</v>
      </c>
      <c r="D12" s="39"/>
      <c r="E12" s="7" t="s">
        <v>231</v>
      </c>
      <c r="F12" s="2" t="s">
        <v>233</v>
      </c>
      <c r="G12" s="39"/>
      <c r="H12" s="39"/>
      <c r="I12" s="39"/>
      <c r="J12" s="39"/>
      <c r="K12" s="39"/>
      <c r="L12" s="39"/>
      <c r="M12" s="39"/>
    </row>
    <row r="13" ht="21.75" customHeight="1">
      <c r="A13" s="25" t="s">
        <v>235</v>
      </c>
      <c r="B13" s="7" t="s">
        <v>237</v>
      </c>
      <c r="C13" s="33" t="s">
        <v>108</v>
      </c>
      <c r="D13" s="39"/>
      <c r="E13" s="7" t="s">
        <v>241</v>
      </c>
      <c r="F13" s="2" t="s">
        <v>242</v>
      </c>
      <c r="G13" s="7" t="s">
        <v>244</v>
      </c>
      <c r="H13" s="7" t="s">
        <v>247</v>
      </c>
      <c r="I13" s="7" t="s">
        <v>248</v>
      </c>
      <c r="J13" s="7" t="s">
        <v>249</v>
      </c>
      <c r="K13" s="39"/>
      <c r="L13" s="39"/>
      <c r="M13" s="39"/>
    </row>
    <row r="14" ht="21.75" customHeight="1">
      <c r="A14" s="25" t="s">
        <v>250</v>
      </c>
      <c r="B14" s="7" t="s">
        <v>251</v>
      </c>
      <c r="C14" s="33" t="s">
        <v>108</v>
      </c>
      <c r="D14" s="7"/>
      <c r="E14" s="7" t="s">
        <v>252</v>
      </c>
      <c r="F14" s="2" t="s">
        <v>254</v>
      </c>
      <c r="G14" s="7" t="s">
        <v>255</v>
      </c>
      <c r="H14" s="7" t="s">
        <v>256</v>
      </c>
      <c r="I14" s="7"/>
      <c r="J14" s="7"/>
      <c r="K14" s="7"/>
      <c r="L14" s="7"/>
      <c r="M14" s="7"/>
    </row>
    <row r="15" ht="21.75" customHeight="1">
      <c r="A15" s="25" t="s">
        <v>258</v>
      </c>
      <c r="B15" s="7" t="s">
        <v>259</v>
      </c>
      <c r="C15" s="33" t="s">
        <v>108</v>
      </c>
      <c r="D15" s="39"/>
      <c r="E15" s="7" t="s">
        <v>262</v>
      </c>
      <c r="F15" s="2" t="s">
        <v>264</v>
      </c>
      <c r="G15" s="39"/>
      <c r="H15" s="39"/>
      <c r="I15" s="39"/>
      <c r="J15" s="39"/>
      <c r="K15" s="39"/>
      <c r="L15" s="39"/>
      <c r="M15" s="39"/>
    </row>
    <row r="16" ht="21.75" customHeight="1">
      <c r="A16" s="25" t="s">
        <v>268</v>
      </c>
      <c r="B16" s="7" t="s">
        <v>269</v>
      </c>
      <c r="C16" s="33" t="s">
        <v>108</v>
      </c>
      <c r="D16" s="7"/>
      <c r="E16" s="7" t="s">
        <v>270</v>
      </c>
      <c r="F16" s="2" t="s">
        <v>271</v>
      </c>
      <c r="G16" s="7" t="s">
        <v>273</v>
      </c>
      <c r="H16" s="7" t="s">
        <v>275</v>
      </c>
      <c r="I16" s="7" t="s">
        <v>277</v>
      </c>
      <c r="J16" s="7" t="s">
        <v>278</v>
      </c>
      <c r="K16" s="7"/>
      <c r="L16" s="7"/>
      <c r="M16" s="7"/>
    </row>
    <row r="17" ht="21.75" customHeight="1">
      <c r="A17" s="25" t="s">
        <v>279</v>
      </c>
      <c r="B17" s="7" t="s">
        <v>269</v>
      </c>
      <c r="C17" s="33" t="s">
        <v>170</v>
      </c>
      <c r="D17" s="41"/>
      <c r="E17" s="7" t="s">
        <v>286</v>
      </c>
      <c r="F17" s="7" t="s">
        <v>288</v>
      </c>
      <c r="G17" s="41"/>
      <c r="H17" s="41"/>
      <c r="I17" s="41"/>
      <c r="J17" s="41"/>
      <c r="K17" s="41"/>
      <c r="L17" s="41"/>
      <c r="M17" s="41"/>
    </row>
    <row r="18" ht="21.75" customHeight="1">
      <c r="A18" s="25" t="s">
        <v>289</v>
      </c>
      <c r="B18" s="7" t="s">
        <v>290</v>
      </c>
      <c r="C18" s="33" t="s">
        <v>108</v>
      </c>
      <c r="D18" s="7"/>
      <c r="E18" s="7" t="s">
        <v>292</v>
      </c>
      <c r="F18" s="7" t="s">
        <v>294</v>
      </c>
      <c r="G18" s="7" t="s">
        <v>296</v>
      </c>
      <c r="H18" s="7" t="s">
        <v>297</v>
      </c>
      <c r="I18" s="7" t="s">
        <v>299</v>
      </c>
      <c r="J18" s="7"/>
      <c r="K18" s="7"/>
      <c r="L18" s="7"/>
      <c r="M18" s="7"/>
    </row>
    <row r="19" ht="21.75" customHeight="1">
      <c r="A19" s="25" t="s">
        <v>300</v>
      </c>
      <c r="B19" s="7" t="s">
        <v>301</v>
      </c>
      <c r="C19" s="33" t="s">
        <v>108</v>
      </c>
      <c r="D19" s="39"/>
      <c r="E19" s="7" t="s">
        <v>303</v>
      </c>
      <c r="F19" s="2" t="s">
        <v>305</v>
      </c>
      <c r="G19" s="39"/>
      <c r="H19" s="39"/>
      <c r="I19" s="39"/>
      <c r="J19" s="39"/>
      <c r="K19" s="39"/>
      <c r="L19" s="39"/>
      <c r="M19" s="39"/>
    </row>
    <row r="20" ht="21.75" customHeight="1">
      <c r="A20" s="25" t="s">
        <v>307</v>
      </c>
      <c r="B20" s="7" t="s">
        <v>308</v>
      </c>
      <c r="C20" s="33" t="s">
        <v>108</v>
      </c>
      <c r="D20" s="7"/>
      <c r="E20" s="7" t="s">
        <v>309</v>
      </c>
      <c r="F20" s="2" t="s">
        <v>311</v>
      </c>
      <c r="G20" s="7" t="s">
        <v>313</v>
      </c>
      <c r="H20" s="7" t="s">
        <v>314</v>
      </c>
      <c r="I20" s="7"/>
      <c r="J20" s="7"/>
      <c r="K20" s="7"/>
      <c r="L20" s="7"/>
      <c r="M20" s="7"/>
    </row>
    <row r="21" ht="21.75" customHeight="1">
      <c r="A21" s="25" t="s">
        <v>317</v>
      </c>
      <c r="B21" s="7" t="s">
        <v>318</v>
      </c>
      <c r="C21" s="33" t="s">
        <v>108</v>
      </c>
      <c r="D21" s="41"/>
      <c r="E21" s="7" t="s">
        <v>319</v>
      </c>
      <c r="F21" s="7" t="s">
        <v>320</v>
      </c>
      <c r="G21" s="41"/>
      <c r="H21" s="41"/>
      <c r="I21" s="41"/>
      <c r="J21" s="41"/>
      <c r="K21" s="41"/>
      <c r="L21" s="41"/>
      <c r="M21" s="41"/>
    </row>
    <row r="22" ht="21.75" customHeight="1">
      <c r="A22" s="25" t="s">
        <v>323</v>
      </c>
      <c r="B22" s="7" t="s">
        <v>324</v>
      </c>
      <c r="C22" s="33" t="s">
        <v>108</v>
      </c>
      <c r="D22" s="39"/>
      <c r="E22" s="7" t="s">
        <v>329</v>
      </c>
      <c r="F22" s="2" t="s">
        <v>330</v>
      </c>
      <c r="G22" s="39"/>
      <c r="H22" s="39"/>
      <c r="I22" s="39"/>
      <c r="J22" s="39"/>
      <c r="K22" s="39"/>
      <c r="L22" s="39"/>
      <c r="M22" s="39"/>
    </row>
    <row r="23" ht="21.75" customHeight="1">
      <c r="A23" s="25" t="s">
        <v>334</v>
      </c>
      <c r="B23" s="7" t="s">
        <v>335</v>
      </c>
      <c r="C23" s="33" t="s">
        <v>108</v>
      </c>
      <c r="D23" s="43"/>
      <c r="E23" s="7" t="s">
        <v>340</v>
      </c>
      <c r="F23" s="43"/>
      <c r="G23" s="43"/>
      <c r="H23" s="43"/>
      <c r="I23" s="43"/>
      <c r="J23" s="43"/>
      <c r="K23" s="43"/>
      <c r="L23" s="43"/>
      <c r="M23" s="43"/>
    </row>
    <row r="24" ht="21.75" customHeight="1">
      <c r="A24" s="25" t="s">
        <v>343</v>
      </c>
      <c r="B24" s="7" t="s">
        <v>344</v>
      </c>
      <c r="C24" s="33" t="s">
        <v>108</v>
      </c>
      <c r="D24" s="7"/>
      <c r="E24" s="7" t="s">
        <v>347</v>
      </c>
      <c r="F24" s="2" t="s">
        <v>348</v>
      </c>
      <c r="G24" s="7" t="s">
        <v>349</v>
      </c>
      <c r="H24" s="7" t="s">
        <v>350</v>
      </c>
      <c r="I24" s="7" t="s">
        <v>351</v>
      </c>
      <c r="J24" s="7"/>
      <c r="K24" s="7"/>
      <c r="L24" s="7"/>
      <c r="M24" s="7"/>
    </row>
    <row r="25" ht="21.75" customHeight="1">
      <c r="A25" s="25" t="s">
        <v>353</v>
      </c>
      <c r="B25" s="7" t="s">
        <v>355</v>
      </c>
      <c r="C25" s="33" t="s">
        <v>108</v>
      </c>
      <c r="D25" s="7"/>
      <c r="E25" s="16"/>
      <c r="F25" s="16"/>
      <c r="G25" s="7" t="s">
        <v>358</v>
      </c>
      <c r="H25" s="7"/>
      <c r="I25" s="7"/>
      <c r="J25" s="7"/>
      <c r="K25" s="7"/>
      <c r="L25" s="7"/>
      <c r="M25" s="7"/>
    </row>
    <row r="26" ht="21.75" customHeight="1">
      <c r="A26" s="25" t="s">
        <v>360</v>
      </c>
      <c r="B26" s="7" t="s">
        <v>361</v>
      </c>
      <c r="C26" s="33" t="s">
        <v>108</v>
      </c>
      <c r="D26" s="7"/>
      <c r="E26" s="7" t="s">
        <v>364</v>
      </c>
      <c r="F26" s="2" t="s">
        <v>365</v>
      </c>
      <c r="G26" s="7" t="s">
        <v>366</v>
      </c>
      <c r="H26" s="7"/>
      <c r="I26" s="7"/>
      <c r="J26" s="7"/>
      <c r="K26" s="7"/>
      <c r="L26" s="7"/>
      <c r="M26" s="7"/>
    </row>
    <row r="27" ht="21.75" customHeight="1">
      <c r="A27" s="25" t="s">
        <v>369</v>
      </c>
      <c r="B27" s="7" t="s">
        <v>370</v>
      </c>
      <c r="C27" s="33" t="s">
        <v>108</v>
      </c>
      <c r="D27" s="7"/>
      <c r="E27" s="7" t="s">
        <v>373</v>
      </c>
      <c r="F27" s="47" t="s">
        <v>374</v>
      </c>
      <c r="G27" s="7" t="s">
        <v>380</v>
      </c>
      <c r="H27" s="49"/>
      <c r="I27" s="7"/>
      <c r="J27" s="7"/>
      <c r="K27" s="7"/>
      <c r="L27" s="7"/>
      <c r="M27" s="7"/>
    </row>
    <row r="28" ht="21.75" customHeight="1">
      <c r="A28" s="25" t="s">
        <v>391</v>
      </c>
      <c r="B28" s="7" t="s">
        <v>392</v>
      </c>
      <c r="C28" s="33" t="s">
        <v>108</v>
      </c>
      <c r="D28" s="7"/>
      <c r="E28" s="7" t="s">
        <v>397</v>
      </c>
      <c r="F28" s="2" t="s">
        <v>400</v>
      </c>
      <c r="G28" s="2" t="s">
        <v>401</v>
      </c>
      <c r="H28" s="7"/>
      <c r="I28" s="7"/>
      <c r="J28" s="7"/>
      <c r="K28" s="7"/>
      <c r="L28" s="7"/>
      <c r="M28" s="7"/>
    </row>
    <row r="29" ht="21.75" customHeight="1">
      <c r="A29" s="25" t="s">
        <v>404</v>
      </c>
      <c r="B29" s="7" t="s">
        <v>405</v>
      </c>
      <c r="C29" s="33" t="s">
        <v>108</v>
      </c>
      <c r="D29" s="39"/>
      <c r="E29" s="7" t="s">
        <v>408</v>
      </c>
      <c r="F29" s="2" t="s">
        <v>409</v>
      </c>
      <c r="G29" s="39"/>
      <c r="H29" s="39"/>
      <c r="I29" s="39"/>
      <c r="J29" s="39"/>
      <c r="K29" s="39"/>
      <c r="L29" s="39"/>
      <c r="M29" s="39"/>
    </row>
    <row r="30" ht="21.75" customHeight="1">
      <c r="A30" s="25" t="s">
        <v>412</v>
      </c>
      <c r="B30" s="7" t="s">
        <v>405</v>
      </c>
      <c r="C30" s="33" t="s">
        <v>170</v>
      </c>
      <c r="D30" s="7"/>
      <c r="E30" s="7" t="s">
        <v>414</v>
      </c>
      <c r="F30" s="2" t="s">
        <v>419</v>
      </c>
      <c r="G30" s="7" t="s">
        <v>420</v>
      </c>
      <c r="H30" s="7"/>
      <c r="I30" s="7"/>
      <c r="J30" s="7"/>
      <c r="K30" s="7"/>
      <c r="L30" s="7"/>
      <c r="M30" s="7"/>
    </row>
    <row r="31" ht="21.75" customHeight="1">
      <c r="A31" s="25" t="s">
        <v>421</v>
      </c>
      <c r="B31" s="7" t="s">
        <v>405</v>
      </c>
      <c r="C31" s="33" t="s">
        <v>423</v>
      </c>
      <c r="D31" s="7"/>
      <c r="E31" s="7" t="s">
        <v>424</v>
      </c>
      <c r="F31" s="2" t="s">
        <v>426</v>
      </c>
      <c r="G31" s="7" t="s">
        <v>428</v>
      </c>
      <c r="H31" s="7" t="s">
        <v>429</v>
      </c>
      <c r="I31" s="7" t="s">
        <v>430</v>
      </c>
      <c r="J31" s="7"/>
      <c r="K31" s="7"/>
      <c r="L31" s="7"/>
      <c r="M31" s="7"/>
    </row>
    <row r="32" ht="21.75" customHeight="1">
      <c r="A32" s="25" t="s">
        <v>431</v>
      </c>
      <c r="B32" s="7" t="s">
        <v>405</v>
      </c>
      <c r="C32" s="33" t="s">
        <v>435</v>
      </c>
      <c r="D32" s="7"/>
      <c r="E32" s="7" t="s">
        <v>430</v>
      </c>
      <c r="F32" s="2" t="s">
        <v>436</v>
      </c>
      <c r="G32" s="2" t="s">
        <v>437</v>
      </c>
      <c r="H32" s="2" t="s">
        <v>424</v>
      </c>
      <c r="I32" s="7"/>
      <c r="J32" s="7"/>
      <c r="K32" s="7"/>
      <c r="L32" s="7"/>
      <c r="M32" s="7"/>
    </row>
    <row r="33" ht="21.75" customHeight="1">
      <c r="A33" s="25" t="s">
        <v>438</v>
      </c>
      <c r="B33" s="7" t="s">
        <v>439</v>
      </c>
      <c r="C33" s="33" t="s">
        <v>108</v>
      </c>
      <c r="D33" s="7"/>
      <c r="E33" s="7" t="s">
        <v>440</v>
      </c>
      <c r="F33" s="2" t="s">
        <v>441</v>
      </c>
      <c r="G33" s="2" t="s">
        <v>443</v>
      </c>
      <c r="H33" s="2" t="s">
        <v>444</v>
      </c>
      <c r="I33" s="7" t="s">
        <v>446</v>
      </c>
      <c r="J33" s="7"/>
      <c r="K33" s="7"/>
      <c r="L33" s="7"/>
      <c r="M33" s="7"/>
    </row>
    <row r="34" ht="21.75" customHeight="1">
      <c r="A34" s="25" t="s">
        <v>447</v>
      </c>
      <c r="B34" s="7" t="s">
        <v>448</v>
      </c>
      <c r="C34" s="33" t="s">
        <v>108</v>
      </c>
      <c r="D34" s="7"/>
      <c r="E34" s="7" t="s">
        <v>451</v>
      </c>
      <c r="F34" s="2" t="s">
        <v>452</v>
      </c>
      <c r="G34" s="7" t="s">
        <v>454</v>
      </c>
      <c r="H34" s="7"/>
      <c r="I34" s="7"/>
      <c r="J34" s="7"/>
      <c r="K34" s="7"/>
      <c r="L34" s="7"/>
      <c r="M34" s="7"/>
    </row>
    <row r="35" ht="21.75" customHeight="1">
      <c r="A35" s="25" t="s">
        <v>455</v>
      </c>
      <c r="B35" s="7" t="s">
        <v>456</v>
      </c>
      <c r="C35" s="33" t="s">
        <v>108</v>
      </c>
      <c r="D35" s="7"/>
      <c r="E35" s="7" t="s">
        <v>457</v>
      </c>
      <c r="F35" s="7" t="s">
        <v>458</v>
      </c>
      <c r="G35" s="7" t="s">
        <v>459</v>
      </c>
      <c r="H35" s="7"/>
      <c r="I35" s="7"/>
      <c r="J35" s="7"/>
      <c r="K35" s="7"/>
      <c r="L35" s="7"/>
      <c r="M35" s="7"/>
    </row>
    <row r="36" ht="21.75" customHeight="1">
      <c r="A36" s="25" t="s">
        <v>461</v>
      </c>
      <c r="B36" s="7" t="s">
        <v>462</v>
      </c>
      <c r="C36" s="33" t="s">
        <v>108</v>
      </c>
      <c r="D36" s="7"/>
      <c r="E36" s="7" t="s">
        <v>464</v>
      </c>
      <c r="F36" s="2" t="s">
        <v>466</v>
      </c>
      <c r="G36" s="7" t="s">
        <v>467</v>
      </c>
      <c r="H36" s="7"/>
      <c r="I36" s="7"/>
      <c r="J36" s="7"/>
      <c r="K36" s="7"/>
      <c r="L36" s="7"/>
      <c r="M36" s="7"/>
    </row>
    <row r="37" ht="21.75" customHeight="1">
      <c r="A37" s="25" t="s">
        <v>468</v>
      </c>
      <c r="B37" s="7" t="s">
        <v>469</v>
      </c>
      <c r="C37" s="33" t="s">
        <v>108</v>
      </c>
      <c r="D37" s="7"/>
      <c r="E37" s="7" t="s">
        <v>472</v>
      </c>
      <c r="F37" s="7" t="s">
        <v>473</v>
      </c>
      <c r="G37" s="7" t="s">
        <v>474</v>
      </c>
      <c r="H37" s="7" t="s">
        <v>475</v>
      </c>
      <c r="I37" s="7" t="s">
        <v>477</v>
      </c>
      <c r="J37" s="7"/>
      <c r="K37" s="7"/>
      <c r="L37" s="7"/>
      <c r="M37" s="7"/>
    </row>
    <row r="38" ht="21.75" customHeight="1">
      <c r="A38" s="25" t="s">
        <v>480</v>
      </c>
      <c r="B38" s="7" t="s">
        <v>481</v>
      </c>
      <c r="C38" s="33" t="s">
        <v>108</v>
      </c>
      <c r="D38" s="7"/>
      <c r="E38" s="7" t="s">
        <v>485</v>
      </c>
      <c r="F38" s="7" t="s">
        <v>486</v>
      </c>
      <c r="G38" s="7" t="s">
        <v>488</v>
      </c>
      <c r="H38" s="7" t="s">
        <v>489</v>
      </c>
      <c r="I38" s="7"/>
      <c r="J38" s="7"/>
      <c r="K38" s="7"/>
      <c r="L38" s="7"/>
      <c r="M38" s="7"/>
    </row>
    <row r="39" ht="21.75" customHeight="1">
      <c r="A39" s="25" t="s">
        <v>492</v>
      </c>
      <c r="B39" s="7" t="s">
        <v>493</v>
      </c>
      <c r="C39" s="54" t="s">
        <v>108</v>
      </c>
      <c r="D39" s="41"/>
      <c r="E39" s="7" t="s">
        <v>495</v>
      </c>
      <c r="F39" s="2" t="s">
        <v>496</v>
      </c>
      <c r="G39" s="7"/>
      <c r="H39" s="41"/>
      <c r="I39" s="41"/>
      <c r="J39" s="41"/>
      <c r="K39" s="41"/>
      <c r="L39" s="41"/>
      <c r="M39" s="41"/>
    </row>
    <row r="40" ht="21.75" customHeight="1">
      <c r="A40" s="25" t="s">
        <v>498</v>
      </c>
      <c r="B40" s="7" t="s">
        <v>499</v>
      </c>
      <c r="C40" s="33" t="s">
        <v>108</v>
      </c>
      <c r="D40" s="7"/>
      <c r="E40" s="7" t="s">
        <v>500</v>
      </c>
      <c r="F40" s="2" t="s">
        <v>501</v>
      </c>
      <c r="G40" s="7" t="s">
        <v>502</v>
      </c>
      <c r="H40" s="7"/>
      <c r="I40" s="7"/>
      <c r="J40" s="7"/>
      <c r="K40" s="7"/>
      <c r="L40" s="7"/>
      <c r="M40" s="7"/>
    </row>
    <row r="41" ht="21.75" customHeight="1">
      <c r="A41" s="25" t="s">
        <v>504</v>
      </c>
      <c r="B41" s="7" t="s">
        <v>505</v>
      </c>
      <c r="C41" s="33" t="s">
        <v>108</v>
      </c>
      <c r="D41" s="7"/>
      <c r="E41" s="7" t="s">
        <v>507</v>
      </c>
      <c r="F41" s="2" t="s">
        <v>508</v>
      </c>
      <c r="G41" s="7" t="s">
        <v>509</v>
      </c>
      <c r="H41" s="7" t="s">
        <v>511</v>
      </c>
      <c r="I41" s="7" t="s">
        <v>513</v>
      </c>
      <c r="J41" s="7"/>
      <c r="K41" s="7"/>
      <c r="L41" s="7"/>
      <c r="M41" s="7"/>
    </row>
    <row r="42" ht="21.75" customHeight="1">
      <c r="A42" s="25" t="s">
        <v>514</v>
      </c>
      <c r="B42" s="7" t="s">
        <v>515</v>
      </c>
      <c r="C42" s="33" t="s">
        <v>108</v>
      </c>
      <c r="D42" s="7"/>
      <c r="E42" s="7" t="s">
        <v>517</v>
      </c>
      <c r="F42" s="2" t="s">
        <v>518</v>
      </c>
      <c r="G42" s="7" t="s">
        <v>520</v>
      </c>
      <c r="H42" s="7"/>
      <c r="I42" s="7"/>
      <c r="J42" s="7"/>
      <c r="K42" s="7"/>
      <c r="L42" s="7"/>
      <c r="M42" s="7"/>
    </row>
    <row r="43" ht="21.75" customHeight="1">
      <c r="A43" s="25" t="s">
        <v>524</v>
      </c>
      <c r="B43" s="7" t="s">
        <v>525</v>
      </c>
      <c r="C43" s="33" t="s">
        <v>108</v>
      </c>
      <c r="D43" s="7"/>
      <c r="E43" s="7" t="s">
        <v>526</v>
      </c>
      <c r="F43" s="2" t="s">
        <v>527</v>
      </c>
      <c r="G43" s="7" t="s">
        <v>528</v>
      </c>
      <c r="H43" s="7" t="s">
        <v>529</v>
      </c>
      <c r="I43" s="7"/>
      <c r="J43" s="7"/>
      <c r="K43" s="7"/>
      <c r="L43" s="7"/>
      <c r="M43" s="7"/>
    </row>
    <row r="44" ht="21.75" customHeight="1">
      <c r="A44" s="25" t="s">
        <v>534</v>
      </c>
      <c r="B44" s="7" t="s">
        <v>537</v>
      </c>
      <c r="C44" s="33" t="s">
        <v>108</v>
      </c>
      <c r="D44" s="7"/>
      <c r="E44" s="7"/>
      <c r="F44" s="7" t="s">
        <v>540</v>
      </c>
      <c r="G44" s="7" t="s">
        <v>541</v>
      </c>
      <c r="H44" s="7" t="s">
        <v>542</v>
      </c>
      <c r="I44" s="7" t="s">
        <v>543</v>
      </c>
      <c r="J44" s="7"/>
      <c r="K44" s="7"/>
      <c r="L44" s="7"/>
      <c r="M44" s="7"/>
    </row>
    <row r="45" ht="21.75" customHeight="1">
      <c r="A45" s="25" t="s">
        <v>548</v>
      </c>
      <c r="B45" s="7" t="s">
        <v>549</v>
      </c>
      <c r="C45" s="33" t="s">
        <v>108</v>
      </c>
      <c r="D45" s="7"/>
      <c r="E45" s="7" t="s">
        <v>550</v>
      </c>
      <c r="F45" s="2" t="s">
        <v>552</v>
      </c>
      <c r="G45" s="7" t="s">
        <v>553</v>
      </c>
      <c r="H45" s="7" t="s">
        <v>555</v>
      </c>
      <c r="I45" s="7"/>
      <c r="J45" s="7"/>
      <c r="K45" s="7"/>
      <c r="L45" s="7"/>
      <c r="M45" s="7"/>
    </row>
    <row r="46" ht="21.75" customHeight="1">
      <c r="A46" s="25" t="s">
        <v>557</v>
      </c>
      <c r="B46" s="7" t="s">
        <v>558</v>
      </c>
      <c r="C46" s="33" t="s">
        <v>108</v>
      </c>
      <c r="D46" s="7"/>
      <c r="E46" s="7"/>
      <c r="F46" s="7" t="s">
        <v>562</v>
      </c>
      <c r="G46" s="7" t="s">
        <v>563</v>
      </c>
      <c r="H46" s="7"/>
      <c r="I46" s="7"/>
      <c r="J46" s="7"/>
      <c r="K46" s="7"/>
      <c r="L46" s="7"/>
      <c r="M46" s="7"/>
    </row>
    <row r="47" ht="21.75" customHeight="1">
      <c r="A47" s="25" t="s">
        <v>565</v>
      </c>
      <c r="B47" s="7" t="s">
        <v>567</v>
      </c>
      <c r="C47" s="33" t="s">
        <v>108</v>
      </c>
      <c r="D47" s="39"/>
      <c r="E47" s="2" t="s">
        <v>569</v>
      </c>
      <c r="F47" s="7" t="s">
        <v>570</v>
      </c>
      <c r="G47" s="39"/>
      <c r="H47" s="39"/>
      <c r="I47" s="39"/>
      <c r="J47" s="39"/>
      <c r="K47" s="39"/>
      <c r="L47" s="39"/>
      <c r="M47" s="39"/>
    </row>
    <row r="48" ht="21.75" customHeight="1">
      <c r="A48" s="25" t="s">
        <v>572</v>
      </c>
      <c r="B48" s="7" t="s">
        <v>567</v>
      </c>
      <c r="C48" s="33" t="s">
        <v>170</v>
      </c>
      <c r="D48" s="43"/>
      <c r="E48" s="7" t="s">
        <v>573</v>
      </c>
      <c r="F48" s="2" t="s">
        <v>575</v>
      </c>
      <c r="G48" s="43"/>
      <c r="H48" s="43"/>
      <c r="I48" s="43"/>
      <c r="J48" s="43"/>
      <c r="K48" s="43"/>
      <c r="L48" s="43"/>
      <c r="M48" s="43"/>
    </row>
    <row r="49" ht="21.75" customHeight="1">
      <c r="A49" s="25" t="s">
        <v>577</v>
      </c>
      <c r="B49" s="7" t="s">
        <v>578</v>
      </c>
      <c r="C49" s="33" t="s">
        <v>108</v>
      </c>
      <c r="D49" s="7"/>
      <c r="E49" s="2" t="s">
        <v>579</v>
      </c>
      <c r="F49" s="7" t="s">
        <v>580</v>
      </c>
      <c r="G49" s="7" t="s">
        <v>581</v>
      </c>
      <c r="H49" s="7" t="s">
        <v>582</v>
      </c>
      <c r="I49" s="7" t="s">
        <v>583</v>
      </c>
      <c r="J49" s="7" t="s">
        <v>585</v>
      </c>
      <c r="K49" s="7" t="s">
        <v>587</v>
      </c>
      <c r="L49" s="7"/>
      <c r="M49" s="7"/>
    </row>
    <row r="50" ht="21.75" customHeight="1">
      <c r="A50" s="25" t="s">
        <v>589</v>
      </c>
      <c r="B50" s="7" t="s">
        <v>590</v>
      </c>
      <c r="C50" s="33" t="s">
        <v>108</v>
      </c>
      <c r="D50" s="7"/>
      <c r="E50" s="7" t="s">
        <v>591</v>
      </c>
      <c r="F50" s="2" t="s">
        <v>593</v>
      </c>
      <c r="G50" s="7" t="s">
        <v>594</v>
      </c>
      <c r="H50" s="7"/>
      <c r="I50" s="7"/>
      <c r="J50" s="7"/>
      <c r="K50" s="7"/>
      <c r="L50" s="7"/>
      <c r="M50" s="7"/>
    </row>
    <row r="51" ht="21.75" customHeight="1">
      <c r="A51" s="25" t="s">
        <v>595</v>
      </c>
      <c r="B51" s="7" t="s">
        <v>596</v>
      </c>
      <c r="C51" s="33" t="s">
        <v>108</v>
      </c>
      <c r="D51" s="7"/>
      <c r="E51" s="7" t="s">
        <v>597</v>
      </c>
      <c r="F51" s="2" t="s">
        <v>598</v>
      </c>
      <c r="G51" s="7" t="s">
        <v>599</v>
      </c>
      <c r="H51" s="7" t="s">
        <v>600</v>
      </c>
      <c r="I51" s="7" t="s">
        <v>601</v>
      </c>
      <c r="J51" s="7" t="s">
        <v>602</v>
      </c>
      <c r="K51" s="7"/>
      <c r="L51" s="7"/>
      <c r="M51" s="7"/>
    </row>
    <row r="52" ht="21.75" customHeight="1">
      <c r="A52" s="25" t="s">
        <v>603</v>
      </c>
      <c r="B52" s="7" t="s">
        <v>596</v>
      </c>
      <c r="C52" s="33" t="s">
        <v>170</v>
      </c>
      <c r="D52" s="7"/>
      <c r="E52" s="7" t="s">
        <v>605</v>
      </c>
      <c r="F52" s="2" t="s">
        <v>607</v>
      </c>
      <c r="G52" s="7" t="s">
        <v>609</v>
      </c>
      <c r="H52" s="7"/>
      <c r="I52" s="7"/>
      <c r="J52" s="7"/>
      <c r="K52" s="7"/>
      <c r="L52" s="7"/>
      <c r="M52" s="7"/>
    </row>
    <row r="53" ht="21.75" customHeight="1">
      <c r="A53" s="25" t="s">
        <v>610</v>
      </c>
      <c r="B53" s="7" t="s">
        <v>611</v>
      </c>
      <c r="C53" s="33" t="s">
        <v>108</v>
      </c>
      <c r="D53" s="7"/>
      <c r="E53" s="7" t="s">
        <v>614</v>
      </c>
      <c r="F53" s="2" t="s">
        <v>616</v>
      </c>
      <c r="G53" s="7"/>
      <c r="H53" s="7"/>
      <c r="I53" s="7"/>
      <c r="J53" s="7"/>
      <c r="K53" s="7"/>
      <c r="L53" s="7"/>
      <c r="M53" s="7"/>
    </row>
    <row r="54" ht="21.75" customHeight="1">
      <c r="A54" s="25" t="s">
        <v>619</v>
      </c>
      <c r="B54" s="7" t="s">
        <v>620</v>
      </c>
      <c r="C54" s="33" t="s">
        <v>108</v>
      </c>
      <c r="D54" s="57"/>
      <c r="E54" s="7" t="s">
        <v>626</v>
      </c>
      <c r="F54" s="7" t="s">
        <v>627</v>
      </c>
      <c r="G54" s="58" t="s">
        <v>628</v>
      </c>
      <c r="H54" s="59" t="s">
        <v>629</v>
      </c>
      <c r="I54" s="60"/>
      <c r="J54" s="57"/>
      <c r="K54" s="57"/>
      <c r="L54" s="57"/>
      <c r="M54" s="57"/>
    </row>
    <row r="55" ht="21.75" customHeight="1">
      <c r="A55" s="25" t="s">
        <v>633</v>
      </c>
      <c r="B55" s="7" t="s">
        <v>634</v>
      </c>
      <c r="C55" s="33" t="s">
        <v>108</v>
      </c>
      <c r="D55" s="7"/>
      <c r="E55" s="2"/>
      <c r="F55" s="2" t="s">
        <v>636</v>
      </c>
      <c r="G55" s="7" t="s">
        <v>638</v>
      </c>
      <c r="H55" s="7" t="s">
        <v>641</v>
      </c>
      <c r="I55" s="7" t="s">
        <v>643</v>
      </c>
      <c r="J55" s="7"/>
      <c r="K55" s="7"/>
      <c r="L55" s="7"/>
      <c r="M55" s="7"/>
    </row>
    <row r="56" ht="21.75" customHeight="1">
      <c r="A56" s="25" t="s">
        <v>644</v>
      </c>
      <c r="B56" s="7" t="s">
        <v>645</v>
      </c>
      <c r="C56" s="33" t="s">
        <v>108</v>
      </c>
      <c r="D56" s="39"/>
      <c r="E56" s="7" t="s">
        <v>646</v>
      </c>
      <c r="F56" s="2" t="s">
        <v>647</v>
      </c>
      <c r="G56" s="39"/>
      <c r="H56" s="39"/>
      <c r="I56" s="39"/>
      <c r="J56" s="39"/>
      <c r="K56" s="39"/>
      <c r="L56" s="39"/>
      <c r="M56" s="39"/>
    </row>
    <row r="57" ht="21.75" customHeight="1">
      <c r="A57" s="25" t="s">
        <v>648</v>
      </c>
      <c r="B57" s="7" t="s">
        <v>649</v>
      </c>
      <c r="C57" s="33" t="s">
        <v>108</v>
      </c>
      <c r="D57" s="7"/>
      <c r="E57" s="7" t="s">
        <v>650</v>
      </c>
      <c r="F57" s="2" t="s">
        <v>651</v>
      </c>
      <c r="G57" s="7" t="s">
        <v>652</v>
      </c>
      <c r="H57" s="7"/>
      <c r="I57" s="7"/>
      <c r="J57" s="7"/>
      <c r="K57" s="7"/>
      <c r="L57" s="7"/>
      <c r="M57" s="7"/>
    </row>
    <row r="58" ht="21.75" customHeight="1">
      <c r="A58" s="25" t="s">
        <v>654</v>
      </c>
      <c r="B58" s="7" t="s">
        <v>655</v>
      </c>
      <c r="C58" s="33" t="s">
        <v>108</v>
      </c>
      <c r="D58" s="7"/>
      <c r="E58" s="7" t="s">
        <v>658</v>
      </c>
      <c r="F58" s="2" t="s">
        <v>659</v>
      </c>
      <c r="G58" s="7" t="s">
        <v>660</v>
      </c>
      <c r="H58" s="7" t="s">
        <v>662</v>
      </c>
      <c r="I58" s="7"/>
      <c r="J58" s="7"/>
      <c r="K58" s="7"/>
      <c r="L58" s="7"/>
      <c r="M58" s="7"/>
    </row>
    <row r="59" ht="21.75" customHeight="1">
      <c r="A59" s="25" t="s">
        <v>664</v>
      </c>
      <c r="B59" s="7" t="s">
        <v>665</v>
      </c>
      <c r="C59" s="33" t="s">
        <v>108</v>
      </c>
      <c r="D59" s="7"/>
      <c r="E59" s="7" t="s">
        <v>666</v>
      </c>
      <c r="F59" s="2" t="s">
        <v>667</v>
      </c>
      <c r="G59" s="7" t="s">
        <v>668</v>
      </c>
      <c r="H59" s="7" t="s">
        <v>669</v>
      </c>
      <c r="I59" s="7"/>
      <c r="J59" s="7"/>
      <c r="K59" s="7"/>
      <c r="L59" s="7"/>
      <c r="M59" s="7"/>
    </row>
    <row r="60" ht="21.75" customHeight="1">
      <c r="A60" s="25" t="s">
        <v>672</v>
      </c>
      <c r="B60" s="7" t="s">
        <v>673</v>
      </c>
      <c r="C60" s="33" t="s">
        <v>108</v>
      </c>
      <c r="D60" s="7"/>
      <c r="E60" s="7" t="s">
        <v>675</v>
      </c>
      <c r="F60" s="2" t="s">
        <v>677</v>
      </c>
      <c r="G60" s="7" t="s">
        <v>679</v>
      </c>
      <c r="H60" s="7" t="s">
        <v>680</v>
      </c>
      <c r="I60" s="7"/>
      <c r="J60" s="7"/>
      <c r="K60" s="7"/>
      <c r="L60" s="7"/>
      <c r="M60" s="7"/>
    </row>
    <row r="61" ht="21.75" customHeight="1">
      <c r="A61" s="25" t="s">
        <v>681</v>
      </c>
      <c r="B61" s="7" t="s">
        <v>682</v>
      </c>
      <c r="C61" s="33" t="s">
        <v>108</v>
      </c>
      <c r="D61" s="7"/>
      <c r="E61" s="7" t="s">
        <v>684</v>
      </c>
      <c r="F61" s="7"/>
      <c r="G61" s="7" t="s">
        <v>685</v>
      </c>
      <c r="H61" s="7" t="s">
        <v>686</v>
      </c>
      <c r="I61" s="7"/>
      <c r="J61" s="7"/>
      <c r="K61" s="7"/>
      <c r="L61" s="7"/>
      <c r="M61" s="7"/>
    </row>
    <row r="62" ht="21.75" customHeight="1">
      <c r="A62" s="25" t="s">
        <v>690</v>
      </c>
      <c r="B62" s="7" t="s">
        <v>691</v>
      </c>
      <c r="C62" s="33" t="s">
        <v>108</v>
      </c>
      <c r="D62" s="43"/>
      <c r="E62" s="7" t="s">
        <v>692</v>
      </c>
      <c r="F62" s="2" t="s">
        <v>694</v>
      </c>
      <c r="G62" s="43"/>
      <c r="H62" s="43"/>
      <c r="I62" s="43"/>
      <c r="J62" s="43"/>
      <c r="K62" s="43"/>
      <c r="L62" s="43"/>
      <c r="M62" s="43"/>
    </row>
    <row r="63" ht="21.75" customHeight="1">
      <c r="A63" s="25" t="s">
        <v>697</v>
      </c>
      <c r="B63" s="7" t="s">
        <v>691</v>
      </c>
      <c r="C63" s="33" t="s">
        <v>170</v>
      </c>
      <c r="D63" s="43"/>
      <c r="E63" s="7" t="s">
        <v>698</v>
      </c>
      <c r="F63" s="2" t="s">
        <v>700</v>
      </c>
      <c r="G63" s="43"/>
      <c r="H63" s="43"/>
      <c r="I63" s="43"/>
      <c r="J63" s="43"/>
      <c r="K63" s="43"/>
      <c r="L63" s="43"/>
      <c r="M63" s="43"/>
    </row>
    <row r="64" ht="21.75" customHeight="1">
      <c r="A64" s="25" t="s">
        <v>702</v>
      </c>
      <c r="B64" s="7" t="s">
        <v>703</v>
      </c>
      <c r="C64" s="33" t="s">
        <v>108</v>
      </c>
      <c r="D64" s="7"/>
      <c r="E64" s="7" t="s">
        <v>706</v>
      </c>
      <c r="F64" s="2" t="s">
        <v>708</v>
      </c>
      <c r="G64" s="7" t="s">
        <v>710</v>
      </c>
      <c r="H64" s="7" t="s">
        <v>712</v>
      </c>
      <c r="I64" s="7" t="s">
        <v>713</v>
      </c>
      <c r="J64" s="7"/>
      <c r="K64" s="7"/>
      <c r="L64" s="7"/>
      <c r="M64" s="7"/>
    </row>
    <row r="65" ht="21.75" customHeight="1">
      <c r="A65" s="25" t="s">
        <v>715</v>
      </c>
      <c r="B65" s="7" t="s">
        <v>717</v>
      </c>
      <c r="C65" s="33" t="s">
        <v>108</v>
      </c>
      <c r="D65" s="7"/>
      <c r="E65" s="7"/>
      <c r="F65" s="7" t="s">
        <v>719</v>
      </c>
      <c r="G65" s="7" t="s">
        <v>720</v>
      </c>
      <c r="H65" s="7"/>
      <c r="I65" s="7"/>
      <c r="J65" s="7"/>
      <c r="K65" s="7"/>
      <c r="L65" s="7"/>
      <c r="M65" s="7"/>
    </row>
    <row r="66" ht="21.75" customHeight="1">
      <c r="A66" s="25" t="s">
        <v>723</v>
      </c>
      <c r="B66" s="7" t="s">
        <v>724</v>
      </c>
      <c r="C66" s="33" t="s">
        <v>108</v>
      </c>
      <c r="D66" s="7"/>
      <c r="E66" s="7" t="s">
        <v>725</v>
      </c>
      <c r="F66" s="2" t="s">
        <v>729</v>
      </c>
      <c r="G66" s="7" t="s">
        <v>732</v>
      </c>
      <c r="H66" s="7" t="s">
        <v>733</v>
      </c>
      <c r="I66" s="7" t="s">
        <v>734</v>
      </c>
      <c r="J66" s="7"/>
      <c r="K66" s="7"/>
      <c r="L66" s="7"/>
      <c r="M66" s="7"/>
    </row>
    <row r="67" ht="21.75" customHeight="1">
      <c r="A67" s="25" t="s">
        <v>736</v>
      </c>
      <c r="B67" s="7" t="s">
        <v>737</v>
      </c>
      <c r="C67" s="33" t="s">
        <v>108</v>
      </c>
      <c r="D67" s="7"/>
      <c r="E67" s="7" t="s">
        <v>740</v>
      </c>
      <c r="F67" s="2" t="s">
        <v>741</v>
      </c>
      <c r="G67" s="7" t="s">
        <v>742</v>
      </c>
      <c r="H67" s="7" t="s">
        <v>743</v>
      </c>
      <c r="I67" s="7" t="s">
        <v>744</v>
      </c>
      <c r="J67" s="7" t="s">
        <v>747</v>
      </c>
      <c r="K67" s="7"/>
      <c r="L67" s="7"/>
      <c r="M67" s="7"/>
    </row>
    <row r="68" ht="21.75" customHeight="1">
      <c r="A68" s="25" t="s">
        <v>750</v>
      </c>
      <c r="B68" s="7" t="s">
        <v>751</v>
      </c>
      <c r="C68" s="33" t="s">
        <v>108</v>
      </c>
      <c r="D68" s="7"/>
      <c r="E68" s="7" t="s">
        <v>752</v>
      </c>
      <c r="F68" s="2" t="s">
        <v>753</v>
      </c>
      <c r="G68" s="7" t="s">
        <v>754</v>
      </c>
      <c r="H68" s="7"/>
      <c r="I68" s="7"/>
      <c r="J68" s="7"/>
      <c r="K68" s="7"/>
      <c r="L68" s="7"/>
      <c r="M68" s="7"/>
    </row>
    <row r="69" ht="21.75" customHeight="1">
      <c r="A69" s="25" t="s">
        <v>756</v>
      </c>
      <c r="B69" s="7" t="s">
        <v>757</v>
      </c>
      <c r="C69" s="33" t="s">
        <v>108</v>
      </c>
      <c r="D69" s="7"/>
      <c r="E69" s="7" t="s">
        <v>760</v>
      </c>
      <c r="F69" s="2" t="s">
        <v>761</v>
      </c>
      <c r="G69" s="7" t="s">
        <v>762</v>
      </c>
      <c r="H69" s="7"/>
      <c r="I69" s="7"/>
      <c r="J69" s="7"/>
      <c r="K69" s="7"/>
      <c r="L69" s="7"/>
      <c r="M69" s="7"/>
    </row>
    <row r="70" ht="21.75" customHeight="1">
      <c r="A70" s="25" t="s">
        <v>763</v>
      </c>
      <c r="B70" s="7" t="s">
        <v>765</v>
      </c>
      <c r="C70" s="33" t="s">
        <v>108</v>
      </c>
      <c r="D70" s="7"/>
      <c r="E70" s="7" t="s">
        <v>768</v>
      </c>
      <c r="F70" s="7" t="s">
        <v>770</v>
      </c>
      <c r="G70" s="7" t="s">
        <v>773</v>
      </c>
      <c r="H70" s="7" t="s">
        <v>776</v>
      </c>
      <c r="I70" s="7"/>
      <c r="J70" s="7"/>
      <c r="K70" s="7"/>
      <c r="L70" s="7"/>
      <c r="M70" s="7"/>
    </row>
    <row r="71" ht="21.75" customHeight="1">
      <c r="A71" s="25" t="s">
        <v>777</v>
      </c>
      <c r="B71" s="7" t="s">
        <v>778</v>
      </c>
      <c r="C71" s="33" t="s">
        <v>108</v>
      </c>
      <c r="D71" s="7"/>
      <c r="E71" s="7" t="s">
        <v>782</v>
      </c>
      <c r="F71" s="7" t="s">
        <v>783</v>
      </c>
      <c r="G71" s="7"/>
      <c r="H71" s="7"/>
      <c r="I71" s="7"/>
      <c r="J71" s="7"/>
      <c r="K71" s="7"/>
      <c r="L71" s="7"/>
      <c r="M71" s="7"/>
    </row>
    <row r="72" ht="21.75" customHeight="1">
      <c r="A72" s="25" t="s">
        <v>785</v>
      </c>
      <c r="B72" s="7" t="s">
        <v>787</v>
      </c>
      <c r="C72" s="33" t="s">
        <v>108</v>
      </c>
      <c r="D72" s="7"/>
      <c r="E72" s="7" t="s">
        <v>789</v>
      </c>
      <c r="F72" s="7" t="s">
        <v>790</v>
      </c>
      <c r="G72" s="7" t="s">
        <v>770</v>
      </c>
      <c r="H72" s="7" t="s">
        <v>793</v>
      </c>
      <c r="I72" s="7"/>
      <c r="J72" s="7"/>
      <c r="K72" s="7"/>
      <c r="L72" s="7"/>
      <c r="M72" s="7"/>
    </row>
    <row r="73" ht="21.75" customHeight="1">
      <c r="A73" s="25" t="s">
        <v>794</v>
      </c>
      <c r="B73" s="7" t="s">
        <v>795</v>
      </c>
      <c r="C73" s="33" t="s">
        <v>108</v>
      </c>
      <c r="D73" s="7"/>
      <c r="E73" s="7" t="s">
        <v>798</v>
      </c>
      <c r="F73" s="7" t="s">
        <v>799</v>
      </c>
      <c r="G73" s="7" t="s">
        <v>801</v>
      </c>
      <c r="H73" s="7"/>
      <c r="I73" s="7"/>
      <c r="J73" s="7"/>
      <c r="K73" s="7"/>
      <c r="L73" s="7"/>
      <c r="M73" s="7"/>
    </row>
    <row r="74" ht="21.75" customHeight="1">
      <c r="A74" s="25" t="s">
        <v>803</v>
      </c>
      <c r="B74" s="7" t="s">
        <v>804</v>
      </c>
      <c r="C74" s="33" t="s">
        <v>108</v>
      </c>
      <c r="D74" s="7"/>
      <c r="E74" s="7" t="s">
        <v>805</v>
      </c>
      <c r="F74" s="7" t="s">
        <v>806</v>
      </c>
      <c r="G74" s="7" t="s">
        <v>808</v>
      </c>
      <c r="H74" s="7" t="s">
        <v>809</v>
      </c>
      <c r="I74" s="7" t="s">
        <v>810</v>
      </c>
      <c r="J74" s="7"/>
      <c r="K74" s="7"/>
      <c r="L74" s="7"/>
      <c r="M74" s="7"/>
    </row>
    <row r="75" ht="21.75" customHeight="1">
      <c r="A75" s="25" t="s">
        <v>812</v>
      </c>
      <c r="B75" s="7" t="s">
        <v>804</v>
      </c>
      <c r="C75" s="33" t="s">
        <v>170</v>
      </c>
      <c r="D75" s="57"/>
      <c r="E75" s="7" t="s">
        <v>808</v>
      </c>
      <c r="F75" s="7" t="s">
        <v>813</v>
      </c>
      <c r="G75" s="57"/>
      <c r="H75" s="57"/>
      <c r="I75" s="57"/>
      <c r="J75" s="57"/>
      <c r="K75" s="57"/>
      <c r="L75" s="57"/>
      <c r="M75" s="57"/>
    </row>
    <row r="76" ht="21.75" customHeight="1">
      <c r="A76" s="25" t="s">
        <v>815</v>
      </c>
      <c r="B76" s="7" t="s">
        <v>816</v>
      </c>
      <c r="C76" s="33" t="s">
        <v>108</v>
      </c>
      <c r="D76" s="7"/>
      <c r="E76" s="7" t="s">
        <v>818</v>
      </c>
      <c r="F76" s="64" t="s">
        <v>819</v>
      </c>
      <c r="G76" s="7" t="s">
        <v>825</v>
      </c>
      <c r="H76" s="7" t="s">
        <v>826</v>
      </c>
      <c r="I76" s="7"/>
      <c r="J76" s="7"/>
      <c r="K76" s="7"/>
      <c r="L76" s="7"/>
      <c r="M76" s="7"/>
    </row>
    <row r="77" ht="21.75" customHeight="1">
      <c r="A77" s="25" t="s">
        <v>827</v>
      </c>
      <c r="B77" s="7" t="s">
        <v>816</v>
      </c>
      <c r="C77" s="33" t="s">
        <v>170</v>
      </c>
      <c r="D77" s="7"/>
      <c r="E77" s="7" t="s">
        <v>831</v>
      </c>
      <c r="F77" s="2" t="s">
        <v>832</v>
      </c>
      <c r="G77" s="7" t="s">
        <v>833</v>
      </c>
      <c r="H77" s="7" t="s">
        <v>834</v>
      </c>
      <c r="I77" s="7"/>
      <c r="J77" s="7"/>
      <c r="K77" s="7"/>
      <c r="L77" s="7"/>
      <c r="M77" s="7"/>
    </row>
    <row r="78" ht="21.75" customHeight="1">
      <c r="A78" s="25" t="s">
        <v>835</v>
      </c>
      <c r="B78" s="7" t="s">
        <v>836</v>
      </c>
      <c r="C78" s="33" t="s">
        <v>108</v>
      </c>
      <c r="D78" s="7"/>
      <c r="E78" s="7" t="s">
        <v>839</v>
      </c>
      <c r="F78" s="2" t="s">
        <v>840</v>
      </c>
      <c r="G78" s="7" t="s">
        <v>841</v>
      </c>
      <c r="H78" s="7" t="s">
        <v>842</v>
      </c>
      <c r="I78" s="7" t="s">
        <v>843</v>
      </c>
      <c r="J78" s="7"/>
      <c r="K78" s="7"/>
      <c r="L78" s="7"/>
      <c r="M78" s="7"/>
    </row>
    <row r="79" ht="21.75" customHeight="1">
      <c r="A79" s="25" t="s">
        <v>845</v>
      </c>
      <c r="B79" s="7" t="s">
        <v>836</v>
      </c>
      <c r="C79" s="33" t="s">
        <v>170</v>
      </c>
      <c r="D79" s="7"/>
      <c r="E79" s="7" t="s">
        <v>846</v>
      </c>
      <c r="F79" s="7" t="s">
        <v>847</v>
      </c>
      <c r="G79" s="7" t="s">
        <v>849</v>
      </c>
      <c r="H79" s="7"/>
      <c r="I79" s="7"/>
      <c r="J79" s="7"/>
      <c r="K79" s="7"/>
      <c r="L79" s="7"/>
      <c r="M79" s="7"/>
    </row>
    <row r="80" ht="21.75" customHeight="1">
      <c r="A80" s="25" t="s">
        <v>852</v>
      </c>
      <c r="B80" s="7" t="s">
        <v>836</v>
      </c>
      <c r="C80" s="33" t="s">
        <v>423</v>
      </c>
      <c r="D80" s="7"/>
      <c r="E80" s="7" t="s">
        <v>853</v>
      </c>
      <c r="F80" s="7" t="s">
        <v>854</v>
      </c>
      <c r="G80" s="7" t="s">
        <v>855</v>
      </c>
      <c r="H80" s="16" t="s">
        <v>857</v>
      </c>
      <c r="I80" s="7" t="s">
        <v>858</v>
      </c>
      <c r="J80" s="7" t="s">
        <v>839</v>
      </c>
      <c r="K80" s="7" t="s">
        <v>864</v>
      </c>
      <c r="L80" s="7" t="s">
        <v>846</v>
      </c>
      <c r="M80" s="7"/>
    </row>
    <row r="81" ht="21.75" customHeight="1">
      <c r="A81" s="25" t="s">
        <v>866</v>
      </c>
      <c r="B81" s="7" t="s">
        <v>836</v>
      </c>
      <c r="C81" s="33" t="s">
        <v>435</v>
      </c>
      <c r="D81" s="7"/>
      <c r="E81" s="7" t="s">
        <v>868</v>
      </c>
      <c r="F81" s="2" t="s">
        <v>869</v>
      </c>
      <c r="G81" s="7" t="s">
        <v>871</v>
      </c>
      <c r="H81" s="7"/>
      <c r="I81" s="7"/>
      <c r="J81" s="7"/>
      <c r="K81" s="7"/>
      <c r="L81" s="7"/>
      <c r="M81" s="7"/>
    </row>
    <row r="82" ht="21.75" customHeight="1">
      <c r="A82" s="25" t="s">
        <v>873</v>
      </c>
      <c r="B82" s="7" t="s">
        <v>836</v>
      </c>
      <c r="C82" s="33" t="s">
        <v>875</v>
      </c>
      <c r="D82" s="7"/>
      <c r="E82" s="16" t="s">
        <v>857</v>
      </c>
      <c r="F82" s="2" t="s">
        <v>876</v>
      </c>
      <c r="G82" s="7" t="s">
        <v>880</v>
      </c>
      <c r="H82" s="7" t="s">
        <v>882</v>
      </c>
      <c r="I82" s="7" t="s">
        <v>883</v>
      </c>
      <c r="J82" s="7"/>
      <c r="K82" s="7"/>
      <c r="L82" s="7"/>
      <c r="M82" s="7"/>
    </row>
    <row r="83" ht="21.75" customHeight="1">
      <c r="A83" s="25" t="s">
        <v>884</v>
      </c>
      <c r="B83" s="7" t="s">
        <v>885</v>
      </c>
      <c r="C83" s="33" t="s">
        <v>108</v>
      </c>
      <c r="D83" s="7"/>
      <c r="E83" s="7"/>
      <c r="F83" s="7" t="s">
        <v>886</v>
      </c>
      <c r="G83" s="7" t="s">
        <v>887</v>
      </c>
      <c r="H83" s="7"/>
      <c r="I83" s="7"/>
      <c r="J83" s="7"/>
      <c r="K83" s="7"/>
      <c r="L83" s="7"/>
      <c r="M83" s="7"/>
    </row>
    <row r="84" ht="21.75" customHeight="1">
      <c r="A84" s="25" t="s">
        <v>890</v>
      </c>
      <c r="B84" s="7" t="s">
        <v>891</v>
      </c>
      <c r="C84" s="33" t="s">
        <v>108</v>
      </c>
      <c r="D84" s="7"/>
      <c r="E84" s="7" t="s">
        <v>892</v>
      </c>
      <c r="F84" s="7" t="s">
        <v>893</v>
      </c>
      <c r="G84" s="7" t="s">
        <v>894</v>
      </c>
      <c r="H84" s="7" t="s">
        <v>895</v>
      </c>
      <c r="I84" s="7" t="s">
        <v>896</v>
      </c>
      <c r="J84" s="7"/>
      <c r="K84" s="7"/>
      <c r="L84" s="7"/>
      <c r="M84" s="7"/>
    </row>
    <row r="85" ht="21.75" customHeight="1">
      <c r="A85" s="25" t="s">
        <v>898</v>
      </c>
      <c r="B85" s="7" t="s">
        <v>891</v>
      </c>
      <c r="C85" s="33" t="s">
        <v>170</v>
      </c>
      <c r="D85" s="7"/>
      <c r="E85" s="7" t="s">
        <v>900</v>
      </c>
      <c r="F85" s="7" t="s">
        <v>902</v>
      </c>
      <c r="G85" s="7" t="s">
        <v>903</v>
      </c>
      <c r="H85" s="7" t="s">
        <v>904</v>
      </c>
      <c r="I85" s="7" t="s">
        <v>905</v>
      </c>
      <c r="J85" s="7"/>
      <c r="K85" s="7"/>
      <c r="L85" s="7"/>
      <c r="M85" s="7"/>
    </row>
    <row r="86" ht="21.75" customHeight="1">
      <c r="A86" s="25" t="s">
        <v>906</v>
      </c>
      <c r="B86" s="7" t="s">
        <v>891</v>
      </c>
      <c r="C86" s="33" t="s">
        <v>423</v>
      </c>
      <c r="D86" s="7"/>
      <c r="E86" s="7" t="s">
        <v>907</v>
      </c>
      <c r="F86" s="7" t="s">
        <v>908</v>
      </c>
      <c r="G86" s="7" t="s">
        <v>909</v>
      </c>
      <c r="H86" s="7" t="s">
        <v>910</v>
      </c>
      <c r="I86" s="7" t="s">
        <v>892</v>
      </c>
      <c r="J86" s="7" t="s">
        <v>900</v>
      </c>
      <c r="K86" s="7"/>
      <c r="L86" s="7"/>
      <c r="M86" s="7"/>
    </row>
    <row r="87" ht="21.75" customHeight="1">
      <c r="A87" s="25" t="s">
        <v>914</v>
      </c>
      <c r="B87" s="7" t="s">
        <v>916</v>
      </c>
      <c r="C87" s="33" t="s">
        <v>108</v>
      </c>
      <c r="D87" s="7"/>
      <c r="E87" s="7" t="s">
        <v>917</v>
      </c>
      <c r="F87" s="7" t="s">
        <v>919</v>
      </c>
      <c r="G87" s="7" t="s">
        <v>920</v>
      </c>
      <c r="H87" s="7" t="s">
        <v>921</v>
      </c>
      <c r="I87" s="7" t="s">
        <v>922</v>
      </c>
      <c r="J87" s="7"/>
      <c r="K87" s="7"/>
      <c r="L87" s="7"/>
      <c r="M87" s="7"/>
    </row>
    <row r="88" ht="21.75" customHeight="1">
      <c r="A88" s="25" t="s">
        <v>923</v>
      </c>
      <c r="B88" s="7" t="s">
        <v>924</v>
      </c>
      <c r="C88" s="33" t="s">
        <v>108</v>
      </c>
      <c r="D88" s="41"/>
      <c r="E88" s="7" t="s">
        <v>925</v>
      </c>
      <c r="F88" s="7" t="s">
        <v>926</v>
      </c>
      <c r="G88" s="41"/>
      <c r="H88" s="41"/>
      <c r="I88" s="41"/>
      <c r="J88" s="41"/>
      <c r="K88" s="41"/>
      <c r="L88" s="41"/>
      <c r="M88" s="41"/>
    </row>
    <row r="89" ht="21.75" customHeight="1">
      <c r="A89" s="25" t="s">
        <v>928</v>
      </c>
      <c r="B89" s="7" t="s">
        <v>924</v>
      </c>
      <c r="C89" s="33" t="s">
        <v>170</v>
      </c>
      <c r="D89" s="39"/>
      <c r="E89" s="7" t="s">
        <v>931</v>
      </c>
      <c r="F89" s="2" t="s">
        <v>932</v>
      </c>
      <c r="G89" s="39"/>
      <c r="H89" s="39"/>
      <c r="I89" s="39"/>
      <c r="J89" s="39"/>
      <c r="K89" s="39"/>
      <c r="L89" s="39"/>
      <c r="M89" s="39"/>
    </row>
    <row r="90" ht="21.75" customHeight="1">
      <c r="A90" s="25" t="s">
        <v>935</v>
      </c>
      <c r="B90" s="7" t="s">
        <v>924</v>
      </c>
      <c r="C90" s="33" t="s">
        <v>423</v>
      </c>
      <c r="D90" s="39"/>
      <c r="E90" s="7" t="s">
        <v>937</v>
      </c>
      <c r="F90" s="2" t="s">
        <v>938</v>
      </c>
      <c r="G90" s="39"/>
      <c r="H90" s="39"/>
      <c r="I90" s="39"/>
      <c r="J90" s="39"/>
      <c r="K90" s="39"/>
      <c r="L90" s="39"/>
      <c r="M90" s="39"/>
    </row>
    <row r="91" ht="21.75" customHeight="1">
      <c r="A91" s="25" t="s">
        <v>940</v>
      </c>
      <c r="B91" s="7" t="s">
        <v>942</v>
      </c>
      <c r="C91" s="33" t="s">
        <v>108</v>
      </c>
      <c r="D91" s="7"/>
      <c r="E91" s="7" t="s">
        <v>943</v>
      </c>
      <c r="F91" s="7" t="s">
        <v>944</v>
      </c>
      <c r="G91" s="7" t="s">
        <v>946</v>
      </c>
      <c r="H91" s="7"/>
      <c r="I91" s="7"/>
      <c r="J91" s="7"/>
      <c r="K91" s="7"/>
      <c r="L91" s="7"/>
      <c r="M91" s="7"/>
    </row>
    <row r="92" ht="21.75" customHeight="1">
      <c r="A92" s="25" t="s">
        <v>949</v>
      </c>
      <c r="B92" s="7" t="s">
        <v>950</v>
      </c>
      <c r="C92" s="33" t="s">
        <v>108</v>
      </c>
      <c r="D92" s="7"/>
      <c r="E92" s="7" t="s">
        <v>951</v>
      </c>
      <c r="F92" s="7"/>
      <c r="G92" s="7" t="s">
        <v>953</v>
      </c>
      <c r="H92" s="7"/>
      <c r="I92" s="7"/>
      <c r="J92" s="7"/>
      <c r="K92" s="7"/>
      <c r="L92" s="7"/>
      <c r="M92" s="7"/>
    </row>
    <row r="93" ht="21.75" customHeight="1">
      <c r="A93" s="25" t="s">
        <v>958</v>
      </c>
      <c r="B93" s="7" t="s">
        <v>950</v>
      </c>
      <c r="C93" s="33" t="s">
        <v>170</v>
      </c>
      <c r="D93" s="7"/>
      <c r="E93" s="7" t="s">
        <v>962</v>
      </c>
      <c r="F93" s="68"/>
      <c r="G93" s="7" t="s">
        <v>966</v>
      </c>
      <c r="H93" s="7"/>
      <c r="I93" s="7"/>
      <c r="J93" s="7"/>
      <c r="K93" s="7"/>
      <c r="L93" s="7"/>
      <c r="M93" s="7"/>
    </row>
    <row r="94" ht="21.75" customHeight="1">
      <c r="A94" s="25" t="s">
        <v>972</v>
      </c>
      <c r="B94" s="7" t="s">
        <v>973</v>
      </c>
      <c r="C94" s="33" t="s">
        <v>108</v>
      </c>
      <c r="D94" s="41"/>
      <c r="E94" s="7" t="s">
        <v>974</v>
      </c>
      <c r="F94" s="41"/>
      <c r="G94" s="41"/>
      <c r="H94" s="41"/>
      <c r="I94" s="41"/>
      <c r="J94" s="41"/>
      <c r="K94" s="41"/>
      <c r="L94" s="41"/>
      <c r="M94" s="41"/>
    </row>
    <row r="95" ht="21.75" customHeight="1">
      <c r="A95" s="25" t="s">
        <v>980</v>
      </c>
      <c r="B95" s="7" t="s">
        <v>973</v>
      </c>
      <c r="C95" s="33" t="s">
        <v>170</v>
      </c>
      <c r="D95" s="7"/>
      <c r="E95" s="7"/>
      <c r="F95" s="7" t="s">
        <v>981</v>
      </c>
      <c r="G95" s="7" t="s">
        <v>983</v>
      </c>
      <c r="H95" s="7" t="s">
        <v>984</v>
      </c>
      <c r="I95" s="7"/>
      <c r="J95" s="7"/>
      <c r="K95" s="7"/>
      <c r="L95" s="7"/>
      <c r="M95" s="7"/>
    </row>
    <row r="96" ht="21.75" customHeight="1">
      <c r="A96" s="25" t="s">
        <v>989</v>
      </c>
      <c r="B96" s="7" t="s">
        <v>990</v>
      </c>
      <c r="C96" s="33" t="s">
        <v>108</v>
      </c>
      <c r="D96" s="7"/>
      <c r="E96" s="7" t="s">
        <v>991</v>
      </c>
      <c r="F96" s="2" t="s">
        <v>992</v>
      </c>
      <c r="G96" s="7" t="s">
        <v>993</v>
      </c>
      <c r="H96" s="7" t="s">
        <v>994</v>
      </c>
      <c r="I96" s="7"/>
      <c r="J96" s="7"/>
      <c r="K96" s="7"/>
      <c r="L96" s="7"/>
      <c r="M96" s="7"/>
    </row>
    <row r="97" ht="21.75" customHeight="1">
      <c r="A97" s="25" t="s">
        <v>995</v>
      </c>
      <c r="B97" s="7" t="s">
        <v>996</v>
      </c>
      <c r="C97" s="33" t="s">
        <v>108</v>
      </c>
      <c r="D97" s="7"/>
      <c r="E97" s="7" t="s">
        <v>1000</v>
      </c>
      <c r="F97" s="2" t="s">
        <v>1001</v>
      </c>
      <c r="G97" s="7" t="s">
        <v>1003</v>
      </c>
      <c r="H97" s="7" t="s">
        <v>1004</v>
      </c>
      <c r="I97" s="7"/>
      <c r="J97" s="7"/>
      <c r="K97" s="7"/>
      <c r="L97" s="7"/>
      <c r="M97" s="7"/>
    </row>
    <row r="98" ht="21.75" customHeight="1">
      <c r="A98" s="25" t="s">
        <v>1008</v>
      </c>
      <c r="B98" s="7" t="s">
        <v>1009</v>
      </c>
      <c r="C98" s="33" t="s">
        <v>108</v>
      </c>
      <c r="D98" s="7"/>
      <c r="E98" s="2" t="s">
        <v>1010</v>
      </c>
      <c r="F98" s="7" t="s">
        <v>1011</v>
      </c>
      <c r="G98" s="7" t="s">
        <v>1012</v>
      </c>
      <c r="H98" s="7" t="s">
        <v>1013</v>
      </c>
      <c r="I98" s="7"/>
      <c r="J98" s="7"/>
      <c r="K98" s="7"/>
      <c r="L98" s="7"/>
      <c r="M98" s="7"/>
    </row>
    <row r="99" ht="21.75" customHeight="1">
      <c r="A99" s="25" t="s">
        <v>1015</v>
      </c>
      <c r="B99" s="7" t="s">
        <v>1009</v>
      </c>
      <c r="C99" s="33" t="s">
        <v>170</v>
      </c>
      <c r="D99" s="7"/>
      <c r="E99" s="7" t="s">
        <v>1016</v>
      </c>
      <c r="F99" s="7" t="s">
        <v>1018</v>
      </c>
      <c r="G99" s="7" t="s">
        <v>1021</v>
      </c>
      <c r="H99" s="7"/>
      <c r="I99" s="7"/>
      <c r="J99" s="7"/>
      <c r="K99" s="7"/>
      <c r="L99" s="7"/>
      <c r="M99" s="7"/>
    </row>
    <row r="100" ht="21.75" customHeight="1">
      <c r="A100" s="25" t="s">
        <v>1022</v>
      </c>
      <c r="B100" s="7" t="s">
        <v>1023</v>
      </c>
      <c r="C100" s="33" t="s">
        <v>108</v>
      </c>
      <c r="D100" s="7"/>
      <c r="E100" s="2" t="s">
        <v>1024</v>
      </c>
      <c r="F100" s="7" t="s">
        <v>1025</v>
      </c>
      <c r="G100" s="7" t="s">
        <v>1026</v>
      </c>
      <c r="H100" s="7" t="s">
        <v>1028</v>
      </c>
      <c r="I100" s="7"/>
      <c r="J100" s="7"/>
      <c r="K100" s="7"/>
      <c r="L100" s="7"/>
      <c r="M100" s="7"/>
    </row>
    <row r="101" ht="21.75" customHeight="1">
      <c r="A101" s="25" t="s">
        <v>1031</v>
      </c>
      <c r="B101" s="7" t="s">
        <v>1032</v>
      </c>
      <c r="C101" s="33" t="s">
        <v>108</v>
      </c>
      <c r="D101" s="7"/>
      <c r="E101" s="7" t="s">
        <v>1035</v>
      </c>
      <c r="F101" s="2" t="s">
        <v>1036</v>
      </c>
      <c r="G101" s="7" t="s">
        <v>1037</v>
      </c>
      <c r="H101" s="7"/>
      <c r="I101" s="7"/>
      <c r="J101" s="7"/>
      <c r="K101" s="7"/>
      <c r="L101" s="7"/>
      <c r="M101" s="7"/>
    </row>
    <row r="102" ht="21.75" customHeight="1">
      <c r="A102" s="25" t="s">
        <v>1040</v>
      </c>
      <c r="B102" s="7" t="s">
        <v>1041</v>
      </c>
      <c r="C102" s="33" t="s">
        <v>108</v>
      </c>
      <c r="D102" s="41"/>
      <c r="E102" s="7" t="s">
        <v>1044</v>
      </c>
      <c r="F102" s="2" t="s">
        <v>1045</v>
      </c>
      <c r="G102" s="41"/>
      <c r="H102" s="41"/>
      <c r="I102" s="41"/>
      <c r="J102" s="41"/>
      <c r="K102" s="41"/>
      <c r="L102" s="41"/>
      <c r="M102" s="41"/>
    </row>
    <row r="103" ht="21.75" customHeight="1">
      <c r="A103" s="25" t="s">
        <v>1049</v>
      </c>
      <c r="B103" s="7" t="s">
        <v>1050</v>
      </c>
      <c r="C103" s="33" t="s">
        <v>108</v>
      </c>
      <c r="D103" s="7"/>
      <c r="E103" s="7" t="s">
        <v>1051</v>
      </c>
      <c r="F103" s="7"/>
      <c r="G103" s="7" t="s">
        <v>1054</v>
      </c>
      <c r="H103" s="7"/>
      <c r="I103" s="7"/>
      <c r="J103" s="7"/>
      <c r="K103" s="7"/>
      <c r="L103" s="7"/>
      <c r="M103" s="7"/>
    </row>
    <row r="104" ht="21.75" customHeight="1">
      <c r="A104" s="25" t="s">
        <v>1056</v>
      </c>
      <c r="B104" s="7" t="s">
        <v>1057</v>
      </c>
      <c r="C104" s="33" t="s">
        <v>108</v>
      </c>
      <c r="D104" s="7"/>
      <c r="E104" s="7" t="s">
        <v>1061</v>
      </c>
      <c r="F104" s="2" t="s">
        <v>1062</v>
      </c>
      <c r="G104" s="7" t="s">
        <v>1063</v>
      </c>
      <c r="H104" s="7"/>
      <c r="I104" s="7"/>
      <c r="J104" s="7"/>
      <c r="K104" s="7"/>
      <c r="L104" s="7"/>
      <c r="M104" s="7"/>
    </row>
    <row r="105" ht="21.75" customHeight="1">
      <c r="A105" s="25" t="s">
        <v>1065</v>
      </c>
      <c r="B105" s="7" t="s">
        <v>1066</v>
      </c>
      <c r="C105" s="33" t="s">
        <v>108</v>
      </c>
      <c r="D105" s="43"/>
      <c r="E105" s="7" t="s">
        <v>1068</v>
      </c>
      <c r="F105" s="7" t="s">
        <v>1071</v>
      </c>
      <c r="G105" s="43"/>
      <c r="H105" s="43"/>
      <c r="I105" s="43"/>
      <c r="J105" s="43"/>
      <c r="K105" s="43"/>
      <c r="L105" s="43"/>
      <c r="M105" s="43"/>
    </row>
    <row r="106" ht="21.75" customHeight="1">
      <c r="A106" s="25" t="s">
        <v>1074</v>
      </c>
      <c r="B106" s="7" t="s">
        <v>1075</v>
      </c>
      <c r="C106" s="33" t="s">
        <v>108</v>
      </c>
      <c r="D106" s="7"/>
      <c r="E106" s="7"/>
      <c r="F106" s="7" t="s">
        <v>1076</v>
      </c>
      <c r="G106" s="7" t="s">
        <v>1077</v>
      </c>
      <c r="H106" s="7"/>
      <c r="I106" s="7"/>
      <c r="J106" s="7"/>
      <c r="K106" s="7"/>
      <c r="L106" s="7"/>
      <c r="M106" s="7"/>
    </row>
    <row r="107" ht="21.75" customHeight="1">
      <c r="A107" s="25" t="s">
        <v>1079</v>
      </c>
      <c r="B107" s="7" t="s">
        <v>1081</v>
      </c>
      <c r="C107" s="33" t="s">
        <v>108</v>
      </c>
      <c r="D107" s="7"/>
      <c r="E107" s="7" t="s">
        <v>1082</v>
      </c>
      <c r="F107" s="2" t="s">
        <v>1085</v>
      </c>
      <c r="G107" s="7" t="s">
        <v>1086</v>
      </c>
      <c r="H107" s="7" t="s">
        <v>1088</v>
      </c>
      <c r="I107" s="7"/>
      <c r="J107" s="7"/>
      <c r="K107" s="7"/>
      <c r="L107" s="7"/>
      <c r="M107" s="7"/>
    </row>
    <row r="108" ht="21.75" customHeight="1">
      <c r="A108" s="25" t="s">
        <v>1089</v>
      </c>
      <c r="B108" s="7" t="s">
        <v>1090</v>
      </c>
      <c r="C108" s="33" t="s">
        <v>108</v>
      </c>
      <c r="D108" s="7"/>
      <c r="E108" s="7" t="s">
        <v>1092</v>
      </c>
      <c r="F108" s="2" t="s">
        <v>1093</v>
      </c>
      <c r="G108" s="7" t="s">
        <v>1025</v>
      </c>
      <c r="H108" s="7" t="s">
        <v>1094</v>
      </c>
      <c r="I108" s="7"/>
      <c r="J108" s="7"/>
      <c r="K108" s="7"/>
      <c r="L108" s="7"/>
      <c r="M108" s="7"/>
    </row>
    <row r="109" ht="21.75" customHeight="1">
      <c r="A109" s="25" t="s">
        <v>1097</v>
      </c>
      <c r="B109" s="7" t="s">
        <v>1098</v>
      </c>
      <c r="C109" s="33" t="s">
        <v>108</v>
      </c>
      <c r="D109" s="7"/>
      <c r="E109" s="7" t="s">
        <v>1099</v>
      </c>
      <c r="F109" s="2" t="s">
        <v>1100</v>
      </c>
      <c r="G109" s="7" t="s">
        <v>1101</v>
      </c>
      <c r="H109" s="7" t="s">
        <v>1102</v>
      </c>
      <c r="I109" s="7"/>
      <c r="J109" s="7"/>
      <c r="K109" s="7"/>
      <c r="L109" s="7"/>
      <c r="M109" s="7"/>
    </row>
    <row r="110" ht="21.75" customHeight="1">
      <c r="A110" s="25" t="s">
        <v>1103</v>
      </c>
      <c r="B110" s="7" t="s">
        <v>1104</v>
      </c>
      <c r="C110" s="33" t="s">
        <v>108</v>
      </c>
      <c r="D110" s="7"/>
      <c r="E110" s="7" t="s">
        <v>1106</v>
      </c>
      <c r="F110" s="7" t="s">
        <v>1107</v>
      </c>
      <c r="G110" s="7" t="s">
        <v>1108</v>
      </c>
      <c r="H110" s="7"/>
      <c r="I110" s="7"/>
      <c r="J110" s="7"/>
      <c r="K110" s="7"/>
      <c r="L110" s="7"/>
      <c r="M110" s="7"/>
    </row>
    <row r="111" ht="21.75" customHeight="1">
      <c r="A111" s="25" t="s">
        <v>1109</v>
      </c>
      <c r="B111" s="7" t="s">
        <v>1110</v>
      </c>
      <c r="C111" s="33" t="s">
        <v>108</v>
      </c>
      <c r="D111" s="7"/>
      <c r="E111" s="7"/>
      <c r="F111" s="7" t="s">
        <v>1111</v>
      </c>
      <c r="G111" s="7" t="s">
        <v>1112</v>
      </c>
      <c r="H111" s="7"/>
      <c r="I111" s="7"/>
      <c r="J111" s="7"/>
      <c r="K111" s="7"/>
      <c r="L111" s="7"/>
      <c r="M111" s="7"/>
    </row>
    <row r="112" ht="21.75" customHeight="1">
      <c r="A112" s="25" t="s">
        <v>1113</v>
      </c>
      <c r="B112" s="7" t="s">
        <v>1114</v>
      </c>
      <c r="C112" s="33" t="s">
        <v>108</v>
      </c>
      <c r="D112" s="69"/>
      <c r="E112" s="7" t="s">
        <v>1116</v>
      </c>
      <c r="F112" s="7" t="s">
        <v>1117</v>
      </c>
      <c r="G112" s="7" t="s">
        <v>1118</v>
      </c>
      <c r="H112" s="7" t="s">
        <v>1119</v>
      </c>
      <c r="I112" s="7" t="s">
        <v>902</v>
      </c>
      <c r="J112" s="7"/>
      <c r="K112" s="7"/>
      <c r="L112" s="7"/>
      <c r="M112" s="7"/>
    </row>
    <row r="113" ht="21.75" customHeight="1">
      <c r="A113" s="25" t="s">
        <v>1121</v>
      </c>
      <c r="B113" s="7" t="s">
        <v>1122</v>
      </c>
      <c r="C113" s="33" t="s">
        <v>108</v>
      </c>
      <c r="D113" s="43"/>
      <c r="E113" s="7" t="s">
        <v>1124</v>
      </c>
      <c r="F113" s="2" t="s">
        <v>1125</v>
      </c>
      <c r="G113" s="43"/>
      <c r="H113" s="43"/>
      <c r="I113" s="43"/>
      <c r="J113" s="43"/>
      <c r="K113" s="43"/>
      <c r="L113" s="43"/>
      <c r="M113" s="43"/>
    </row>
    <row r="114" ht="21.75" customHeight="1">
      <c r="A114" s="25" t="s">
        <v>1127</v>
      </c>
      <c r="B114" s="7" t="s">
        <v>1128</v>
      </c>
      <c r="C114" s="33" t="s">
        <v>108</v>
      </c>
      <c r="D114" s="7"/>
      <c r="E114" s="7" t="s">
        <v>1129</v>
      </c>
      <c r="F114" s="2" t="s">
        <v>1130</v>
      </c>
      <c r="G114" s="7" t="s">
        <v>1131</v>
      </c>
      <c r="H114" s="7" t="s">
        <v>1133</v>
      </c>
      <c r="I114" s="7"/>
      <c r="J114" s="7"/>
      <c r="K114" s="7"/>
      <c r="L114" s="7"/>
      <c r="M114" s="7"/>
    </row>
    <row r="115" ht="21.75" customHeight="1">
      <c r="A115" s="25" t="s">
        <v>1134</v>
      </c>
      <c r="B115" s="7" t="s">
        <v>1135</v>
      </c>
      <c r="C115" s="33" t="s">
        <v>108</v>
      </c>
      <c r="D115" s="39"/>
      <c r="E115" s="7" t="s">
        <v>1137</v>
      </c>
      <c r="F115" s="2" t="s">
        <v>1139</v>
      </c>
      <c r="G115" s="39"/>
      <c r="H115" s="39"/>
      <c r="I115" s="39"/>
      <c r="J115" s="39"/>
      <c r="K115" s="39"/>
      <c r="L115" s="39"/>
      <c r="M115" s="39"/>
    </row>
    <row r="116" ht="21.75" customHeight="1">
      <c r="A116" s="25" t="s">
        <v>1141</v>
      </c>
      <c r="B116" s="7" t="s">
        <v>1142</v>
      </c>
      <c r="C116" s="33" t="s">
        <v>108</v>
      </c>
      <c r="D116" s="7"/>
      <c r="E116" s="7" t="s">
        <v>1143</v>
      </c>
      <c r="F116" s="7"/>
      <c r="G116" s="7" t="s">
        <v>458</v>
      </c>
      <c r="H116" s="7" t="s">
        <v>1144</v>
      </c>
      <c r="I116" s="7"/>
      <c r="J116" s="7"/>
      <c r="K116" s="7"/>
      <c r="L116" s="7"/>
      <c r="M116" s="7"/>
    </row>
    <row r="117" ht="21.75" customHeight="1">
      <c r="A117" s="25" t="s">
        <v>1148</v>
      </c>
      <c r="B117" s="7" t="s">
        <v>1150</v>
      </c>
      <c r="C117" s="33" t="s">
        <v>108</v>
      </c>
      <c r="D117" s="7"/>
      <c r="E117" s="7" t="s">
        <v>1151</v>
      </c>
      <c r="F117" s="7" t="s">
        <v>1152</v>
      </c>
      <c r="G117" s="7" t="s">
        <v>1153</v>
      </c>
      <c r="H117" s="39" t="s">
        <v>1155</v>
      </c>
      <c r="I117" s="7" t="s">
        <v>1156</v>
      </c>
      <c r="J117" s="7"/>
      <c r="K117" s="7"/>
      <c r="L117" s="7"/>
      <c r="M117" s="7"/>
    </row>
    <row r="118" ht="21.75" customHeight="1">
      <c r="A118" s="25" t="s">
        <v>1157</v>
      </c>
      <c r="B118" s="7" t="s">
        <v>1158</v>
      </c>
      <c r="C118" s="33" t="s">
        <v>108</v>
      </c>
      <c r="D118" s="7"/>
      <c r="E118" s="7"/>
      <c r="F118" s="7" t="s">
        <v>1161</v>
      </c>
      <c r="G118" s="7" t="s">
        <v>1162</v>
      </c>
      <c r="H118" s="7" t="s">
        <v>1163</v>
      </c>
      <c r="I118" s="7"/>
      <c r="J118" s="7"/>
      <c r="K118" s="7"/>
      <c r="L118" s="7"/>
      <c r="M118" s="7"/>
    </row>
    <row r="119" ht="21.75" customHeight="1">
      <c r="A119" s="25" t="s">
        <v>1166</v>
      </c>
      <c r="B119" s="7" t="s">
        <v>1168</v>
      </c>
      <c r="C119" s="33" t="s">
        <v>108</v>
      </c>
      <c r="D119" s="7"/>
      <c r="E119" s="7" t="s">
        <v>1170</v>
      </c>
      <c r="F119" s="2" t="s">
        <v>1173</v>
      </c>
      <c r="G119" s="7" t="s">
        <v>1175</v>
      </c>
      <c r="H119" s="7"/>
      <c r="I119" s="7"/>
      <c r="J119" s="7"/>
      <c r="K119" s="7"/>
      <c r="L119" s="7"/>
      <c r="M119" s="7"/>
    </row>
    <row r="120" ht="21.75" customHeight="1">
      <c r="A120" s="25" t="s">
        <v>1177</v>
      </c>
      <c r="B120" s="7" t="s">
        <v>1168</v>
      </c>
      <c r="C120" s="33" t="s">
        <v>170</v>
      </c>
      <c r="D120" s="7"/>
      <c r="E120" s="7" t="s">
        <v>1175</v>
      </c>
      <c r="F120" s="2" t="s">
        <v>1179</v>
      </c>
      <c r="G120" s="7"/>
      <c r="H120" s="7"/>
      <c r="I120" s="7"/>
      <c r="J120" s="7"/>
      <c r="K120" s="7"/>
      <c r="L120" s="7"/>
      <c r="M120" s="7"/>
    </row>
    <row r="121" ht="21.75" customHeight="1">
      <c r="A121" s="25" t="s">
        <v>1180</v>
      </c>
      <c r="B121" s="7" t="s">
        <v>1181</v>
      </c>
      <c r="C121" s="33" t="s">
        <v>108</v>
      </c>
      <c r="D121" s="7"/>
      <c r="E121" s="7" t="s">
        <v>1183</v>
      </c>
      <c r="F121" s="2" t="s">
        <v>1184</v>
      </c>
      <c r="G121" s="7" t="s">
        <v>1185</v>
      </c>
      <c r="H121" s="7"/>
      <c r="I121" s="7"/>
      <c r="J121" s="7"/>
      <c r="K121" s="7"/>
      <c r="L121" s="7"/>
      <c r="M121" s="7"/>
    </row>
    <row r="122" ht="21.75" customHeight="1">
      <c r="A122" s="25" t="s">
        <v>1189</v>
      </c>
      <c r="B122" s="7" t="s">
        <v>1181</v>
      </c>
      <c r="C122" s="33" t="s">
        <v>170</v>
      </c>
      <c r="D122" s="43"/>
      <c r="E122" s="7" t="s">
        <v>1190</v>
      </c>
      <c r="F122" s="2" t="s">
        <v>1191</v>
      </c>
      <c r="G122" s="43"/>
      <c r="H122" s="43"/>
      <c r="I122" s="43"/>
      <c r="J122" s="43"/>
      <c r="K122" s="43"/>
      <c r="L122" s="43"/>
      <c r="M122" s="43"/>
    </row>
    <row r="123" ht="21.75" customHeight="1">
      <c r="A123" s="25" t="s">
        <v>1194</v>
      </c>
      <c r="B123" s="7" t="s">
        <v>1195</v>
      </c>
      <c r="C123" s="33" t="s">
        <v>170</v>
      </c>
      <c r="D123" s="7"/>
      <c r="E123" s="7" t="s">
        <v>1198</v>
      </c>
      <c r="F123" s="2" t="s">
        <v>1199</v>
      </c>
      <c r="G123" s="7" t="s">
        <v>1200</v>
      </c>
      <c r="H123" s="7" t="s">
        <v>1201</v>
      </c>
      <c r="I123" s="7"/>
      <c r="J123" s="7"/>
      <c r="K123" s="7"/>
      <c r="L123" s="7"/>
      <c r="M123" s="7"/>
    </row>
    <row r="124" ht="21.75" customHeight="1">
      <c r="A124" s="25" t="s">
        <v>1202</v>
      </c>
      <c r="B124" s="7" t="s">
        <v>1203</v>
      </c>
      <c r="C124" s="33" t="s">
        <v>108</v>
      </c>
      <c r="D124" s="7"/>
      <c r="E124" s="7" t="s">
        <v>1204</v>
      </c>
      <c r="F124" s="2" t="s">
        <v>1205</v>
      </c>
      <c r="G124" s="7" t="s">
        <v>1206</v>
      </c>
      <c r="H124" s="7"/>
      <c r="I124" s="7"/>
      <c r="J124" s="7"/>
      <c r="K124" s="7"/>
      <c r="L124" s="7"/>
      <c r="M124" s="7"/>
    </row>
    <row r="125" ht="21.75" customHeight="1">
      <c r="A125" s="25" t="s">
        <v>1209</v>
      </c>
      <c r="B125" s="7" t="s">
        <v>1210</v>
      </c>
      <c r="C125" s="33" t="s">
        <v>108</v>
      </c>
      <c r="D125" s="7"/>
      <c r="E125" s="7" t="s">
        <v>1213</v>
      </c>
      <c r="F125" s="2" t="s">
        <v>1215</v>
      </c>
      <c r="G125" s="7" t="s">
        <v>1217</v>
      </c>
      <c r="H125" s="7"/>
      <c r="I125" s="7"/>
      <c r="J125" s="7"/>
      <c r="K125" s="7"/>
      <c r="L125" s="7"/>
      <c r="M125" s="7"/>
    </row>
    <row r="126" ht="21.75" customHeight="1">
      <c r="A126" s="25" t="s">
        <v>1220</v>
      </c>
      <c r="B126" s="7" t="s">
        <v>1221</v>
      </c>
      <c r="C126" s="33" t="s">
        <v>108</v>
      </c>
      <c r="D126" s="7"/>
      <c r="E126" s="7" t="s">
        <v>1217</v>
      </c>
      <c r="F126" s="2" t="s">
        <v>1222</v>
      </c>
      <c r="G126" s="7"/>
      <c r="H126" s="7"/>
      <c r="I126" s="7"/>
      <c r="J126" s="7"/>
      <c r="K126" s="7"/>
      <c r="L126" s="7"/>
      <c r="M126" s="7"/>
    </row>
    <row r="127" ht="21.75" customHeight="1">
      <c r="A127" s="25" t="s">
        <v>1227</v>
      </c>
      <c r="B127" s="7" t="s">
        <v>1229</v>
      </c>
      <c r="C127" s="33" t="s">
        <v>108</v>
      </c>
      <c r="D127" s="7"/>
      <c r="E127" s="7" t="s">
        <v>1233</v>
      </c>
      <c r="F127" s="2" t="s">
        <v>1234</v>
      </c>
      <c r="G127" s="7" t="s">
        <v>1235</v>
      </c>
      <c r="H127" s="7" t="s">
        <v>1236</v>
      </c>
      <c r="I127" s="7"/>
      <c r="J127" s="7"/>
      <c r="K127" s="7"/>
      <c r="L127" s="7"/>
      <c r="M127" s="7"/>
    </row>
    <row r="128" ht="21.75" customHeight="1">
      <c r="A128" s="25" t="s">
        <v>1238</v>
      </c>
      <c r="B128" s="7" t="s">
        <v>1239</v>
      </c>
      <c r="C128" s="33" t="s">
        <v>108</v>
      </c>
      <c r="D128" s="39"/>
      <c r="E128" s="7" t="s">
        <v>1241</v>
      </c>
      <c r="F128" s="2" t="s">
        <v>1242</v>
      </c>
      <c r="G128" s="39"/>
      <c r="H128" s="39"/>
      <c r="I128" s="39"/>
      <c r="J128" s="39"/>
      <c r="K128" s="39"/>
      <c r="L128" s="39"/>
      <c r="M128" s="39"/>
    </row>
    <row r="129" ht="21.75" customHeight="1">
      <c r="A129" s="25" t="s">
        <v>1245</v>
      </c>
      <c r="B129" s="7" t="s">
        <v>1246</v>
      </c>
      <c r="C129" s="33" t="s">
        <v>108</v>
      </c>
      <c r="D129" s="7"/>
      <c r="E129" s="7" t="s">
        <v>1249</v>
      </c>
      <c r="F129" s="2" t="s">
        <v>1250</v>
      </c>
      <c r="G129" s="7" t="s">
        <v>1251</v>
      </c>
      <c r="H129" s="7" t="s">
        <v>1249</v>
      </c>
      <c r="I129" s="7"/>
      <c r="J129" s="7"/>
      <c r="K129" s="7"/>
      <c r="L129" s="7"/>
      <c r="M129" s="7"/>
    </row>
    <row r="130" ht="21.75" customHeight="1">
      <c r="A130" s="25" t="s">
        <v>1252</v>
      </c>
      <c r="B130" s="7" t="s">
        <v>1253</v>
      </c>
      <c r="C130" s="33" t="s">
        <v>108</v>
      </c>
      <c r="D130" s="39"/>
      <c r="E130" s="7" t="s">
        <v>1255</v>
      </c>
      <c r="F130" s="2" t="s">
        <v>1256</v>
      </c>
      <c r="G130" s="39"/>
      <c r="H130" s="39"/>
      <c r="I130" s="39"/>
      <c r="J130" s="39"/>
      <c r="K130" s="39"/>
      <c r="L130" s="39"/>
      <c r="M130" s="39"/>
    </row>
    <row r="131" ht="21.75" customHeight="1">
      <c r="A131" s="25" t="s">
        <v>1258</v>
      </c>
      <c r="B131" s="7" t="s">
        <v>1259</v>
      </c>
      <c r="C131" s="33" t="s">
        <v>108</v>
      </c>
      <c r="D131" s="39"/>
      <c r="E131" s="7" t="s">
        <v>1261</v>
      </c>
      <c r="F131" s="2" t="s">
        <v>1262</v>
      </c>
      <c r="G131" s="39"/>
      <c r="H131" s="39"/>
      <c r="I131" s="39"/>
      <c r="J131" s="39"/>
      <c r="K131" s="39"/>
      <c r="L131" s="39"/>
      <c r="M131" s="39"/>
    </row>
    <row r="132" ht="21.75" customHeight="1">
      <c r="A132" s="25" t="s">
        <v>1266</v>
      </c>
      <c r="B132" s="7" t="s">
        <v>1267</v>
      </c>
      <c r="C132" s="33" t="s">
        <v>108</v>
      </c>
      <c r="D132" s="7"/>
      <c r="E132" s="7" t="s">
        <v>1268</v>
      </c>
      <c r="F132" s="7"/>
      <c r="G132" s="7" t="s">
        <v>1270</v>
      </c>
      <c r="H132" s="7"/>
      <c r="I132" s="7"/>
      <c r="J132" s="7"/>
      <c r="K132" s="7"/>
      <c r="L132" s="7"/>
      <c r="M132" s="7"/>
    </row>
    <row r="133" ht="21.75" customHeight="1">
      <c r="A133" s="25" t="s">
        <v>1273</v>
      </c>
      <c r="B133" s="7" t="s">
        <v>1274</v>
      </c>
      <c r="C133" s="33" t="s">
        <v>108</v>
      </c>
      <c r="D133" s="43"/>
      <c r="E133" s="7" t="s">
        <v>1275</v>
      </c>
      <c r="F133" s="2" t="s">
        <v>1276</v>
      </c>
      <c r="G133" s="43"/>
      <c r="H133" s="43"/>
      <c r="I133" s="43"/>
      <c r="J133" s="43"/>
      <c r="K133" s="43"/>
      <c r="L133" s="43"/>
      <c r="M133" s="43"/>
    </row>
    <row r="134" ht="21.75" customHeight="1">
      <c r="A134" s="25" t="s">
        <v>1278</v>
      </c>
      <c r="B134" s="7" t="s">
        <v>1279</v>
      </c>
      <c r="C134" s="33" t="s">
        <v>108</v>
      </c>
      <c r="D134" s="7"/>
      <c r="E134" s="7" t="s">
        <v>1281</v>
      </c>
      <c r="F134" s="2" t="s">
        <v>1283</v>
      </c>
      <c r="G134" s="7" t="s">
        <v>1284</v>
      </c>
      <c r="H134" s="7"/>
      <c r="I134" s="7"/>
      <c r="J134" s="7"/>
      <c r="K134" s="7"/>
      <c r="L134" s="7"/>
      <c r="M134" s="7"/>
    </row>
    <row r="135" ht="21.75" customHeight="1">
      <c r="A135" s="25" t="s">
        <v>1287</v>
      </c>
      <c r="B135" s="7" t="s">
        <v>1288</v>
      </c>
      <c r="C135" s="33" t="s">
        <v>108</v>
      </c>
      <c r="D135" s="7"/>
      <c r="E135" s="7" t="s">
        <v>1291</v>
      </c>
      <c r="F135" s="2" t="s">
        <v>1293</v>
      </c>
      <c r="G135" s="7" t="s">
        <v>1295</v>
      </c>
      <c r="H135" s="7"/>
      <c r="I135" s="7"/>
      <c r="J135" s="7"/>
      <c r="K135" s="7"/>
      <c r="L135" s="7"/>
      <c r="M135" s="7"/>
    </row>
    <row r="136" ht="21.75" customHeight="1">
      <c r="A136" s="25" t="s">
        <v>1298</v>
      </c>
      <c r="B136" s="7" t="s">
        <v>1299</v>
      </c>
      <c r="C136" s="33" t="s">
        <v>108</v>
      </c>
      <c r="D136" s="7"/>
      <c r="E136" s="7" t="s">
        <v>1301</v>
      </c>
      <c r="F136" s="7" t="s">
        <v>1303</v>
      </c>
      <c r="G136" s="7" t="s">
        <v>1304</v>
      </c>
      <c r="H136" s="7" t="s">
        <v>1305</v>
      </c>
      <c r="I136" s="7"/>
      <c r="J136" s="7"/>
      <c r="K136" s="7"/>
      <c r="L136" s="7"/>
      <c r="M136" s="7"/>
    </row>
    <row r="137" ht="21.75" customHeight="1">
      <c r="A137" s="25" t="s">
        <v>1307</v>
      </c>
      <c r="B137" s="7" t="s">
        <v>1308</v>
      </c>
      <c r="C137" s="33" t="s">
        <v>108</v>
      </c>
      <c r="D137" s="7"/>
      <c r="E137" s="7" t="s">
        <v>1310</v>
      </c>
      <c r="F137" s="2" t="s">
        <v>1311</v>
      </c>
      <c r="G137" s="7" t="s">
        <v>1313</v>
      </c>
      <c r="H137" s="7"/>
      <c r="I137" s="7"/>
      <c r="J137" s="7"/>
      <c r="K137" s="7"/>
      <c r="L137" s="7"/>
      <c r="M137" s="7"/>
    </row>
    <row r="138" ht="21.75" customHeight="1">
      <c r="A138" s="25" t="s">
        <v>1317</v>
      </c>
      <c r="B138" s="7" t="s">
        <v>1318</v>
      </c>
      <c r="C138" s="33" t="s">
        <v>108</v>
      </c>
      <c r="D138" s="7"/>
      <c r="E138" s="7" t="s">
        <v>1319</v>
      </c>
      <c r="F138" s="2" t="s">
        <v>1321</v>
      </c>
      <c r="G138" s="7" t="s">
        <v>1322</v>
      </c>
      <c r="H138" s="7" t="s">
        <v>1323</v>
      </c>
      <c r="I138" s="7"/>
      <c r="J138" s="7"/>
      <c r="K138" s="7"/>
      <c r="L138" s="7"/>
      <c r="M138" s="7"/>
    </row>
    <row r="139" ht="21.75" customHeight="1">
      <c r="A139" s="25" t="s">
        <v>1325</v>
      </c>
      <c r="B139" s="7" t="s">
        <v>1326</v>
      </c>
      <c r="C139" s="33" t="s">
        <v>108</v>
      </c>
      <c r="D139" s="7"/>
      <c r="E139" s="7" t="s">
        <v>1328</v>
      </c>
      <c r="F139" s="2" t="s">
        <v>1329</v>
      </c>
      <c r="G139" s="7" t="s">
        <v>1330</v>
      </c>
      <c r="H139" s="7"/>
      <c r="I139" s="7"/>
      <c r="J139" s="7"/>
      <c r="K139" s="7"/>
      <c r="L139" s="7"/>
      <c r="M139" s="7"/>
    </row>
    <row r="140" ht="21.75" customHeight="1">
      <c r="A140" s="25" t="s">
        <v>1325</v>
      </c>
      <c r="B140" s="7" t="s">
        <v>1326</v>
      </c>
      <c r="C140" s="33" t="s">
        <v>108</v>
      </c>
      <c r="D140" s="7"/>
      <c r="E140" s="7" t="s">
        <v>1330</v>
      </c>
      <c r="F140" s="7"/>
      <c r="G140" s="7"/>
      <c r="H140" s="7"/>
      <c r="I140" s="7"/>
      <c r="J140" s="7"/>
      <c r="K140" s="7"/>
      <c r="L140" s="7"/>
      <c r="M140" s="7"/>
    </row>
    <row r="141" ht="21.75" customHeight="1">
      <c r="A141" s="25" t="s">
        <v>1336</v>
      </c>
      <c r="B141" s="7" t="s">
        <v>1326</v>
      </c>
      <c r="C141" s="33" t="s">
        <v>170</v>
      </c>
      <c r="D141" s="7"/>
      <c r="E141" s="7" t="s">
        <v>1339</v>
      </c>
      <c r="F141" s="2" t="s">
        <v>1341</v>
      </c>
      <c r="G141" s="7" t="s">
        <v>1342</v>
      </c>
      <c r="H141" s="7" t="s">
        <v>1343</v>
      </c>
      <c r="I141" s="7"/>
      <c r="J141" s="7"/>
      <c r="K141" s="7"/>
      <c r="L141" s="7"/>
      <c r="M141" s="7"/>
    </row>
    <row r="142" ht="21.75" customHeight="1">
      <c r="A142" s="25" t="s">
        <v>1345</v>
      </c>
      <c r="B142" s="7" t="s">
        <v>1346</v>
      </c>
      <c r="C142" s="33" t="s">
        <v>108</v>
      </c>
      <c r="D142" s="7"/>
      <c r="E142" s="7"/>
      <c r="F142" s="7" t="s">
        <v>1348</v>
      </c>
      <c r="G142" s="7" t="s">
        <v>1349</v>
      </c>
      <c r="H142" s="7" t="s">
        <v>1351</v>
      </c>
      <c r="I142" s="7"/>
      <c r="J142" s="7"/>
      <c r="K142" s="7"/>
      <c r="L142" s="7"/>
      <c r="M142" s="7"/>
    </row>
    <row r="143" ht="21.75" customHeight="1">
      <c r="A143" s="25" t="s">
        <v>1352</v>
      </c>
      <c r="B143" s="7" t="s">
        <v>1353</v>
      </c>
      <c r="C143" s="33" t="s">
        <v>108</v>
      </c>
      <c r="D143" s="7"/>
      <c r="E143" s="7" t="s">
        <v>1355</v>
      </c>
      <c r="F143" s="2" t="s">
        <v>1356</v>
      </c>
      <c r="G143" s="7" t="s">
        <v>1358</v>
      </c>
      <c r="H143" s="7" t="s">
        <v>1359</v>
      </c>
      <c r="I143" s="7" t="s">
        <v>1360</v>
      </c>
      <c r="J143" s="7" t="s">
        <v>1362</v>
      </c>
      <c r="K143" s="7"/>
      <c r="L143" s="7"/>
      <c r="M143" s="7"/>
    </row>
    <row r="144" ht="21.75" customHeight="1">
      <c r="A144" s="25" t="s">
        <v>1364</v>
      </c>
      <c r="B144" s="7" t="s">
        <v>1365</v>
      </c>
      <c r="C144" s="33" t="s">
        <v>108</v>
      </c>
      <c r="D144" s="7"/>
      <c r="E144" s="7" t="s">
        <v>1366</v>
      </c>
      <c r="F144" s="7"/>
      <c r="G144" s="7" t="s">
        <v>1368</v>
      </c>
      <c r="H144" s="7"/>
      <c r="I144" s="7"/>
      <c r="J144" s="7"/>
      <c r="K144" s="7"/>
      <c r="L144" s="7"/>
      <c r="M144" s="7"/>
    </row>
    <row r="145" ht="21.75" customHeight="1">
      <c r="A145" s="25" t="s">
        <v>1370</v>
      </c>
      <c r="B145" s="7" t="s">
        <v>1371</v>
      </c>
      <c r="C145" s="33" t="s">
        <v>108</v>
      </c>
      <c r="D145" s="7"/>
      <c r="E145" s="7" t="s">
        <v>1372</v>
      </c>
      <c r="F145" s="2" t="s">
        <v>1373</v>
      </c>
      <c r="G145" s="7" t="s">
        <v>1374</v>
      </c>
      <c r="H145" s="7" t="s">
        <v>1375</v>
      </c>
      <c r="I145" s="7"/>
      <c r="J145" s="7"/>
      <c r="K145" s="7"/>
      <c r="L145" s="7"/>
      <c r="M145" s="7"/>
    </row>
    <row r="146" ht="21.75" customHeight="1">
      <c r="A146" s="25" t="s">
        <v>1379</v>
      </c>
      <c r="B146" s="7" t="s">
        <v>1371</v>
      </c>
      <c r="C146" s="33" t="s">
        <v>170</v>
      </c>
      <c r="D146" s="7"/>
      <c r="E146" s="7" t="s">
        <v>1381</v>
      </c>
      <c r="F146" s="5" t="s">
        <v>1382</v>
      </c>
      <c r="G146" s="7" t="s">
        <v>1384</v>
      </c>
      <c r="H146" s="7"/>
      <c r="I146" s="7"/>
      <c r="J146" s="7"/>
      <c r="K146" s="7"/>
      <c r="L146" s="7"/>
      <c r="M146" s="7"/>
    </row>
    <row r="147" ht="21.75" customHeight="1">
      <c r="A147" s="25" t="s">
        <v>1388</v>
      </c>
      <c r="B147" s="7" t="s">
        <v>1389</v>
      </c>
      <c r="C147" s="33" t="s">
        <v>108</v>
      </c>
      <c r="D147" s="7"/>
      <c r="E147" s="7" t="s">
        <v>1390</v>
      </c>
      <c r="F147" s="7" t="s">
        <v>1391</v>
      </c>
      <c r="G147" s="7" t="s">
        <v>1392</v>
      </c>
      <c r="H147" s="7"/>
      <c r="I147" s="7"/>
      <c r="J147" s="7"/>
      <c r="K147" s="7"/>
      <c r="L147" s="7"/>
      <c r="M147" s="7"/>
    </row>
    <row r="148" ht="21.75" customHeight="1">
      <c r="A148" s="25" t="s">
        <v>1397</v>
      </c>
      <c r="B148" s="7" t="s">
        <v>1398</v>
      </c>
      <c r="C148" s="33" t="s">
        <v>108</v>
      </c>
      <c r="D148" s="7"/>
      <c r="E148" s="7" t="s">
        <v>1400</v>
      </c>
      <c r="F148" s="7" t="s">
        <v>358</v>
      </c>
      <c r="G148" s="7" t="s">
        <v>1402</v>
      </c>
      <c r="H148" s="7" t="s">
        <v>1404</v>
      </c>
      <c r="I148" s="7"/>
      <c r="J148" s="7"/>
      <c r="K148" s="7"/>
      <c r="L148" s="7"/>
      <c r="M148" s="7"/>
    </row>
    <row r="149" ht="21.75" customHeight="1">
      <c r="A149" s="25" t="s">
        <v>1406</v>
      </c>
      <c r="B149" s="7" t="s">
        <v>1398</v>
      </c>
      <c r="C149" s="33" t="s">
        <v>170</v>
      </c>
      <c r="D149" s="7"/>
      <c r="E149" s="16"/>
      <c r="F149" s="16"/>
      <c r="G149" s="7" t="s">
        <v>1400</v>
      </c>
      <c r="H149" s="7"/>
      <c r="I149" s="7"/>
      <c r="J149" s="7"/>
      <c r="K149" s="7"/>
      <c r="L149" s="7"/>
      <c r="M149" s="7"/>
    </row>
    <row r="150" ht="21.75" customHeight="1">
      <c r="A150" s="25" t="s">
        <v>1409</v>
      </c>
      <c r="B150" s="7" t="s">
        <v>1410</v>
      </c>
      <c r="C150" s="33" t="s">
        <v>108</v>
      </c>
      <c r="D150" s="7"/>
      <c r="E150" s="7" t="s">
        <v>1411</v>
      </c>
      <c r="F150" s="76" t="s">
        <v>1271</v>
      </c>
      <c r="G150" s="7" t="s">
        <v>1419</v>
      </c>
      <c r="H150" s="7" t="s">
        <v>1421</v>
      </c>
      <c r="I150" s="7" t="s">
        <v>1422</v>
      </c>
      <c r="J150" s="7" t="s">
        <v>1426</v>
      </c>
      <c r="K150" s="7" t="s">
        <v>1427</v>
      </c>
      <c r="L150" s="7"/>
      <c r="M150" s="7"/>
    </row>
    <row r="151" ht="21.75" customHeight="1">
      <c r="A151" s="25" t="s">
        <v>1429</v>
      </c>
      <c r="B151" s="7" t="s">
        <v>1410</v>
      </c>
      <c r="C151" s="33" t="s">
        <v>170</v>
      </c>
      <c r="D151" s="7"/>
      <c r="E151" s="7" t="s">
        <v>1421</v>
      </c>
      <c r="F151" s="76" t="s">
        <v>1430</v>
      </c>
      <c r="G151" s="7" t="s">
        <v>1432</v>
      </c>
      <c r="H151" s="7" t="s">
        <v>1433</v>
      </c>
      <c r="I151" s="7"/>
      <c r="J151" s="7"/>
      <c r="K151" s="7"/>
      <c r="L151" s="7"/>
      <c r="M151" s="7"/>
    </row>
    <row r="152" ht="21.75" customHeight="1">
      <c r="A152" s="25" t="s">
        <v>1436</v>
      </c>
      <c r="B152" s="7" t="s">
        <v>1410</v>
      </c>
      <c r="C152" s="33" t="s">
        <v>423</v>
      </c>
      <c r="D152" s="7"/>
      <c r="E152" s="7" t="s">
        <v>1426</v>
      </c>
      <c r="F152" s="76" t="s">
        <v>1439</v>
      </c>
      <c r="G152" s="7" t="s">
        <v>1440</v>
      </c>
      <c r="H152" s="7" t="s">
        <v>1442</v>
      </c>
      <c r="I152" s="7"/>
      <c r="J152" s="7"/>
      <c r="K152" s="7"/>
      <c r="L152" s="7"/>
      <c r="M152" s="7"/>
    </row>
    <row r="153" ht="21.75" customHeight="1">
      <c r="A153" s="25" t="s">
        <v>1443</v>
      </c>
      <c r="B153" s="7" t="s">
        <v>1445</v>
      </c>
      <c r="C153" s="33" t="s">
        <v>108</v>
      </c>
      <c r="D153" s="7"/>
      <c r="E153" s="7" t="s">
        <v>1447</v>
      </c>
      <c r="F153" s="2" t="s">
        <v>1448</v>
      </c>
      <c r="G153" s="7" t="s">
        <v>1450</v>
      </c>
      <c r="H153" s="7" t="s">
        <v>1452</v>
      </c>
      <c r="I153" s="7" t="s">
        <v>1453</v>
      </c>
      <c r="J153" s="7"/>
      <c r="K153" s="7"/>
      <c r="L153" s="7"/>
      <c r="M153" s="7"/>
    </row>
    <row r="154" ht="21.75" customHeight="1">
      <c r="A154" s="25" t="s">
        <v>1455</v>
      </c>
      <c r="B154" s="7" t="s">
        <v>1456</v>
      </c>
      <c r="C154" s="33" t="s">
        <v>108</v>
      </c>
      <c r="D154" s="43"/>
      <c r="E154" s="7" t="s">
        <v>1462</v>
      </c>
      <c r="F154" s="2" t="s">
        <v>1463</v>
      </c>
      <c r="G154" s="7" t="s">
        <v>1464</v>
      </c>
      <c r="H154" s="43"/>
      <c r="I154" s="43"/>
      <c r="J154" s="43"/>
      <c r="K154" s="43"/>
      <c r="L154" s="43"/>
      <c r="M154" s="43"/>
    </row>
    <row r="155" ht="21.75" customHeight="1">
      <c r="A155" s="25" t="s">
        <v>1466</v>
      </c>
      <c r="B155" s="7" t="s">
        <v>1467</v>
      </c>
      <c r="C155" s="33" t="s">
        <v>108</v>
      </c>
      <c r="D155" s="43"/>
      <c r="E155" s="7" t="s">
        <v>1469</v>
      </c>
      <c r="F155" s="2" t="s">
        <v>1470</v>
      </c>
      <c r="G155" s="43"/>
      <c r="H155" s="43"/>
      <c r="I155" s="43"/>
      <c r="J155" s="43"/>
      <c r="K155" s="43"/>
      <c r="L155" s="43"/>
      <c r="M155" s="43"/>
    </row>
    <row r="156" ht="21.75" customHeight="1">
      <c r="A156" s="25" t="s">
        <v>1472</v>
      </c>
      <c r="B156" s="7" t="s">
        <v>1473</v>
      </c>
      <c r="C156" s="33" t="s">
        <v>108</v>
      </c>
      <c r="D156" s="7"/>
      <c r="E156" s="7"/>
      <c r="F156" s="7" t="s">
        <v>1475</v>
      </c>
      <c r="G156" s="7" t="s">
        <v>1476</v>
      </c>
      <c r="H156" s="7" t="s">
        <v>1477</v>
      </c>
      <c r="I156" s="7" t="s">
        <v>1478</v>
      </c>
      <c r="J156" s="7" t="s">
        <v>1479</v>
      </c>
      <c r="K156" s="7"/>
      <c r="L156" s="7"/>
      <c r="M156" s="7"/>
    </row>
    <row r="157" ht="21.75" customHeight="1">
      <c r="A157" s="25" t="s">
        <v>1482</v>
      </c>
      <c r="B157" s="7" t="s">
        <v>1473</v>
      </c>
      <c r="C157" s="33" t="s">
        <v>170</v>
      </c>
      <c r="D157" s="7"/>
      <c r="E157" s="7" t="s">
        <v>1483</v>
      </c>
      <c r="F157" s="76" t="s">
        <v>1485</v>
      </c>
      <c r="G157" s="7" t="s">
        <v>1486</v>
      </c>
      <c r="H157" s="7" t="s">
        <v>1487</v>
      </c>
      <c r="I157" s="7" t="s">
        <v>1488</v>
      </c>
      <c r="J157" s="7"/>
      <c r="K157" s="7"/>
      <c r="L157" s="7"/>
      <c r="M157" s="7"/>
    </row>
    <row r="158" ht="21.75" customHeight="1">
      <c r="A158" s="25" t="s">
        <v>1490</v>
      </c>
      <c r="B158" s="7" t="s">
        <v>1473</v>
      </c>
      <c r="C158" s="33" t="s">
        <v>423</v>
      </c>
      <c r="D158" s="7"/>
      <c r="E158" s="7" t="s">
        <v>1492</v>
      </c>
      <c r="F158" s="76" t="s">
        <v>1493</v>
      </c>
      <c r="G158" s="7" t="s">
        <v>1494</v>
      </c>
      <c r="H158" s="7"/>
      <c r="I158" s="7"/>
      <c r="J158" s="7"/>
      <c r="K158" s="7"/>
      <c r="L158" s="7"/>
      <c r="M158" s="7"/>
    </row>
    <row r="159" ht="21.75" customHeight="1">
      <c r="A159" s="25" t="s">
        <v>1495</v>
      </c>
      <c r="B159" s="7" t="s">
        <v>1473</v>
      </c>
      <c r="C159" s="33" t="s">
        <v>435</v>
      </c>
      <c r="D159" s="7"/>
      <c r="E159" s="7" t="s">
        <v>1497</v>
      </c>
      <c r="F159" s="76" t="s">
        <v>1498</v>
      </c>
      <c r="G159" s="7" t="s">
        <v>1477</v>
      </c>
      <c r="H159" s="7"/>
      <c r="I159" s="7"/>
      <c r="J159" s="7"/>
      <c r="K159" s="7"/>
      <c r="L159" s="7"/>
      <c r="M159" s="7"/>
    </row>
    <row r="160" ht="21.75" customHeight="1">
      <c r="A160" s="25" t="s">
        <v>1500</v>
      </c>
      <c r="B160" s="7" t="s">
        <v>1501</v>
      </c>
      <c r="C160" s="33" t="s">
        <v>108</v>
      </c>
      <c r="D160" s="7"/>
      <c r="E160" s="7" t="s">
        <v>1503</v>
      </c>
      <c r="F160" s="2" t="s">
        <v>1505</v>
      </c>
      <c r="G160" s="7" t="s">
        <v>1507</v>
      </c>
      <c r="H160" s="7" t="s">
        <v>1509</v>
      </c>
      <c r="I160" s="7"/>
      <c r="J160" s="7"/>
      <c r="K160" s="7"/>
      <c r="L160" s="7"/>
      <c r="M160" s="7"/>
    </row>
    <row r="161" ht="21.75" customHeight="1">
      <c r="A161" s="25" t="s">
        <v>1510</v>
      </c>
      <c r="B161" s="7" t="s">
        <v>1511</v>
      </c>
      <c r="C161" s="33" t="s">
        <v>108</v>
      </c>
      <c r="D161" s="7"/>
      <c r="E161" s="7" t="s">
        <v>1512</v>
      </c>
      <c r="F161" s="2" t="s">
        <v>1513</v>
      </c>
      <c r="G161" s="7" t="s">
        <v>1514</v>
      </c>
      <c r="H161" s="7" t="s">
        <v>1516</v>
      </c>
      <c r="I161" s="7" t="s">
        <v>1517</v>
      </c>
      <c r="J161" s="7"/>
      <c r="K161" s="7"/>
      <c r="L161" s="7"/>
      <c r="M161" s="7"/>
    </row>
    <row r="162" ht="21.75" customHeight="1">
      <c r="A162" s="25" t="s">
        <v>1519</v>
      </c>
      <c r="B162" s="7" t="s">
        <v>1520</v>
      </c>
      <c r="C162" s="33" t="s">
        <v>108</v>
      </c>
      <c r="D162" s="39"/>
      <c r="E162" s="7" t="s">
        <v>1521</v>
      </c>
      <c r="F162" s="7" t="s">
        <v>1522</v>
      </c>
      <c r="G162" s="39"/>
      <c r="H162" s="39"/>
      <c r="I162" s="39"/>
      <c r="J162" s="39"/>
      <c r="K162" s="39"/>
      <c r="L162" s="39"/>
      <c r="M162" s="39"/>
    </row>
    <row r="163" ht="21.75" customHeight="1">
      <c r="A163" s="25" t="s">
        <v>1525</v>
      </c>
      <c r="B163" s="7" t="s">
        <v>1527</v>
      </c>
      <c r="C163" s="33" t="s">
        <v>108</v>
      </c>
      <c r="D163" s="43"/>
      <c r="E163" s="7" t="s">
        <v>1528</v>
      </c>
      <c r="F163" s="2" t="s">
        <v>1529</v>
      </c>
      <c r="G163" s="39"/>
      <c r="H163" s="43"/>
      <c r="I163" s="43"/>
      <c r="J163" s="43"/>
      <c r="K163" s="43"/>
      <c r="L163" s="43"/>
      <c r="M163" s="43"/>
    </row>
    <row r="164" ht="21.75" customHeight="1">
      <c r="A164" s="25" t="s">
        <v>1530</v>
      </c>
      <c r="B164" s="7" t="s">
        <v>1531</v>
      </c>
      <c r="C164" s="33" t="s">
        <v>108</v>
      </c>
      <c r="D164" s="7"/>
      <c r="E164" s="7" t="s">
        <v>1533</v>
      </c>
      <c r="F164" s="2" t="s">
        <v>1534</v>
      </c>
      <c r="G164" s="2" t="s">
        <v>1535</v>
      </c>
      <c r="H164" s="2" t="s">
        <v>1537</v>
      </c>
      <c r="I164" s="7"/>
      <c r="J164" s="7"/>
      <c r="K164" s="7"/>
      <c r="L164" s="7"/>
      <c r="M164" s="7"/>
    </row>
    <row r="165" ht="21.75" customHeight="1">
      <c r="A165" s="25" t="s">
        <v>1539</v>
      </c>
      <c r="B165" s="7" t="s">
        <v>1540</v>
      </c>
      <c r="C165" s="33" t="s">
        <v>108</v>
      </c>
      <c r="D165" s="7"/>
      <c r="E165" s="7" t="s">
        <v>1542</v>
      </c>
      <c r="F165" s="2" t="s">
        <v>1543</v>
      </c>
      <c r="G165" s="7" t="s">
        <v>1544</v>
      </c>
      <c r="H165" s="7" t="s">
        <v>1545</v>
      </c>
      <c r="I165" s="7"/>
      <c r="J165" s="7"/>
      <c r="K165" s="7"/>
      <c r="L165" s="7"/>
      <c r="M165" s="7"/>
    </row>
    <row r="166" ht="21.75" customHeight="1">
      <c r="A166" s="25" t="s">
        <v>1547</v>
      </c>
      <c r="B166" s="7" t="s">
        <v>1548</v>
      </c>
      <c r="C166" s="33" t="s">
        <v>108</v>
      </c>
      <c r="D166" s="7"/>
      <c r="E166" s="7" t="s">
        <v>1549</v>
      </c>
      <c r="F166" s="2" t="s">
        <v>1550</v>
      </c>
      <c r="G166" s="7" t="s">
        <v>1551</v>
      </c>
      <c r="H166" s="7" t="s">
        <v>1553</v>
      </c>
      <c r="I166" s="7"/>
      <c r="J166" s="7"/>
      <c r="K166" s="7"/>
      <c r="L166" s="7"/>
      <c r="M166" s="7"/>
    </row>
    <row r="167" ht="21.75" customHeight="1">
      <c r="A167" s="25" t="s">
        <v>1554</v>
      </c>
      <c r="B167" s="7" t="s">
        <v>1548</v>
      </c>
      <c r="C167" s="33" t="s">
        <v>170</v>
      </c>
      <c r="D167" s="7"/>
      <c r="E167" s="7" t="s">
        <v>1556</v>
      </c>
      <c r="F167" s="2" t="s">
        <v>1557</v>
      </c>
      <c r="G167" s="7" t="s">
        <v>1549</v>
      </c>
      <c r="H167" s="7"/>
      <c r="I167" s="7"/>
      <c r="J167" s="7"/>
      <c r="K167" s="7"/>
      <c r="L167" s="7"/>
      <c r="M167" s="7"/>
    </row>
    <row r="168" ht="21.75" customHeight="1">
      <c r="A168" s="25" t="s">
        <v>1559</v>
      </c>
      <c r="B168" s="7" t="s">
        <v>1560</v>
      </c>
      <c r="C168" s="33" t="s">
        <v>108</v>
      </c>
      <c r="D168" s="7"/>
      <c r="E168" s="7" t="s">
        <v>1561</v>
      </c>
      <c r="F168" s="2" t="s">
        <v>1562</v>
      </c>
      <c r="G168" s="7" t="s">
        <v>1563</v>
      </c>
      <c r="H168" s="7"/>
      <c r="I168" s="7"/>
      <c r="J168" s="7"/>
      <c r="K168" s="7"/>
      <c r="L168" s="7"/>
      <c r="M168" s="7"/>
    </row>
    <row r="169" ht="21.75" customHeight="1">
      <c r="A169" s="25" t="s">
        <v>1564</v>
      </c>
      <c r="B169" s="7" t="s">
        <v>1565</v>
      </c>
      <c r="C169" s="33" t="s">
        <v>108</v>
      </c>
      <c r="D169" s="7"/>
      <c r="E169" s="7" t="s">
        <v>1567</v>
      </c>
      <c r="F169" s="2" t="s">
        <v>1568</v>
      </c>
      <c r="G169" s="7" t="s">
        <v>1570</v>
      </c>
      <c r="H169" s="7" t="s">
        <v>1571</v>
      </c>
      <c r="I169" s="7"/>
      <c r="J169" s="7"/>
      <c r="K169" s="7"/>
      <c r="L169" s="7"/>
      <c r="M169" s="7"/>
    </row>
    <row r="170" ht="21.75" customHeight="1">
      <c r="A170" s="25" t="s">
        <v>1572</v>
      </c>
      <c r="B170" s="7" t="s">
        <v>1573</v>
      </c>
      <c r="C170" s="33" t="s">
        <v>108</v>
      </c>
      <c r="D170" s="7"/>
      <c r="E170" s="7" t="s">
        <v>1577</v>
      </c>
      <c r="F170" s="2" t="s">
        <v>1578</v>
      </c>
      <c r="G170" s="7" t="s">
        <v>1580</v>
      </c>
      <c r="H170" s="7" t="s">
        <v>1581</v>
      </c>
      <c r="I170" s="7"/>
      <c r="J170" s="7"/>
      <c r="K170" s="7"/>
      <c r="L170" s="7"/>
      <c r="M170" s="7"/>
    </row>
    <row r="171" ht="21.75" customHeight="1">
      <c r="A171" s="25" t="s">
        <v>1583</v>
      </c>
      <c r="B171" s="41" t="s">
        <v>1573</v>
      </c>
      <c r="C171" s="33" t="s">
        <v>170</v>
      </c>
      <c r="D171" s="41"/>
      <c r="E171" s="7" t="s">
        <v>1585</v>
      </c>
      <c r="F171" s="2" t="s">
        <v>1586</v>
      </c>
      <c r="G171" s="7" t="s">
        <v>1577</v>
      </c>
      <c r="H171" s="41"/>
      <c r="I171" s="41"/>
      <c r="J171" s="41"/>
      <c r="K171" s="41"/>
      <c r="L171" s="41"/>
      <c r="M171" s="41"/>
    </row>
    <row r="172" ht="21.75" customHeight="1">
      <c r="A172" s="25" t="s">
        <v>1588</v>
      </c>
      <c r="B172" s="7" t="s">
        <v>1589</v>
      </c>
      <c r="C172" s="33" t="s">
        <v>108</v>
      </c>
      <c r="D172" s="7"/>
      <c r="E172" s="7" t="s">
        <v>1590</v>
      </c>
      <c r="F172" s="2" t="s">
        <v>1591</v>
      </c>
      <c r="G172" s="7" t="s">
        <v>1593</v>
      </c>
      <c r="H172" s="7" t="s">
        <v>1594</v>
      </c>
      <c r="I172" s="7" t="s">
        <v>1596</v>
      </c>
      <c r="J172" s="7"/>
      <c r="K172" s="7"/>
      <c r="L172" s="7"/>
      <c r="M172" s="7"/>
    </row>
    <row r="173" ht="21.75" customHeight="1">
      <c r="A173" s="25" t="s">
        <v>1598</v>
      </c>
      <c r="B173" s="7" t="s">
        <v>1599</v>
      </c>
      <c r="C173" s="33" t="s">
        <v>108</v>
      </c>
      <c r="D173" s="7"/>
      <c r="E173" s="7" t="s">
        <v>1600</v>
      </c>
      <c r="F173" s="2" t="s">
        <v>864</v>
      </c>
      <c r="G173" s="7" t="s">
        <v>1601</v>
      </c>
      <c r="H173" s="7" t="s">
        <v>1602</v>
      </c>
      <c r="I173" s="7"/>
      <c r="J173" s="7"/>
      <c r="K173" s="7"/>
      <c r="L173" s="7"/>
      <c r="M173" s="7"/>
    </row>
    <row r="174" ht="21.75" customHeight="1">
      <c r="A174" s="25" t="s">
        <v>1604</v>
      </c>
      <c r="B174" s="7" t="s">
        <v>1599</v>
      </c>
      <c r="C174" s="33" t="s">
        <v>170</v>
      </c>
      <c r="D174" s="7"/>
      <c r="E174" s="7" t="s">
        <v>1606</v>
      </c>
      <c r="F174" s="2"/>
      <c r="G174" s="7" t="s">
        <v>1600</v>
      </c>
      <c r="H174" s="7"/>
      <c r="I174" s="7"/>
      <c r="J174" s="7"/>
      <c r="K174" s="7"/>
      <c r="L174" s="7"/>
      <c r="M174" s="7"/>
    </row>
    <row r="175" ht="21.75" customHeight="1">
      <c r="A175" s="25" t="s">
        <v>1608</v>
      </c>
      <c r="B175" s="7" t="s">
        <v>1609</v>
      </c>
      <c r="C175" s="33" t="s">
        <v>108</v>
      </c>
      <c r="D175" s="39"/>
      <c r="E175" s="7" t="s">
        <v>1612</v>
      </c>
      <c r="F175" s="2" t="s">
        <v>1613</v>
      </c>
      <c r="G175" s="39"/>
      <c r="H175" s="39"/>
      <c r="I175" s="39"/>
      <c r="J175" s="39"/>
      <c r="K175" s="39"/>
      <c r="L175" s="39"/>
      <c r="M175" s="39"/>
    </row>
    <row r="176" ht="21.75" customHeight="1">
      <c r="A176" s="25" t="s">
        <v>1614</v>
      </c>
      <c r="B176" s="7" t="s">
        <v>1616</v>
      </c>
      <c r="C176" s="33" t="s">
        <v>108</v>
      </c>
      <c r="D176" s="43"/>
      <c r="E176" s="7" t="s">
        <v>1618</v>
      </c>
      <c r="F176" s="2" t="s">
        <v>1621</v>
      </c>
      <c r="G176" s="7"/>
      <c r="H176" s="7"/>
      <c r="I176" s="43"/>
      <c r="J176" s="43"/>
      <c r="K176" s="43"/>
      <c r="L176" s="43"/>
      <c r="M176" s="43"/>
    </row>
    <row r="177" ht="21.75" customHeight="1">
      <c r="A177" s="25" t="s">
        <v>1623</v>
      </c>
      <c r="B177" s="7" t="s">
        <v>1624</v>
      </c>
      <c r="C177" s="33" t="s">
        <v>108</v>
      </c>
      <c r="D177" s="7"/>
      <c r="E177" s="7" t="s">
        <v>1626</v>
      </c>
      <c r="F177" s="2" t="s">
        <v>1627</v>
      </c>
      <c r="G177" s="7" t="s">
        <v>1628</v>
      </c>
      <c r="H177" s="7" t="s">
        <v>1630</v>
      </c>
      <c r="I177" s="7"/>
      <c r="J177" s="7"/>
      <c r="K177" s="7"/>
      <c r="L177" s="7"/>
      <c r="M177" s="7"/>
    </row>
    <row r="178" ht="21.75" customHeight="1">
      <c r="A178" s="25" t="s">
        <v>1634</v>
      </c>
      <c r="B178" s="7" t="s">
        <v>1635</v>
      </c>
      <c r="C178" s="33" t="s">
        <v>108</v>
      </c>
      <c r="D178" s="7"/>
      <c r="E178" s="7" t="s">
        <v>1641</v>
      </c>
      <c r="F178" s="2" t="s">
        <v>1643</v>
      </c>
      <c r="G178" s="7" t="s">
        <v>1645</v>
      </c>
      <c r="H178" s="7" t="s">
        <v>1646</v>
      </c>
      <c r="I178" s="7"/>
      <c r="J178" s="7"/>
      <c r="K178" s="7"/>
      <c r="L178" s="7"/>
      <c r="M178" s="7"/>
    </row>
    <row r="179" ht="21.75" customHeight="1">
      <c r="A179" s="25" t="s">
        <v>1648</v>
      </c>
      <c r="B179" s="7" t="s">
        <v>1649</v>
      </c>
      <c r="C179" s="33" t="s">
        <v>108</v>
      </c>
      <c r="D179" s="7"/>
      <c r="E179" s="7"/>
      <c r="F179" s="7" t="s">
        <v>1651</v>
      </c>
      <c r="G179" s="7" t="s">
        <v>1654</v>
      </c>
      <c r="H179" s="7"/>
      <c r="I179" s="7"/>
      <c r="J179" s="7"/>
      <c r="K179" s="7"/>
      <c r="L179" s="7"/>
      <c r="M179" s="7"/>
    </row>
    <row r="180" ht="21.75" customHeight="1">
      <c r="A180" s="25" t="s">
        <v>1655</v>
      </c>
      <c r="B180" s="7" t="s">
        <v>1656</v>
      </c>
      <c r="C180" s="33" t="s">
        <v>108</v>
      </c>
      <c r="D180" s="7"/>
      <c r="E180" s="7" t="s">
        <v>1657</v>
      </c>
      <c r="F180" s="2" t="s">
        <v>1659</v>
      </c>
      <c r="G180" s="7" t="s">
        <v>1660</v>
      </c>
      <c r="H180" s="7"/>
      <c r="I180" s="7"/>
      <c r="J180" s="7"/>
      <c r="K180" s="7"/>
      <c r="L180" s="7"/>
      <c r="M180" s="7"/>
    </row>
    <row r="181" ht="21.75" customHeight="1">
      <c r="A181" s="25" t="s">
        <v>1664</v>
      </c>
      <c r="B181" s="7" t="s">
        <v>1665</v>
      </c>
      <c r="C181" s="33" t="s">
        <v>170</v>
      </c>
      <c r="D181" s="7"/>
      <c r="E181" s="7" t="s">
        <v>1668</v>
      </c>
      <c r="F181" s="7" t="s">
        <v>1669</v>
      </c>
      <c r="G181" s="7" t="s">
        <v>1670</v>
      </c>
      <c r="H181" s="7" t="s">
        <v>1672</v>
      </c>
      <c r="I181" s="7" t="s">
        <v>1673</v>
      </c>
      <c r="J181" s="7" t="s">
        <v>1675</v>
      </c>
      <c r="K181" s="7" t="s">
        <v>1676</v>
      </c>
      <c r="L181" s="7" t="s">
        <v>1677</v>
      </c>
      <c r="M181" s="7" t="s">
        <v>1679</v>
      </c>
    </row>
    <row r="182" ht="21.75" customHeight="1">
      <c r="A182" s="25" t="s">
        <v>1680</v>
      </c>
      <c r="B182" s="7" t="s">
        <v>1681</v>
      </c>
      <c r="C182" s="33" t="s">
        <v>108</v>
      </c>
      <c r="D182" s="7"/>
      <c r="E182" s="7" t="s">
        <v>1683</v>
      </c>
      <c r="F182" s="7" t="s">
        <v>1684</v>
      </c>
      <c r="G182" s="7" t="s">
        <v>1685</v>
      </c>
      <c r="H182" s="7"/>
      <c r="I182" s="7"/>
      <c r="J182" s="7"/>
      <c r="K182" s="7"/>
      <c r="L182" s="7"/>
      <c r="M182" s="7"/>
    </row>
    <row r="183" ht="21.75" customHeight="1">
      <c r="A183" s="25" t="s">
        <v>1688</v>
      </c>
      <c r="B183" s="7" t="s">
        <v>1690</v>
      </c>
      <c r="C183" s="33" t="s">
        <v>108</v>
      </c>
      <c r="D183" s="7"/>
      <c r="E183" s="7" t="s">
        <v>1692</v>
      </c>
      <c r="F183" s="7"/>
      <c r="G183" s="7" t="s">
        <v>1694</v>
      </c>
      <c r="H183" s="7" t="s">
        <v>1695</v>
      </c>
      <c r="I183" s="7"/>
      <c r="J183" s="7"/>
      <c r="K183" s="7"/>
      <c r="L183" s="7"/>
      <c r="M183" s="7"/>
    </row>
    <row r="184" ht="21.75" customHeight="1">
      <c r="A184" s="25" t="s">
        <v>1696</v>
      </c>
      <c r="B184" s="7" t="s">
        <v>1697</v>
      </c>
      <c r="C184" s="33" t="s">
        <v>108</v>
      </c>
      <c r="D184" s="7"/>
      <c r="E184" s="2" t="s">
        <v>1698</v>
      </c>
      <c r="F184" s="7" t="s">
        <v>1699</v>
      </c>
      <c r="G184" s="7" t="s">
        <v>1700</v>
      </c>
      <c r="H184" s="7" t="s">
        <v>1702</v>
      </c>
      <c r="I184" s="7" t="s">
        <v>1703</v>
      </c>
      <c r="J184" s="7" t="s">
        <v>1705</v>
      </c>
      <c r="K184" s="7"/>
      <c r="L184" s="7"/>
      <c r="M184" s="7"/>
    </row>
    <row r="185" ht="21.75" customHeight="1">
      <c r="A185" s="25" t="s">
        <v>1706</v>
      </c>
      <c r="B185" s="7" t="s">
        <v>1707</v>
      </c>
      <c r="C185" s="33" t="s">
        <v>108</v>
      </c>
      <c r="D185" s="7"/>
      <c r="E185" s="7" t="s">
        <v>1709</v>
      </c>
      <c r="F185" s="7" t="s">
        <v>1711</v>
      </c>
      <c r="G185" s="7" t="s">
        <v>1712</v>
      </c>
      <c r="H185" s="7" t="s">
        <v>1713</v>
      </c>
      <c r="I185" s="7"/>
      <c r="J185" s="7"/>
      <c r="K185" s="7"/>
      <c r="L185" s="7"/>
      <c r="M185" s="7"/>
    </row>
    <row r="186" ht="21.75" customHeight="1">
      <c r="A186" s="25" t="s">
        <v>1714</v>
      </c>
      <c r="B186" s="7" t="s">
        <v>1707</v>
      </c>
      <c r="C186" s="33" t="s">
        <v>170</v>
      </c>
      <c r="D186" s="7"/>
      <c r="E186" s="7" t="s">
        <v>1712</v>
      </c>
      <c r="F186" s="7" t="s">
        <v>1670</v>
      </c>
      <c r="G186" s="7" t="s">
        <v>1715</v>
      </c>
      <c r="H186" s="7" t="s">
        <v>1716</v>
      </c>
      <c r="I186" s="7" t="s">
        <v>1718</v>
      </c>
      <c r="J186" s="7" t="s">
        <v>1719</v>
      </c>
      <c r="K186" s="7" t="s">
        <v>1720</v>
      </c>
      <c r="L186" s="7"/>
      <c r="M186" s="7"/>
    </row>
    <row r="187" ht="21.75" customHeight="1">
      <c r="A187" s="25" t="s">
        <v>1721</v>
      </c>
      <c r="B187" s="7" t="s">
        <v>1722</v>
      </c>
      <c r="C187" s="33" t="s">
        <v>108</v>
      </c>
      <c r="D187" s="7"/>
      <c r="E187" s="7" t="s">
        <v>1723</v>
      </c>
      <c r="F187" s="2" t="s">
        <v>1725</v>
      </c>
      <c r="G187" s="7" t="s">
        <v>1726</v>
      </c>
      <c r="H187" s="7" t="s">
        <v>1727</v>
      </c>
      <c r="I187" s="7" t="s">
        <v>1729</v>
      </c>
      <c r="J187" s="7"/>
      <c r="K187" s="7"/>
      <c r="L187" s="7"/>
      <c r="M187" s="7"/>
    </row>
    <row r="188" ht="21.75" customHeight="1">
      <c r="A188" s="25" t="s">
        <v>1731</v>
      </c>
      <c r="B188" s="7" t="s">
        <v>1732</v>
      </c>
      <c r="C188" s="33" t="s">
        <v>108</v>
      </c>
      <c r="D188" s="7"/>
      <c r="E188" s="7" t="s">
        <v>1733</v>
      </c>
      <c r="F188" s="2" t="s">
        <v>1734</v>
      </c>
      <c r="G188" s="7" t="s">
        <v>1736</v>
      </c>
      <c r="H188" s="7" t="s">
        <v>1737</v>
      </c>
      <c r="I188" s="7" t="s">
        <v>1739</v>
      </c>
      <c r="J188" s="7"/>
      <c r="K188" s="7"/>
      <c r="L188" s="7"/>
      <c r="M188" s="7"/>
    </row>
    <row r="189" ht="21.75" customHeight="1">
      <c r="A189" s="25" t="s">
        <v>1743</v>
      </c>
      <c r="B189" s="7" t="s">
        <v>1744</v>
      </c>
      <c r="C189" s="33" t="s">
        <v>108</v>
      </c>
      <c r="D189" s="7"/>
      <c r="E189" s="16" t="s">
        <v>1745</v>
      </c>
      <c r="F189" s="16" t="s">
        <v>1746</v>
      </c>
      <c r="G189" s="7" t="s">
        <v>1747</v>
      </c>
      <c r="H189" s="7"/>
      <c r="I189" s="7"/>
      <c r="J189" s="7"/>
      <c r="K189" s="7"/>
      <c r="L189" s="7"/>
      <c r="M189" s="7"/>
    </row>
    <row r="190" ht="21.75" customHeight="1">
      <c r="A190" s="25" t="s">
        <v>1751</v>
      </c>
      <c r="B190" s="7" t="s">
        <v>1744</v>
      </c>
      <c r="C190" s="33" t="s">
        <v>170</v>
      </c>
      <c r="D190" s="7"/>
      <c r="E190" s="7" t="s">
        <v>1747</v>
      </c>
      <c r="F190" s="2" t="s">
        <v>1753</v>
      </c>
      <c r="G190" s="7" t="s">
        <v>1754</v>
      </c>
      <c r="H190" s="7" t="s">
        <v>1756</v>
      </c>
      <c r="I190" s="7" t="s">
        <v>1391</v>
      </c>
      <c r="J190" s="7"/>
      <c r="K190" s="7"/>
      <c r="L190" s="7"/>
      <c r="M190" s="7"/>
    </row>
    <row r="191" ht="21.75" customHeight="1">
      <c r="A191" s="25" t="s">
        <v>1760</v>
      </c>
      <c r="B191" s="7" t="s">
        <v>1761</v>
      </c>
      <c r="C191" s="33" t="s">
        <v>108</v>
      </c>
      <c r="D191" s="7"/>
      <c r="E191" s="7" t="s">
        <v>1763</v>
      </c>
      <c r="F191" s="7" t="s">
        <v>946</v>
      </c>
      <c r="G191" s="7" t="s">
        <v>1765</v>
      </c>
      <c r="H191" s="7" t="s">
        <v>1766</v>
      </c>
      <c r="I191" s="7" t="s">
        <v>1767</v>
      </c>
      <c r="J191" s="7"/>
      <c r="K191" s="7"/>
      <c r="L191" s="7"/>
      <c r="M191" s="7"/>
    </row>
    <row r="192" ht="21.75" customHeight="1">
      <c r="A192" s="25" t="s">
        <v>1768</v>
      </c>
      <c r="B192" s="7" t="s">
        <v>1769</v>
      </c>
      <c r="C192" s="33" t="s">
        <v>108</v>
      </c>
      <c r="D192" s="7"/>
      <c r="E192" s="7" t="s">
        <v>1771</v>
      </c>
      <c r="F192" s="7" t="s">
        <v>1773</v>
      </c>
      <c r="G192" s="7" t="s">
        <v>1763</v>
      </c>
      <c r="H192" s="7"/>
      <c r="I192" s="7"/>
      <c r="J192" s="7"/>
      <c r="K192" s="7"/>
      <c r="L192" s="7"/>
      <c r="M192" s="7"/>
    </row>
    <row r="193" ht="21.75" customHeight="1">
      <c r="A193" s="25" t="s">
        <v>1778</v>
      </c>
      <c r="B193" s="7" t="s">
        <v>1779</v>
      </c>
      <c r="C193" s="33" t="s">
        <v>108</v>
      </c>
      <c r="D193" s="7"/>
      <c r="E193" s="7"/>
      <c r="F193" s="7" t="s">
        <v>1621</v>
      </c>
      <c r="G193" s="7" t="s">
        <v>1780</v>
      </c>
      <c r="H193" s="7"/>
      <c r="I193" s="7"/>
      <c r="J193" s="7"/>
      <c r="K193" s="7"/>
      <c r="L193" s="7"/>
      <c r="M193" s="7"/>
    </row>
    <row r="194" ht="21.75" customHeight="1">
      <c r="A194" s="25" t="s">
        <v>1781</v>
      </c>
      <c r="B194" s="7" t="s">
        <v>1782</v>
      </c>
      <c r="C194" s="33" t="s">
        <v>108</v>
      </c>
      <c r="D194" s="7"/>
      <c r="E194" s="7"/>
      <c r="F194" s="7" t="s">
        <v>1784</v>
      </c>
      <c r="G194" s="7" t="s">
        <v>1785</v>
      </c>
      <c r="H194" s="7"/>
      <c r="I194" s="7"/>
      <c r="J194" s="7"/>
      <c r="K194" s="7"/>
      <c r="L194" s="7"/>
      <c r="M194" s="7"/>
    </row>
    <row r="195" ht="21.75" customHeight="1">
      <c r="A195" s="25" t="s">
        <v>1788</v>
      </c>
      <c r="B195" s="7" t="s">
        <v>1789</v>
      </c>
      <c r="C195" s="33" t="s">
        <v>108</v>
      </c>
      <c r="D195" s="7"/>
      <c r="E195" s="7"/>
      <c r="F195" s="7" t="s">
        <v>1791</v>
      </c>
      <c r="G195" s="7" t="s">
        <v>1792</v>
      </c>
      <c r="H195" s="7" t="s">
        <v>1794</v>
      </c>
      <c r="I195" s="7" t="s">
        <v>1795</v>
      </c>
      <c r="J195" s="7"/>
      <c r="K195" s="7"/>
      <c r="L195" s="7"/>
      <c r="M195" s="7"/>
    </row>
    <row r="196" ht="21.75" customHeight="1">
      <c r="A196" s="25" t="s">
        <v>1796</v>
      </c>
      <c r="B196" s="7" t="s">
        <v>1797</v>
      </c>
      <c r="C196" s="33" t="s">
        <v>108</v>
      </c>
      <c r="D196" s="7"/>
      <c r="E196" s="7" t="s">
        <v>1798</v>
      </c>
      <c r="F196" s="2" t="s">
        <v>1799</v>
      </c>
      <c r="G196" s="7" t="s">
        <v>1800</v>
      </c>
      <c r="H196" s="7"/>
      <c r="I196" s="7"/>
      <c r="J196" s="7"/>
      <c r="K196" s="7"/>
      <c r="L196" s="7"/>
      <c r="M196" s="7"/>
    </row>
    <row r="197" ht="21.75" customHeight="1">
      <c r="A197" s="25" t="s">
        <v>1802</v>
      </c>
      <c r="B197" s="7" t="s">
        <v>1803</v>
      </c>
      <c r="C197" s="33" t="s">
        <v>108</v>
      </c>
      <c r="D197" s="7"/>
      <c r="E197" s="7" t="s">
        <v>1805</v>
      </c>
      <c r="F197" s="2" t="s">
        <v>1806</v>
      </c>
      <c r="G197" s="7" t="s">
        <v>1807</v>
      </c>
      <c r="H197" s="7"/>
      <c r="I197" s="7"/>
      <c r="J197" s="7"/>
      <c r="K197" s="7"/>
      <c r="L197" s="7"/>
      <c r="M197" s="7"/>
    </row>
    <row r="198" ht="21.75" customHeight="1">
      <c r="A198" s="25" t="s">
        <v>1808</v>
      </c>
      <c r="B198" s="7" t="s">
        <v>1809</v>
      </c>
      <c r="C198" s="33" t="s">
        <v>108</v>
      </c>
      <c r="D198" s="43"/>
      <c r="E198" s="7" t="s">
        <v>1811</v>
      </c>
      <c r="F198" s="2" t="s">
        <v>1812</v>
      </c>
      <c r="G198" s="43"/>
      <c r="H198" s="43"/>
      <c r="I198" s="43"/>
      <c r="J198" s="43"/>
      <c r="K198" s="43"/>
      <c r="L198" s="43"/>
      <c r="M198" s="43"/>
    </row>
    <row r="199" ht="21.75" customHeight="1">
      <c r="A199" s="25" t="s">
        <v>1814</v>
      </c>
      <c r="B199" s="7" t="s">
        <v>1815</v>
      </c>
      <c r="C199" s="33" t="s">
        <v>108</v>
      </c>
      <c r="D199" s="7"/>
      <c r="E199" s="7" t="s">
        <v>1816</v>
      </c>
      <c r="F199" s="2" t="s">
        <v>1817</v>
      </c>
      <c r="G199" s="7"/>
      <c r="H199" s="7"/>
      <c r="I199" s="7"/>
      <c r="J199" s="7"/>
      <c r="K199" s="7"/>
      <c r="L199" s="7"/>
      <c r="M199" s="7"/>
    </row>
    <row r="200" ht="21.75" customHeight="1">
      <c r="A200" s="25" t="s">
        <v>1820</v>
      </c>
      <c r="B200" s="7" t="s">
        <v>1815</v>
      </c>
      <c r="C200" s="33" t="s">
        <v>170</v>
      </c>
      <c r="D200" s="7"/>
      <c r="E200" s="7"/>
      <c r="F200" s="2"/>
      <c r="G200" s="7" t="s">
        <v>1816</v>
      </c>
      <c r="H200" s="7" t="s">
        <v>1823</v>
      </c>
      <c r="I200" s="7"/>
      <c r="J200" s="7"/>
      <c r="K200" s="7"/>
      <c r="L200" s="7"/>
      <c r="M200" s="7"/>
    </row>
    <row r="201" ht="21.75" customHeight="1">
      <c r="A201" s="25" t="s">
        <v>1824</v>
      </c>
      <c r="B201" s="7" t="s">
        <v>1825</v>
      </c>
      <c r="C201" s="33" t="s">
        <v>108</v>
      </c>
      <c r="D201" s="7"/>
      <c r="E201" s="7" t="s">
        <v>1827</v>
      </c>
      <c r="F201" s="2" t="s">
        <v>1828</v>
      </c>
      <c r="G201" s="7" t="s">
        <v>1829</v>
      </c>
      <c r="H201" s="7" t="s">
        <v>1830</v>
      </c>
      <c r="I201" s="7"/>
      <c r="J201" s="7"/>
      <c r="K201" s="7"/>
      <c r="L201" s="7"/>
      <c r="M201" s="7"/>
    </row>
    <row r="202" ht="21.75" customHeight="1">
      <c r="A202" s="25" t="s">
        <v>1834</v>
      </c>
      <c r="B202" s="7" t="s">
        <v>1835</v>
      </c>
      <c r="C202" s="33" t="s">
        <v>108</v>
      </c>
      <c r="D202" s="7"/>
      <c r="E202" s="7" t="s">
        <v>377</v>
      </c>
      <c r="F202" s="2" t="s">
        <v>822</v>
      </c>
      <c r="G202" s="7" t="s">
        <v>1237</v>
      </c>
      <c r="H202" s="7" t="s">
        <v>1836</v>
      </c>
      <c r="I202" s="7" t="s">
        <v>1838</v>
      </c>
      <c r="J202" s="7"/>
      <c r="K202" s="7"/>
      <c r="L202" s="7"/>
      <c r="M202" s="7"/>
    </row>
    <row r="203" ht="21.75" customHeight="1">
      <c r="A203" s="25" t="s">
        <v>1840</v>
      </c>
      <c r="B203" s="7" t="s">
        <v>1842</v>
      </c>
      <c r="C203" s="33" t="s">
        <v>108</v>
      </c>
      <c r="D203" s="7"/>
      <c r="E203" s="7" t="s">
        <v>1844</v>
      </c>
      <c r="F203" s="2" t="s">
        <v>1845</v>
      </c>
      <c r="G203" s="7" t="s">
        <v>1846</v>
      </c>
      <c r="H203" s="7" t="s">
        <v>1847</v>
      </c>
      <c r="I203" s="7"/>
      <c r="J203" s="7"/>
      <c r="K203" s="7"/>
      <c r="L203" s="7"/>
      <c r="M203" s="7"/>
    </row>
    <row r="204" ht="21.75" customHeight="1">
      <c r="A204" s="25" t="s">
        <v>1849</v>
      </c>
      <c r="B204" s="7" t="s">
        <v>1851</v>
      </c>
      <c r="C204" s="33" t="s">
        <v>108</v>
      </c>
      <c r="D204" s="7"/>
      <c r="E204" s="7" t="s">
        <v>1853</v>
      </c>
      <c r="F204" s="2" t="s">
        <v>1854</v>
      </c>
      <c r="G204" s="7" t="s">
        <v>1855</v>
      </c>
      <c r="H204" s="7"/>
      <c r="I204" s="7"/>
      <c r="J204" s="7"/>
      <c r="K204" s="7"/>
      <c r="L204" s="7"/>
      <c r="M204" s="7"/>
    </row>
    <row r="205" ht="21.75" customHeight="1">
      <c r="A205" s="25" t="s">
        <v>1859</v>
      </c>
      <c r="B205" s="7" t="s">
        <v>1860</v>
      </c>
      <c r="C205" s="33" t="s">
        <v>108</v>
      </c>
      <c r="D205" s="43"/>
      <c r="E205" s="7" t="s">
        <v>1862</v>
      </c>
      <c r="F205" s="2" t="s">
        <v>1863</v>
      </c>
      <c r="G205" s="7" t="s">
        <v>1864</v>
      </c>
      <c r="H205" s="7" t="s">
        <v>1865</v>
      </c>
      <c r="I205" s="7" t="s">
        <v>1866</v>
      </c>
      <c r="J205" s="7" t="s">
        <v>1867</v>
      </c>
      <c r="K205" s="43"/>
      <c r="L205" s="43"/>
      <c r="M205" s="43"/>
    </row>
    <row r="206" ht="21.75" customHeight="1">
      <c r="A206" s="25" t="s">
        <v>1868</v>
      </c>
      <c r="B206" s="7" t="s">
        <v>1860</v>
      </c>
      <c r="C206" s="33" t="s">
        <v>170</v>
      </c>
      <c r="D206" s="43"/>
      <c r="E206" s="7" t="s">
        <v>1867</v>
      </c>
      <c r="F206" s="2" t="s">
        <v>1869</v>
      </c>
      <c r="G206" s="7" t="s">
        <v>1870</v>
      </c>
      <c r="H206" s="7" t="s">
        <v>1871</v>
      </c>
      <c r="I206" s="43"/>
      <c r="J206" s="43"/>
      <c r="K206" s="43"/>
      <c r="L206" s="43"/>
      <c r="M206" s="43"/>
    </row>
    <row r="207" ht="21.75" customHeight="1">
      <c r="A207" s="25" t="s">
        <v>1873</v>
      </c>
      <c r="B207" s="7" t="s">
        <v>1874</v>
      </c>
      <c r="C207" s="33" t="s">
        <v>108</v>
      </c>
      <c r="D207" s="39"/>
      <c r="E207" s="7" t="s">
        <v>1875</v>
      </c>
      <c r="F207" s="2" t="s">
        <v>1876</v>
      </c>
      <c r="G207" s="39"/>
      <c r="H207" s="39"/>
      <c r="I207" s="39"/>
      <c r="J207" s="39"/>
      <c r="K207" s="39"/>
      <c r="L207" s="39"/>
      <c r="M207" s="39"/>
    </row>
    <row r="208" ht="21.75" customHeight="1">
      <c r="A208" s="25" t="s">
        <v>1880</v>
      </c>
      <c r="B208" s="7" t="s">
        <v>1881</v>
      </c>
      <c r="C208" s="33" t="s">
        <v>108</v>
      </c>
      <c r="D208" s="7"/>
      <c r="E208" s="7" t="s">
        <v>1882</v>
      </c>
      <c r="F208" s="80" t="s">
        <v>1883</v>
      </c>
      <c r="G208" s="7" t="s">
        <v>1889</v>
      </c>
      <c r="H208" s="7" t="s">
        <v>1890</v>
      </c>
      <c r="I208" s="7"/>
      <c r="J208" s="7"/>
      <c r="K208" s="7"/>
      <c r="L208" s="7"/>
      <c r="M208" s="7"/>
    </row>
    <row r="209" ht="21.75" customHeight="1">
      <c r="A209" s="25" t="s">
        <v>1891</v>
      </c>
      <c r="B209" s="7" t="s">
        <v>1892</v>
      </c>
      <c r="C209" s="33" t="s">
        <v>108</v>
      </c>
      <c r="D209" s="7"/>
      <c r="E209" s="7" t="s">
        <v>1896</v>
      </c>
      <c r="F209" s="2" t="s">
        <v>1897</v>
      </c>
      <c r="G209" s="7" t="s">
        <v>1899</v>
      </c>
      <c r="H209" s="7" t="s">
        <v>1900</v>
      </c>
      <c r="I209" s="7"/>
      <c r="J209" s="7"/>
      <c r="K209" s="7"/>
      <c r="L209" s="7"/>
      <c r="M209" s="7"/>
    </row>
    <row r="210" ht="21.75" customHeight="1">
      <c r="A210" s="25" t="s">
        <v>1901</v>
      </c>
      <c r="B210" s="7" t="s">
        <v>1892</v>
      </c>
      <c r="C210" s="33" t="s">
        <v>170</v>
      </c>
      <c r="D210" s="7"/>
      <c r="E210" s="7" t="s">
        <v>1905</v>
      </c>
      <c r="F210" s="2" t="s">
        <v>1907</v>
      </c>
      <c r="G210" s="7" t="s">
        <v>1908</v>
      </c>
      <c r="H210" s="7" t="s">
        <v>1909</v>
      </c>
      <c r="I210" s="7"/>
      <c r="J210" s="7"/>
      <c r="K210" s="7"/>
      <c r="L210" s="7"/>
      <c r="M210" s="7"/>
    </row>
    <row r="211" ht="21.75" customHeight="1">
      <c r="A211" s="25" t="s">
        <v>1910</v>
      </c>
      <c r="B211" s="7" t="s">
        <v>1911</v>
      </c>
      <c r="C211" s="33" t="s">
        <v>108</v>
      </c>
      <c r="D211" s="7"/>
      <c r="E211" s="7" t="s">
        <v>1913</v>
      </c>
      <c r="F211" s="2" t="s">
        <v>1914</v>
      </c>
      <c r="G211" s="7" t="s">
        <v>1915</v>
      </c>
      <c r="H211" s="7" t="s">
        <v>1916</v>
      </c>
      <c r="I211" s="7" t="s">
        <v>1918</v>
      </c>
      <c r="J211" s="7"/>
      <c r="K211" s="7"/>
      <c r="L211" s="7"/>
      <c r="M211" s="7"/>
    </row>
    <row r="212" ht="21.75" customHeight="1">
      <c r="A212" s="25" t="s">
        <v>1919</v>
      </c>
      <c r="B212" s="7" t="s">
        <v>1920</v>
      </c>
      <c r="C212" s="33" t="s">
        <v>108</v>
      </c>
      <c r="D212" s="7"/>
      <c r="E212" s="7" t="s">
        <v>1922</v>
      </c>
      <c r="F212" s="7" t="s">
        <v>1923</v>
      </c>
      <c r="G212" s="7"/>
      <c r="H212" s="7"/>
      <c r="I212" s="7"/>
      <c r="J212" s="7"/>
      <c r="K212" s="7"/>
      <c r="L212" s="7"/>
      <c r="M212" s="7"/>
    </row>
    <row r="213" ht="21.75" customHeight="1">
      <c r="A213" s="25" t="s">
        <v>1919</v>
      </c>
      <c r="B213" s="7" t="s">
        <v>1920</v>
      </c>
      <c r="C213" s="33" t="s">
        <v>108</v>
      </c>
      <c r="D213" s="7"/>
      <c r="E213" s="7" t="s">
        <v>1928</v>
      </c>
      <c r="F213" s="7" t="s">
        <v>1930</v>
      </c>
      <c r="G213" s="7" t="s">
        <v>1931</v>
      </c>
      <c r="H213" s="7"/>
      <c r="I213" s="7"/>
      <c r="J213" s="7"/>
      <c r="K213" s="7"/>
      <c r="L213" s="7"/>
      <c r="M213" s="7"/>
    </row>
    <row r="214" ht="21.75" customHeight="1">
      <c r="A214" s="25" t="s">
        <v>1932</v>
      </c>
      <c r="B214" s="7" t="s">
        <v>1935</v>
      </c>
      <c r="C214" s="33" t="s">
        <v>108</v>
      </c>
      <c r="D214" s="39"/>
      <c r="E214" s="7" t="s">
        <v>1937</v>
      </c>
      <c r="F214" s="2" t="s">
        <v>1938</v>
      </c>
      <c r="G214" s="39"/>
      <c r="H214" s="39"/>
      <c r="I214" s="39"/>
      <c r="J214" s="39"/>
      <c r="K214" s="39"/>
      <c r="L214" s="39"/>
      <c r="M214" s="39"/>
    </row>
    <row r="215" ht="21.75" customHeight="1">
      <c r="A215" s="25" t="s">
        <v>1939</v>
      </c>
      <c r="B215" s="7" t="s">
        <v>1940</v>
      </c>
      <c r="C215" s="33" t="s">
        <v>108</v>
      </c>
      <c r="D215" s="7"/>
      <c r="E215" s="7" t="s">
        <v>1942</v>
      </c>
      <c r="F215" s="7" t="s">
        <v>1944</v>
      </c>
      <c r="G215" s="7" t="s">
        <v>1945</v>
      </c>
      <c r="H215" s="7"/>
      <c r="I215" s="7"/>
      <c r="J215" s="7"/>
      <c r="K215" s="7"/>
      <c r="L215" s="7"/>
      <c r="M215" s="7"/>
    </row>
    <row r="216" ht="21.75" customHeight="1">
      <c r="A216" s="25" t="s">
        <v>1946</v>
      </c>
      <c r="B216" s="7" t="s">
        <v>1948</v>
      </c>
      <c r="C216" s="33" t="s">
        <v>108</v>
      </c>
      <c r="D216" s="2"/>
      <c r="E216" s="2" t="s">
        <v>1952</v>
      </c>
      <c r="F216" s="7" t="s">
        <v>1953</v>
      </c>
      <c r="G216" s="2" t="s">
        <v>1954</v>
      </c>
      <c r="H216" s="2" t="s">
        <v>1955</v>
      </c>
      <c r="I216" s="2"/>
      <c r="J216" s="2"/>
      <c r="K216" s="2"/>
      <c r="L216" s="2"/>
      <c r="M216" s="2"/>
    </row>
    <row r="217" ht="21.75" customHeight="1">
      <c r="A217" s="25" t="s">
        <v>1957</v>
      </c>
      <c r="B217" s="7" t="s">
        <v>1948</v>
      </c>
      <c r="C217" s="33" t="s">
        <v>170</v>
      </c>
      <c r="D217" s="7"/>
      <c r="E217" s="7" t="s">
        <v>1955</v>
      </c>
      <c r="F217" s="2" t="s">
        <v>1962</v>
      </c>
      <c r="G217" s="7" t="s">
        <v>1964</v>
      </c>
      <c r="H217" s="7" t="s">
        <v>1965</v>
      </c>
      <c r="I217" s="7"/>
      <c r="J217" s="7"/>
      <c r="K217" s="7"/>
      <c r="L217" s="7"/>
      <c r="M217" s="7"/>
    </row>
    <row r="218" ht="21.75" customHeight="1">
      <c r="A218" s="25" t="s">
        <v>1966</v>
      </c>
      <c r="B218" s="7" t="s">
        <v>1967</v>
      </c>
      <c r="C218" s="33" t="s">
        <v>108</v>
      </c>
      <c r="D218" s="2"/>
      <c r="E218" s="7" t="s">
        <v>1968</v>
      </c>
      <c r="F218" s="2" t="s">
        <v>1970</v>
      </c>
      <c r="G218" s="2" t="s">
        <v>1971</v>
      </c>
      <c r="H218" s="2" t="s">
        <v>1973</v>
      </c>
      <c r="I218" s="2" t="s">
        <v>1975</v>
      </c>
      <c r="J218" s="2" t="s">
        <v>1976</v>
      </c>
      <c r="K218" s="2"/>
      <c r="L218" s="2"/>
      <c r="M218" s="2"/>
    </row>
    <row r="219" ht="21.75" customHeight="1">
      <c r="A219" s="25" t="s">
        <v>1977</v>
      </c>
      <c r="B219" s="7" t="s">
        <v>1978</v>
      </c>
      <c r="C219" s="33" t="s">
        <v>108</v>
      </c>
      <c r="D219" s="7"/>
      <c r="E219" s="7" t="s">
        <v>1982</v>
      </c>
      <c r="F219" s="7"/>
      <c r="G219" s="7" t="s">
        <v>1983</v>
      </c>
      <c r="H219" s="7"/>
      <c r="I219" s="7"/>
      <c r="J219" s="7"/>
      <c r="K219" s="7"/>
      <c r="L219" s="7"/>
      <c r="M219" s="7"/>
    </row>
    <row r="220" ht="21.75" customHeight="1">
      <c r="A220" s="25" t="s">
        <v>1985</v>
      </c>
      <c r="B220" s="7" t="s">
        <v>1986</v>
      </c>
      <c r="C220" s="33" t="s">
        <v>108</v>
      </c>
      <c r="D220" s="7"/>
      <c r="E220" s="7" t="s">
        <v>1989</v>
      </c>
      <c r="F220" s="2" t="s">
        <v>1990</v>
      </c>
      <c r="G220" s="7" t="s">
        <v>1991</v>
      </c>
      <c r="H220" s="7"/>
      <c r="I220" s="7"/>
      <c r="J220" s="7"/>
      <c r="K220" s="7"/>
      <c r="L220" s="7"/>
      <c r="M220" s="7"/>
    </row>
    <row r="221" ht="21.75" customHeight="1">
      <c r="A221" s="25" t="s">
        <v>1994</v>
      </c>
      <c r="B221" s="7" t="s">
        <v>1986</v>
      </c>
      <c r="C221" s="33" t="s">
        <v>170</v>
      </c>
      <c r="D221" s="7"/>
      <c r="E221" s="7" t="s">
        <v>1995</v>
      </c>
      <c r="F221" s="2" t="s">
        <v>1996</v>
      </c>
      <c r="G221" s="7" t="s">
        <v>1998</v>
      </c>
      <c r="H221" s="7"/>
      <c r="I221" s="7"/>
      <c r="J221" s="7"/>
      <c r="K221" s="7"/>
      <c r="L221" s="7"/>
      <c r="M221" s="7"/>
    </row>
    <row r="222" ht="21.75" customHeight="1">
      <c r="A222" s="25" t="s">
        <v>2000</v>
      </c>
      <c r="B222" s="7" t="s">
        <v>2001</v>
      </c>
      <c r="C222" s="33" t="s">
        <v>108</v>
      </c>
      <c r="D222" s="7"/>
      <c r="E222" s="7" t="s">
        <v>2002</v>
      </c>
      <c r="F222" s="2" t="s">
        <v>2003</v>
      </c>
      <c r="G222" s="7" t="s">
        <v>2004</v>
      </c>
      <c r="H222" s="7"/>
      <c r="I222" s="7"/>
      <c r="J222" s="7"/>
      <c r="K222" s="7"/>
      <c r="L222" s="7"/>
      <c r="M222" s="7"/>
    </row>
    <row r="223" ht="21.75" customHeight="1">
      <c r="A223" s="25" t="s">
        <v>2007</v>
      </c>
      <c r="B223" s="7" t="s">
        <v>2008</v>
      </c>
      <c r="C223" s="33" t="s">
        <v>108</v>
      </c>
      <c r="D223" s="43"/>
      <c r="E223" s="7" t="s">
        <v>2010</v>
      </c>
      <c r="F223" s="2" t="s">
        <v>2011</v>
      </c>
      <c r="G223" s="43"/>
      <c r="H223" s="43"/>
      <c r="I223" s="43"/>
      <c r="J223" s="43"/>
      <c r="K223" s="43"/>
      <c r="L223" s="43"/>
      <c r="M223" s="43"/>
    </row>
    <row r="224" ht="21.75" customHeight="1">
      <c r="A224" s="25" t="s">
        <v>2014</v>
      </c>
      <c r="B224" s="7" t="s">
        <v>2015</v>
      </c>
      <c r="C224" s="33" t="s">
        <v>108</v>
      </c>
      <c r="D224" s="41"/>
      <c r="E224" s="7" t="s">
        <v>2019</v>
      </c>
      <c r="F224" s="7" t="s">
        <v>2020</v>
      </c>
      <c r="G224" s="41"/>
      <c r="H224" s="41"/>
      <c r="I224" s="41"/>
      <c r="J224" s="41"/>
      <c r="K224" s="41"/>
      <c r="L224" s="41"/>
      <c r="M224" s="41"/>
    </row>
    <row r="225" ht="21.75" customHeight="1">
      <c r="A225" s="25" t="s">
        <v>2023</v>
      </c>
      <c r="B225" s="7" t="s">
        <v>2024</v>
      </c>
      <c r="C225" s="33" t="s">
        <v>108</v>
      </c>
      <c r="D225" s="39"/>
      <c r="E225" s="2" t="s">
        <v>2028</v>
      </c>
      <c r="F225" s="7" t="s">
        <v>2029</v>
      </c>
      <c r="G225" s="39"/>
      <c r="H225" s="39"/>
      <c r="I225" s="39"/>
      <c r="J225" s="39"/>
      <c r="K225" s="39"/>
      <c r="L225" s="39"/>
      <c r="M225" s="39"/>
    </row>
    <row r="226" ht="21.75" customHeight="1">
      <c r="A226" s="25" t="s">
        <v>2032</v>
      </c>
      <c r="B226" s="7" t="s">
        <v>2024</v>
      </c>
      <c r="C226" s="33" t="s">
        <v>170</v>
      </c>
      <c r="D226" s="39"/>
      <c r="E226" s="2" t="s">
        <v>2035</v>
      </c>
      <c r="F226" s="7" t="s">
        <v>2036</v>
      </c>
      <c r="G226" s="7" t="s">
        <v>2037</v>
      </c>
      <c r="H226" s="39"/>
      <c r="I226" s="39"/>
      <c r="J226" s="39"/>
      <c r="K226" s="39"/>
      <c r="L226" s="39"/>
      <c r="M226" s="39"/>
    </row>
    <row r="227" ht="21.75" customHeight="1">
      <c r="A227" s="25" t="s">
        <v>2038</v>
      </c>
      <c r="B227" s="7" t="s">
        <v>2039</v>
      </c>
      <c r="C227" s="33" t="s">
        <v>108</v>
      </c>
      <c r="D227" s="7"/>
      <c r="E227" s="7" t="s">
        <v>2041</v>
      </c>
      <c r="F227" s="2" t="s">
        <v>2043</v>
      </c>
      <c r="G227" s="7" t="s">
        <v>2044</v>
      </c>
      <c r="H227" s="7"/>
      <c r="I227" s="7"/>
      <c r="J227" s="7"/>
      <c r="K227" s="7"/>
      <c r="L227" s="7"/>
      <c r="M227" s="7"/>
    </row>
    <row r="228" ht="21.75" customHeight="1">
      <c r="A228" s="25" t="s">
        <v>2049</v>
      </c>
      <c r="B228" s="7" t="s">
        <v>2039</v>
      </c>
      <c r="C228" s="33" t="s">
        <v>170</v>
      </c>
      <c r="D228" s="7"/>
      <c r="E228" s="7" t="s">
        <v>2050</v>
      </c>
      <c r="F228" s="2" t="s">
        <v>2051</v>
      </c>
      <c r="G228" s="7" t="s">
        <v>2052</v>
      </c>
      <c r="H228" s="7" t="s">
        <v>2053</v>
      </c>
      <c r="I228" s="7"/>
      <c r="J228" s="7"/>
      <c r="K228" s="7"/>
      <c r="L228" s="7"/>
      <c r="M228" s="7"/>
    </row>
    <row r="229" ht="21.75" customHeight="1">
      <c r="A229" s="25" t="s">
        <v>2054</v>
      </c>
      <c r="B229" s="7" t="s">
        <v>2055</v>
      </c>
      <c r="C229" s="33" t="s">
        <v>108</v>
      </c>
      <c r="D229" s="7"/>
      <c r="E229" s="2" t="s">
        <v>2056</v>
      </c>
      <c r="F229" s="7" t="s">
        <v>2059</v>
      </c>
      <c r="G229" s="7" t="s">
        <v>2060</v>
      </c>
      <c r="H229" s="7"/>
      <c r="I229" s="7"/>
      <c r="J229" s="7"/>
      <c r="K229" s="7"/>
      <c r="L229" s="7"/>
      <c r="M229" s="7"/>
    </row>
    <row r="230" ht="21.75" customHeight="1">
      <c r="A230" s="25" t="s">
        <v>2061</v>
      </c>
      <c r="B230" s="7" t="s">
        <v>2062</v>
      </c>
      <c r="C230" s="33" t="s">
        <v>108</v>
      </c>
      <c r="D230" s="43"/>
      <c r="E230" s="7" t="s">
        <v>2065</v>
      </c>
      <c r="F230" s="2" t="s">
        <v>2068</v>
      </c>
      <c r="G230" s="43"/>
      <c r="H230" s="43"/>
      <c r="I230" s="43"/>
      <c r="J230" s="43"/>
      <c r="K230" s="43"/>
      <c r="L230" s="43"/>
      <c r="M230" s="43"/>
    </row>
    <row r="231" ht="21.75" customHeight="1">
      <c r="A231" s="25" t="s">
        <v>2070</v>
      </c>
      <c r="B231" s="7" t="s">
        <v>2062</v>
      </c>
      <c r="C231" s="33" t="s">
        <v>170</v>
      </c>
      <c r="D231" s="39"/>
      <c r="E231" s="7" t="s">
        <v>2073</v>
      </c>
      <c r="F231" s="2" t="s">
        <v>2074</v>
      </c>
      <c r="G231" s="39"/>
      <c r="H231" s="39"/>
      <c r="I231" s="39"/>
      <c r="J231" s="39"/>
      <c r="K231" s="39"/>
      <c r="L231" s="39"/>
      <c r="M231" s="39"/>
    </row>
    <row r="232" ht="21.75" customHeight="1">
      <c r="A232" s="25" t="s">
        <v>2079</v>
      </c>
      <c r="B232" s="7" t="s">
        <v>2081</v>
      </c>
      <c r="C232" s="33" t="s">
        <v>108</v>
      </c>
      <c r="D232" s="7"/>
      <c r="E232" s="2" t="s">
        <v>2082</v>
      </c>
      <c r="F232" s="7" t="s">
        <v>2084</v>
      </c>
      <c r="G232" s="7" t="s">
        <v>2088</v>
      </c>
      <c r="H232" s="7" t="s">
        <v>2090</v>
      </c>
      <c r="I232" s="7"/>
      <c r="J232" s="7"/>
      <c r="K232" s="7"/>
      <c r="L232" s="7"/>
      <c r="M232" s="7"/>
    </row>
    <row r="233" ht="21.75" customHeight="1">
      <c r="A233" s="25" t="s">
        <v>2092</v>
      </c>
      <c r="B233" s="7" t="s">
        <v>2081</v>
      </c>
      <c r="C233" s="33" t="s">
        <v>170</v>
      </c>
      <c r="D233" s="2"/>
      <c r="E233" s="83"/>
      <c r="F233" s="2" t="s">
        <v>2095</v>
      </c>
      <c r="G233" s="2" t="s">
        <v>2082</v>
      </c>
      <c r="H233" s="2"/>
      <c r="I233" s="2"/>
      <c r="J233" s="2"/>
      <c r="K233" s="2"/>
      <c r="L233" s="2"/>
      <c r="M233" s="2"/>
    </row>
    <row r="234" ht="21.75" customHeight="1">
      <c r="A234" s="25" t="s">
        <v>2099</v>
      </c>
      <c r="B234" s="7" t="s">
        <v>2100</v>
      </c>
      <c r="C234" s="33" t="s">
        <v>108</v>
      </c>
      <c r="D234" s="7"/>
      <c r="E234" s="7" t="s">
        <v>2103</v>
      </c>
      <c r="F234" s="2" t="s">
        <v>2105</v>
      </c>
      <c r="G234" s="7" t="s">
        <v>2107</v>
      </c>
      <c r="H234" s="7"/>
      <c r="I234" s="7"/>
      <c r="J234" s="7"/>
      <c r="K234" s="7"/>
      <c r="L234" s="7"/>
      <c r="M234" s="7"/>
    </row>
    <row r="235" ht="21.75" customHeight="1">
      <c r="A235" s="25" t="s">
        <v>2108</v>
      </c>
      <c r="B235" s="7" t="s">
        <v>2109</v>
      </c>
      <c r="C235" s="33" t="s">
        <v>108</v>
      </c>
      <c r="D235" s="7"/>
      <c r="E235" s="7" t="s">
        <v>2110</v>
      </c>
      <c r="F235" s="2" t="s">
        <v>2111</v>
      </c>
      <c r="G235" s="7" t="s">
        <v>2112</v>
      </c>
      <c r="H235" s="7" t="s">
        <v>2113</v>
      </c>
      <c r="I235" s="7"/>
      <c r="J235" s="7"/>
      <c r="K235" s="7"/>
      <c r="L235" s="7"/>
      <c r="M235" s="7"/>
    </row>
    <row r="236" ht="21.75" customHeight="1">
      <c r="A236" s="25" t="s">
        <v>2114</v>
      </c>
      <c r="B236" s="7" t="s">
        <v>2115</v>
      </c>
      <c r="C236" s="33" t="s">
        <v>108</v>
      </c>
      <c r="D236" s="7"/>
      <c r="E236" s="7" t="s">
        <v>2117</v>
      </c>
      <c r="F236" s="2" t="s">
        <v>2118</v>
      </c>
      <c r="G236" s="7" t="s">
        <v>2119</v>
      </c>
      <c r="H236" s="7" t="s">
        <v>2120</v>
      </c>
      <c r="I236" s="7"/>
      <c r="J236" s="7"/>
      <c r="K236" s="7"/>
      <c r="L236" s="7"/>
      <c r="M236" s="7"/>
    </row>
    <row r="237" ht="21.75" customHeight="1">
      <c r="A237" s="25" t="s">
        <v>2121</v>
      </c>
      <c r="B237" s="7" t="s">
        <v>2115</v>
      </c>
      <c r="C237" s="33" t="s">
        <v>170</v>
      </c>
      <c r="D237" s="7"/>
      <c r="E237" s="2" t="s">
        <v>2122</v>
      </c>
      <c r="F237" s="2" t="s">
        <v>2124</v>
      </c>
      <c r="G237" s="2" t="s">
        <v>2125</v>
      </c>
      <c r="H237" s="7" t="s">
        <v>2126</v>
      </c>
      <c r="I237" s="7" t="s">
        <v>2127</v>
      </c>
      <c r="J237" s="7"/>
      <c r="K237" s="7"/>
      <c r="L237" s="7"/>
      <c r="M237" s="7"/>
    </row>
    <row r="238" ht="21.75" customHeight="1">
      <c r="A238" s="25" t="s">
        <v>2129</v>
      </c>
      <c r="B238" s="7" t="s">
        <v>2130</v>
      </c>
      <c r="C238" s="33" t="s">
        <v>108</v>
      </c>
      <c r="D238" s="41"/>
      <c r="E238" s="7" t="s">
        <v>2131</v>
      </c>
      <c r="F238" s="2" t="s">
        <v>2132</v>
      </c>
      <c r="G238" s="41"/>
      <c r="H238" s="41"/>
      <c r="I238" s="41"/>
      <c r="J238" s="41"/>
      <c r="K238" s="41"/>
      <c r="L238" s="41"/>
      <c r="M238" s="41"/>
    </row>
    <row r="239" ht="21.75" customHeight="1">
      <c r="A239" s="25" t="s">
        <v>2135</v>
      </c>
      <c r="B239" s="7" t="s">
        <v>2136</v>
      </c>
      <c r="C239" s="33" t="s">
        <v>108</v>
      </c>
      <c r="D239" s="7"/>
      <c r="E239" s="7" t="s">
        <v>2139</v>
      </c>
      <c r="F239" s="2" t="s">
        <v>2141</v>
      </c>
      <c r="G239" s="7" t="s">
        <v>2142</v>
      </c>
      <c r="H239" s="7" t="s">
        <v>2144</v>
      </c>
      <c r="I239" s="7" t="s">
        <v>2145</v>
      </c>
      <c r="J239" s="7"/>
      <c r="K239" s="7"/>
      <c r="L239" s="7"/>
      <c r="M239" s="7"/>
    </row>
    <row r="240" ht="21.75" customHeight="1">
      <c r="A240" s="25" t="s">
        <v>1146</v>
      </c>
      <c r="B240" s="7" t="s">
        <v>2146</v>
      </c>
      <c r="C240" s="33" t="s">
        <v>108</v>
      </c>
      <c r="D240" s="7"/>
      <c r="E240" s="7" t="s">
        <v>2148</v>
      </c>
      <c r="F240" s="2" t="s">
        <v>1243</v>
      </c>
      <c r="G240" s="7" t="s">
        <v>288</v>
      </c>
      <c r="H240" s="7" t="s">
        <v>2151</v>
      </c>
      <c r="I240" s="7" t="s">
        <v>2152</v>
      </c>
      <c r="J240" s="7"/>
      <c r="K240" s="7"/>
      <c r="L240" s="7"/>
      <c r="M240" s="7"/>
    </row>
    <row r="241" ht="21.75" customHeight="1">
      <c r="A241" s="25" t="s">
        <v>2153</v>
      </c>
      <c r="B241" s="7" t="s">
        <v>2155</v>
      </c>
      <c r="C241" s="33" t="s">
        <v>108</v>
      </c>
      <c r="D241" s="43"/>
      <c r="E241" s="7" t="s">
        <v>2157</v>
      </c>
      <c r="F241" s="2" t="s">
        <v>2158</v>
      </c>
      <c r="G241" s="7" t="s">
        <v>2159</v>
      </c>
      <c r="H241" s="7" t="s">
        <v>1179</v>
      </c>
      <c r="I241" s="43"/>
      <c r="J241" s="43"/>
      <c r="K241" s="43"/>
      <c r="L241" s="43"/>
      <c r="M241" s="43"/>
    </row>
    <row r="242" ht="21.75" customHeight="1">
      <c r="A242" s="25" t="s">
        <v>2163</v>
      </c>
      <c r="B242" s="7" t="s">
        <v>2164</v>
      </c>
      <c r="C242" s="33" t="s">
        <v>108</v>
      </c>
      <c r="D242" s="7"/>
      <c r="E242" s="7" t="s">
        <v>2165</v>
      </c>
      <c r="F242" s="2" t="s">
        <v>2166</v>
      </c>
      <c r="G242" s="7" t="s">
        <v>2168</v>
      </c>
      <c r="H242" s="7" t="s">
        <v>2169</v>
      </c>
      <c r="I242" s="7"/>
      <c r="J242" s="7"/>
      <c r="K242" s="7"/>
      <c r="L242" s="7"/>
      <c r="M242" s="7"/>
    </row>
    <row r="243" ht="21.75" customHeight="1">
      <c r="A243" s="25" t="s">
        <v>2171</v>
      </c>
      <c r="B243" s="7" t="s">
        <v>2172</v>
      </c>
      <c r="C243" s="33" t="s">
        <v>108</v>
      </c>
      <c r="D243" s="7"/>
      <c r="E243" s="7" t="s">
        <v>2174</v>
      </c>
      <c r="F243" s="7" t="s">
        <v>2175</v>
      </c>
      <c r="G243" s="7" t="s">
        <v>2176</v>
      </c>
      <c r="H243" s="7" t="s">
        <v>2177</v>
      </c>
      <c r="I243" s="7"/>
      <c r="J243" s="7"/>
      <c r="K243" s="7"/>
      <c r="L243" s="7"/>
      <c r="M243" s="7"/>
    </row>
    <row r="244" ht="21.75" customHeight="1">
      <c r="A244" s="25" t="s">
        <v>2179</v>
      </c>
      <c r="B244" s="7" t="s">
        <v>2180</v>
      </c>
      <c r="C244" s="33" t="s">
        <v>108</v>
      </c>
      <c r="D244" s="7"/>
      <c r="E244" s="7" t="s">
        <v>2182</v>
      </c>
      <c r="F244" s="7" t="s">
        <v>2185</v>
      </c>
      <c r="G244" s="7" t="s">
        <v>2187</v>
      </c>
      <c r="H244" s="7" t="s">
        <v>2188</v>
      </c>
      <c r="I244" s="7"/>
      <c r="J244" s="7"/>
      <c r="K244" s="7"/>
      <c r="L244" s="7"/>
      <c r="M244" s="7"/>
    </row>
    <row r="245" ht="21.75" customHeight="1">
      <c r="A245" s="25" t="s">
        <v>2191</v>
      </c>
      <c r="B245" s="7" t="s">
        <v>2192</v>
      </c>
      <c r="C245" s="33" t="s">
        <v>108</v>
      </c>
      <c r="D245" s="7"/>
      <c r="E245" s="7" t="s">
        <v>2195</v>
      </c>
      <c r="F245" s="7" t="s">
        <v>2197</v>
      </c>
      <c r="G245" s="7" t="s">
        <v>2198</v>
      </c>
      <c r="H245" s="7"/>
      <c r="I245" s="7"/>
      <c r="J245" s="7"/>
      <c r="K245" s="7"/>
      <c r="L245" s="7"/>
      <c r="M245" s="7"/>
    </row>
    <row r="246" ht="21.75" customHeight="1">
      <c r="A246" s="25" t="s">
        <v>2199</v>
      </c>
      <c r="B246" s="7" t="s">
        <v>2200</v>
      </c>
      <c r="C246" s="33" t="s">
        <v>108</v>
      </c>
      <c r="D246" s="7"/>
      <c r="E246" s="7" t="s">
        <v>2202</v>
      </c>
      <c r="F246" s="2" t="s">
        <v>2203</v>
      </c>
      <c r="G246" s="7" t="s">
        <v>2204</v>
      </c>
      <c r="H246" s="7" t="s">
        <v>2207</v>
      </c>
      <c r="I246" s="7"/>
      <c r="J246" s="7"/>
      <c r="K246" s="7"/>
      <c r="L246" s="7"/>
      <c r="M246" s="7"/>
    </row>
    <row r="247" ht="21.75" customHeight="1">
      <c r="A247" s="25" t="s">
        <v>2211</v>
      </c>
      <c r="B247" s="7" t="s">
        <v>2212</v>
      </c>
      <c r="C247" s="33" t="s">
        <v>108</v>
      </c>
      <c r="D247" s="7"/>
      <c r="E247" s="7"/>
      <c r="F247" s="7" t="s">
        <v>2215</v>
      </c>
      <c r="G247" s="7" t="s">
        <v>2216</v>
      </c>
      <c r="H247" s="7" t="s">
        <v>2217</v>
      </c>
      <c r="I247" s="7" t="s">
        <v>2218</v>
      </c>
      <c r="J247" s="7"/>
      <c r="K247" s="7"/>
      <c r="L247" s="7"/>
      <c r="M247" s="7"/>
    </row>
    <row r="248" ht="21.75" customHeight="1">
      <c r="A248" s="25" t="s">
        <v>2220</v>
      </c>
      <c r="B248" s="7" t="s">
        <v>2221</v>
      </c>
      <c r="C248" s="33" t="s">
        <v>108</v>
      </c>
      <c r="D248" s="2"/>
      <c r="E248" s="80" t="s">
        <v>2223</v>
      </c>
      <c r="F248" s="2" t="s">
        <v>2226</v>
      </c>
      <c r="G248" s="2" t="s">
        <v>2227</v>
      </c>
      <c r="H248" s="2"/>
      <c r="I248" s="2"/>
      <c r="J248" s="2"/>
      <c r="K248" s="2"/>
      <c r="L248" s="2"/>
      <c r="M248" s="2"/>
    </row>
    <row r="249" ht="21.75" customHeight="1">
      <c r="A249" s="25" t="s">
        <v>2228</v>
      </c>
      <c r="B249" s="7" t="s">
        <v>2229</v>
      </c>
      <c r="C249" s="33" t="s">
        <v>108</v>
      </c>
      <c r="D249" s="2"/>
      <c r="E249" s="80" t="s">
        <v>2232</v>
      </c>
      <c r="F249" s="2" t="s">
        <v>2233</v>
      </c>
      <c r="G249" s="2" t="s">
        <v>2235</v>
      </c>
      <c r="H249" s="2"/>
      <c r="I249" s="2"/>
      <c r="J249" s="2"/>
      <c r="K249" s="2"/>
      <c r="L249" s="2"/>
      <c r="M249" s="2"/>
    </row>
    <row r="250" ht="21.75" customHeight="1">
      <c r="A250" s="25" t="s">
        <v>963</v>
      </c>
      <c r="B250" s="7" t="s">
        <v>2237</v>
      </c>
      <c r="C250" s="33" t="s">
        <v>108</v>
      </c>
      <c r="D250" s="2"/>
      <c r="E250" s="80" t="s">
        <v>2238</v>
      </c>
      <c r="F250" s="2" t="s">
        <v>954</v>
      </c>
      <c r="G250" s="2" t="s">
        <v>2240</v>
      </c>
      <c r="H250" s="2" t="s">
        <v>2242</v>
      </c>
      <c r="I250" s="2" t="s">
        <v>2245</v>
      </c>
      <c r="J250" s="2"/>
      <c r="K250" s="2"/>
      <c r="L250" s="2"/>
      <c r="M250" s="2"/>
    </row>
    <row r="251" ht="21.75" customHeight="1">
      <c r="A251" s="25" t="s">
        <v>2248</v>
      </c>
      <c r="B251" s="7" t="s">
        <v>2249</v>
      </c>
      <c r="C251" s="33" t="s">
        <v>108</v>
      </c>
      <c r="D251" s="7"/>
      <c r="E251" s="7" t="s">
        <v>2253</v>
      </c>
      <c r="F251" s="2" t="s">
        <v>2255</v>
      </c>
      <c r="G251" s="7" t="s">
        <v>2258</v>
      </c>
      <c r="H251" s="7" t="s">
        <v>2260</v>
      </c>
      <c r="I251" s="7"/>
      <c r="J251" s="7"/>
      <c r="K251" s="7"/>
      <c r="L251" s="7"/>
      <c r="M251" s="7"/>
    </row>
    <row r="252" ht="21.75" customHeight="1">
      <c r="A252" s="25" t="s">
        <v>2261</v>
      </c>
      <c r="B252" s="7" t="s">
        <v>2263</v>
      </c>
      <c r="C252" s="33" t="s">
        <v>108</v>
      </c>
      <c r="D252" s="7"/>
      <c r="E252" s="7" t="s">
        <v>2265</v>
      </c>
      <c r="F252" s="2" t="s">
        <v>2267</v>
      </c>
      <c r="G252" s="7" t="s">
        <v>2268</v>
      </c>
      <c r="H252" s="7" t="s">
        <v>2269</v>
      </c>
      <c r="I252" s="7"/>
      <c r="J252" s="7"/>
      <c r="K252" s="7"/>
      <c r="L252" s="7"/>
      <c r="M252" s="7"/>
    </row>
    <row r="253" ht="21.75" customHeight="1">
      <c r="A253" s="25" t="s">
        <v>2270</v>
      </c>
      <c r="B253" s="7" t="s">
        <v>2271</v>
      </c>
      <c r="C253" s="33" t="s">
        <v>108</v>
      </c>
      <c r="D253" s="7"/>
      <c r="E253" s="7"/>
      <c r="F253" s="7" t="s">
        <v>2273</v>
      </c>
      <c r="G253" s="7" t="s">
        <v>2276</v>
      </c>
      <c r="H253" s="7" t="s">
        <v>2278</v>
      </c>
      <c r="I253" s="7" t="s">
        <v>2279</v>
      </c>
      <c r="J253" s="7"/>
      <c r="K253" s="7"/>
      <c r="L253" s="7"/>
      <c r="M253" s="7"/>
    </row>
    <row r="254" ht="21.75" customHeight="1">
      <c r="A254" s="25" t="s">
        <v>2280</v>
      </c>
      <c r="B254" s="7" t="s">
        <v>2281</v>
      </c>
      <c r="C254" s="33" t="s">
        <v>108</v>
      </c>
      <c r="D254" s="7"/>
      <c r="E254" s="7" t="s">
        <v>2282</v>
      </c>
      <c r="F254" s="2" t="s">
        <v>2285</v>
      </c>
      <c r="G254" s="7" t="s">
        <v>2287</v>
      </c>
      <c r="H254" s="7" t="s">
        <v>2288</v>
      </c>
      <c r="I254" s="7"/>
      <c r="J254" s="7"/>
      <c r="K254" s="7"/>
      <c r="L254" s="7"/>
      <c r="M254" s="7"/>
    </row>
    <row r="255" ht="21.75" customHeight="1">
      <c r="A255" s="25" t="s">
        <v>2291</v>
      </c>
      <c r="B255" s="7" t="s">
        <v>2292</v>
      </c>
      <c r="C255" s="33" t="s">
        <v>108</v>
      </c>
      <c r="D255" s="7"/>
      <c r="E255" s="7" t="s">
        <v>2293</v>
      </c>
      <c r="F255" s="2" t="s">
        <v>2295</v>
      </c>
      <c r="G255" s="7" t="s">
        <v>2296</v>
      </c>
      <c r="H255" s="7"/>
      <c r="I255" s="7"/>
      <c r="J255" s="7"/>
      <c r="K255" s="7"/>
      <c r="L255" s="7"/>
      <c r="M255" s="7"/>
    </row>
    <row r="256" ht="21.75" customHeight="1">
      <c r="A256" s="25" t="s">
        <v>2299</v>
      </c>
      <c r="B256" s="7" t="s">
        <v>2300</v>
      </c>
      <c r="C256" s="33" t="s">
        <v>108</v>
      </c>
      <c r="D256" s="7"/>
      <c r="E256" s="2" t="s">
        <v>2303</v>
      </c>
      <c r="F256" s="7" t="s">
        <v>2304</v>
      </c>
      <c r="G256" s="7" t="s">
        <v>2059</v>
      </c>
      <c r="H256" s="7"/>
      <c r="I256" s="7"/>
      <c r="J256" s="7"/>
      <c r="K256" s="7"/>
      <c r="L256" s="7"/>
      <c r="M256" s="7"/>
    </row>
    <row r="257" ht="21.75" customHeight="1">
      <c r="A257" s="25" t="s">
        <v>2308</v>
      </c>
      <c r="B257" s="7" t="s">
        <v>2309</v>
      </c>
      <c r="C257" s="33" t="s">
        <v>108</v>
      </c>
      <c r="D257" s="2"/>
      <c r="E257" s="16"/>
      <c r="F257" s="16"/>
      <c r="G257" s="2" t="s">
        <v>2312</v>
      </c>
      <c r="H257" s="2"/>
      <c r="I257" s="2"/>
      <c r="J257" s="2"/>
      <c r="K257" s="2"/>
      <c r="L257" s="2"/>
      <c r="M257" s="2"/>
    </row>
    <row r="258" ht="21.75" customHeight="1">
      <c r="A258" s="25" t="s">
        <v>2314</v>
      </c>
      <c r="B258" s="7" t="s">
        <v>2315</v>
      </c>
      <c r="C258" s="33" t="s">
        <v>108</v>
      </c>
      <c r="D258" s="7"/>
      <c r="E258" s="7" t="s">
        <v>2318</v>
      </c>
      <c r="F258" s="7" t="s">
        <v>2320</v>
      </c>
      <c r="G258" s="7" t="s">
        <v>2321</v>
      </c>
      <c r="H258" s="7" t="s">
        <v>2323</v>
      </c>
      <c r="I258" s="7"/>
      <c r="J258" s="7"/>
      <c r="K258" s="7"/>
      <c r="L258" s="7"/>
      <c r="M258" s="7"/>
    </row>
    <row r="259" ht="21.75" customHeight="1">
      <c r="A259" s="25" t="s">
        <v>2325</v>
      </c>
      <c r="B259" s="7" t="s">
        <v>2326</v>
      </c>
      <c r="C259" s="33" t="s">
        <v>108</v>
      </c>
      <c r="D259" s="43"/>
      <c r="E259" s="7" t="s">
        <v>2329</v>
      </c>
      <c r="F259" s="2" t="s">
        <v>2330</v>
      </c>
      <c r="G259" s="43"/>
      <c r="H259" s="43"/>
      <c r="I259" s="43"/>
      <c r="J259" s="43"/>
      <c r="K259" s="43"/>
      <c r="L259" s="43"/>
      <c r="M259" s="43"/>
    </row>
    <row r="260" ht="21.75" customHeight="1">
      <c r="A260" s="25" t="s">
        <v>2333</v>
      </c>
      <c r="B260" s="7" t="s">
        <v>2334</v>
      </c>
      <c r="C260" s="33" t="s">
        <v>108</v>
      </c>
      <c r="D260" s="7"/>
      <c r="E260" s="7" t="s">
        <v>2336</v>
      </c>
      <c r="F260" s="2" t="s">
        <v>2337</v>
      </c>
      <c r="G260" s="7" t="s">
        <v>2338</v>
      </c>
      <c r="H260" s="7" t="s">
        <v>2340</v>
      </c>
      <c r="I260" s="7" t="s">
        <v>2341</v>
      </c>
      <c r="J260" s="7"/>
      <c r="K260" s="7"/>
      <c r="L260" s="7"/>
      <c r="M260" s="7"/>
    </row>
    <row r="261" ht="21.75" customHeight="1">
      <c r="A261" s="25" t="s">
        <v>2343</v>
      </c>
      <c r="B261" s="7" t="s">
        <v>2344</v>
      </c>
      <c r="C261" s="33" t="s">
        <v>108</v>
      </c>
      <c r="D261" s="7"/>
      <c r="E261" s="7" t="s">
        <v>2345</v>
      </c>
      <c r="F261" s="7"/>
      <c r="G261" s="7" t="s">
        <v>2346</v>
      </c>
      <c r="H261" s="7"/>
      <c r="I261" s="7"/>
      <c r="J261" s="7"/>
      <c r="K261" s="7"/>
      <c r="L261" s="7"/>
      <c r="M261" s="7"/>
    </row>
    <row r="262" ht="21.75" customHeight="1">
      <c r="A262" s="25" t="s">
        <v>2348</v>
      </c>
      <c r="B262" s="7" t="s">
        <v>2349</v>
      </c>
      <c r="C262" s="33" t="s">
        <v>108</v>
      </c>
      <c r="D262" s="7"/>
      <c r="E262" s="7" t="s">
        <v>2352</v>
      </c>
      <c r="F262" s="7" t="s">
        <v>1517</v>
      </c>
      <c r="G262" s="7" t="s">
        <v>2354</v>
      </c>
      <c r="H262" s="7"/>
      <c r="I262" s="7"/>
      <c r="J262" s="7"/>
      <c r="K262" s="7"/>
      <c r="L262" s="7"/>
      <c r="M262" s="7"/>
    </row>
    <row r="263" ht="21.75" customHeight="1">
      <c r="A263" s="25" t="s">
        <v>2358</v>
      </c>
      <c r="B263" s="7" t="s">
        <v>2359</v>
      </c>
      <c r="C263" s="33" t="s">
        <v>108</v>
      </c>
      <c r="D263" s="39"/>
      <c r="E263" s="7" t="s">
        <v>2362</v>
      </c>
      <c r="F263" s="2" t="s">
        <v>2364</v>
      </c>
      <c r="G263" s="39"/>
      <c r="H263" s="39"/>
      <c r="I263" s="39"/>
      <c r="J263" s="39"/>
      <c r="K263" s="39"/>
      <c r="L263" s="39"/>
      <c r="M263" s="39"/>
    </row>
    <row r="264" ht="21.75" customHeight="1">
      <c r="A264" s="25" t="s">
        <v>2366</v>
      </c>
      <c r="B264" s="7" t="s">
        <v>2359</v>
      </c>
      <c r="C264" s="33" t="s">
        <v>170</v>
      </c>
      <c r="D264" s="7"/>
      <c r="E264" s="7" t="s">
        <v>2368</v>
      </c>
      <c r="F264" s="2" t="s">
        <v>2369</v>
      </c>
      <c r="G264" s="7" t="s">
        <v>2370</v>
      </c>
      <c r="H264" s="7" t="s">
        <v>2371</v>
      </c>
      <c r="I264" s="7"/>
      <c r="J264" s="7"/>
      <c r="K264" s="7"/>
      <c r="L264" s="7"/>
      <c r="M264" s="7"/>
    </row>
    <row r="265" ht="21.75" customHeight="1">
      <c r="A265" s="25" t="s">
        <v>2373</v>
      </c>
      <c r="B265" s="7" t="s">
        <v>2359</v>
      </c>
      <c r="C265" s="33" t="s">
        <v>423</v>
      </c>
      <c r="D265" s="7"/>
      <c r="E265" s="7" t="s">
        <v>2376</v>
      </c>
      <c r="F265" s="2" t="s">
        <v>2379</v>
      </c>
      <c r="G265" s="7" t="s">
        <v>2380</v>
      </c>
      <c r="H265" s="7" t="s">
        <v>2381</v>
      </c>
      <c r="I265" s="7"/>
      <c r="J265" s="7"/>
      <c r="K265" s="7"/>
      <c r="L265" s="7"/>
      <c r="M265" s="7"/>
    </row>
    <row r="266" ht="21.75" customHeight="1">
      <c r="A266" s="25" t="s">
        <v>2383</v>
      </c>
      <c r="B266" s="7" t="s">
        <v>2384</v>
      </c>
      <c r="C266" s="33" t="s">
        <v>108</v>
      </c>
      <c r="D266" s="7"/>
      <c r="E266" s="2" t="s">
        <v>2388</v>
      </c>
      <c r="F266" s="2" t="s">
        <v>2389</v>
      </c>
      <c r="G266" s="2" t="s">
        <v>1557</v>
      </c>
      <c r="H266" s="7"/>
      <c r="I266" s="7"/>
      <c r="J266" s="7"/>
      <c r="K266" s="7"/>
      <c r="L266" s="7"/>
      <c r="M266" s="7"/>
    </row>
    <row r="267" ht="21.75" customHeight="1">
      <c r="A267" s="25" t="s">
        <v>2391</v>
      </c>
      <c r="B267" s="7" t="s">
        <v>2392</v>
      </c>
      <c r="C267" s="33" t="s">
        <v>108</v>
      </c>
      <c r="D267" s="7"/>
      <c r="E267" s="7" t="s">
        <v>2394</v>
      </c>
      <c r="F267" s="2" t="s">
        <v>2395</v>
      </c>
      <c r="G267" s="7" t="s">
        <v>2396</v>
      </c>
      <c r="H267" s="7" t="s">
        <v>2397</v>
      </c>
      <c r="I267" s="7"/>
      <c r="J267" s="7"/>
      <c r="K267" s="7"/>
      <c r="L267" s="7"/>
      <c r="M267" s="7"/>
    </row>
    <row r="268" ht="21.75" customHeight="1">
      <c r="A268" s="25" t="s">
        <v>2399</v>
      </c>
      <c r="B268" s="7" t="s">
        <v>2392</v>
      </c>
      <c r="C268" s="33" t="s">
        <v>170</v>
      </c>
      <c r="D268" s="7"/>
      <c r="E268" s="7" t="s">
        <v>2401</v>
      </c>
      <c r="F268" s="2" t="s">
        <v>2402</v>
      </c>
      <c r="G268" s="7" t="s">
        <v>2403</v>
      </c>
      <c r="H268" s="7"/>
      <c r="I268" s="7"/>
      <c r="J268" s="7"/>
      <c r="K268" s="7"/>
      <c r="L268" s="7"/>
      <c r="M268" s="7"/>
    </row>
    <row r="269" ht="21.75" customHeight="1">
      <c r="A269" s="25" t="s">
        <v>2404</v>
      </c>
      <c r="B269" s="7" t="s">
        <v>2405</v>
      </c>
      <c r="C269" s="33" t="s">
        <v>108</v>
      </c>
      <c r="D269" s="85" t="s">
        <v>2408</v>
      </c>
      <c r="E269" s="7" t="s">
        <v>2414</v>
      </c>
      <c r="F269" s="2" t="s">
        <v>2416</v>
      </c>
      <c r="G269" s="7" t="s">
        <v>2417</v>
      </c>
      <c r="H269" s="7" t="s">
        <v>2417</v>
      </c>
      <c r="I269" s="7"/>
      <c r="J269" s="7"/>
      <c r="K269" s="7"/>
      <c r="L269" s="7"/>
      <c r="M269" s="7"/>
    </row>
    <row r="270" ht="21.75" customHeight="1">
      <c r="A270" s="25" t="s">
        <v>2418</v>
      </c>
      <c r="B270" s="7" t="s">
        <v>2405</v>
      </c>
      <c r="C270" s="33" t="s">
        <v>170</v>
      </c>
      <c r="D270" s="7"/>
      <c r="E270" s="7" t="s">
        <v>2420</v>
      </c>
      <c r="F270" s="2" t="s">
        <v>2422</v>
      </c>
      <c r="G270" s="7" t="s">
        <v>2423</v>
      </c>
      <c r="H270" s="7"/>
      <c r="I270" s="7"/>
      <c r="J270" s="7"/>
      <c r="K270" s="7"/>
      <c r="L270" s="7"/>
      <c r="M270" s="7"/>
    </row>
    <row r="271" ht="21.75" customHeight="1">
      <c r="A271" s="25" t="s">
        <v>2424</v>
      </c>
      <c r="B271" s="7" t="s">
        <v>2405</v>
      </c>
      <c r="C271" s="33" t="s">
        <v>423</v>
      </c>
      <c r="D271" s="49"/>
      <c r="E271" s="7" t="s">
        <v>2428</v>
      </c>
      <c r="F271" s="7" t="s">
        <v>2429</v>
      </c>
      <c r="G271" s="7" t="s">
        <v>2414</v>
      </c>
      <c r="H271" s="7"/>
      <c r="I271" s="7"/>
      <c r="J271" s="7"/>
      <c r="K271" s="7"/>
      <c r="L271" s="7"/>
      <c r="M271" s="7"/>
    </row>
    <row r="272" ht="21.75" customHeight="1">
      <c r="A272" s="25" t="s">
        <v>2430</v>
      </c>
      <c r="B272" s="7" t="s">
        <v>2405</v>
      </c>
      <c r="C272" s="33" t="s">
        <v>435</v>
      </c>
      <c r="D272" s="7"/>
      <c r="E272" s="80" t="s">
        <v>2433</v>
      </c>
      <c r="F272" s="7" t="s">
        <v>2435</v>
      </c>
      <c r="G272" s="7" t="s">
        <v>2428</v>
      </c>
      <c r="H272" s="7"/>
      <c r="I272" s="7"/>
      <c r="J272" s="7"/>
      <c r="K272" s="7"/>
      <c r="L272" s="7"/>
      <c r="M272" s="7"/>
    </row>
    <row r="273" ht="21.75" customHeight="1">
      <c r="A273" s="25" t="s">
        <v>2437</v>
      </c>
      <c r="B273" s="7" t="s">
        <v>2438</v>
      </c>
      <c r="C273" s="33" t="s">
        <v>108</v>
      </c>
      <c r="D273" s="7"/>
      <c r="E273" s="80"/>
      <c r="F273" s="7" t="s">
        <v>834</v>
      </c>
      <c r="G273" s="7" t="s">
        <v>2439</v>
      </c>
      <c r="H273" s="7"/>
      <c r="I273" s="7"/>
      <c r="J273" s="7"/>
      <c r="K273" s="7"/>
      <c r="L273" s="7"/>
      <c r="M273" s="7"/>
    </row>
    <row r="274" ht="21.75" customHeight="1">
      <c r="A274" s="25" t="s">
        <v>2441</v>
      </c>
      <c r="B274" s="7" t="s">
        <v>2442</v>
      </c>
      <c r="C274" s="33" t="s">
        <v>108</v>
      </c>
      <c r="D274" s="7"/>
      <c r="E274" s="7" t="s">
        <v>2443</v>
      </c>
      <c r="F274" s="2" t="s">
        <v>2444</v>
      </c>
      <c r="G274" s="7" t="s">
        <v>2445</v>
      </c>
      <c r="H274" s="7" t="s">
        <v>2447</v>
      </c>
      <c r="I274" s="7"/>
      <c r="J274" s="7"/>
      <c r="K274" s="7"/>
      <c r="L274" s="7"/>
      <c r="M274" s="7"/>
    </row>
    <row r="275" ht="21.75" customHeight="1">
      <c r="A275" s="25" t="s">
        <v>2449</v>
      </c>
      <c r="B275" s="7" t="s">
        <v>2450</v>
      </c>
      <c r="C275" s="33" t="s">
        <v>108</v>
      </c>
      <c r="D275" s="7"/>
      <c r="E275" s="7"/>
      <c r="F275" s="7" t="s">
        <v>2453</v>
      </c>
      <c r="G275" s="7" t="s">
        <v>2454</v>
      </c>
      <c r="H275" s="7"/>
      <c r="I275" s="7"/>
      <c r="J275" s="7"/>
      <c r="K275" s="7"/>
      <c r="L275" s="7"/>
      <c r="M275" s="7"/>
    </row>
    <row r="276" ht="21.75" customHeight="1">
      <c r="A276" s="25" t="s">
        <v>2456</v>
      </c>
      <c r="B276" s="7" t="s">
        <v>2457</v>
      </c>
      <c r="C276" s="33" t="s">
        <v>108</v>
      </c>
      <c r="D276" s="7"/>
      <c r="E276" s="7" t="s">
        <v>2461</v>
      </c>
      <c r="F276" s="2" t="s">
        <v>855</v>
      </c>
      <c r="G276" s="7" t="s">
        <v>2462</v>
      </c>
      <c r="H276" s="7" t="s">
        <v>2463</v>
      </c>
      <c r="I276" s="7" t="s">
        <v>2464</v>
      </c>
      <c r="J276" s="7" t="s">
        <v>2465</v>
      </c>
      <c r="K276" s="7"/>
      <c r="L276" s="7"/>
      <c r="M276" s="7"/>
    </row>
    <row r="277" ht="21.75" customHeight="1">
      <c r="A277" s="25" t="s">
        <v>2466</v>
      </c>
      <c r="B277" s="7" t="s">
        <v>2467</v>
      </c>
      <c r="C277" s="33" t="s">
        <v>108</v>
      </c>
      <c r="D277" s="7"/>
      <c r="E277" s="7"/>
      <c r="F277" s="7" t="s">
        <v>2468</v>
      </c>
      <c r="G277" s="7" t="s">
        <v>2469</v>
      </c>
      <c r="H277" s="7" t="s">
        <v>2471</v>
      </c>
      <c r="I277" s="7"/>
      <c r="J277" s="7"/>
      <c r="K277" s="7"/>
      <c r="L277" s="7"/>
      <c r="M277" s="7"/>
    </row>
    <row r="278" ht="21.75" customHeight="1">
      <c r="A278" s="25" t="s">
        <v>2472</v>
      </c>
      <c r="B278" s="7" t="s">
        <v>2473</v>
      </c>
      <c r="C278" s="33" t="s">
        <v>108</v>
      </c>
      <c r="D278" s="7"/>
      <c r="E278" s="80" t="s">
        <v>1704</v>
      </c>
      <c r="F278" s="7" t="s">
        <v>2474</v>
      </c>
      <c r="G278" s="7" t="s">
        <v>2475</v>
      </c>
      <c r="H278" s="7"/>
      <c r="I278" s="7"/>
      <c r="J278" s="7"/>
      <c r="K278" s="7"/>
      <c r="L278" s="7"/>
      <c r="M278" s="7"/>
    </row>
    <row r="279" ht="21.75" customHeight="1">
      <c r="A279" s="25" t="s">
        <v>2480</v>
      </c>
      <c r="B279" s="7" t="s">
        <v>2481</v>
      </c>
      <c r="C279" s="33" t="s">
        <v>108</v>
      </c>
      <c r="D279" s="7"/>
      <c r="E279" s="7" t="s">
        <v>2482</v>
      </c>
      <c r="F279" s="2" t="s">
        <v>2483</v>
      </c>
      <c r="G279" s="7" t="s">
        <v>2484</v>
      </c>
      <c r="H279" s="7" t="s">
        <v>2485</v>
      </c>
      <c r="I279" s="7" t="s">
        <v>2486</v>
      </c>
      <c r="J279" s="7" t="s">
        <v>2488</v>
      </c>
      <c r="K279" s="7" t="s">
        <v>2489</v>
      </c>
      <c r="L279" s="7"/>
      <c r="M279" s="7"/>
    </row>
    <row r="280" ht="21.75" customHeight="1">
      <c r="A280" s="25" t="s">
        <v>2480</v>
      </c>
      <c r="B280" s="7" t="s">
        <v>2481</v>
      </c>
      <c r="C280" s="33" t="s">
        <v>108</v>
      </c>
      <c r="D280" s="7"/>
      <c r="E280" s="7" t="s">
        <v>2482</v>
      </c>
      <c r="F280" s="7" t="s">
        <v>2483</v>
      </c>
      <c r="G280" s="7" t="s">
        <v>2484</v>
      </c>
      <c r="H280" s="7" t="s">
        <v>2485</v>
      </c>
      <c r="I280" s="7" t="s">
        <v>2486</v>
      </c>
      <c r="J280" s="7" t="s">
        <v>2488</v>
      </c>
      <c r="K280" s="7" t="s">
        <v>2489</v>
      </c>
      <c r="L280" s="7"/>
      <c r="M280" s="7"/>
    </row>
    <row r="281" ht="21.75" customHeight="1">
      <c r="A281" s="25" t="s">
        <v>2494</v>
      </c>
      <c r="B281" s="7" t="s">
        <v>2495</v>
      </c>
      <c r="C281" s="33" t="s">
        <v>108</v>
      </c>
      <c r="D281" s="39"/>
      <c r="E281" s="7" t="s">
        <v>2498</v>
      </c>
      <c r="F281" s="2" t="s">
        <v>2501</v>
      </c>
      <c r="G281" s="39"/>
      <c r="H281" s="39"/>
      <c r="I281" s="39"/>
      <c r="J281" s="39"/>
      <c r="K281" s="39"/>
      <c r="L281" s="39"/>
      <c r="M281" s="39"/>
    </row>
    <row r="282" ht="21.75" customHeight="1">
      <c r="A282" s="25" t="s">
        <v>2503</v>
      </c>
      <c r="B282" s="7" t="s">
        <v>2504</v>
      </c>
      <c r="C282" s="33" t="s">
        <v>108</v>
      </c>
      <c r="D282" s="39"/>
      <c r="E282" s="7" t="s">
        <v>2505</v>
      </c>
      <c r="F282" s="7" t="s">
        <v>2507</v>
      </c>
      <c r="G282" s="7" t="s">
        <v>2508</v>
      </c>
      <c r="H282" s="39"/>
      <c r="I282" s="39"/>
      <c r="J282" s="39"/>
      <c r="K282" s="39"/>
      <c r="L282" s="39"/>
      <c r="M282" s="39"/>
    </row>
    <row r="283" ht="21.75" customHeight="1">
      <c r="A283" s="25" t="s">
        <v>2509</v>
      </c>
      <c r="B283" s="7" t="s">
        <v>2510</v>
      </c>
      <c r="C283" s="33" t="s">
        <v>108</v>
      </c>
      <c r="D283" s="39"/>
      <c r="E283" s="7" t="s">
        <v>2512</v>
      </c>
      <c r="F283" s="2" t="s">
        <v>2513</v>
      </c>
      <c r="G283" s="39"/>
      <c r="H283" s="39"/>
      <c r="I283" s="39"/>
      <c r="J283" s="39"/>
      <c r="K283" s="39"/>
      <c r="L283" s="39"/>
      <c r="M283" s="39"/>
    </row>
    <row r="284" ht="21.75" customHeight="1">
      <c r="A284" s="25" t="s">
        <v>2515</v>
      </c>
      <c r="B284" s="7" t="s">
        <v>2510</v>
      </c>
      <c r="C284" s="33" t="s">
        <v>170</v>
      </c>
      <c r="D284" s="7"/>
      <c r="E284" s="2" t="s">
        <v>2516</v>
      </c>
      <c r="F284" s="2" t="s">
        <v>2517</v>
      </c>
      <c r="G284" s="7" t="s">
        <v>2518</v>
      </c>
      <c r="H284" s="7"/>
      <c r="I284" s="7"/>
      <c r="J284" s="7"/>
      <c r="K284" s="7"/>
      <c r="L284" s="7"/>
      <c r="M284" s="7"/>
    </row>
    <row r="285" ht="21.75" customHeight="1">
      <c r="A285" s="25" t="s">
        <v>2520</v>
      </c>
      <c r="B285" s="7" t="s">
        <v>2510</v>
      </c>
      <c r="C285" s="33" t="s">
        <v>423</v>
      </c>
      <c r="D285" s="39"/>
      <c r="E285" s="2" t="s">
        <v>2522</v>
      </c>
      <c r="F285" s="7" t="s">
        <v>2523</v>
      </c>
      <c r="G285" s="2" t="s">
        <v>2516</v>
      </c>
      <c r="H285" s="7" t="s">
        <v>2525</v>
      </c>
      <c r="I285" s="7" t="s">
        <v>2512</v>
      </c>
      <c r="J285" s="39"/>
      <c r="K285" s="39"/>
      <c r="L285" s="39"/>
      <c r="M285" s="39"/>
    </row>
    <row r="286" ht="21.75" customHeight="1">
      <c r="A286" s="25" t="s">
        <v>2526</v>
      </c>
      <c r="B286" s="7" t="s">
        <v>2510</v>
      </c>
      <c r="C286" s="33" t="s">
        <v>435</v>
      </c>
      <c r="D286" s="7"/>
      <c r="E286" s="7" t="s">
        <v>2528</v>
      </c>
      <c r="F286" s="2" t="s">
        <v>2529</v>
      </c>
      <c r="G286" s="7" t="s">
        <v>2532</v>
      </c>
      <c r="H286" s="7"/>
      <c r="I286" s="7"/>
      <c r="J286" s="7"/>
      <c r="K286" s="7"/>
      <c r="L286" s="7"/>
      <c r="M286" s="7"/>
    </row>
    <row r="287" ht="21.75" customHeight="1">
      <c r="A287" s="25" t="s">
        <v>2534</v>
      </c>
      <c r="B287" s="7" t="s">
        <v>2510</v>
      </c>
      <c r="C287" s="33" t="s">
        <v>875</v>
      </c>
      <c r="D287" s="39"/>
      <c r="E287" s="2" t="s">
        <v>2535</v>
      </c>
      <c r="F287" s="7" t="s">
        <v>2536</v>
      </c>
      <c r="G287" s="39"/>
      <c r="H287" s="39"/>
      <c r="I287" s="39"/>
      <c r="J287" s="39"/>
      <c r="K287" s="39"/>
      <c r="L287" s="39"/>
      <c r="M287" s="39"/>
    </row>
    <row r="288" ht="21.75" customHeight="1">
      <c r="A288" s="25" t="s">
        <v>2538</v>
      </c>
      <c r="B288" s="7" t="s">
        <v>2510</v>
      </c>
      <c r="C288" s="33" t="s">
        <v>2540</v>
      </c>
      <c r="D288" s="39"/>
      <c r="E288" s="2" t="s">
        <v>2541</v>
      </c>
      <c r="F288" s="7" t="s">
        <v>374</v>
      </c>
      <c r="G288" s="7" t="s">
        <v>380</v>
      </c>
      <c r="H288" s="39"/>
      <c r="I288" s="39"/>
      <c r="J288" s="39"/>
      <c r="K288" s="39"/>
      <c r="L288" s="39"/>
      <c r="M288" s="39"/>
    </row>
    <row r="289" ht="21.75" customHeight="1">
      <c r="A289" s="25" t="s">
        <v>2542</v>
      </c>
      <c r="B289" s="7" t="s">
        <v>2543</v>
      </c>
      <c r="C289" s="33" t="s">
        <v>108</v>
      </c>
      <c r="D289" s="7"/>
      <c r="E289" s="7" t="s">
        <v>2544</v>
      </c>
      <c r="F289" s="2" t="s">
        <v>2546</v>
      </c>
      <c r="G289" s="7" t="s">
        <v>2547</v>
      </c>
      <c r="H289" s="7"/>
      <c r="I289" s="7"/>
      <c r="J289" s="7"/>
      <c r="K289" s="7"/>
      <c r="L289" s="7"/>
      <c r="M289" s="7"/>
    </row>
    <row r="290" ht="21.75" customHeight="1">
      <c r="A290" s="25" t="s">
        <v>2551</v>
      </c>
      <c r="B290" s="7" t="s">
        <v>2552</v>
      </c>
      <c r="C290" s="33" t="s">
        <v>108</v>
      </c>
      <c r="D290" s="7"/>
      <c r="E290" s="7" t="s">
        <v>2553</v>
      </c>
      <c r="F290" s="2" t="s">
        <v>2554</v>
      </c>
      <c r="G290" s="7"/>
      <c r="H290" s="7"/>
      <c r="I290" s="7"/>
      <c r="J290" s="7"/>
      <c r="K290" s="7"/>
      <c r="L290" s="7"/>
      <c r="M290" s="7"/>
    </row>
    <row r="291" ht="21.75" customHeight="1">
      <c r="A291" s="25" t="s">
        <v>2558</v>
      </c>
      <c r="B291" s="7" t="s">
        <v>2560</v>
      </c>
      <c r="C291" s="33" t="s">
        <v>108</v>
      </c>
      <c r="D291" s="7"/>
      <c r="E291" s="7" t="s">
        <v>2561</v>
      </c>
      <c r="F291" s="2" t="s">
        <v>2562</v>
      </c>
      <c r="G291" s="7" t="s">
        <v>2563</v>
      </c>
      <c r="H291" s="7"/>
      <c r="I291" s="7"/>
      <c r="J291" s="7"/>
      <c r="K291" s="7"/>
      <c r="L291" s="7"/>
      <c r="M291" s="7"/>
    </row>
    <row r="292" ht="21.75" customHeight="1">
      <c r="A292" s="25" t="s">
        <v>2564</v>
      </c>
      <c r="B292" s="7" t="s">
        <v>2566</v>
      </c>
      <c r="C292" s="33" t="s">
        <v>108</v>
      </c>
      <c r="D292" s="7"/>
      <c r="E292" s="7" t="s">
        <v>2167</v>
      </c>
      <c r="F292" s="2" t="s">
        <v>2568</v>
      </c>
      <c r="G292" s="7" t="s">
        <v>2569</v>
      </c>
      <c r="H292" s="7"/>
      <c r="I292" s="7"/>
      <c r="J292" s="7"/>
      <c r="K292" s="7"/>
      <c r="L292" s="7"/>
      <c r="M292" s="7"/>
    </row>
    <row r="293" ht="21.75" customHeight="1">
      <c r="A293" s="25" t="s">
        <v>2570</v>
      </c>
      <c r="B293" s="7" t="s">
        <v>2571</v>
      </c>
      <c r="C293" s="33" t="s">
        <v>108</v>
      </c>
      <c r="D293" s="7"/>
      <c r="E293" s="7"/>
      <c r="F293" s="7" t="s">
        <v>2574</v>
      </c>
      <c r="G293" s="7" t="s">
        <v>2575</v>
      </c>
      <c r="H293" s="7"/>
      <c r="I293" s="7"/>
      <c r="J293" s="7"/>
      <c r="K293" s="7"/>
      <c r="L293" s="7"/>
      <c r="M293" s="7"/>
    </row>
    <row r="294" ht="21.75" customHeight="1">
      <c r="A294" s="25" t="s">
        <v>2577</v>
      </c>
      <c r="B294" s="7" t="s">
        <v>2578</v>
      </c>
      <c r="C294" s="33" t="s">
        <v>108</v>
      </c>
      <c r="D294" s="7"/>
      <c r="E294" s="7" t="s">
        <v>2579</v>
      </c>
      <c r="F294" s="7"/>
      <c r="G294" s="7" t="s">
        <v>2580</v>
      </c>
      <c r="H294" s="7" t="s">
        <v>2581</v>
      </c>
      <c r="I294" s="7"/>
      <c r="J294" s="7"/>
      <c r="K294" s="7"/>
      <c r="L294" s="7"/>
      <c r="M294" s="7"/>
    </row>
    <row r="295" ht="21.75" customHeight="1">
      <c r="A295" s="25" t="s">
        <v>2582</v>
      </c>
      <c r="B295" s="7" t="s">
        <v>2583</v>
      </c>
      <c r="C295" s="33" t="s">
        <v>108</v>
      </c>
      <c r="D295" s="7"/>
      <c r="E295" s="7"/>
      <c r="F295" s="7" t="s">
        <v>2585</v>
      </c>
      <c r="G295" s="7" t="s">
        <v>2586</v>
      </c>
      <c r="H295" s="7"/>
      <c r="I295" s="7"/>
      <c r="J295" s="7"/>
      <c r="K295" s="7"/>
      <c r="L295" s="7"/>
      <c r="M295" s="7"/>
    </row>
    <row r="296" ht="21.75" customHeight="1">
      <c r="A296" s="25" t="s">
        <v>2588</v>
      </c>
      <c r="B296" s="7" t="s">
        <v>2583</v>
      </c>
      <c r="C296" s="33" t="s">
        <v>170</v>
      </c>
      <c r="D296" s="39"/>
      <c r="E296" s="7" t="s">
        <v>2591</v>
      </c>
      <c r="F296" s="7" t="s">
        <v>2592</v>
      </c>
      <c r="G296" s="39" t="s">
        <v>1522</v>
      </c>
      <c r="H296" s="39"/>
      <c r="I296" s="39"/>
      <c r="J296" s="39"/>
      <c r="K296" s="39"/>
      <c r="L296" s="39"/>
      <c r="M296" s="39"/>
    </row>
    <row r="297" ht="21.75" customHeight="1">
      <c r="A297" s="25" t="s">
        <v>2596</v>
      </c>
      <c r="B297" s="7" t="s">
        <v>2597</v>
      </c>
      <c r="C297" s="33" t="s">
        <v>108</v>
      </c>
      <c r="D297" s="7"/>
      <c r="E297" s="7" t="s">
        <v>2598</v>
      </c>
      <c r="F297" s="2" t="s">
        <v>2599</v>
      </c>
      <c r="G297" s="7" t="s">
        <v>2601</v>
      </c>
      <c r="H297" s="7" t="s">
        <v>2602</v>
      </c>
      <c r="I297" s="7" t="s">
        <v>2603</v>
      </c>
      <c r="J297" s="7"/>
      <c r="K297" s="7"/>
      <c r="L297" s="7"/>
      <c r="M297" s="7"/>
    </row>
    <row r="298" ht="21.75" customHeight="1">
      <c r="A298" s="25" t="s">
        <v>2605</v>
      </c>
      <c r="B298" s="7" t="s">
        <v>2606</v>
      </c>
      <c r="C298" s="33" t="s">
        <v>108</v>
      </c>
      <c r="D298" s="7"/>
      <c r="E298" s="7" t="s">
        <v>2608</v>
      </c>
      <c r="F298" s="7" t="s">
        <v>2609</v>
      </c>
      <c r="G298" s="7" t="s">
        <v>2610</v>
      </c>
      <c r="H298" s="7"/>
      <c r="I298" s="7"/>
      <c r="J298" s="7"/>
      <c r="K298" s="7"/>
      <c r="L298" s="7"/>
      <c r="M298" s="7"/>
    </row>
    <row r="299" ht="21.75" customHeight="1">
      <c r="A299" s="25" t="s">
        <v>2613</v>
      </c>
      <c r="B299" s="7" t="s">
        <v>2606</v>
      </c>
      <c r="C299" s="33" t="s">
        <v>170</v>
      </c>
      <c r="D299" s="7"/>
      <c r="E299" s="7" t="s">
        <v>2610</v>
      </c>
      <c r="F299" s="2" t="s">
        <v>2614</v>
      </c>
      <c r="G299" s="7" t="s">
        <v>2616</v>
      </c>
      <c r="H299" s="7" t="s">
        <v>2617</v>
      </c>
      <c r="I299" s="7"/>
      <c r="J299" s="7"/>
      <c r="K299" s="7"/>
      <c r="L299" s="7"/>
      <c r="M299" s="7"/>
    </row>
    <row r="300" ht="21.75" customHeight="1">
      <c r="A300" s="25" t="s">
        <v>2621</v>
      </c>
      <c r="B300" s="7" t="s">
        <v>2622</v>
      </c>
      <c r="C300" s="33" t="s">
        <v>108</v>
      </c>
      <c r="D300" s="7"/>
      <c r="E300" s="7" t="s">
        <v>2625</v>
      </c>
      <c r="F300" s="2" t="s">
        <v>2627</v>
      </c>
      <c r="G300" s="7" t="s">
        <v>2628</v>
      </c>
      <c r="H300" s="7" t="s">
        <v>2629</v>
      </c>
      <c r="I300" s="7" t="s">
        <v>2630</v>
      </c>
      <c r="J300" s="7"/>
      <c r="K300" s="7"/>
      <c r="L300" s="7"/>
      <c r="M300" s="7"/>
    </row>
    <row r="301" ht="21.75" customHeight="1">
      <c r="A301" s="25" t="s">
        <v>2634</v>
      </c>
      <c r="B301" s="7" t="s">
        <v>2636</v>
      </c>
      <c r="C301" s="33" t="s">
        <v>108</v>
      </c>
      <c r="D301" s="7"/>
      <c r="E301" s="7" t="s">
        <v>2638</v>
      </c>
      <c r="F301" s="2" t="s">
        <v>2639</v>
      </c>
      <c r="G301" s="7" t="s">
        <v>2641</v>
      </c>
      <c r="H301" s="7"/>
      <c r="I301" s="7"/>
      <c r="J301" s="7"/>
      <c r="K301" s="7"/>
      <c r="L301" s="7"/>
      <c r="M301" s="7"/>
    </row>
    <row r="302" ht="21.75" customHeight="1">
      <c r="A302" s="25" t="s">
        <v>2642</v>
      </c>
      <c r="B302" s="7" t="s">
        <v>2643</v>
      </c>
      <c r="C302" s="33" t="s">
        <v>108</v>
      </c>
      <c r="D302" s="7"/>
      <c r="E302" s="7" t="s">
        <v>2645</v>
      </c>
      <c r="F302" s="2" t="s">
        <v>2646</v>
      </c>
      <c r="G302" s="7" t="s">
        <v>2647</v>
      </c>
      <c r="H302" s="7"/>
      <c r="I302" s="7"/>
      <c r="J302" s="7"/>
      <c r="K302" s="7"/>
      <c r="L302" s="7"/>
      <c r="M302" s="7"/>
    </row>
    <row r="303" ht="21.75" customHeight="1">
      <c r="A303" s="25" t="s">
        <v>2650</v>
      </c>
      <c r="B303" s="7" t="s">
        <v>2651</v>
      </c>
      <c r="C303" s="33" t="s">
        <v>108</v>
      </c>
      <c r="D303" s="7"/>
      <c r="E303" s="7"/>
      <c r="F303" s="7" t="s">
        <v>2653</v>
      </c>
      <c r="G303" s="7" t="s">
        <v>2654</v>
      </c>
      <c r="H303" s="7"/>
      <c r="I303" s="7"/>
      <c r="J303" s="7"/>
      <c r="K303" s="7"/>
      <c r="L303" s="7"/>
      <c r="M303" s="7"/>
    </row>
    <row r="304" ht="21.75" customHeight="1">
      <c r="A304" s="25" t="s">
        <v>2658</v>
      </c>
      <c r="B304" s="7" t="s">
        <v>2659</v>
      </c>
      <c r="C304" s="33" t="s">
        <v>108</v>
      </c>
      <c r="D304" s="7"/>
      <c r="E304" s="7" t="s">
        <v>2662</v>
      </c>
      <c r="F304" s="7" t="s">
        <v>2664</v>
      </c>
      <c r="G304" s="7" t="s">
        <v>2665</v>
      </c>
      <c r="H304" s="7"/>
      <c r="I304" s="7"/>
      <c r="J304" s="7"/>
      <c r="K304" s="7"/>
      <c r="L304" s="7"/>
      <c r="M304" s="7"/>
    </row>
    <row r="305" ht="21.75" customHeight="1">
      <c r="A305" s="25" t="s">
        <v>2669</v>
      </c>
      <c r="B305" s="7" t="s">
        <v>2670</v>
      </c>
      <c r="C305" s="33" t="s">
        <v>108</v>
      </c>
      <c r="D305" s="7"/>
      <c r="E305" s="7" t="s">
        <v>2673</v>
      </c>
      <c r="F305" s="2" t="s">
        <v>2674</v>
      </c>
      <c r="G305" s="7" t="s">
        <v>2676</v>
      </c>
      <c r="H305" s="7" t="s">
        <v>2677</v>
      </c>
      <c r="I305" s="7"/>
      <c r="J305" s="7"/>
      <c r="K305" s="7"/>
      <c r="L305" s="7"/>
      <c r="M305" s="7"/>
    </row>
    <row r="306" ht="21.75" customHeight="1">
      <c r="A306" s="25" t="s">
        <v>2678</v>
      </c>
      <c r="B306" s="7" t="s">
        <v>2679</v>
      </c>
      <c r="C306" s="33" t="s">
        <v>108</v>
      </c>
      <c r="D306" s="7"/>
      <c r="E306" s="7" t="s">
        <v>2680</v>
      </c>
      <c r="F306" s="2" t="s">
        <v>2681</v>
      </c>
      <c r="G306" s="7"/>
      <c r="H306" s="7"/>
      <c r="I306" s="7"/>
      <c r="J306" s="7"/>
      <c r="K306" s="7"/>
      <c r="L306" s="7"/>
      <c r="M306" s="7"/>
    </row>
    <row r="307" ht="21.75" customHeight="1">
      <c r="A307" s="25" t="s">
        <v>2684</v>
      </c>
      <c r="B307" s="7" t="s">
        <v>2685</v>
      </c>
      <c r="C307" s="33" t="s">
        <v>108</v>
      </c>
      <c r="D307" s="7"/>
      <c r="E307" s="7" t="s">
        <v>2689</v>
      </c>
      <c r="F307" s="2" t="s">
        <v>2690</v>
      </c>
      <c r="G307" s="7" t="s">
        <v>2692</v>
      </c>
      <c r="H307" s="7"/>
      <c r="I307" s="7"/>
      <c r="J307" s="7"/>
      <c r="K307" s="7"/>
      <c r="L307" s="7"/>
      <c r="M307" s="7"/>
    </row>
    <row r="308" ht="21.75" customHeight="1">
      <c r="A308" s="25" t="s">
        <v>2693</v>
      </c>
      <c r="B308" s="7" t="s">
        <v>2694</v>
      </c>
      <c r="C308" s="33" t="s">
        <v>108</v>
      </c>
      <c r="D308" s="7"/>
      <c r="E308" s="7" t="s">
        <v>2695</v>
      </c>
      <c r="F308" s="2" t="s">
        <v>2697</v>
      </c>
      <c r="G308" s="7" t="s">
        <v>2699</v>
      </c>
      <c r="H308" s="7" t="s">
        <v>2701</v>
      </c>
      <c r="I308" s="7"/>
      <c r="J308" s="7"/>
      <c r="K308" s="7"/>
      <c r="L308" s="7"/>
      <c r="M308" s="7"/>
    </row>
    <row r="309" ht="21.75" customHeight="1">
      <c r="A309" s="25" t="s">
        <v>2703</v>
      </c>
      <c r="B309" s="7" t="s">
        <v>2704</v>
      </c>
      <c r="C309" s="33" t="s">
        <v>108</v>
      </c>
      <c r="D309" s="39"/>
      <c r="E309" s="7" t="s">
        <v>2705</v>
      </c>
      <c r="F309" s="2" t="s">
        <v>2706</v>
      </c>
      <c r="G309" s="39"/>
      <c r="H309" s="39"/>
      <c r="I309" s="39"/>
      <c r="J309" s="39"/>
      <c r="K309" s="39"/>
      <c r="L309" s="39"/>
      <c r="M309" s="39"/>
    </row>
    <row r="310" ht="21.75" customHeight="1">
      <c r="A310" s="25" t="s">
        <v>2707</v>
      </c>
      <c r="B310" s="7" t="s">
        <v>2704</v>
      </c>
      <c r="C310" s="33" t="s">
        <v>170</v>
      </c>
      <c r="D310" s="7"/>
      <c r="E310" s="7" t="s">
        <v>2709</v>
      </c>
      <c r="F310" s="2" t="s">
        <v>2710</v>
      </c>
      <c r="G310" s="7" t="s">
        <v>2705</v>
      </c>
      <c r="H310" s="7" t="s">
        <v>2711</v>
      </c>
      <c r="I310" s="7"/>
      <c r="J310" s="7"/>
      <c r="K310" s="7"/>
      <c r="L310" s="7"/>
      <c r="M310" s="7"/>
    </row>
    <row r="311" ht="21.75" customHeight="1">
      <c r="A311" s="25" t="s">
        <v>2713</v>
      </c>
      <c r="B311" s="7" t="s">
        <v>2714</v>
      </c>
      <c r="C311" s="33" t="s">
        <v>108</v>
      </c>
      <c r="D311" s="39"/>
      <c r="E311" s="7" t="s">
        <v>2717</v>
      </c>
      <c r="F311" s="2" t="s">
        <v>2718</v>
      </c>
      <c r="G311" s="39"/>
      <c r="H311" s="39"/>
      <c r="I311" s="39"/>
      <c r="J311" s="39"/>
      <c r="K311" s="39"/>
      <c r="L311" s="39"/>
      <c r="M311" s="39"/>
    </row>
    <row r="312" ht="21.75" customHeight="1">
      <c r="A312" s="25" t="s">
        <v>2722</v>
      </c>
      <c r="B312" s="7" t="s">
        <v>2723</v>
      </c>
      <c r="C312" s="33" t="s">
        <v>108</v>
      </c>
      <c r="D312" s="7"/>
      <c r="E312" s="7" t="s">
        <v>2726</v>
      </c>
      <c r="F312" s="2" t="s">
        <v>401</v>
      </c>
      <c r="G312" s="7" t="s">
        <v>2729</v>
      </c>
      <c r="H312" s="7" t="s">
        <v>2730</v>
      </c>
      <c r="I312" s="7" t="s">
        <v>2731</v>
      </c>
      <c r="J312" s="7"/>
      <c r="K312" s="7"/>
      <c r="L312" s="7"/>
      <c r="M312" s="7"/>
    </row>
    <row r="313" ht="21.75" customHeight="1">
      <c r="A313" s="25" t="s">
        <v>2732</v>
      </c>
      <c r="B313" s="7" t="s">
        <v>2733</v>
      </c>
      <c r="C313" s="33" t="s">
        <v>108</v>
      </c>
      <c r="D313" s="7"/>
      <c r="E313" s="7" t="s">
        <v>2736</v>
      </c>
      <c r="F313" s="2" t="s">
        <v>2737</v>
      </c>
      <c r="G313" s="7"/>
      <c r="H313" s="7"/>
      <c r="I313" s="7"/>
      <c r="J313" s="7"/>
      <c r="K313" s="7"/>
      <c r="L313" s="7"/>
      <c r="M313" s="7"/>
    </row>
    <row r="314" ht="21.75" customHeight="1">
      <c r="A314" s="25" t="s">
        <v>2740</v>
      </c>
      <c r="B314" s="7" t="s">
        <v>2741</v>
      </c>
      <c r="C314" s="33" t="s">
        <v>108</v>
      </c>
      <c r="D314" s="7"/>
      <c r="E314" s="41"/>
      <c r="F314" s="7" t="s">
        <v>2743</v>
      </c>
      <c r="G314" s="7" t="s">
        <v>2744</v>
      </c>
      <c r="H314" s="7"/>
      <c r="I314" s="7"/>
      <c r="J314" s="7"/>
      <c r="K314" s="7"/>
      <c r="L314" s="7"/>
      <c r="M314" s="7"/>
    </row>
    <row r="315" ht="21.75" customHeight="1">
      <c r="A315" s="25" t="s">
        <v>2748</v>
      </c>
      <c r="B315" s="7" t="s">
        <v>2750</v>
      </c>
      <c r="C315" s="33" t="s">
        <v>108</v>
      </c>
      <c r="D315" s="7"/>
      <c r="E315" s="7" t="s">
        <v>2751</v>
      </c>
      <c r="F315" s="2" t="s">
        <v>2752</v>
      </c>
      <c r="G315" s="7" t="s">
        <v>2753</v>
      </c>
      <c r="H315" s="7"/>
      <c r="I315" s="7"/>
      <c r="J315" s="7"/>
      <c r="K315" s="7"/>
      <c r="L315" s="7"/>
      <c r="M315" s="7"/>
    </row>
    <row r="316" ht="21.75" customHeight="1">
      <c r="A316" s="25" t="s">
        <v>2754</v>
      </c>
      <c r="B316" s="7" t="s">
        <v>2755</v>
      </c>
      <c r="C316" s="33" t="s">
        <v>108</v>
      </c>
      <c r="D316" s="7"/>
      <c r="E316" s="7" t="s">
        <v>2757</v>
      </c>
      <c r="F316" s="7" t="s">
        <v>2758</v>
      </c>
      <c r="G316" s="7" t="s">
        <v>2759</v>
      </c>
      <c r="H316" s="7" t="s">
        <v>2760</v>
      </c>
      <c r="I316" s="7"/>
      <c r="J316" s="7"/>
      <c r="K316" s="7"/>
      <c r="L316" s="7"/>
      <c r="M316" s="7"/>
    </row>
    <row r="317" ht="21.75" customHeight="1">
      <c r="A317" s="25" t="s">
        <v>2761</v>
      </c>
      <c r="B317" s="7" t="s">
        <v>2755</v>
      </c>
      <c r="C317" s="33" t="s">
        <v>170</v>
      </c>
      <c r="D317" s="7"/>
      <c r="E317" s="7" t="s">
        <v>2769</v>
      </c>
      <c r="F317" s="7" t="s">
        <v>294</v>
      </c>
      <c r="G317" s="7"/>
      <c r="H317" s="7"/>
      <c r="I317" s="7"/>
      <c r="J317" s="7"/>
      <c r="K317" s="7"/>
      <c r="L317" s="7"/>
      <c r="M317" s="7"/>
    </row>
    <row r="318" ht="21.75" customHeight="1">
      <c r="A318" s="25" t="s">
        <v>2771</v>
      </c>
      <c r="B318" s="7" t="s">
        <v>2772</v>
      </c>
      <c r="C318" s="33" t="s">
        <v>108</v>
      </c>
      <c r="D318" s="7"/>
      <c r="E318" s="7" t="s">
        <v>2773</v>
      </c>
      <c r="F318" s="7" t="s">
        <v>2037</v>
      </c>
      <c r="G318" s="7" t="s">
        <v>2776</v>
      </c>
      <c r="H318" s="7"/>
      <c r="I318" s="7"/>
      <c r="J318" s="7"/>
      <c r="K318" s="7"/>
      <c r="L318" s="7"/>
      <c r="M318" s="7"/>
    </row>
    <row r="319" ht="21.75" customHeight="1">
      <c r="A319" s="25" t="s">
        <v>2777</v>
      </c>
      <c r="B319" s="7" t="s">
        <v>2778</v>
      </c>
      <c r="C319" s="33" t="s">
        <v>108</v>
      </c>
      <c r="D319" s="39"/>
      <c r="E319" s="2" t="s">
        <v>2779</v>
      </c>
      <c r="F319" s="7" t="s">
        <v>2781</v>
      </c>
      <c r="G319" s="39"/>
      <c r="H319" s="39"/>
      <c r="I319" s="39"/>
      <c r="J319" s="39"/>
      <c r="K319" s="39"/>
      <c r="L319" s="39"/>
      <c r="M319" s="39"/>
    </row>
    <row r="320" ht="21.75" customHeight="1">
      <c r="A320" s="25" t="s">
        <v>2783</v>
      </c>
      <c r="B320" s="7" t="s">
        <v>2784</v>
      </c>
      <c r="C320" s="33" t="s">
        <v>108</v>
      </c>
      <c r="D320" s="7"/>
      <c r="E320" s="2" t="s">
        <v>2785</v>
      </c>
      <c r="F320" s="7" t="s">
        <v>2786</v>
      </c>
      <c r="G320" s="7" t="s">
        <v>2304</v>
      </c>
      <c r="H320" s="7" t="s">
        <v>2787</v>
      </c>
      <c r="I320" s="7" t="s">
        <v>2789</v>
      </c>
      <c r="J320" s="7"/>
      <c r="K320" s="7"/>
      <c r="L320" s="7"/>
      <c r="M320" s="7"/>
    </row>
    <row r="321" ht="21.75" customHeight="1">
      <c r="A321" s="25" t="s">
        <v>2792</v>
      </c>
      <c r="B321" s="7" t="s">
        <v>2793</v>
      </c>
      <c r="C321" s="33" t="s">
        <v>108</v>
      </c>
      <c r="D321" s="7"/>
      <c r="E321" s="7" t="s">
        <v>2794</v>
      </c>
      <c r="F321" s="2" t="s">
        <v>2795</v>
      </c>
      <c r="G321" s="7" t="s">
        <v>2796</v>
      </c>
      <c r="H321" s="7" t="s">
        <v>2797</v>
      </c>
      <c r="I321" s="7" t="s">
        <v>2798</v>
      </c>
      <c r="J321" s="7"/>
      <c r="K321" s="7"/>
      <c r="L321" s="7"/>
      <c r="M321" s="7"/>
    </row>
    <row r="322" ht="21.75" customHeight="1">
      <c r="A322" s="25" t="s">
        <v>2800</v>
      </c>
      <c r="B322" s="7" t="s">
        <v>2801</v>
      </c>
      <c r="C322" s="33" t="s">
        <v>108</v>
      </c>
      <c r="D322" s="7"/>
      <c r="E322" s="7" t="s">
        <v>2802</v>
      </c>
      <c r="F322" s="2" t="s">
        <v>2804</v>
      </c>
      <c r="G322" s="7" t="s">
        <v>2806</v>
      </c>
      <c r="H322" s="7" t="s">
        <v>2807</v>
      </c>
      <c r="I322" s="7"/>
      <c r="J322" s="7"/>
      <c r="K322" s="7"/>
      <c r="L322" s="7"/>
      <c r="M322" s="7"/>
    </row>
    <row r="323" ht="21.75" customHeight="1">
      <c r="A323" s="25" t="s">
        <v>2808</v>
      </c>
      <c r="B323" s="7" t="s">
        <v>2809</v>
      </c>
      <c r="C323" s="33" t="s">
        <v>108</v>
      </c>
      <c r="D323" s="7"/>
      <c r="E323" s="7" t="s">
        <v>2811</v>
      </c>
      <c r="F323" s="2" t="s">
        <v>2812</v>
      </c>
      <c r="G323" s="7" t="s">
        <v>2813</v>
      </c>
      <c r="H323" s="7" t="s">
        <v>2816</v>
      </c>
      <c r="I323" s="7" t="s">
        <v>2817</v>
      </c>
      <c r="J323" s="7"/>
      <c r="K323" s="7"/>
      <c r="L323" s="7"/>
      <c r="M323" s="7"/>
    </row>
    <row r="324" ht="21.75" customHeight="1">
      <c r="A324" s="25" t="s">
        <v>2818</v>
      </c>
      <c r="B324" s="7" t="s">
        <v>2819</v>
      </c>
      <c r="C324" s="33" t="s">
        <v>108</v>
      </c>
      <c r="D324" s="7"/>
      <c r="E324" s="7" t="s">
        <v>2821</v>
      </c>
      <c r="F324" s="2" t="s">
        <v>2822</v>
      </c>
      <c r="G324" s="7" t="s">
        <v>2823</v>
      </c>
      <c r="H324" s="7"/>
      <c r="I324" s="7"/>
      <c r="J324" s="7"/>
      <c r="K324" s="7"/>
      <c r="L324" s="7"/>
      <c r="M324" s="7"/>
    </row>
    <row r="325" ht="21.75" customHeight="1">
      <c r="A325" s="25" t="s">
        <v>2826</v>
      </c>
      <c r="B325" s="7" t="s">
        <v>2819</v>
      </c>
      <c r="C325" s="33" t="s">
        <v>170</v>
      </c>
      <c r="D325" s="7"/>
      <c r="E325" s="7" t="s">
        <v>2828</v>
      </c>
      <c r="F325" s="2" t="s">
        <v>1295</v>
      </c>
      <c r="G325" s="7" t="s">
        <v>2829</v>
      </c>
      <c r="H325" s="7"/>
      <c r="I325" s="7"/>
      <c r="J325" s="7"/>
      <c r="K325" s="7"/>
      <c r="L325" s="7"/>
      <c r="M325" s="7"/>
    </row>
    <row r="326" ht="21.75" customHeight="1">
      <c r="A326" s="25" t="s">
        <v>2833</v>
      </c>
      <c r="B326" s="7" t="s">
        <v>2834</v>
      </c>
      <c r="C326" s="33" t="s">
        <v>108</v>
      </c>
      <c r="D326" s="43"/>
      <c r="E326" s="7" t="s">
        <v>2837</v>
      </c>
      <c r="F326" s="2" t="s">
        <v>2838</v>
      </c>
      <c r="G326" s="43"/>
      <c r="H326" s="43"/>
      <c r="I326" s="43"/>
      <c r="J326" s="43"/>
      <c r="K326" s="43"/>
      <c r="L326" s="43"/>
      <c r="M326" s="43"/>
    </row>
    <row r="327" ht="21.75" customHeight="1">
      <c r="A327" s="25" t="s">
        <v>2839</v>
      </c>
      <c r="B327" s="7" t="s">
        <v>2840</v>
      </c>
      <c r="C327" s="33" t="s">
        <v>108</v>
      </c>
      <c r="D327" s="7"/>
      <c r="E327" s="7" t="s">
        <v>2841</v>
      </c>
      <c r="F327" s="2" t="s">
        <v>2842</v>
      </c>
      <c r="G327" s="7" t="s">
        <v>2843</v>
      </c>
      <c r="H327" s="7"/>
      <c r="I327" s="7"/>
      <c r="J327" s="7"/>
      <c r="K327" s="7"/>
      <c r="L327" s="7"/>
      <c r="M327" s="7"/>
    </row>
    <row r="328" ht="21.75" customHeight="1">
      <c r="A328" s="25" t="s">
        <v>2844</v>
      </c>
      <c r="B328" s="7" t="s">
        <v>2845</v>
      </c>
      <c r="C328" s="33" t="s">
        <v>108</v>
      </c>
      <c r="D328" s="39"/>
      <c r="E328" s="7" t="s">
        <v>2847</v>
      </c>
      <c r="F328" s="2" t="s">
        <v>2848</v>
      </c>
      <c r="G328" s="39"/>
      <c r="H328" s="39"/>
      <c r="I328" s="39"/>
      <c r="J328" s="39"/>
      <c r="K328" s="39"/>
      <c r="L328" s="39"/>
      <c r="M328" s="39"/>
    </row>
    <row r="329" ht="21.75" customHeight="1">
      <c r="A329" s="25" t="s">
        <v>2850</v>
      </c>
      <c r="B329" s="7" t="s">
        <v>2851</v>
      </c>
      <c r="C329" s="33" t="s">
        <v>108</v>
      </c>
      <c r="D329" s="7"/>
      <c r="E329" s="7" t="s">
        <v>2853</v>
      </c>
      <c r="F329" s="2" t="s">
        <v>2854</v>
      </c>
      <c r="G329" s="7" t="s">
        <v>2855</v>
      </c>
      <c r="H329" s="7" t="s">
        <v>2856</v>
      </c>
      <c r="I329" s="7"/>
      <c r="J329" s="7"/>
      <c r="K329" s="7"/>
      <c r="L329" s="7"/>
      <c r="M329" s="7"/>
    </row>
    <row r="330" ht="21.75" customHeight="1">
      <c r="A330" s="25" t="s">
        <v>2860</v>
      </c>
      <c r="B330" s="7" t="s">
        <v>2861</v>
      </c>
      <c r="C330" s="33" t="s">
        <v>108</v>
      </c>
      <c r="D330" s="7"/>
      <c r="E330" s="7"/>
      <c r="F330" s="2"/>
      <c r="G330" s="7" t="s">
        <v>2863</v>
      </c>
      <c r="H330" s="7" t="s">
        <v>2864</v>
      </c>
      <c r="I330" s="7"/>
      <c r="J330" s="7"/>
      <c r="K330" s="7"/>
      <c r="L330" s="7"/>
      <c r="M330" s="7"/>
    </row>
    <row r="331" ht="21.75" customHeight="1">
      <c r="A331" s="25" t="s">
        <v>2865</v>
      </c>
      <c r="B331" s="7" t="s">
        <v>2866</v>
      </c>
      <c r="C331" s="33" t="s">
        <v>108</v>
      </c>
      <c r="D331" s="39"/>
      <c r="E331" s="7" t="s">
        <v>2868</v>
      </c>
      <c r="F331" s="2" t="s">
        <v>2870</v>
      </c>
      <c r="G331" s="39"/>
      <c r="H331" s="39"/>
      <c r="I331" s="39"/>
      <c r="J331" s="39"/>
      <c r="K331" s="39"/>
      <c r="L331" s="39"/>
      <c r="M331" s="39"/>
    </row>
    <row r="332" ht="21.75" customHeight="1">
      <c r="A332" s="25" t="s">
        <v>2871</v>
      </c>
      <c r="B332" s="7" t="s">
        <v>2872</v>
      </c>
      <c r="C332" s="33" t="s">
        <v>108</v>
      </c>
      <c r="D332" s="7"/>
      <c r="E332" s="7" t="s">
        <v>2875</v>
      </c>
      <c r="F332" s="2" t="s">
        <v>2876</v>
      </c>
      <c r="G332" s="7" t="s">
        <v>2877</v>
      </c>
      <c r="H332" s="7" t="s">
        <v>2879</v>
      </c>
      <c r="I332" s="7"/>
      <c r="J332" s="7"/>
      <c r="K332" s="7"/>
      <c r="L332" s="7"/>
      <c r="M332" s="7"/>
    </row>
    <row r="333" ht="21.75" customHeight="1">
      <c r="A333" s="25" t="s">
        <v>2882</v>
      </c>
      <c r="B333" s="7" t="s">
        <v>2872</v>
      </c>
      <c r="C333" s="33" t="s">
        <v>170</v>
      </c>
      <c r="D333" s="7"/>
      <c r="E333" s="7" t="s">
        <v>833</v>
      </c>
      <c r="F333" s="7" t="s">
        <v>2884</v>
      </c>
      <c r="G333" s="7" t="s">
        <v>2885</v>
      </c>
      <c r="H333" s="7" t="s">
        <v>2886</v>
      </c>
      <c r="I333" s="7" t="s">
        <v>2887</v>
      </c>
      <c r="J333" s="7"/>
      <c r="K333" s="7"/>
      <c r="L333" s="7"/>
      <c r="M333" s="7"/>
    </row>
    <row r="334" ht="21.75" customHeight="1">
      <c r="A334" s="25" t="s">
        <v>2890</v>
      </c>
      <c r="B334" s="7" t="s">
        <v>2891</v>
      </c>
      <c r="C334" s="33" t="s">
        <v>108</v>
      </c>
      <c r="D334" s="7"/>
      <c r="E334" s="7"/>
      <c r="F334" s="7" t="s">
        <v>2893</v>
      </c>
      <c r="G334" s="7" t="s">
        <v>2895</v>
      </c>
      <c r="H334" s="7" t="s">
        <v>2896</v>
      </c>
      <c r="I334" s="7"/>
      <c r="J334" s="7"/>
      <c r="K334" s="7"/>
      <c r="L334" s="7"/>
      <c r="M334" s="7"/>
    </row>
    <row r="335" ht="21.75" customHeight="1">
      <c r="A335" s="25" t="s">
        <v>2897</v>
      </c>
      <c r="B335" s="7" t="s">
        <v>2898</v>
      </c>
      <c r="C335" s="33" t="s">
        <v>108</v>
      </c>
      <c r="D335" s="39"/>
      <c r="E335" s="7" t="s">
        <v>2899</v>
      </c>
      <c r="F335" s="2" t="s">
        <v>2900</v>
      </c>
      <c r="G335" s="39"/>
      <c r="H335" s="39"/>
      <c r="I335" s="39"/>
      <c r="J335" s="39"/>
      <c r="K335" s="39"/>
      <c r="L335" s="39"/>
      <c r="M335" s="39"/>
    </row>
    <row r="336" ht="21.75" customHeight="1">
      <c r="A336" s="25" t="s">
        <v>2903</v>
      </c>
      <c r="B336" s="7" t="s">
        <v>2905</v>
      </c>
      <c r="C336" s="33" t="s">
        <v>108</v>
      </c>
      <c r="D336" s="7"/>
      <c r="E336" s="7"/>
      <c r="F336" s="7" t="s">
        <v>2906</v>
      </c>
      <c r="G336" s="7" t="s">
        <v>2907</v>
      </c>
      <c r="H336" s="7"/>
      <c r="I336" s="7"/>
      <c r="J336" s="7"/>
      <c r="K336" s="7"/>
      <c r="L336" s="7"/>
      <c r="M336" s="7"/>
    </row>
    <row r="337" ht="21.75" customHeight="1">
      <c r="A337" s="25" t="s">
        <v>2909</v>
      </c>
      <c r="B337" s="7" t="s">
        <v>2910</v>
      </c>
      <c r="C337" s="33" t="s">
        <v>108</v>
      </c>
      <c r="D337" s="41"/>
      <c r="E337" s="7" t="s">
        <v>2912</v>
      </c>
      <c r="F337" s="7" t="s">
        <v>2913</v>
      </c>
      <c r="G337" s="7" t="s">
        <v>2915</v>
      </c>
      <c r="H337" s="41"/>
      <c r="I337" s="41"/>
      <c r="J337" s="41"/>
      <c r="K337" s="41"/>
      <c r="L337" s="41"/>
      <c r="M337" s="41"/>
    </row>
    <row r="338" ht="21.75" customHeight="1">
      <c r="A338" s="25" t="s">
        <v>2916</v>
      </c>
      <c r="B338" s="7" t="s">
        <v>2910</v>
      </c>
      <c r="C338" s="33" t="s">
        <v>170</v>
      </c>
      <c r="D338" s="41"/>
      <c r="E338" s="7" t="s">
        <v>2917</v>
      </c>
      <c r="F338" s="7" t="s">
        <v>2919</v>
      </c>
      <c r="G338" s="7" t="s">
        <v>2912</v>
      </c>
      <c r="H338" s="7" t="s">
        <v>2920</v>
      </c>
      <c r="I338" s="41"/>
      <c r="J338" s="41"/>
      <c r="K338" s="41"/>
      <c r="L338" s="41"/>
      <c r="M338" s="41"/>
    </row>
    <row r="339" ht="21.75" customHeight="1">
      <c r="A339" s="25" t="s">
        <v>2921</v>
      </c>
      <c r="B339" s="7" t="s">
        <v>2910</v>
      </c>
      <c r="C339" s="33" t="s">
        <v>423</v>
      </c>
      <c r="D339" s="41"/>
      <c r="E339" s="7" t="s">
        <v>2920</v>
      </c>
      <c r="F339" s="7"/>
      <c r="G339" s="7" t="s">
        <v>2924</v>
      </c>
      <c r="H339" s="7"/>
      <c r="I339" s="41"/>
      <c r="J339" s="41"/>
      <c r="K339" s="41"/>
      <c r="L339" s="41"/>
      <c r="M339" s="41"/>
    </row>
    <row r="340" ht="21.75" customHeight="1">
      <c r="A340" s="25" t="s">
        <v>2928</v>
      </c>
      <c r="B340" s="7" t="s">
        <v>2929</v>
      </c>
      <c r="C340" s="54" t="s">
        <v>108</v>
      </c>
      <c r="D340" s="41"/>
      <c r="E340" s="7" t="s">
        <v>2930</v>
      </c>
      <c r="F340" s="7" t="s">
        <v>2931</v>
      </c>
      <c r="G340" s="7" t="s">
        <v>2932</v>
      </c>
      <c r="H340" s="41"/>
      <c r="I340" s="41"/>
      <c r="J340" s="41"/>
      <c r="K340" s="41"/>
      <c r="L340" s="41"/>
      <c r="M340" s="41"/>
    </row>
    <row r="341" ht="21.75" customHeight="1">
      <c r="A341" s="25" t="s">
        <v>2936</v>
      </c>
      <c r="B341" s="7" t="s">
        <v>2937</v>
      </c>
      <c r="C341" s="33" t="s">
        <v>108</v>
      </c>
      <c r="D341" s="7"/>
      <c r="E341" s="7"/>
      <c r="F341" s="7" t="s">
        <v>2938</v>
      </c>
      <c r="G341" s="7" t="s">
        <v>2940</v>
      </c>
      <c r="H341" s="7"/>
      <c r="I341" s="7"/>
      <c r="J341" s="7"/>
      <c r="K341" s="7"/>
      <c r="L341" s="7"/>
      <c r="M341" s="7"/>
    </row>
    <row r="342" ht="21.75" customHeight="1">
      <c r="A342" s="25" t="s">
        <v>2943</v>
      </c>
      <c r="B342" s="7" t="s">
        <v>2945</v>
      </c>
      <c r="C342" s="33" t="s">
        <v>108</v>
      </c>
      <c r="D342" s="7"/>
      <c r="E342" s="7" t="s">
        <v>2948</v>
      </c>
      <c r="F342" s="2" t="s">
        <v>2950</v>
      </c>
      <c r="G342" s="7" t="s">
        <v>2951</v>
      </c>
      <c r="H342" s="7" t="s">
        <v>2953</v>
      </c>
      <c r="I342" s="7"/>
      <c r="J342" s="7"/>
      <c r="K342" s="7"/>
      <c r="L342" s="7"/>
      <c r="M342" s="7"/>
    </row>
    <row r="343" ht="21.75" customHeight="1">
      <c r="A343" s="25" t="s">
        <v>2954</v>
      </c>
      <c r="B343" s="7" t="s">
        <v>2955</v>
      </c>
      <c r="C343" s="33" t="s">
        <v>108</v>
      </c>
      <c r="D343" s="41"/>
      <c r="E343" s="7" t="s">
        <v>2956</v>
      </c>
      <c r="F343" s="7" t="s">
        <v>2957</v>
      </c>
      <c r="G343" s="41"/>
      <c r="H343" s="41"/>
      <c r="I343" s="41"/>
      <c r="J343" s="41"/>
      <c r="K343" s="41"/>
      <c r="L343" s="41"/>
      <c r="M343" s="41"/>
    </row>
    <row r="344" ht="21.75" customHeight="1">
      <c r="A344" s="25" t="s">
        <v>2960</v>
      </c>
      <c r="B344" s="7" t="s">
        <v>2961</v>
      </c>
      <c r="C344" s="33" t="s">
        <v>108</v>
      </c>
      <c r="D344" s="39"/>
      <c r="E344" s="7" t="s">
        <v>2963</v>
      </c>
      <c r="F344" s="2" t="s">
        <v>2965</v>
      </c>
      <c r="G344" s="39"/>
      <c r="H344" s="39"/>
      <c r="I344" s="39"/>
      <c r="J344" s="39"/>
      <c r="K344" s="39"/>
      <c r="L344" s="39"/>
      <c r="M344" s="39"/>
    </row>
    <row r="345" ht="21.75" customHeight="1">
      <c r="A345" s="25" t="s">
        <v>2970</v>
      </c>
      <c r="B345" s="7" t="s">
        <v>2972</v>
      </c>
      <c r="C345" s="33" t="s">
        <v>108</v>
      </c>
      <c r="D345" s="7"/>
      <c r="E345" s="7" t="s">
        <v>2973</v>
      </c>
      <c r="F345" s="2" t="s">
        <v>2974</v>
      </c>
      <c r="G345" s="7" t="s">
        <v>2976</v>
      </c>
      <c r="H345" s="7" t="s">
        <v>2977</v>
      </c>
      <c r="I345" s="7"/>
      <c r="J345" s="7"/>
      <c r="K345" s="7"/>
      <c r="L345" s="7"/>
      <c r="M345" s="7"/>
    </row>
    <row r="346" ht="21.75" customHeight="1">
      <c r="A346" s="25" t="s">
        <v>2981</v>
      </c>
      <c r="B346" s="7" t="s">
        <v>2982</v>
      </c>
      <c r="C346" s="33" t="s">
        <v>108</v>
      </c>
      <c r="D346" s="7"/>
      <c r="E346" s="7" t="s">
        <v>2983</v>
      </c>
      <c r="F346" s="2" t="s">
        <v>2984</v>
      </c>
      <c r="G346" s="7" t="s">
        <v>2985</v>
      </c>
      <c r="H346" s="7"/>
      <c r="I346" s="7"/>
      <c r="J346" s="7"/>
      <c r="K346" s="7"/>
      <c r="L346" s="7"/>
      <c r="M346" s="7"/>
    </row>
    <row r="347" ht="21.75" customHeight="1">
      <c r="A347" s="25" t="s">
        <v>2987</v>
      </c>
      <c r="B347" s="7" t="s">
        <v>2989</v>
      </c>
      <c r="C347" s="33" t="s">
        <v>108</v>
      </c>
      <c r="D347" s="7"/>
      <c r="E347" s="7" t="s">
        <v>2993</v>
      </c>
      <c r="F347" s="2" t="s">
        <v>2994</v>
      </c>
      <c r="G347" s="7"/>
      <c r="H347" s="7"/>
      <c r="I347" s="7"/>
      <c r="J347" s="7"/>
      <c r="K347" s="7"/>
      <c r="L347" s="7"/>
      <c r="M347" s="7"/>
    </row>
    <row r="348" ht="21.75" customHeight="1">
      <c r="A348" s="25" t="s">
        <v>2996</v>
      </c>
      <c r="B348" s="7" t="s">
        <v>2997</v>
      </c>
      <c r="C348" s="33" t="s">
        <v>108</v>
      </c>
      <c r="D348" s="7"/>
      <c r="E348" s="7" t="s">
        <v>2999</v>
      </c>
      <c r="F348" s="7" t="s">
        <v>3000</v>
      </c>
      <c r="G348" s="7" t="s">
        <v>3001</v>
      </c>
      <c r="H348" s="7" t="s">
        <v>3003</v>
      </c>
      <c r="I348" s="7" t="s">
        <v>374</v>
      </c>
      <c r="J348" s="7" t="s">
        <v>3004</v>
      </c>
      <c r="K348" s="7"/>
      <c r="L348" s="7"/>
      <c r="M348" s="7"/>
    </row>
    <row r="349" ht="21.75" customHeight="1">
      <c r="A349" s="25" t="s">
        <v>3005</v>
      </c>
      <c r="B349" s="7" t="s">
        <v>3006</v>
      </c>
      <c r="C349" s="33" t="s">
        <v>108</v>
      </c>
      <c r="D349" s="39"/>
      <c r="E349" s="2"/>
      <c r="F349" s="2" t="s">
        <v>3007</v>
      </c>
      <c r="G349" s="39"/>
      <c r="H349" s="39"/>
      <c r="I349" s="39"/>
      <c r="J349" s="39"/>
      <c r="K349" s="39"/>
      <c r="L349" s="39"/>
      <c r="M349" s="39"/>
    </row>
    <row r="350" ht="21.75" customHeight="1">
      <c r="A350" s="25" t="s">
        <v>3009</v>
      </c>
      <c r="B350" s="7" t="s">
        <v>3006</v>
      </c>
      <c r="C350" s="33" t="s">
        <v>170</v>
      </c>
      <c r="D350" s="7"/>
      <c r="E350" s="7"/>
      <c r="F350" s="7" t="s">
        <v>3011</v>
      </c>
      <c r="G350" s="7" t="s">
        <v>3012</v>
      </c>
      <c r="H350" s="7" t="s">
        <v>3013</v>
      </c>
      <c r="I350" s="7"/>
      <c r="J350" s="7"/>
      <c r="K350" s="7"/>
      <c r="L350" s="7"/>
      <c r="M350" s="7"/>
    </row>
    <row r="351" ht="21.75" customHeight="1">
      <c r="A351" s="25" t="s">
        <v>3017</v>
      </c>
      <c r="B351" s="7" t="s">
        <v>3018</v>
      </c>
      <c r="C351" s="33" t="s">
        <v>108</v>
      </c>
      <c r="D351" s="7"/>
      <c r="E351" s="7" t="s">
        <v>3020</v>
      </c>
      <c r="F351" s="2" t="s">
        <v>3021</v>
      </c>
      <c r="G351" s="7" t="s">
        <v>3022</v>
      </c>
      <c r="H351" s="7" t="s">
        <v>3023</v>
      </c>
      <c r="I351" s="7"/>
      <c r="J351" s="7"/>
      <c r="K351" s="7"/>
      <c r="L351" s="7"/>
      <c r="M351" s="7"/>
    </row>
    <row r="352" ht="21.75" customHeight="1">
      <c r="A352" s="25" t="s">
        <v>3025</v>
      </c>
      <c r="B352" s="7" t="s">
        <v>3026</v>
      </c>
      <c r="C352" s="33" t="s">
        <v>108</v>
      </c>
      <c r="D352" s="7"/>
      <c r="E352" s="7"/>
      <c r="F352" s="7" t="s">
        <v>3027</v>
      </c>
      <c r="G352" s="7" t="s">
        <v>3029</v>
      </c>
      <c r="H352" s="7"/>
      <c r="I352" s="7"/>
      <c r="J352" s="7"/>
      <c r="K352" s="7"/>
      <c r="L352" s="7"/>
      <c r="M352" s="7"/>
    </row>
    <row r="353" ht="21.75" customHeight="1">
      <c r="A353" s="25" t="s">
        <v>3031</v>
      </c>
      <c r="B353" s="7" t="s">
        <v>3026</v>
      </c>
      <c r="C353" s="33" t="s">
        <v>170</v>
      </c>
      <c r="D353" s="7"/>
      <c r="E353" s="7" t="s">
        <v>3032</v>
      </c>
      <c r="F353" s="7" t="s">
        <v>3033</v>
      </c>
      <c r="G353" s="7"/>
      <c r="H353" s="7"/>
      <c r="I353" s="7"/>
      <c r="J353" s="7"/>
      <c r="K353" s="7"/>
      <c r="L353" s="7"/>
      <c r="M353" s="7"/>
    </row>
    <row r="354" ht="21.75" customHeight="1">
      <c r="A354" s="25" t="s">
        <v>3035</v>
      </c>
      <c r="B354" s="7" t="s">
        <v>3026</v>
      </c>
      <c r="C354" s="33" t="s">
        <v>423</v>
      </c>
      <c r="D354" s="43"/>
      <c r="E354" s="7" t="s">
        <v>3037</v>
      </c>
      <c r="F354" s="2" t="s">
        <v>3038</v>
      </c>
      <c r="G354" s="43"/>
      <c r="H354" s="43"/>
      <c r="I354" s="43"/>
      <c r="J354" s="43"/>
      <c r="K354" s="43"/>
      <c r="L354" s="43"/>
      <c r="M354" s="43"/>
    </row>
    <row r="355" ht="21.75" customHeight="1">
      <c r="A355" s="25" t="s">
        <v>3041</v>
      </c>
      <c r="B355" s="7" t="s">
        <v>3042</v>
      </c>
      <c r="C355" s="33" t="s">
        <v>108</v>
      </c>
      <c r="D355" s="39"/>
      <c r="E355" s="7" t="s">
        <v>3045</v>
      </c>
      <c r="F355" s="2" t="s">
        <v>3048</v>
      </c>
      <c r="G355" s="39"/>
      <c r="H355" s="39"/>
      <c r="I355" s="39"/>
      <c r="J355" s="39"/>
      <c r="K355" s="39"/>
      <c r="L355" s="39"/>
      <c r="M355" s="39"/>
    </row>
    <row r="356" ht="21.75" customHeight="1">
      <c r="A356" s="25" t="s">
        <v>3050</v>
      </c>
      <c r="B356" s="7" t="s">
        <v>3051</v>
      </c>
      <c r="C356" s="33" t="s">
        <v>108</v>
      </c>
      <c r="D356" s="7"/>
      <c r="E356" s="7" t="s">
        <v>3053</v>
      </c>
      <c r="F356" s="2" t="s">
        <v>3054</v>
      </c>
      <c r="G356" s="7" t="s">
        <v>3055</v>
      </c>
      <c r="H356" s="7"/>
      <c r="I356" s="7"/>
      <c r="J356" s="7"/>
      <c r="K356" s="7"/>
      <c r="L356" s="7"/>
      <c r="M356" s="7"/>
    </row>
    <row r="357" ht="21.75" customHeight="1">
      <c r="A357" s="25" t="s">
        <v>3057</v>
      </c>
      <c r="B357" s="7" t="s">
        <v>3058</v>
      </c>
      <c r="C357" s="33" t="s">
        <v>108</v>
      </c>
      <c r="D357" s="7"/>
      <c r="E357" s="7" t="s">
        <v>3061</v>
      </c>
      <c r="F357" s="2" t="s">
        <v>3062</v>
      </c>
      <c r="G357" s="7" t="s">
        <v>3067</v>
      </c>
      <c r="H357" s="7" t="s">
        <v>3068</v>
      </c>
      <c r="I357" s="7" t="s">
        <v>3069</v>
      </c>
      <c r="J357" s="7"/>
      <c r="K357" s="7"/>
      <c r="L357" s="7"/>
      <c r="M357" s="7"/>
    </row>
    <row r="358" ht="21.75" customHeight="1">
      <c r="A358" s="25" t="s">
        <v>3071</v>
      </c>
      <c r="B358" s="7" t="s">
        <v>3072</v>
      </c>
      <c r="C358" s="33" t="s">
        <v>108</v>
      </c>
      <c r="D358" s="7"/>
      <c r="E358" s="7" t="s">
        <v>3073</v>
      </c>
      <c r="F358" s="7"/>
      <c r="G358" s="7" t="s">
        <v>3074</v>
      </c>
      <c r="H358" s="7" t="s">
        <v>3075</v>
      </c>
      <c r="I358" s="7"/>
      <c r="J358" s="7"/>
      <c r="K358" s="7"/>
      <c r="L358" s="7"/>
      <c r="M358" s="7"/>
    </row>
    <row r="359" ht="21.75" customHeight="1">
      <c r="A359" s="25" t="s">
        <v>3077</v>
      </c>
      <c r="B359" s="7" t="s">
        <v>3078</v>
      </c>
      <c r="C359" s="33" t="s">
        <v>108</v>
      </c>
      <c r="D359" s="7"/>
      <c r="E359" s="7" t="s">
        <v>3079</v>
      </c>
      <c r="F359" s="2" t="s">
        <v>3080</v>
      </c>
      <c r="G359" s="7" t="s">
        <v>3081</v>
      </c>
      <c r="H359" s="7" t="s">
        <v>3083</v>
      </c>
      <c r="I359" s="7"/>
      <c r="J359" s="7"/>
      <c r="K359" s="7"/>
      <c r="L359" s="7"/>
      <c r="M359" s="7"/>
    </row>
    <row r="360" ht="21.75" customHeight="1">
      <c r="A360" s="25" t="s">
        <v>3085</v>
      </c>
      <c r="B360" s="7" t="s">
        <v>3086</v>
      </c>
      <c r="C360" s="33" t="s">
        <v>108</v>
      </c>
      <c r="D360" s="7"/>
      <c r="E360" s="7" t="s">
        <v>3087</v>
      </c>
      <c r="F360" s="2" t="s">
        <v>3088</v>
      </c>
      <c r="G360" s="7" t="s">
        <v>3090</v>
      </c>
      <c r="H360" s="7" t="s">
        <v>3091</v>
      </c>
      <c r="J360" s="7"/>
      <c r="K360" s="7"/>
      <c r="L360" s="7"/>
      <c r="M360" s="7"/>
    </row>
    <row r="361" ht="21.75" customHeight="1">
      <c r="A361" s="25" t="s">
        <v>3092</v>
      </c>
      <c r="B361" s="7" t="s">
        <v>3093</v>
      </c>
      <c r="C361" s="33" t="s">
        <v>108</v>
      </c>
      <c r="D361" s="39"/>
      <c r="E361" s="7" t="s">
        <v>3094</v>
      </c>
      <c r="F361" s="39"/>
      <c r="G361" s="39"/>
      <c r="H361" s="39"/>
      <c r="I361" s="39"/>
      <c r="J361" s="39"/>
      <c r="K361" s="39"/>
      <c r="L361" s="39"/>
      <c r="M361" s="39"/>
    </row>
    <row r="362" ht="21.75" customHeight="1">
      <c r="A362" s="25" t="s">
        <v>3098</v>
      </c>
      <c r="B362" s="7" t="s">
        <v>3099</v>
      </c>
      <c r="C362" s="33" t="s">
        <v>108</v>
      </c>
      <c r="D362" s="7"/>
      <c r="E362" s="7" t="s">
        <v>3102</v>
      </c>
      <c r="F362" s="2" t="s">
        <v>3103</v>
      </c>
      <c r="G362" s="7" t="s">
        <v>3104</v>
      </c>
      <c r="H362" s="7" t="s">
        <v>3105</v>
      </c>
      <c r="I362" s="7" t="s">
        <v>3107</v>
      </c>
      <c r="J362" s="7"/>
      <c r="K362" s="7"/>
      <c r="L362" s="7"/>
      <c r="M362" s="7"/>
    </row>
    <row r="363" ht="21.75" customHeight="1">
      <c r="A363" s="25" t="s">
        <v>3108</v>
      </c>
      <c r="B363" s="7" t="s">
        <v>3109</v>
      </c>
      <c r="C363" s="33" t="s">
        <v>108</v>
      </c>
      <c r="D363" s="43"/>
      <c r="E363" s="7" t="s">
        <v>3111</v>
      </c>
      <c r="F363" s="2" t="s">
        <v>3112</v>
      </c>
      <c r="G363" s="43"/>
      <c r="H363" s="43"/>
      <c r="I363" s="43"/>
      <c r="J363" s="43"/>
      <c r="K363" s="43"/>
      <c r="L363" s="43"/>
      <c r="M363" s="43"/>
    </row>
    <row r="364" ht="21.75" customHeight="1">
      <c r="A364" s="25" t="s">
        <v>3114</v>
      </c>
      <c r="B364" s="7" t="s">
        <v>3115</v>
      </c>
      <c r="C364" s="33" t="s">
        <v>108</v>
      </c>
      <c r="D364" s="7"/>
      <c r="E364" s="7" t="s">
        <v>3117</v>
      </c>
      <c r="F364" s="2" t="s">
        <v>3119</v>
      </c>
      <c r="G364" s="7" t="s">
        <v>3121</v>
      </c>
      <c r="H364" s="7" t="s">
        <v>3123</v>
      </c>
      <c r="I364" s="7" t="s">
        <v>3124</v>
      </c>
      <c r="J364" s="7"/>
      <c r="K364" s="7"/>
      <c r="L364" s="7"/>
      <c r="M364" s="7"/>
    </row>
    <row r="365" ht="21.75" customHeight="1">
      <c r="A365" s="25" t="s">
        <v>3127</v>
      </c>
      <c r="B365" s="7" t="s">
        <v>3128</v>
      </c>
      <c r="C365" s="33" t="s">
        <v>108</v>
      </c>
      <c r="D365" s="7"/>
      <c r="E365" s="7" t="s">
        <v>3129</v>
      </c>
      <c r="F365" s="2" t="s">
        <v>3130</v>
      </c>
      <c r="G365" s="7" t="s">
        <v>3131</v>
      </c>
      <c r="H365" s="7"/>
      <c r="I365" s="7"/>
      <c r="J365" s="7"/>
      <c r="K365" s="7"/>
      <c r="L365" s="7"/>
      <c r="M365" s="7"/>
    </row>
    <row r="366" ht="21.75" customHeight="1">
      <c r="A366" s="25" t="s">
        <v>3133</v>
      </c>
      <c r="B366" s="7" t="s">
        <v>3128</v>
      </c>
      <c r="C366" s="33" t="s">
        <v>170</v>
      </c>
      <c r="D366" s="7"/>
      <c r="E366" s="7" t="s">
        <v>3134</v>
      </c>
      <c r="F366" s="2" t="s">
        <v>3136</v>
      </c>
      <c r="G366" s="7" t="s">
        <v>3137</v>
      </c>
      <c r="H366" s="7"/>
      <c r="I366" s="7"/>
      <c r="J366" s="7"/>
      <c r="K366" s="7"/>
      <c r="L366" s="7"/>
      <c r="M366" s="7"/>
    </row>
    <row r="367" ht="21.75" customHeight="1">
      <c r="A367" s="25" t="s">
        <v>3139</v>
      </c>
      <c r="B367" s="7" t="s">
        <v>3140</v>
      </c>
      <c r="C367" s="33" t="s">
        <v>108</v>
      </c>
      <c r="D367" s="39"/>
      <c r="E367" s="7" t="s">
        <v>3143</v>
      </c>
      <c r="F367" s="2" t="s">
        <v>3144</v>
      </c>
      <c r="G367" s="39"/>
      <c r="H367" s="39"/>
      <c r="I367" s="39"/>
      <c r="J367" s="39"/>
      <c r="K367" s="39"/>
      <c r="L367" s="39"/>
      <c r="M367" s="39"/>
    </row>
    <row r="368" ht="21.75" customHeight="1">
      <c r="A368" s="25" t="s">
        <v>3147</v>
      </c>
      <c r="B368" s="7" t="s">
        <v>3148</v>
      </c>
      <c r="C368" s="33" t="s">
        <v>108</v>
      </c>
      <c r="D368" s="7"/>
      <c r="E368" s="7" t="s">
        <v>3150</v>
      </c>
      <c r="F368" s="2" t="s">
        <v>3151</v>
      </c>
      <c r="G368" s="7" t="s">
        <v>3153</v>
      </c>
      <c r="H368" s="7"/>
      <c r="I368" s="7"/>
      <c r="J368" s="7"/>
      <c r="K368" s="7"/>
      <c r="L368" s="7"/>
      <c r="M368" s="7"/>
    </row>
    <row r="369" ht="21.75" customHeight="1">
      <c r="A369" s="25" t="s">
        <v>3155</v>
      </c>
      <c r="B369" s="7" t="s">
        <v>3156</v>
      </c>
      <c r="C369" s="33" t="s">
        <v>108</v>
      </c>
      <c r="D369" s="7"/>
      <c r="E369" s="7" t="s">
        <v>838</v>
      </c>
      <c r="F369" s="7"/>
      <c r="G369" s="7" t="s">
        <v>2743</v>
      </c>
      <c r="H369" s="7"/>
      <c r="I369" s="7"/>
      <c r="J369" s="7"/>
      <c r="K369" s="7"/>
      <c r="L369" s="7"/>
      <c r="M369" s="7"/>
    </row>
    <row r="370" ht="21.75" customHeight="1">
      <c r="A370" s="25" t="s">
        <v>3158</v>
      </c>
      <c r="B370" s="7" t="s">
        <v>3159</v>
      </c>
      <c r="C370" s="33" t="s">
        <v>108</v>
      </c>
      <c r="D370" s="7"/>
      <c r="E370" s="7" t="s">
        <v>3160</v>
      </c>
      <c r="F370" s="7" t="s">
        <v>3161</v>
      </c>
      <c r="G370" s="7"/>
      <c r="H370" s="7"/>
      <c r="I370" s="7"/>
      <c r="J370" s="7"/>
      <c r="K370" s="7"/>
      <c r="L370" s="7"/>
      <c r="M370" s="7"/>
    </row>
    <row r="371" ht="21.75" customHeight="1">
      <c r="A371" s="25" t="s">
        <v>3162</v>
      </c>
      <c r="B371" s="7" t="s">
        <v>3163</v>
      </c>
      <c r="C371" s="33" t="s">
        <v>108</v>
      </c>
      <c r="D371" s="43"/>
      <c r="E371" s="7" t="s">
        <v>3164</v>
      </c>
      <c r="F371" s="7" t="s">
        <v>1486</v>
      </c>
      <c r="G371" s="43"/>
      <c r="H371" s="43"/>
      <c r="I371" s="43"/>
      <c r="J371" s="43"/>
      <c r="K371" s="43"/>
      <c r="L371" s="43"/>
      <c r="M371" s="43"/>
    </row>
    <row r="372" ht="21.75" customHeight="1">
      <c r="A372" s="25" t="s">
        <v>3167</v>
      </c>
      <c r="B372" s="7" t="s">
        <v>3163</v>
      </c>
      <c r="C372" s="33" t="s">
        <v>170</v>
      </c>
      <c r="D372" s="7"/>
      <c r="E372" s="7" t="s">
        <v>3169</v>
      </c>
      <c r="F372" s="2" t="s">
        <v>2569</v>
      </c>
      <c r="G372" s="7" t="s">
        <v>3170</v>
      </c>
      <c r="H372" s="7"/>
      <c r="I372" s="7"/>
      <c r="J372" s="7"/>
      <c r="K372" s="7"/>
      <c r="L372" s="7"/>
      <c r="M372" s="7"/>
    </row>
    <row r="373" ht="21.75" customHeight="1">
      <c r="A373" s="25" t="s">
        <v>3172</v>
      </c>
      <c r="B373" s="7" t="s">
        <v>3173</v>
      </c>
      <c r="C373" s="33" t="s">
        <v>108</v>
      </c>
      <c r="D373" s="7"/>
      <c r="E373" s="7" t="s">
        <v>3174</v>
      </c>
      <c r="F373" s="2" t="s">
        <v>3175</v>
      </c>
      <c r="G373" s="7" t="s">
        <v>3176</v>
      </c>
      <c r="H373" s="7" t="s">
        <v>3177</v>
      </c>
      <c r="I373" s="7" t="s">
        <v>3178</v>
      </c>
      <c r="J373" s="7"/>
      <c r="K373" s="7"/>
      <c r="L373" s="7"/>
      <c r="M373" s="7"/>
    </row>
    <row r="374" ht="21.75" customHeight="1">
      <c r="A374" s="25" t="s">
        <v>3180</v>
      </c>
      <c r="B374" s="7" t="s">
        <v>3181</v>
      </c>
      <c r="C374" s="33" t="s">
        <v>108</v>
      </c>
      <c r="D374" s="7"/>
      <c r="E374" s="7" t="s">
        <v>3183</v>
      </c>
      <c r="F374" s="2" t="s">
        <v>3184</v>
      </c>
      <c r="G374" s="7" t="s">
        <v>3185</v>
      </c>
      <c r="H374" s="7" t="s">
        <v>3186</v>
      </c>
      <c r="I374" s="7"/>
      <c r="J374" s="7"/>
      <c r="K374" s="7"/>
      <c r="L374" s="7"/>
      <c r="M374" s="7"/>
    </row>
    <row r="375" ht="21.75" customHeight="1">
      <c r="A375" s="25" t="s">
        <v>3187</v>
      </c>
      <c r="B375" s="7" t="s">
        <v>3188</v>
      </c>
      <c r="C375" s="33" t="s">
        <v>108</v>
      </c>
      <c r="D375" s="7"/>
      <c r="E375" s="2" t="s">
        <v>3189</v>
      </c>
      <c r="F375" s="7" t="s">
        <v>3190</v>
      </c>
      <c r="G375" s="7" t="s">
        <v>3191</v>
      </c>
      <c r="H375" s="7" t="s">
        <v>3192</v>
      </c>
      <c r="I375" s="7" t="s">
        <v>3193</v>
      </c>
      <c r="J375" s="7" t="s">
        <v>3195</v>
      </c>
      <c r="K375" s="7"/>
      <c r="L375" s="7"/>
      <c r="M375" s="7"/>
    </row>
    <row r="376" ht="21.75" customHeight="1">
      <c r="A376" s="25" t="s">
        <v>3196</v>
      </c>
      <c r="B376" s="7" t="s">
        <v>3197</v>
      </c>
      <c r="C376" s="33" t="s">
        <v>108</v>
      </c>
      <c r="D376" s="7"/>
      <c r="E376" s="7" t="s">
        <v>3198</v>
      </c>
      <c r="F376" s="7" t="s">
        <v>3199</v>
      </c>
      <c r="G376" s="7" t="s">
        <v>3200</v>
      </c>
      <c r="H376" s="7" t="s">
        <v>3201</v>
      </c>
      <c r="I376" s="7"/>
      <c r="J376" s="7"/>
      <c r="K376" s="7"/>
      <c r="L376" s="7"/>
      <c r="M376" s="7"/>
    </row>
    <row r="377" ht="21.75" customHeight="1">
      <c r="A377" s="25" t="s">
        <v>3203</v>
      </c>
      <c r="B377" s="7" t="s">
        <v>3204</v>
      </c>
      <c r="C377" s="33" t="s">
        <v>108</v>
      </c>
      <c r="D377" s="7"/>
      <c r="E377" s="7" t="s">
        <v>3207</v>
      </c>
      <c r="F377" s="2" t="s">
        <v>3209</v>
      </c>
      <c r="G377" s="7" t="s">
        <v>3210</v>
      </c>
      <c r="H377" s="7" t="s">
        <v>3212</v>
      </c>
      <c r="I377" s="7" t="s">
        <v>3214</v>
      </c>
      <c r="J377" s="7"/>
      <c r="K377" s="7"/>
      <c r="L377" s="7"/>
      <c r="M377" s="7"/>
    </row>
    <row r="378" ht="21.75" customHeight="1">
      <c r="A378" s="25" t="s">
        <v>3217</v>
      </c>
      <c r="B378" s="7" t="s">
        <v>3218</v>
      </c>
      <c r="C378" s="33" t="s">
        <v>108</v>
      </c>
      <c r="D378" s="43"/>
      <c r="E378" s="7" t="s">
        <v>3219</v>
      </c>
      <c r="F378" s="2" t="s">
        <v>3220</v>
      </c>
      <c r="G378" s="43"/>
      <c r="H378" s="43"/>
      <c r="I378" s="43"/>
      <c r="J378" s="43"/>
      <c r="K378" s="43"/>
      <c r="L378" s="43"/>
      <c r="M378" s="43"/>
    </row>
    <row r="379" ht="21.75" customHeight="1">
      <c r="A379" s="25" t="s">
        <v>3227</v>
      </c>
      <c r="B379" s="7" t="s">
        <v>3229</v>
      </c>
      <c r="C379" s="33" t="s">
        <v>108</v>
      </c>
      <c r="D379" s="43"/>
      <c r="E379" s="7" t="s">
        <v>3231</v>
      </c>
      <c r="F379" s="2" t="s">
        <v>3233</v>
      </c>
      <c r="G379" s="43"/>
      <c r="H379" s="43"/>
      <c r="I379" s="43"/>
      <c r="J379" s="43"/>
      <c r="K379" s="43"/>
      <c r="L379" s="43"/>
      <c r="M379" s="43"/>
    </row>
    <row r="380" ht="21.75" customHeight="1">
      <c r="A380" s="25" t="s">
        <v>3235</v>
      </c>
      <c r="B380" s="7" t="s">
        <v>3237</v>
      </c>
      <c r="C380" s="33" t="s">
        <v>108</v>
      </c>
      <c r="D380" s="39"/>
      <c r="E380" s="2" t="s">
        <v>3238</v>
      </c>
      <c r="F380" s="7" t="s">
        <v>3239</v>
      </c>
      <c r="G380" s="39"/>
      <c r="H380" s="39"/>
      <c r="I380" s="39"/>
      <c r="J380" s="39"/>
      <c r="K380" s="39"/>
      <c r="L380" s="39"/>
      <c r="M380" s="39"/>
    </row>
    <row r="381" ht="21.75" customHeight="1">
      <c r="A381" s="25" t="s">
        <v>3240</v>
      </c>
      <c r="B381" s="7" t="s">
        <v>3237</v>
      </c>
      <c r="C381" s="33" t="s">
        <v>170</v>
      </c>
      <c r="D381" s="7"/>
      <c r="E381" s="2" t="s">
        <v>3243</v>
      </c>
      <c r="F381" s="7" t="s">
        <v>3245</v>
      </c>
      <c r="G381" s="7" t="s">
        <v>3246</v>
      </c>
      <c r="H381" s="7" t="s">
        <v>3247</v>
      </c>
      <c r="I381" s="7" t="s">
        <v>3248</v>
      </c>
      <c r="J381" s="7"/>
      <c r="K381" s="7"/>
      <c r="L381" s="7"/>
      <c r="M381" s="7"/>
    </row>
    <row r="382" ht="21.75" customHeight="1">
      <c r="A382" s="25" t="s">
        <v>3250</v>
      </c>
      <c r="B382" s="7" t="s">
        <v>3237</v>
      </c>
      <c r="C382" s="33" t="s">
        <v>423</v>
      </c>
      <c r="D382" s="7"/>
      <c r="E382" s="2" t="s">
        <v>3252</v>
      </c>
      <c r="F382" s="7"/>
      <c r="G382" s="2" t="s">
        <v>3243</v>
      </c>
      <c r="H382" s="7"/>
      <c r="I382" s="7"/>
      <c r="J382" s="7"/>
      <c r="K382" s="7"/>
      <c r="L382" s="7"/>
      <c r="M382" s="7"/>
    </row>
    <row r="383" ht="21.75" customHeight="1">
      <c r="A383" s="25" t="s">
        <v>3254</v>
      </c>
      <c r="B383" s="7" t="s">
        <v>3255</v>
      </c>
      <c r="C383" s="33" t="s">
        <v>108</v>
      </c>
      <c r="D383" s="7"/>
      <c r="E383" s="7" t="s">
        <v>3256</v>
      </c>
      <c r="F383" s="2" t="s">
        <v>3257</v>
      </c>
      <c r="G383" s="7" t="s">
        <v>3258</v>
      </c>
      <c r="H383" s="7"/>
      <c r="I383" s="7"/>
      <c r="J383" s="7"/>
      <c r="K383" s="7"/>
      <c r="L383" s="7"/>
      <c r="M383" s="7"/>
    </row>
    <row r="384" ht="21.75" customHeight="1">
      <c r="A384" s="25" t="s">
        <v>3261</v>
      </c>
      <c r="B384" s="7" t="s">
        <v>3263</v>
      </c>
      <c r="C384" s="33" t="s">
        <v>108</v>
      </c>
      <c r="D384" s="7"/>
      <c r="E384" s="7" t="s">
        <v>2949</v>
      </c>
      <c r="F384" s="7" t="s">
        <v>3266</v>
      </c>
      <c r="G384" s="7" t="s">
        <v>3267</v>
      </c>
      <c r="H384" s="7" t="s">
        <v>3270</v>
      </c>
      <c r="I384" s="7"/>
      <c r="J384" s="7"/>
      <c r="K384" s="7"/>
      <c r="L384" s="7"/>
      <c r="M384" s="7"/>
    </row>
    <row r="385" ht="21.75" customHeight="1">
      <c r="A385" s="25" t="s">
        <v>3271</v>
      </c>
      <c r="B385" s="7" t="s">
        <v>3272</v>
      </c>
      <c r="C385" s="33" t="s">
        <v>108</v>
      </c>
      <c r="D385" s="7"/>
      <c r="E385" s="7" t="s">
        <v>3273</v>
      </c>
      <c r="F385" s="2" t="s">
        <v>3274</v>
      </c>
      <c r="G385" s="7" t="s">
        <v>3275</v>
      </c>
      <c r="H385" s="7" t="s">
        <v>3276</v>
      </c>
      <c r="I385" s="7"/>
      <c r="J385" s="7"/>
      <c r="K385" s="7"/>
      <c r="L385" s="7"/>
      <c r="M385" s="7"/>
    </row>
    <row r="386" ht="21.75" customHeight="1">
      <c r="A386" s="25" t="s">
        <v>3277</v>
      </c>
      <c r="B386" s="7" t="s">
        <v>3281</v>
      </c>
      <c r="C386" s="33" t="s">
        <v>108</v>
      </c>
      <c r="D386" s="39"/>
      <c r="E386" s="7" t="s">
        <v>3284</v>
      </c>
      <c r="F386" s="2" t="s">
        <v>3285</v>
      </c>
      <c r="G386" s="39"/>
      <c r="H386" s="39"/>
      <c r="I386" s="39"/>
      <c r="J386" s="39"/>
      <c r="K386" s="39"/>
      <c r="L386" s="39"/>
      <c r="M386" s="39"/>
    </row>
    <row r="387" ht="21.75" customHeight="1">
      <c r="A387" s="25" t="s">
        <v>3288</v>
      </c>
      <c r="B387" s="7" t="s">
        <v>3289</v>
      </c>
      <c r="C387" s="33" t="s">
        <v>108</v>
      </c>
      <c r="D387" s="39"/>
      <c r="E387" s="7"/>
      <c r="F387" s="2" t="s">
        <v>2021</v>
      </c>
      <c r="G387" s="7" t="s">
        <v>3294</v>
      </c>
      <c r="H387" s="39"/>
      <c r="I387" s="39"/>
      <c r="J387" s="39"/>
      <c r="K387" s="39"/>
      <c r="L387" s="39"/>
      <c r="M387" s="39"/>
    </row>
    <row r="388" ht="21.75" customHeight="1">
      <c r="A388" s="25" t="s">
        <v>3296</v>
      </c>
      <c r="B388" s="7" t="s">
        <v>3297</v>
      </c>
      <c r="C388" s="33" t="s">
        <v>108</v>
      </c>
      <c r="D388" s="7"/>
      <c r="E388" s="7" t="s">
        <v>3298</v>
      </c>
      <c r="F388" s="7"/>
      <c r="G388" s="7" t="s">
        <v>3301</v>
      </c>
      <c r="H388" s="7" t="s">
        <v>3302</v>
      </c>
      <c r="I388" s="7"/>
      <c r="J388" s="7"/>
      <c r="K388" s="7"/>
      <c r="L388" s="7"/>
      <c r="M388" s="7"/>
    </row>
    <row r="389" ht="21.75" customHeight="1">
      <c r="A389" s="25" t="s">
        <v>3305</v>
      </c>
      <c r="B389" s="7" t="s">
        <v>3306</v>
      </c>
      <c r="C389" s="33" t="s">
        <v>108</v>
      </c>
      <c r="D389" s="7"/>
      <c r="E389" s="7" t="s">
        <v>3307</v>
      </c>
      <c r="F389" s="2" t="s">
        <v>3309</v>
      </c>
      <c r="G389" s="7" t="s">
        <v>3311</v>
      </c>
      <c r="H389" s="7" t="s">
        <v>3312</v>
      </c>
      <c r="I389" s="7" t="s">
        <v>3313</v>
      </c>
      <c r="J389" s="7"/>
      <c r="K389" s="7"/>
      <c r="L389" s="7"/>
      <c r="M389" s="7"/>
    </row>
    <row r="390" ht="21.75" customHeight="1">
      <c r="A390" s="25" t="s">
        <v>3317</v>
      </c>
      <c r="B390" s="7" t="s">
        <v>3318</v>
      </c>
      <c r="C390" s="33" t="s">
        <v>108</v>
      </c>
      <c r="D390" s="7"/>
      <c r="E390" s="7" t="s">
        <v>3320</v>
      </c>
      <c r="F390" s="2" t="s">
        <v>3321</v>
      </c>
      <c r="G390" s="7" t="s">
        <v>3322</v>
      </c>
      <c r="H390" s="7"/>
      <c r="I390" s="7"/>
      <c r="J390" s="7"/>
      <c r="K390" s="7"/>
      <c r="L390" s="7"/>
      <c r="M390" s="7"/>
    </row>
    <row r="391" ht="21.75" customHeight="1">
      <c r="A391" s="25" t="s">
        <v>3326</v>
      </c>
      <c r="B391" s="7" t="s">
        <v>3327</v>
      </c>
      <c r="C391" s="33" t="s">
        <v>108</v>
      </c>
      <c r="D391" s="7"/>
      <c r="E391" s="7" t="s">
        <v>3328</v>
      </c>
      <c r="F391" s="2" t="s">
        <v>3329</v>
      </c>
      <c r="G391" s="7" t="s">
        <v>3330</v>
      </c>
      <c r="H391" s="7" t="s">
        <v>3331</v>
      </c>
      <c r="I391" s="7"/>
      <c r="J391" s="7"/>
      <c r="K391" s="7"/>
      <c r="L391" s="7"/>
      <c r="M391" s="7"/>
    </row>
    <row r="392" ht="21.75" customHeight="1">
      <c r="A392" s="25" t="s">
        <v>3333</v>
      </c>
      <c r="B392" s="7" t="s">
        <v>3334</v>
      </c>
      <c r="C392" s="33" t="s">
        <v>108</v>
      </c>
      <c r="D392" s="7"/>
      <c r="E392" s="2" t="s">
        <v>2492</v>
      </c>
      <c r="F392" s="7" t="s">
        <v>3268</v>
      </c>
      <c r="G392" s="7" t="s">
        <v>3340</v>
      </c>
      <c r="H392" s="7" t="s">
        <v>3342</v>
      </c>
      <c r="I392" s="7" t="s">
        <v>3344</v>
      </c>
      <c r="J392" s="7" t="s">
        <v>3346</v>
      </c>
      <c r="K392" s="7" t="s">
        <v>3347</v>
      </c>
      <c r="L392" s="7"/>
      <c r="M392" s="7"/>
    </row>
    <row r="393" ht="21.75" customHeight="1">
      <c r="A393" s="25" t="s">
        <v>3349</v>
      </c>
      <c r="B393" s="7" t="s">
        <v>3351</v>
      </c>
      <c r="C393" s="33" t="s">
        <v>108</v>
      </c>
      <c r="D393" s="7"/>
      <c r="E393" s="7" t="s">
        <v>3353</v>
      </c>
      <c r="F393" s="2" t="s">
        <v>3354</v>
      </c>
      <c r="G393" s="7" t="s">
        <v>3355</v>
      </c>
      <c r="H393" s="7"/>
      <c r="I393" s="7"/>
      <c r="J393" s="7"/>
      <c r="K393" s="7"/>
      <c r="L393" s="7"/>
      <c r="M393" s="7"/>
    </row>
    <row r="394" ht="21.75" customHeight="1">
      <c r="A394" s="25" t="s">
        <v>3356</v>
      </c>
      <c r="B394" s="7" t="s">
        <v>3357</v>
      </c>
      <c r="C394" s="33" t="s">
        <v>108</v>
      </c>
      <c r="D394" s="7"/>
      <c r="E394" s="7" t="s">
        <v>3362</v>
      </c>
      <c r="F394" s="2" t="s">
        <v>3364</v>
      </c>
      <c r="G394" s="7" t="s">
        <v>3365</v>
      </c>
      <c r="H394" s="7"/>
      <c r="I394" s="7"/>
      <c r="J394" s="7"/>
      <c r="K394" s="7"/>
      <c r="L394" s="7"/>
      <c r="M394" s="7"/>
    </row>
    <row r="395" ht="21.75" customHeight="1">
      <c r="A395" s="25" t="s">
        <v>3368</v>
      </c>
      <c r="B395" s="7" t="s">
        <v>3357</v>
      </c>
      <c r="C395" s="33" t="s">
        <v>170</v>
      </c>
      <c r="D395" s="7"/>
      <c r="E395" s="7" t="s">
        <v>3370</v>
      </c>
      <c r="F395" s="2" t="s">
        <v>3371</v>
      </c>
      <c r="G395" s="7" t="s">
        <v>3372</v>
      </c>
      <c r="H395" s="7" t="s">
        <v>3373</v>
      </c>
      <c r="I395" s="7"/>
      <c r="J395" s="7"/>
      <c r="K395" s="7"/>
      <c r="L395" s="7"/>
      <c r="M395" s="7"/>
    </row>
    <row r="396" ht="21.75" customHeight="1">
      <c r="A396" s="25" t="s">
        <v>3376</v>
      </c>
      <c r="B396" s="7" t="s">
        <v>3379</v>
      </c>
      <c r="C396" s="33" t="s">
        <v>108</v>
      </c>
      <c r="D396" s="7"/>
      <c r="E396" s="2" t="s">
        <v>3380</v>
      </c>
      <c r="F396" s="7" t="s">
        <v>3381</v>
      </c>
      <c r="G396" s="7" t="s">
        <v>3382</v>
      </c>
      <c r="H396" s="7" t="s">
        <v>3383</v>
      </c>
      <c r="I396" s="7"/>
      <c r="J396" s="7"/>
      <c r="K396" s="7"/>
      <c r="L396" s="7"/>
      <c r="M396" s="7"/>
    </row>
    <row r="397" ht="21.75" customHeight="1">
      <c r="A397" s="25" t="s">
        <v>3386</v>
      </c>
      <c r="B397" s="7" t="s">
        <v>3387</v>
      </c>
      <c r="C397" s="33" t="s">
        <v>108</v>
      </c>
      <c r="D397" s="7"/>
      <c r="E397" s="2" t="s">
        <v>3389</v>
      </c>
      <c r="F397" s="7" t="s">
        <v>3390</v>
      </c>
      <c r="G397" s="7" t="s">
        <v>3391</v>
      </c>
      <c r="H397" s="7" t="s">
        <v>3392</v>
      </c>
      <c r="I397" s="7"/>
      <c r="J397" s="7"/>
      <c r="K397" s="7"/>
      <c r="L397" s="7"/>
      <c r="M397" s="7"/>
    </row>
    <row r="398" ht="21.75" customHeight="1">
      <c r="A398" s="25" t="s">
        <v>3394</v>
      </c>
      <c r="B398" s="7" t="s">
        <v>3395</v>
      </c>
      <c r="C398" s="33" t="s">
        <v>108</v>
      </c>
      <c r="D398" s="7"/>
      <c r="E398" s="7" t="s">
        <v>3396</v>
      </c>
      <c r="F398" s="7" t="s">
        <v>3397</v>
      </c>
      <c r="G398" s="7" t="s">
        <v>3398</v>
      </c>
      <c r="H398" s="7" t="s">
        <v>3399</v>
      </c>
      <c r="I398" s="7" t="s">
        <v>3400</v>
      </c>
      <c r="J398" s="7"/>
      <c r="K398" s="7"/>
      <c r="L398" s="7"/>
      <c r="M398" s="7"/>
    </row>
    <row r="399" ht="21.75" customHeight="1">
      <c r="A399" s="25" t="s">
        <v>3402</v>
      </c>
      <c r="B399" s="7" t="s">
        <v>3395</v>
      </c>
      <c r="C399" s="33" t="s">
        <v>170</v>
      </c>
      <c r="D399" s="7"/>
      <c r="E399" s="7" t="s">
        <v>1924</v>
      </c>
      <c r="F399" s="7" t="s">
        <v>3406</v>
      </c>
      <c r="G399" s="7" t="s">
        <v>3396</v>
      </c>
      <c r="H399" s="7"/>
      <c r="I399" s="7"/>
      <c r="J399" s="7"/>
      <c r="K399" s="7"/>
      <c r="L399" s="7"/>
      <c r="M399" s="7"/>
    </row>
    <row r="400" ht="21.75" customHeight="1">
      <c r="A400" s="25" t="s">
        <v>3409</v>
      </c>
      <c r="B400" s="7" t="s">
        <v>3410</v>
      </c>
      <c r="C400" s="33" t="s">
        <v>108</v>
      </c>
      <c r="D400" s="7"/>
      <c r="E400" s="2" t="s">
        <v>3413</v>
      </c>
      <c r="F400" s="2" t="s">
        <v>3414</v>
      </c>
      <c r="G400" s="7" t="s">
        <v>3415</v>
      </c>
      <c r="H400" s="7"/>
      <c r="I400" s="7"/>
      <c r="J400" s="7"/>
      <c r="K400" s="7"/>
      <c r="L400" s="7"/>
      <c r="M400" s="7"/>
    </row>
    <row r="401" ht="21.75" customHeight="1">
      <c r="A401" s="25" t="s">
        <v>3417</v>
      </c>
      <c r="B401" s="7" t="s">
        <v>3418</v>
      </c>
      <c r="C401" s="33" t="s">
        <v>108</v>
      </c>
      <c r="D401" s="7"/>
      <c r="E401" s="2" t="s">
        <v>3419</v>
      </c>
      <c r="F401" s="2" t="s">
        <v>2125</v>
      </c>
      <c r="G401" s="7" t="s">
        <v>3422</v>
      </c>
      <c r="H401" s="7" t="s">
        <v>3424</v>
      </c>
      <c r="I401" s="7"/>
      <c r="J401" s="7"/>
      <c r="K401" s="7"/>
      <c r="L401" s="7"/>
      <c r="M401" s="7"/>
    </row>
    <row r="402" ht="21.75" customHeight="1">
      <c r="A402" s="25" t="s">
        <v>3425</v>
      </c>
      <c r="B402" s="7" t="s">
        <v>3426</v>
      </c>
      <c r="C402" s="33" t="s">
        <v>108</v>
      </c>
      <c r="D402" s="7"/>
      <c r="E402" s="7" t="s">
        <v>3428</v>
      </c>
      <c r="F402" s="2" t="s">
        <v>3430</v>
      </c>
      <c r="G402" s="7" t="s">
        <v>3431</v>
      </c>
      <c r="H402" s="7" t="s">
        <v>3432</v>
      </c>
      <c r="I402" s="7"/>
      <c r="J402" s="7"/>
      <c r="K402" s="7"/>
      <c r="L402" s="7"/>
      <c r="M402" s="7"/>
    </row>
    <row r="403" ht="21.75" customHeight="1">
      <c r="A403" s="25" t="s">
        <v>3434</v>
      </c>
      <c r="B403" s="7" t="s">
        <v>3435</v>
      </c>
      <c r="C403" s="33" t="s">
        <v>108</v>
      </c>
      <c r="D403" s="7"/>
      <c r="E403" s="7"/>
      <c r="F403" s="7" t="s">
        <v>3436</v>
      </c>
      <c r="G403" s="7" t="s">
        <v>3437</v>
      </c>
      <c r="H403" s="7"/>
      <c r="I403" s="7"/>
      <c r="J403" s="7"/>
      <c r="K403" s="7"/>
      <c r="L403" s="7"/>
      <c r="M403" s="7"/>
    </row>
    <row r="404" ht="21.75" customHeight="1">
      <c r="A404" s="25" t="s">
        <v>3439</v>
      </c>
      <c r="B404" s="7" t="s">
        <v>3440</v>
      </c>
      <c r="C404" s="33" t="s">
        <v>108</v>
      </c>
      <c r="D404" s="7"/>
      <c r="E404" s="7" t="s">
        <v>3441</v>
      </c>
      <c r="F404" s="2" t="s">
        <v>3442</v>
      </c>
      <c r="G404" s="7" t="s">
        <v>3443</v>
      </c>
      <c r="H404" s="7" t="s">
        <v>3444</v>
      </c>
      <c r="I404" s="7"/>
      <c r="J404" s="7"/>
      <c r="K404" s="7"/>
      <c r="L404" s="7"/>
      <c r="M404" s="7"/>
    </row>
    <row r="405" ht="21.75" customHeight="1">
      <c r="A405" s="25" t="s">
        <v>3448</v>
      </c>
      <c r="B405" s="7" t="s">
        <v>3440</v>
      </c>
      <c r="C405" s="33" t="s">
        <v>170</v>
      </c>
      <c r="D405" s="7"/>
      <c r="E405" s="7" t="s">
        <v>3452</v>
      </c>
      <c r="F405" s="2" t="s">
        <v>3444</v>
      </c>
      <c r="G405" s="7" t="s">
        <v>3453</v>
      </c>
      <c r="H405" s="7" t="s">
        <v>3455</v>
      </c>
      <c r="I405" s="7"/>
      <c r="J405" s="7"/>
      <c r="K405" s="7"/>
      <c r="L405" s="7"/>
      <c r="M405" s="7"/>
    </row>
    <row r="406" ht="21.75" customHeight="1">
      <c r="A406" s="25" t="s">
        <v>3459</v>
      </c>
      <c r="B406" s="7" t="s">
        <v>3440</v>
      </c>
      <c r="C406" s="33" t="s">
        <v>423</v>
      </c>
      <c r="D406" s="7"/>
      <c r="E406" s="7" t="s">
        <v>3460</v>
      </c>
      <c r="F406" s="2" t="s">
        <v>3462</v>
      </c>
      <c r="G406" s="7" t="s">
        <v>3463</v>
      </c>
      <c r="H406" s="7" t="s">
        <v>3466</v>
      </c>
      <c r="I406" s="7"/>
      <c r="J406" s="7"/>
      <c r="K406" s="7"/>
      <c r="L406" s="7"/>
      <c r="M406" s="7"/>
    </row>
    <row r="407" ht="21.75" customHeight="1">
      <c r="A407" s="25" t="s">
        <v>3467</v>
      </c>
      <c r="B407" s="7" t="s">
        <v>3468</v>
      </c>
      <c r="C407" s="33" t="s">
        <v>108</v>
      </c>
      <c r="D407" s="7"/>
      <c r="E407" s="16" t="s">
        <v>3470</v>
      </c>
      <c r="F407" s="7" t="s">
        <v>3472</v>
      </c>
      <c r="G407" s="7" t="s">
        <v>3473</v>
      </c>
      <c r="H407" s="7"/>
      <c r="I407" s="7"/>
      <c r="J407" s="7"/>
      <c r="K407" s="7"/>
      <c r="L407" s="7"/>
      <c r="M407" s="7"/>
    </row>
    <row r="408" ht="21.75" customHeight="1">
      <c r="A408" s="25" t="s">
        <v>3477</v>
      </c>
      <c r="B408" s="7" t="s">
        <v>3479</v>
      </c>
      <c r="C408" s="33" t="s">
        <v>108</v>
      </c>
      <c r="D408" s="7"/>
      <c r="E408" s="7"/>
      <c r="F408" s="7" t="s">
        <v>3481</v>
      </c>
      <c r="G408" s="7" t="s">
        <v>3482</v>
      </c>
      <c r="H408" s="7"/>
      <c r="I408" s="7"/>
      <c r="J408" s="7"/>
      <c r="K408" s="7"/>
      <c r="L408" s="7"/>
      <c r="M408" s="7"/>
    </row>
    <row r="409" ht="21.75" customHeight="1">
      <c r="A409" s="25" t="s">
        <v>3485</v>
      </c>
      <c r="B409" s="7" t="s">
        <v>3486</v>
      </c>
      <c r="C409" s="33" t="s">
        <v>108</v>
      </c>
      <c r="D409" s="7"/>
      <c r="E409" s="7" t="s">
        <v>3488</v>
      </c>
      <c r="F409" s="2" t="s">
        <v>3489</v>
      </c>
      <c r="G409" s="7" t="s">
        <v>3490</v>
      </c>
      <c r="H409" s="7"/>
      <c r="I409" s="7"/>
      <c r="J409" s="7"/>
      <c r="K409" s="7"/>
      <c r="L409" s="7"/>
      <c r="M409" s="7"/>
    </row>
    <row r="410" ht="21.75" customHeight="1">
      <c r="A410" s="25" t="s">
        <v>3492</v>
      </c>
      <c r="B410" s="7" t="s">
        <v>3493</v>
      </c>
      <c r="C410" s="33" t="s">
        <v>108</v>
      </c>
      <c r="D410" s="43"/>
      <c r="E410" s="7" t="s">
        <v>3495</v>
      </c>
      <c r="F410" s="2" t="s">
        <v>3496</v>
      </c>
      <c r="G410" s="2" t="s">
        <v>3497</v>
      </c>
      <c r="H410" s="43"/>
      <c r="I410" s="43"/>
      <c r="J410" s="43"/>
      <c r="K410" s="43"/>
      <c r="L410" s="43"/>
      <c r="M410" s="43"/>
    </row>
    <row r="411" ht="21.75" customHeight="1">
      <c r="A411" s="25" t="s">
        <v>3501</v>
      </c>
      <c r="B411" s="7" t="s">
        <v>3493</v>
      </c>
      <c r="C411" s="33" t="s">
        <v>170</v>
      </c>
      <c r="D411" s="43"/>
      <c r="E411" s="7" t="s">
        <v>3502</v>
      </c>
      <c r="F411" s="2" t="s">
        <v>3503</v>
      </c>
      <c r="G411" s="7" t="s">
        <v>3504</v>
      </c>
      <c r="H411" s="7" t="s">
        <v>3505</v>
      </c>
      <c r="I411" s="43"/>
      <c r="J411" s="43"/>
      <c r="K411" s="43"/>
      <c r="L411" s="43"/>
      <c r="M411" s="43"/>
    </row>
    <row r="412" ht="21.75" customHeight="1">
      <c r="A412" s="25" t="s">
        <v>3507</v>
      </c>
      <c r="B412" s="7" t="s">
        <v>3493</v>
      </c>
      <c r="C412" s="33" t="s">
        <v>423</v>
      </c>
      <c r="D412" s="43"/>
      <c r="E412" s="7"/>
      <c r="F412" s="2"/>
      <c r="G412" s="7" t="s">
        <v>3495</v>
      </c>
      <c r="H412" s="7" t="s">
        <v>3502</v>
      </c>
      <c r="I412" s="43"/>
      <c r="J412" s="43"/>
      <c r="K412" s="43"/>
      <c r="L412" s="43"/>
      <c r="M412" s="43"/>
    </row>
    <row r="413" ht="21.75" customHeight="1">
      <c r="A413" s="25" t="s">
        <v>3509</v>
      </c>
      <c r="B413" s="7" t="s">
        <v>3510</v>
      </c>
      <c r="C413" s="33" t="s">
        <v>108</v>
      </c>
      <c r="D413" s="7"/>
      <c r="E413" s="7" t="s">
        <v>3512</v>
      </c>
      <c r="F413" s="2" t="s">
        <v>3514</v>
      </c>
      <c r="G413" s="7" t="s">
        <v>3515</v>
      </c>
      <c r="H413" s="7" t="s">
        <v>3519</v>
      </c>
      <c r="I413" s="7" t="s">
        <v>3521</v>
      </c>
      <c r="J413" s="7" t="s">
        <v>3522</v>
      </c>
      <c r="K413" s="7"/>
      <c r="L413" s="7"/>
      <c r="M413" s="7"/>
    </row>
    <row r="414" ht="21.75" customHeight="1">
      <c r="A414" s="25" t="s">
        <v>3524</v>
      </c>
      <c r="B414" s="7" t="s">
        <v>3525</v>
      </c>
      <c r="C414" s="33" t="s">
        <v>108</v>
      </c>
      <c r="D414" s="7"/>
      <c r="E414" s="7"/>
      <c r="F414" s="7" t="s">
        <v>3529</v>
      </c>
      <c r="G414" s="7"/>
      <c r="H414" s="7"/>
      <c r="I414" s="7"/>
      <c r="J414" s="7"/>
      <c r="K414" s="7"/>
      <c r="L414" s="7"/>
      <c r="M414" s="7"/>
    </row>
    <row r="415" ht="21.75" customHeight="1">
      <c r="A415" s="25" t="s">
        <v>3532</v>
      </c>
      <c r="B415" s="7" t="s">
        <v>3533</v>
      </c>
      <c r="C415" s="33" t="s">
        <v>108</v>
      </c>
      <c r="D415" s="7"/>
      <c r="E415" s="7" t="s">
        <v>3534</v>
      </c>
      <c r="F415" s="2" t="s">
        <v>3536</v>
      </c>
      <c r="G415" s="7" t="s">
        <v>3537</v>
      </c>
      <c r="H415" s="7"/>
      <c r="I415" s="7"/>
      <c r="J415" s="7"/>
      <c r="K415" s="7"/>
      <c r="L415" s="7"/>
      <c r="M415" s="7"/>
    </row>
    <row r="416" ht="21.75" customHeight="1">
      <c r="A416" s="25" t="s">
        <v>406</v>
      </c>
      <c r="B416" s="7" t="s">
        <v>3538</v>
      </c>
      <c r="C416" s="33" t="s">
        <v>108</v>
      </c>
      <c r="D416" s="7"/>
      <c r="E416" s="7" t="s">
        <v>3539</v>
      </c>
      <c r="F416" s="7"/>
      <c r="G416" s="7" t="s">
        <v>171</v>
      </c>
      <c r="H416" s="7"/>
      <c r="I416" s="7"/>
      <c r="J416" s="7"/>
      <c r="K416" s="7"/>
      <c r="L416" s="7"/>
      <c r="M416" s="7"/>
    </row>
    <row r="417" ht="21.75" customHeight="1">
      <c r="A417" s="25" t="s">
        <v>3541</v>
      </c>
      <c r="B417" s="7" t="s">
        <v>3542</v>
      </c>
      <c r="C417" s="33" t="s">
        <v>108</v>
      </c>
      <c r="D417" s="7"/>
      <c r="E417" s="7"/>
      <c r="F417" s="7" t="s">
        <v>3543</v>
      </c>
      <c r="G417" s="7" t="s">
        <v>3544</v>
      </c>
      <c r="H417" s="7"/>
      <c r="I417" s="7"/>
      <c r="J417" s="7"/>
      <c r="K417" s="7"/>
      <c r="L417" s="7"/>
      <c r="M417" s="7"/>
    </row>
    <row r="418" ht="21.75" customHeight="1">
      <c r="A418" s="25" t="s">
        <v>3546</v>
      </c>
      <c r="B418" s="7" t="s">
        <v>3547</v>
      </c>
      <c r="C418" s="33" t="s">
        <v>108</v>
      </c>
      <c r="D418" s="7"/>
      <c r="E418" s="7" t="s">
        <v>3549</v>
      </c>
      <c r="F418" s="2" t="s">
        <v>3550</v>
      </c>
      <c r="G418" s="7" t="s">
        <v>3551</v>
      </c>
      <c r="H418" s="7" t="s">
        <v>3552</v>
      </c>
      <c r="I418" s="7" t="s">
        <v>3553</v>
      </c>
      <c r="J418" s="7"/>
      <c r="K418" s="7"/>
      <c r="L418" s="7"/>
      <c r="M418" s="7"/>
    </row>
    <row r="419" ht="21.75" customHeight="1">
      <c r="A419" s="25" t="s">
        <v>3554</v>
      </c>
      <c r="B419" s="7" t="s">
        <v>3555</v>
      </c>
      <c r="C419" s="33" t="s">
        <v>108</v>
      </c>
      <c r="D419" s="7"/>
      <c r="E419" s="7" t="s">
        <v>3557</v>
      </c>
      <c r="F419" s="7" t="s">
        <v>3558</v>
      </c>
      <c r="G419" s="7" t="s">
        <v>3559</v>
      </c>
      <c r="H419" s="7" t="s">
        <v>3560</v>
      </c>
      <c r="I419" s="7" t="s">
        <v>3561</v>
      </c>
      <c r="J419" s="7"/>
      <c r="K419" s="7"/>
      <c r="L419" s="7"/>
      <c r="M419" s="7"/>
    </row>
    <row r="420" ht="21.75" customHeight="1">
      <c r="A420" s="25" t="s">
        <v>3562</v>
      </c>
      <c r="B420" s="7" t="s">
        <v>3563</v>
      </c>
      <c r="C420" s="33" t="s">
        <v>108</v>
      </c>
      <c r="D420" s="7"/>
      <c r="E420" s="7" t="s">
        <v>3564</v>
      </c>
      <c r="F420" s="2" t="s">
        <v>3565</v>
      </c>
      <c r="G420" s="7" t="s">
        <v>3566</v>
      </c>
      <c r="H420" s="7" t="s">
        <v>3567</v>
      </c>
      <c r="I420" s="7"/>
      <c r="J420" s="7"/>
      <c r="K420" s="7"/>
      <c r="L420" s="7"/>
      <c r="M420" s="7"/>
    </row>
    <row r="421" ht="21.75" customHeight="1">
      <c r="A421" s="25" t="s">
        <v>3568</v>
      </c>
      <c r="B421" s="7" t="s">
        <v>3569</v>
      </c>
      <c r="C421" s="33" t="s">
        <v>108</v>
      </c>
      <c r="D421" s="7"/>
      <c r="E421" s="7" t="s">
        <v>3571</v>
      </c>
      <c r="F421" s="2" t="s">
        <v>3574</v>
      </c>
      <c r="G421" s="7"/>
      <c r="H421" s="7"/>
      <c r="I421" s="7"/>
      <c r="J421" s="7"/>
      <c r="K421" s="7"/>
      <c r="L421" s="7"/>
      <c r="M421" s="7"/>
    </row>
    <row r="422" ht="21.75" customHeight="1">
      <c r="A422" s="25" t="s">
        <v>3576</v>
      </c>
      <c r="B422" s="7" t="s">
        <v>3578</v>
      </c>
      <c r="C422" s="33" t="s">
        <v>108</v>
      </c>
      <c r="D422" s="7"/>
      <c r="E422" s="7" t="s">
        <v>3580</v>
      </c>
      <c r="F422" s="2" t="s">
        <v>3581</v>
      </c>
      <c r="G422" s="7" t="s">
        <v>3582</v>
      </c>
      <c r="H422" s="7" t="s">
        <v>3583</v>
      </c>
      <c r="I422" s="7"/>
      <c r="J422" s="7"/>
      <c r="K422" s="7"/>
      <c r="L422" s="7"/>
      <c r="M422" s="7"/>
    </row>
    <row r="423" ht="21.75" customHeight="1">
      <c r="A423" s="25" t="s">
        <v>3584</v>
      </c>
      <c r="B423" s="7" t="s">
        <v>3585</v>
      </c>
      <c r="C423" s="33" t="s">
        <v>108</v>
      </c>
      <c r="D423" s="7"/>
      <c r="E423" s="7" t="s">
        <v>3586</v>
      </c>
      <c r="F423" s="2" t="s">
        <v>3587</v>
      </c>
      <c r="G423" s="7" t="s">
        <v>3588</v>
      </c>
      <c r="H423" s="7"/>
      <c r="I423" s="7"/>
      <c r="J423" s="7"/>
      <c r="K423" s="7"/>
      <c r="L423" s="7"/>
      <c r="M423" s="7"/>
    </row>
    <row r="424" ht="21.75" customHeight="1">
      <c r="A424" s="25" t="s">
        <v>3590</v>
      </c>
      <c r="B424" s="7" t="s">
        <v>3591</v>
      </c>
      <c r="C424" s="33" t="s">
        <v>108</v>
      </c>
      <c r="D424" s="39"/>
      <c r="E424" s="7" t="s">
        <v>3592</v>
      </c>
      <c r="F424" s="2" t="s">
        <v>3593</v>
      </c>
      <c r="G424" s="39"/>
      <c r="H424" s="39"/>
      <c r="I424" s="39"/>
      <c r="J424" s="39"/>
      <c r="K424" s="39"/>
      <c r="L424" s="39"/>
      <c r="M424" s="39"/>
    </row>
    <row r="425" ht="21.75" customHeight="1">
      <c r="A425" s="25" t="s">
        <v>3595</v>
      </c>
      <c r="B425" s="7" t="s">
        <v>3597</v>
      </c>
      <c r="C425" s="33" t="s">
        <v>108</v>
      </c>
      <c r="D425" s="43"/>
      <c r="E425" s="7" t="s">
        <v>3599</v>
      </c>
      <c r="F425" s="2" t="s">
        <v>3600</v>
      </c>
      <c r="G425" s="43"/>
      <c r="H425" s="43"/>
      <c r="I425" s="43"/>
      <c r="J425" s="43"/>
      <c r="K425" s="43"/>
      <c r="L425" s="43"/>
      <c r="M425" s="43"/>
    </row>
    <row r="426" ht="21.75" customHeight="1">
      <c r="A426" s="25" t="s">
        <v>3602</v>
      </c>
      <c r="B426" s="7" t="s">
        <v>3603</v>
      </c>
      <c r="C426" s="33" t="s">
        <v>108</v>
      </c>
      <c r="D426" s="7"/>
      <c r="E426" s="7" t="s">
        <v>3605</v>
      </c>
      <c r="F426" s="2" t="s">
        <v>3606</v>
      </c>
      <c r="G426" s="7" t="s">
        <v>3607</v>
      </c>
      <c r="H426" s="7" t="s">
        <v>3608</v>
      </c>
      <c r="I426" s="7"/>
      <c r="J426" s="7"/>
      <c r="K426" s="7"/>
      <c r="L426" s="7"/>
      <c r="M426" s="7"/>
    </row>
    <row r="427" ht="21.75" customHeight="1">
      <c r="A427" s="25" t="s">
        <v>3610</v>
      </c>
      <c r="B427" s="7" t="s">
        <v>3611</v>
      </c>
      <c r="C427" s="33" t="s">
        <v>108</v>
      </c>
      <c r="D427" s="7"/>
      <c r="E427" s="7" t="s">
        <v>3612</v>
      </c>
      <c r="F427" s="4" t="s">
        <v>3613</v>
      </c>
      <c r="G427" s="7" t="s">
        <v>3615</v>
      </c>
      <c r="H427" s="7"/>
      <c r="I427" s="7"/>
      <c r="J427" s="7"/>
      <c r="K427" s="7"/>
      <c r="L427" s="7"/>
      <c r="M427" s="7"/>
    </row>
    <row r="428" ht="21.75" customHeight="1">
      <c r="A428" s="25" t="s">
        <v>3618</v>
      </c>
      <c r="B428" s="7" t="s">
        <v>3619</v>
      </c>
      <c r="C428" s="33" t="s">
        <v>108</v>
      </c>
      <c r="D428" s="7"/>
      <c r="E428" s="7" t="s">
        <v>3620</v>
      </c>
      <c r="F428" s="4" t="s">
        <v>3621</v>
      </c>
      <c r="G428" s="7" t="s">
        <v>3622</v>
      </c>
      <c r="H428" s="7" t="s">
        <v>3623</v>
      </c>
      <c r="I428" s="7"/>
      <c r="J428" s="7"/>
      <c r="K428" s="7"/>
      <c r="L428" s="7"/>
      <c r="M428" s="7"/>
    </row>
    <row r="429" ht="21.75" customHeight="1">
      <c r="A429" s="25" t="s">
        <v>3625</v>
      </c>
      <c r="B429" s="7" t="s">
        <v>3619</v>
      </c>
      <c r="C429" s="33" t="s">
        <v>170</v>
      </c>
      <c r="D429" s="7"/>
      <c r="E429" s="7"/>
      <c r="F429" s="7" t="s">
        <v>3628</v>
      </c>
      <c r="G429" s="7" t="s">
        <v>3629</v>
      </c>
      <c r="H429" s="7" t="s">
        <v>3620</v>
      </c>
      <c r="I429" s="7"/>
      <c r="J429" s="7"/>
      <c r="K429" s="7"/>
      <c r="L429" s="7"/>
      <c r="M429" s="7"/>
    </row>
    <row r="430" ht="21.75" customHeight="1">
      <c r="A430" s="25" t="s">
        <v>3630</v>
      </c>
      <c r="B430" s="7" t="s">
        <v>3631</v>
      </c>
      <c r="C430" s="33" t="s">
        <v>108</v>
      </c>
      <c r="D430" s="7"/>
      <c r="E430" s="7" t="s">
        <v>3633</v>
      </c>
      <c r="F430" s="2" t="s">
        <v>3634</v>
      </c>
      <c r="G430" s="7" t="s">
        <v>3635</v>
      </c>
      <c r="H430" s="7" t="s">
        <v>3636</v>
      </c>
      <c r="I430" s="7"/>
      <c r="J430" s="7"/>
      <c r="K430" s="7"/>
      <c r="L430" s="7"/>
      <c r="M430" s="7"/>
    </row>
    <row r="431" ht="21.75" customHeight="1">
      <c r="A431" s="25" t="s">
        <v>3637</v>
      </c>
      <c r="B431" s="7" t="s">
        <v>3638</v>
      </c>
      <c r="C431" s="33" t="s">
        <v>108</v>
      </c>
      <c r="D431" s="7"/>
      <c r="E431" s="7" t="s">
        <v>3639</v>
      </c>
      <c r="F431" s="2" t="s">
        <v>3641</v>
      </c>
      <c r="G431" s="7" t="s">
        <v>3642</v>
      </c>
      <c r="H431" s="7" t="s">
        <v>3643</v>
      </c>
      <c r="I431" s="7" t="s">
        <v>3644</v>
      </c>
      <c r="J431" s="7"/>
      <c r="K431" s="7"/>
      <c r="L431" s="7"/>
      <c r="M431" s="7"/>
    </row>
    <row r="432" ht="21.75" customHeight="1">
      <c r="A432" s="25" t="s">
        <v>3646</v>
      </c>
      <c r="B432" s="7" t="s">
        <v>3647</v>
      </c>
      <c r="C432" s="33" t="s">
        <v>108</v>
      </c>
      <c r="D432" s="7"/>
      <c r="E432" s="7" t="s">
        <v>3648</v>
      </c>
      <c r="F432" s="2" t="s">
        <v>3300</v>
      </c>
      <c r="G432" s="7" t="s">
        <v>3649</v>
      </c>
      <c r="H432" s="7" t="s">
        <v>3650</v>
      </c>
      <c r="I432" s="7" t="s">
        <v>3651</v>
      </c>
      <c r="J432" s="7" t="s">
        <v>3652</v>
      </c>
      <c r="K432" s="7"/>
      <c r="L432" s="7"/>
      <c r="M432" s="7"/>
    </row>
    <row r="433" ht="21.75" customHeight="1">
      <c r="A433" s="25" t="s">
        <v>3653</v>
      </c>
      <c r="B433" s="7" t="s">
        <v>3654</v>
      </c>
      <c r="C433" s="33" t="s">
        <v>108</v>
      </c>
      <c r="D433" s="39"/>
      <c r="E433" s="7" t="s">
        <v>3656</v>
      </c>
      <c r="F433" s="2" t="s">
        <v>3657</v>
      </c>
      <c r="G433" s="39"/>
      <c r="H433" s="39"/>
      <c r="I433" s="39"/>
      <c r="J433" s="39"/>
      <c r="K433" s="39"/>
      <c r="L433" s="39"/>
      <c r="M433" s="39"/>
    </row>
    <row r="434" ht="21.75" customHeight="1">
      <c r="A434" s="25" t="s">
        <v>3658</v>
      </c>
      <c r="B434" s="7" t="s">
        <v>3659</v>
      </c>
      <c r="C434" s="33" t="s">
        <v>108</v>
      </c>
      <c r="D434" s="7"/>
      <c r="E434" s="7" t="s">
        <v>3660</v>
      </c>
      <c r="F434" s="2" t="s">
        <v>3661</v>
      </c>
      <c r="G434" s="7" t="s">
        <v>3662</v>
      </c>
      <c r="H434" s="7" t="s">
        <v>3663</v>
      </c>
      <c r="I434" s="7"/>
      <c r="J434" s="7"/>
      <c r="K434" s="7"/>
      <c r="L434" s="7"/>
      <c r="M434" s="7"/>
    </row>
    <row r="435" ht="21.75" customHeight="1">
      <c r="A435" s="25" t="s">
        <v>3665</v>
      </c>
      <c r="B435" s="7" t="s">
        <v>3666</v>
      </c>
      <c r="C435" s="33" t="s">
        <v>108</v>
      </c>
      <c r="D435" s="7"/>
      <c r="E435" s="7"/>
      <c r="F435" s="7" t="s">
        <v>3669</v>
      </c>
      <c r="G435" s="7" t="s">
        <v>3670</v>
      </c>
      <c r="H435" s="7" t="s">
        <v>741</v>
      </c>
      <c r="I435" s="7"/>
      <c r="J435" s="7"/>
      <c r="K435" s="7"/>
      <c r="L435" s="7"/>
      <c r="M435" s="7"/>
    </row>
    <row r="436" ht="21.75" customHeight="1">
      <c r="A436" s="25" t="s">
        <v>3672</v>
      </c>
      <c r="B436" s="7" t="s">
        <v>3673</v>
      </c>
      <c r="C436" s="33" t="s">
        <v>108</v>
      </c>
      <c r="D436" s="7"/>
      <c r="E436" s="7"/>
      <c r="F436" s="7" t="s">
        <v>3676</v>
      </c>
      <c r="G436" s="7" t="s">
        <v>3678</v>
      </c>
      <c r="H436" s="7" t="s">
        <v>3679</v>
      </c>
      <c r="I436" s="7" t="s">
        <v>3680</v>
      </c>
      <c r="J436" s="7"/>
      <c r="K436" s="7"/>
      <c r="L436" s="7"/>
      <c r="M436" s="7"/>
    </row>
    <row r="437" ht="21.75" customHeight="1">
      <c r="A437" s="25" t="s">
        <v>3683</v>
      </c>
      <c r="B437" s="7" t="s">
        <v>3684</v>
      </c>
      <c r="C437" s="33" t="s">
        <v>108</v>
      </c>
      <c r="D437" s="7"/>
      <c r="E437" s="7" t="s">
        <v>3686</v>
      </c>
      <c r="F437" s="7" t="s">
        <v>3687</v>
      </c>
      <c r="G437" s="7"/>
      <c r="H437" s="7"/>
      <c r="I437" s="7"/>
      <c r="J437" s="7"/>
      <c r="K437" s="7"/>
      <c r="L437" s="7"/>
      <c r="M437" s="7"/>
    </row>
    <row r="438" ht="21.75" customHeight="1">
      <c r="A438" s="25" t="s">
        <v>3689</v>
      </c>
      <c r="B438" s="7" t="s">
        <v>3690</v>
      </c>
      <c r="C438" s="33" t="s">
        <v>108</v>
      </c>
      <c r="D438" s="7"/>
      <c r="E438" s="7" t="s">
        <v>3691</v>
      </c>
      <c r="F438" s="7" t="s">
        <v>3693</v>
      </c>
      <c r="G438" s="7" t="s">
        <v>3694</v>
      </c>
      <c r="H438" s="7"/>
      <c r="I438" s="7"/>
      <c r="J438" s="7"/>
      <c r="K438" s="7"/>
      <c r="L438" s="7"/>
      <c r="M438" s="7"/>
    </row>
    <row r="439" ht="21.75" customHeight="1">
      <c r="A439" s="25" t="s">
        <v>3697</v>
      </c>
      <c r="B439" s="7"/>
      <c r="C439" s="33"/>
      <c r="D439" s="7"/>
      <c r="E439" s="2"/>
      <c r="F439" s="7" t="s">
        <v>3698</v>
      </c>
      <c r="G439" s="7" t="s">
        <v>582</v>
      </c>
      <c r="H439" s="7" t="s">
        <v>3700</v>
      </c>
      <c r="I439" s="7" t="s">
        <v>3701</v>
      </c>
      <c r="J439" s="7"/>
      <c r="K439" s="7"/>
      <c r="L439" s="7"/>
      <c r="M439" s="7"/>
    </row>
    <row r="440" ht="21.75" customHeight="1">
      <c r="A440" s="25" t="s">
        <v>3703</v>
      </c>
      <c r="B440" s="7" t="s">
        <v>3705</v>
      </c>
      <c r="C440" s="33" t="s">
        <v>108</v>
      </c>
      <c r="D440" s="7"/>
      <c r="E440" s="7" t="s">
        <v>3706</v>
      </c>
      <c r="F440" s="2" t="s">
        <v>3707</v>
      </c>
      <c r="G440" s="7" t="s">
        <v>3709</v>
      </c>
      <c r="H440" s="7" t="s">
        <v>3710</v>
      </c>
      <c r="I440" s="7" t="s">
        <v>3711</v>
      </c>
      <c r="J440" s="7"/>
      <c r="K440" s="7"/>
      <c r="L440" s="7"/>
      <c r="M440" s="7"/>
    </row>
    <row r="441" ht="21.75" customHeight="1">
      <c r="A441" s="25" t="s">
        <v>3712</v>
      </c>
      <c r="B441" s="7" t="s">
        <v>3714</v>
      </c>
      <c r="C441" s="33" t="s">
        <v>108</v>
      </c>
      <c r="D441" s="7"/>
      <c r="E441" s="7" t="s">
        <v>3716</v>
      </c>
      <c r="F441" s="2" t="s">
        <v>3719</v>
      </c>
      <c r="G441" s="7"/>
      <c r="H441" s="7"/>
      <c r="I441" s="7"/>
      <c r="J441" s="7"/>
      <c r="K441" s="7"/>
      <c r="L441" s="7"/>
      <c r="M441" s="7"/>
    </row>
    <row r="442" ht="21.75" customHeight="1">
      <c r="A442" s="25" t="s">
        <v>3725</v>
      </c>
      <c r="B442" s="7" t="s">
        <v>3726</v>
      </c>
      <c r="C442" s="33" t="s">
        <v>108</v>
      </c>
      <c r="D442" s="7"/>
      <c r="E442" s="7"/>
      <c r="F442" s="7"/>
      <c r="G442" s="7" t="s">
        <v>3727</v>
      </c>
      <c r="H442" s="7" t="s">
        <v>3728</v>
      </c>
      <c r="I442" s="7" t="s">
        <v>3729</v>
      </c>
      <c r="J442" s="7"/>
      <c r="K442" s="7"/>
      <c r="L442" s="7"/>
      <c r="M442" s="7"/>
    </row>
    <row r="443" ht="21.75" customHeight="1">
      <c r="A443" s="25" t="s">
        <v>3735</v>
      </c>
      <c r="B443" s="7" t="s">
        <v>3737</v>
      </c>
      <c r="C443" s="33" t="s">
        <v>108</v>
      </c>
      <c r="D443" s="7"/>
      <c r="E443" s="7" t="s">
        <v>3739</v>
      </c>
      <c r="F443" s="7" t="s">
        <v>3727</v>
      </c>
      <c r="G443" s="7" t="s">
        <v>3743</v>
      </c>
      <c r="H443" s="7" t="s">
        <v>3745</v>
      </c>
      <c r="I443" s="7"/>
      <c r="J443" s="7"/>
      <c r="K443" s="7"/>
      <c r="L443" s="7"/>
      <c r="M443" s="7"/>
    </row>
    <row r="444" ht="21.75" customHeight="1">
      <c r="A444" s="25" t="s">
        <v>3749</v>
      </c>
      <c r="B444" s="7" t="s">
        <v>3750</v>
      </c>
      <c r="C444" s="33" t="s">
        <v>108</v>
      </c>
      <c r="D444" s="7"/>
      <c r="E444" s="2" t="s">
        <v>3754</v>
      </c>
      <c r="F444" s="2" t="s">
        <v>3757</v>
      </c>
      <c r="G444" s="7" t="s">
        <v>3758</v>
      </c>
      <c r="H444" s="7"/>
      <c r="I444" s="7"/>
      <c r="J444" s="7"/>
      <c r="K444" s="7"/>
      <c r="L444" s="7"/>
      <c r="M444" s="7"/>
    </row>
    <row r="445" ht="21.75" customHeight="1">
      <c r="A445" s="25" t="s">
        <v>3761</v>
      </c>
      <c r="B445" s="7" t="s">
        <v>3750</v>
      </c>
      <c r="C445" s="33" t="s">
        <v>170</v>
      </c>
      <c r="D445" s="7"/>
      <c r="E445" s="7" t="s">
        <v>3762</v>
      </c>
      <c r="F445" s="7" t="s">
        <v>3763</v>
      </c>
      <c r="G445" s="7" t="s">
        <v>3765</v>
      </c>
      <c r="H445" s="7"/>
      <c r="I445" s="7"/>
      <c r="J445" s="7"/>
      <c r="K445" s="7"/>
      <c r="L445" s="7"/>
      <c r="M445" s="7"/>
    </row>
    <row r="446" ht="21.75" customHeight="1">
      <c r="A446" s="25" t="s">
        <v>3769</v>
      </c>
      <c r="B446" s="7" t="s">
        <v>3770</v>
      </c>
      <c r="C446" s="33" t="s">
        <v>170</v>
      </c>
      <c r="D446" s="7"/>
      <c r="E446" s="7" t="s">
        <v>3771</v>
      </c>
      <c r="F446" s="2" t="s">
        <v>3772</v>
      </c>
      <c r="G446" s="7" t="s">
        <v>3774</v>
      </c>
      <c r="H446" s="7" t="s">
        <v>3775</v>
      </c>
      <c r="I446" s="7"/>
      <c r="J446" s="7"/>
      <c r="K446" s="7"/>
      <c r="L446" s="7"/>
      <c r="M446" s="7"/>
    </row>
    <row r="447" ht="21.75" customHeight="1">
      <c r="A447" s="25" t="s">
        <v>3776</v>
      </c>
      <c r="B447" s="7" t="s">
        <v>3777</v>
      </c>
      <c r="C447" s="33" t="s">
        <v>108</v>
      </c>
      <c r="D447" s="7"/>
      <c r="E447" s="7" t="s">
        <v>3731</v>
      </c>
      <c r="F447" s="7" t="s">
        <v>3740</v>
      </c>
      <c r="G447" s="7" t="s">
        <v>3779</v>
      </c>
      <c r="H447" s="7" t="s">
        <v>3780</v>
      </c>
      <c r="I447" s="7" t="s">
        <v>3781</v>
      </c>
      <c r="J447" s="7"/>
      <c r="K447" s="7"/>
      <c r="L447" s="7"/>
      <c r="M447" s="7"/>
    </row>
    <row r="448" ht="21.75" customHeight="1">
      <c r="A448" s="25" t="s">
        <v>3782</v>
      </c>
      <c r="B448" s="7" t="s">
        <v>3783</v>
      </c>
      <c r="C448" s="33" t="s">
        <v>108</v>
      </c>
      <c r="D448" s="7"/>
      <c r="E448" s="7" t="s">
        <v>3785</v>
      </c>
      <c r="F448" s="2" t="s">
        <v>3786</v>
      </c>
      <c r="G448" s="7" t="s">
        <v>3787</v>
      </c>
      <c r="H448" s="7"/>
      <c r="I448" s="7"/>
      <c r="J448" s="7"/>
      <c r="K448" s="7"/>
      <c r="L448" s="7"/>
      <c r="M448" s="7"/>
    </row>
    <row r="449" ht="21.75" customHeight="1">
      <c r="A449" s="25" t="s">
        <v>3789</v>
      </c>
      <c r="B449" s="7" t="s">
        <v>3790</v>
      </c>
      <c r="C449" s="33" t="s">
        <v>108</v>
      </c>
      <c r="D449" s="7"/>
      <c r="E449" s="7"/>
      <c r="F449" s="7" t="s">
        <v>3793</v>
      </c>
      <c r="G449" s="7" t="s">
        <v>3795</v>
      </c>
      <c r="H449" s="7"/>
      <c r="I449" s="7"/>
      <c r="J449" s="7"/>
      <c r="K449" s="7"/>
      <c r="L449" s="7"/>
      <c r="M449" s="7"/>
    </row>
    <row r="450" ht="21.75" customHeight="1">
      <c r="A450" s="25" t="s">
        <v>3798</v>
      </c>
      <c r="B450" s="7" t="s">
        <v>3800</v>
      </c>
      <c r="C450" s="33" t="s">
        <v>108</v>
      </c>
      <c r="D450" s="7"/>
      <c r="E450" s="7" t="s">
        <v>3802</v>
      </c>
      <c r="F450" s="7" t="s">
        <v>3803</v>
      </c>
      <c r="G450" s="7" t="s">
        <v>3804</v>
      </c>
      <c r="H450" s="7" t="s">
        <v>3805</v>
      </c>
      <c r="I450" s="7" t="s">
        <v>3807</v>
      </c>
      <c r="J450" s="7" t="s">
        <v>3808</v>
      </c>
      <c r="K450" s="7" t="s">
        <v>3809</v>
      </c>
      <c r="L450" s="7" t="s">
        <v>3810</v>
      </c>
      <c r="M450" s="7"/>
    </row>
    <row r="451" ht="21.75" customHeight="1">
      <c r="A451" s="25" t="s">
        <v>3813</v>
      </c>
      <c r="B451" s="7" t="s">
        <v>3814</v>
      </c>
      <c r="C451" s="33" t="s">
        <v>108</v>
      </c>
      <c r="D451" s="7"/>
      <c r="E451" s="7" t="s">
        <v>3815</v>
      </c>
      <c r="F451" s="7" t="s">
        <v>3818</v>
      </c>
      <c r="G451" s="7" t="s">
        <v>3819</v>
      </c>
      <c r="H451" s="7" t="s">
        <v>3821</v>
      </c>
      <c r="I451" s="7"/>
      <c r="J451" s="7"/>
      <c r="K451" s="7"/>
      <c r="L451" s="7"/>
      <c r="M451" s="7"/>
    </row>
    <row r="452" ht="21.75" customHeight="1">
      <c r="A452" s="25" t="s">
        <v>3824</v>
      </c>
      <c r="B452" s="7" t="s">
        <v>3825</v>
      </c>
      <c r="C452" s="33" t="s">
        <v>108</v>
      </c>
      <c r="D452" s="7"/>
      <c r="E452" s="7" t="s">
        <v>3826</v>
      </c>
      <c r="F452" s="2" t="s">
        <v>3827</v>
      </c>
      <c r="G452" s="7" t="s">
        <v>3828</v>
      </c>
      <c r="H452" s="7"/>
      <c r="I452" s="7"/>
      <c r="J452" s="7"/>
      <c r="K452" s="7"/>
      <c r="L452" s="7"/>
      <c r="M452" s="7"/>
    </row>
    <row r="453" ht="21.75" customHeight="1">
      <c r="A453" s="25" t="s">
        <v>3830</v>
      </c>
      <c r="B453" s="7" t="s">
        <v>3831</v>
      </c>
      <c r="C453" s="33" t="s">
        <v>108</v>
      </c>
      <c r="D453" s="39"/>
      <c r="E453" s="7" t="s">
        <v>3832</v>
      </c>
      <c r="F453" s="39"/>
      <c r="G453" s="39"/>
      <c r="H453" s="39"/>
      <c r="I453" s="39"/>
      <c r="J453" s="39"/>
      <c r="K453" s="39"/>
      <c r="L453" s="39"/>
      <c r="M453" s="39"/>
    </row>
    <row r="454" ht="21.75" customHeight="1">
      <c r="A454" s="25" t="s">
        <v>3833</v>
      </c>
      <c r="B454" s="7" t="s">
        <v>3834</v>
      </c>
      <c r="C454" s="33" t="s">
        <v>170</v>
      </c>
      <c r="D454" s="7"/>
      <c r="E454" s="7" t="s">
        <v>3836</v>
      </c>
      <c r="F454" s="2" t="s">
        <v>3837</v>
      </c>
      <c r="G454" s="7" t="s">
        <v>3839</v>
      </c>
      <c r="H454" s="7" t="s">
        <v>3841</v>
      </c>
      <c r="I454" s="7"/>
      <c r="J454" s="7"/>
      <c r="K454" s="7"/>
      <c r="L454" s="7"/>
      <c r="M454" s="7"/>
    </row>
    <row r="455" ht="21.75" customHeight="1">
      <c r="A455" s="25" t="s">
        <v>3842</v>
      </c>
      <c r="B455" s="7" t="s">
        <v>3843</v>
      </c>
      <c r="C455" s="33" t="s">
        <v>108</v>
      </c>
      <c r="D455" s="7"/>
      <c r="E455" s="7" t="s">
        <v>3844</v>
      </c>
      <c r="F455" s="2" t="s">
        <v>3846</v>
      </c>
      <c r="G455" s="7" t="s">
        <v>3847</v>
      </c>
      <c r="H455" s="7" t="s">
        <v>3849</v>
      </c>
      <c r="I455" s="7" t="s">
        <v>3851</v>
      </c>
      <c r="J455" s="7"/>
      <c r="K455" s="7"/>
      <c r="L455" s="7"/>
      <c r="M455" s="7"/>
    </row>
    <row r="456" ht="21.75" customHeight="1">
      <c r="A456" s="25" t="s">
        <v>3853</v>
      </c>
      <c r="B456" s="7" t="s">
        <v>3854</v>
      </c>
      <c r="C456" s="33" t="s">
        <v>108</v>
      </c>
      <c r="D456" s="7"/>
      <c r="E456" s="7" t="s">
        <v>3855</v>
      </c>
      <c r="F456" s="2" t="s">
        <v>3856</v>
      </c>
      <c r="G456" s="7" t="s">
        <v>3857</v>
      </c>
      <c r="H456" s="7" t="s">
        <v>3858</v>
      </c>
      <c r="I456" s="7" t="s">
        <v>3859</v>
      </c>
      <c r="J456" s="7" t="s">
        <v>3861</v>
      </c>
      <c r="K456" s="7"/>
      <c r="L456" s="7"/>
      <c r="M456" s="7"/>
    </row>
    <row r="457" ht="21.75" customHeight="1">
      <c r="A457" s="25" t="s">
        <v>3862</v>
      </c>
      <c r="B457" s="7" t="s">
        <v>3863</v>
      </c>
      <c r="C457" s="33" t="s">
        <v>108</v>
      </c>
      <c r="D457" s="7"/>
      <c r="E457" s="7" t="s">
        <v>3865</v>
      </c>
      <c r="F457" s="2" t="s">
        <v>3866</v>
      </c>
      <c r="G457" s="7" t="s">
        <v>3867</v>
      </c>
      <c r="H457" s="7"/>
      <c r="I457" s="7"/>
      <c r="J457" s="7"/>
      <c r="K457" s="7"/>
      <c r="L457" s="7"/>
      <c r="M457" s="7"/>
    </row>
    <row r="458" ht="21.75" customHeight="1">
      <c r="A458" s="25" t="s">
        <v>3868</v>
      </c>
      <c r="B458" s="7" t="s">
        <v>3869</v>
      </c>
      <c r="C458" s="33" t="s">
        <v>108</v>
      </c>
      <c r="D458" s="7"/>
      <c r="E458" s="7" t="s">
        <v>3871</v>
      </c>
      <c r="F458" s="2" t="s">
        <v>3872</v>
      </c>
      <c r="G458" s="7" t="s">
        <v>3873</v>
      </c>
      <c r="H458" s="7" t="s">
        <v>3875</v>
      </c>
      <c r="I458" s="7"/>
      <c r="J458" s="7"/>
      <c r="K458" s="7"/>
      <c r="L458" s="7"/>
      <c r="M458" s="7"/>
    </row>
    <row r="459" ht="21.75" customHeight="1">
      <c r="A459" s="25" t="s">
        <v>3877</v>
      </c>
      <c r="B459" s="7" t="s">
        <v>3879</v>
      </c>
      <c r="C459" s="33" t="s">
        <v>108</v>
      </c>
      <c r="D459" s="7"/>
      <c r="E459" s="7"/>
      <c r="F459" s="7" t="s">
        <v>3881</v>
      </c>
      <c r="G459" s="7" t="s">
        <v>3884</v>
      </c>
      <c r="H459" s="7" t="s">
        <v>3885</v>
      </c>
      <c r="I459" s="7"/>
      <c r="J459" s="7"/>
      <c r="K459" s="7"/>
      <c r="L459" s="7"/>
      <c r="M459" s="7"/>
    </row>
    <row r="460" ht="21.75" customHeight="1">
      <c r="A460" s="25" t="s">
        <v>3887</v>
      </c>
      <c r="B460" s="7" t="s">
        <v>3888</v>
      </c>
      <c r="C460" s="33" t="s">
        <v>875</v>
      </c>
      <c r="D460" s="7"/>
      <c r="E460" s="7" t="s">
        <v>3890</v>
      </c>
      <c r="F460" s="7" t="s">
        <v>3891</v>
      </c>
      <c r="G460" s="7" t="s">
        <v>3892</v>
      </c>
      <c r="H460" s="7" t="s">
        <v>3893</v>
      </c>
      <c r="I460" s="7" t="s">
        <v>3895</v>
      </c>
      <c r="J460" s="7" t="s">
        <v>3896</v>
      </c>
      <c r="K460" s="7"/>
      <c r="L460" s="7"/>
      <c r="M460" s="7"/>
    </row>
    <row r="461" ht="21.75" customHeight="1">
      <c r="A461" s="25" t="s">
        <v>3897</v>
      </c>
      <c r="B461" s="7" t="s">
        <v>3888</v>
      </c>
      <c r="C461" s="33" t="s">
        <v>108</v>
      </c>
      <c r="D461" s="7"/>
      <c r="E461" s="7" t="s">
        <v>3893</v>
      </c>
      <c r="F461" s="2" t="s">
        <v>3900</v>
      </c>
      <c r="G461" s="7" t="s">
        <v>3901</v>
      </c>
      <c r="H461" s="7" t="s">
        <v>3903</v>
      </c>
      <c r="I461" s="7" t="s">
        <v>3904</v>
      </c>
      <c r="J461" s="7"/>
      <c r="K461" s="7"/>
      <c r="L461" s="7"/>
      <c r="M461" s="7"/>
    </row>
    <row r="462" ht="21.75" customHeight="1">
      <c r="A462" s="25" t="s">
        <v>3907</v>
      </c>
      <c r="B462" s="7" t="s">
        <v>3888</v>
      </c>
      <c r="C462" s="33" t="s">
        <v>170</v>
      </c>
      <c r="D462" s="7"/>
      <c r="E462" s="2" t="s">
        <v>3909</v>
      </c>
      <c r="F462" s="7" t="s">
        <v>3903</v>
      </c>
      <c r="G462" s="7" t="s">
        <v>3911</v>
      </c>
      <c r="H462" s="7"/>
      <c r="I462" s="7"/>
      <c r="J462" s="7"/>
      <c r="K462" s="7"/>
      <c r="L462" s="7"/>
      <c r="M462" s="7"/>
    </row>
    <row r="463" ht="21.75" customHeight="1">
      <c r="A463" s="25" t="s">
        <v>3914</v>
      </c>
      <c r="B463" s="7" t="s">
        <v>3888</v>
      </c>
      <c r="C463" s="33" t="s">
        <v>423</v>
      </c>
      <c r="D463" s="7"/>
      <c r="E463" s="7" t="s">
        <v>3901</v>
      </c>
      <c r="F463" s="7" t="s">
        <v>3915</v>
      </c>
      <c r="G463" s="7" t="s">
        <v>3916</v>
      </c>
      <c r="H463" s="7" t="s">
        <v>3919</v>
      </c>
      <c r="I463" s="7"/>
      <c r="J463" s="7"/>
      <c r="K463" s="7"/>
      <c r="L463" s="7"/>
      <c r="M463" s="7"/>
    </row>
    <row r="464" ht="21.75" customHeight="1">
      <c r="A464" s="25" t="s">
        <v>3920</v>
      </c>
      <c r="B464" s="7" t="s">
        <v>3888</v>
      </c>
      <c r="C464" s="33" t="s">
        <v>435</v>
      </c>
      <c r="D464" s="7"/>
      <c r="E464" s="7" t="s">
        <v>3923</v>
      </c>
      <c r="F464" s="7"/>
      <c r="G464" s="7" t="s">
        <v>3924</v>
      </c>
      <c r="H464" s="7" t="s">
        <v>3925</v>
      </c>
      <c r="I464" s="7" t="s">
        <v>3927</v>
      </c>
      <c r="J464" s="7"/>
      <c r="K464" s="7"/>
      <c r="L464" s="7"/>
      <c r="M464" s="7"/>
    </row>
    <row r="465" ht="21.75" customHeight="1">
      <c r="A465" s="25" t="s">
        <v>3929</v>
      </c>
      <c r="B465" s="7" t="s">
        <v>3930</v>
      </c>
      <c r="C465" s="33" t="s">
        <v>108</v>
      </c>
      <c r="D465" s="7"/>
      <c r="E465" s="7" t="s">
        <v>3933</v>
      </c>
      <c r="F465" s="2" t="s">
        <v>3934</v>
      </c>
      <c r="G465" s="7" t="s">
        <v>3936</v>
      </c>
      <c r="H465" s="7" t="s">
        <v>3937</v>
      </c>
      <c r="I465" s="7"/>
      <c r="J465" s="7"/>
      <c r="K465" s="7"/>
      <c r="L465" s="7"/>
      <c r="M465" s="7"/>
    </row>
    <row r="466" ht="21.75" customHeight="1">
      <c r="A466" s="25" t="s">
        <v>3938</v>
      </c>
      <c r="B466" s="7" t="s">
        <v>3939</v>
      </c>
      <c r="C466" s="33" t="s">
        <v>108</v>
      </c>
      <c r="D466" s="43"/>
      <c r="E466" s="7" t="s">
        <v>3941</v>
      </c>
      <c r="F466" s="2" t="s">
        <v>3942</v>
      </c>
      <c r="G466" s="43"/>
      <c r="H466" s="43"/>
      <c r="I466" s="43"/>
      <c r="J466" s="43"/>
      <c r="K466" s="43"/>
      <c r="L466" s="43"/>
      <c r="M466" s="43"/>
    </row>
    <row r="467" ht="21.75" customHeight="1">
      <c r="A467" s="25" t="s">
        <v>3946</v>
      </c>
      <c r="B467" s="7" t="s">
        <v>3947</v>
      </c>
      <c r="C467" s="33" t="s">
        <v>108</v>
      </c>
      <c r="D467" s="39"/>
      <c r="E467" s="7" t="s">
        <v>3949</v>
      </c>
      <c r="F467" s="2" t="s">
        <v>3950</v>
      </c>
      <c r="G467" s="39"/>
      <c r="H467" s="39"/>
      <c r="I467" s="39"/>
      <c r="J467" s="39"/>
      <c r="K467" s="39"/>
      <c r="L467" s="39"/>
      <c r="M467" s="39"/>
    </row>
    <row r="468" ht="21.75" customHeight="1">
      <c r="A468" s="25" t="s">
        <v>3952</v>
      </c>
      <c r="B468" s="7" t="s">
        <v>3953</v>
      </c>
      <c r="C468" s="33" t="s">
        <v>108</v>
      </c>
      <c r="D468" s="7"/>
      <c r="E468" s="7" t="s">
        <v>3954</v>
      </c>
      <c r="F468" s="2" t="s">
        <v>3956</v>
      </c>
      <c r="G468" s="7" t="s">
        <v>3957</v>
      </c>
      <c r="H468" s="7" t="s">
        <v>3958</v>
      </c>
      <c r="I468" s="7" t="s">
        <v>3961</v>
      </c>
      <c r="J468" s="7" t="s">
        <v>3962</v>
      </c>
      <c r="K468" s="7"/>
      <c r="L468" s="7"/>
      <c r="M468" s="7"/>
    </row>
    <row r="469" ht="21.75" customHeight="1">
      <c r="A469" s="25" t="s">
        <v>3966</v>
      </c>
      <c r="B469" s="7" t="s">
        <v>3967</v>
      </c>
      <c r="C469" s="33" t="s">
        <v>108</v>
      </c>
      <c r="D469" s="2"/>
      <c r="E469" s="80" t="s">
        <v>3969</v>
      </c>
      <c r="F469" s="2" t="s">
        <v>2227</v>
      </c>
      <c r="G469" s="2" t="s">
        <v>2416</v>
      </c>
      <c r="H469" s="2" t="s">
        <v>1306</v>
      </c>
      <c r="I469" s="2" t="s">
        <v>3971</v>
      </c>
      <c r="J469" s="2"/>
      <c r="K469" s="2"/>
      <c r="L469" s="2"/>
      <c r="M469" s="2"/>
    </row>
    <row r="470" ht="21.75" customHeight="1">
      <c r="A470" s="25" t="s">
        <v>3974</v>
      </c>
      <c r="B470" s="7" t="s">
        <v>3975</v>
      </c>
      <c r="C470" s="33" t="s">
        <v>108</v>
      </c>
      <c r="D470" s="39"/>
      <c r="E470" s="7" t="s">
        <v>3976</v>
      </c>
      <c r="F470" s="2" t="s">
        <v>3977</v>
      </c>
      <c r="G470" s="39"/>
      <c r="H470" s="39"/>
      <c r="I470" s="39"/>
      <c r="J470" s="39"/>
      <c r="K470" s="39"/>
      <c r="L470" s="39"/>
      <c r="M470" s="39"/>
    </row>
    <row r="471" ht="21.75" customHeight="1">
      <c r="A471" s="25" t="s">
        <v>3979</v>
      </c>
      <c r="B471" s="7" t="s">
        <v>3980</v>
      </c>
      <c r="C471" s="33" t="s">
        <v>108</v>
      </c>
      <c r="D471" s="7"/>
      <c r="E471" s="7" t="s">
        <v>3981</v>
      </c>
      <c r="F471" s="2" t="s">
        <v>3982</v>
      </c>
      <c r="G471" s="7" t="s">
        <v>3984</v>
      </c>
      <c r="H471" s="7"/>
      <c r="I471" s="7"/>
      <c r="J471" s="7"/>
      <c r="K471" s="7"/>
      <c r="L471" s="7"/>
      <c r="M471" s="7"/>
    </row>
    <row r="472" ht="21.75" customHeight="1">
      <c r="A472" s="25" t="s">
        <v>3987</v>
      </c>
      <c r="B472" s="7" t="s">
        <v>3989</v>
      </c>
      <c r="C472" s="33" t="s">
        <v>108</v>
      </c>
      <c r="D472" s="7"/>
      <c r="E472" s="7" t="s">
        <v>3991</v>
      </c>
      <c r="F472" s="7" t="s">
        <v>3994</v>
      </c>
      <c r="G472" s="7" t="s">
        <v>3995</v>
      </c>
      <c r="H472" s="7"/>
      <c r="I472" s="7"/>
      <c r="J472" s="7"/>
      <c r="K472" s="7"/>
      <c r="L472" s="7"/>
      <c r="M472" s="7"/>
    </row>
    <row r="473" ht="21.75" customHeight="1">
      <c r="A473" s="25" t="s">
        <v>3998</v>
      </c>
      <c r="B473" s="7" t="s">
        <v>3989</v>
      </c>
      <c r="C473" s="33" t="s">
        <v>170</v>
      </c>
      <c r="D473" s="7"/>
      <c r="E473" s="7" t="s">
        <v>3991</v>
      </c>
      <c r="F473" s="2" t="s">
        <v>1450</v>
      </c>
      <c r="G473" s="7" t="s">
        <v>4010</v>
      </c>
      <c r="H473" s="7" t="s">
        <v>4012</v>
      </c>
      <c r="I473" s="7"/>
      <c r="J473" s="7"/>
      <c r="K473" s="7"/>
      <c r="L473" s="7"/>
      <c r="M473" s="7"/>
    </row>
    <row r="474" ht="21.75" customHeight="1">
      <c r="A474" s="25" t="s">
        <v>4013</v>
      </c>
      <c r="B474" s="7" t="s">
        <v>4014</v>
      </c>
      <c r="C474" s="33" t="s">
        <v>108</v>
      </c>
      <c r="D474" s="39"/>
      <c r="E474" s="7" t="s">
        <v>4016</v>
      </c>
      <c r="F474" s="39"/>
      <c r="G474" s="39"/>
      <c r="H474" s="39"/>
      <c r="I474" s="39"/>
      <c r="J474" s="39"/>
      <c r="K474" s="39"/>
      <c r="L474" s="39"/>
      <c r="M474" s="39"/>
    </row>
    <row r="475" ht="21.75" customHeight="1">
      <c r="A475" s="25" t="s">
        <v>4019</v>
      </c>
      <c r="B475" s="7" t="s">
        <v>4021</v>
      </c>
      <c r="C475" s="33" t="s">
        <v>108</v>
      </c>
      <c r="D475" s="7"/>
      <c r="E475" s="7" t="s">
        <v>4024</v>
      </c>
      <c r="F475" s="2" t="s">
        <v>4025</v>
      </c>
      <c r="G475" s="7" t="s">
        <v>4026</v>
      </c>
      <c r="H475" s="7" t="s">
        <v>4027</v>
      </c>
      <c r="I475" s="7" t="s">
        <v>4028</v>
      </c>
      <c r="J475" s="7" t="s">
        <v>4029</v>
      </c>
      <c r="K475" s="7" t="s">
        <v>4030</v>
      </c>
      <c r="L475" s="7"/>
      <c r="M475" s="7"/>
    </row>
    <row r="476" ht="21.75" customHeight="1">
      <c r="A476" s="25" t="s">
        <v>310</v>
      </c>
      <c r="B476" s="7" t="s">
        <v>4031</v>
      </c>
      <c r="C476" s="33" t="s">
        <v>108</v>
      </c>
      <c r="D476" s="7"/>
      <c r="E476" s="7"/>
      <c r="F476" s="7" t="s">
        <v>1997</v>
      </c>
      <c r="G476" s="7" t="s">
        <v>156</v>
      </c>
      <c r="H476" s="7"/>
      <c r="I476" s="7"/>
      <c r="J476" s="7"/>
      <c r="K476" s="7"/>
      <c r="L476" s="7"/>
      <c r="M476" s="7"/>
    </row>
    <row r="477" ht="21.75" customHeight="1">
      <c r="A477" s="25" t="s">
        <v>4032</v>
      </c>
      <c r="B477" s="7" t="s">
        <v>4033</v>
      </c>
      <c r="C477" s="33" t="s">
        <v>108</v>
      </c>
      <c r="D477" s="7"/>
      <c r="E477" s="7" t="s">
        <v>4035</v>
      </c>
      <c r="F477" s="7" t="s">
        <v>4037</v>
      </c>
      <c r="G477" s="7" t="s">
        <v>1845</v>
      </c>
      <c r="H477" s="7" t="s">
        <v>4041</v>
      </c>
      <c r="I477" s="7"/>
      <c r="J477" s="7"/>
      <c r="K477" s="7"/>
      <c r="L477" s="7"/>
      <c r="M477" s="7"/>
    </row>
    <row r="478" ht="21.75" customHeight="1">
      <c r="A478" s="25" t="s">
        <v>4042</v>
      </c>
      <c r="B478" s="7" t="s">
        <v>4043</v>
      </c>
      <c r="C478" s="33" t="s">
        <v>108</v>
      </c>
      <c r="D478" s="7"/>
      <c r="E478" s="7" t="s">
        <v>4044</v>
      </c>
      <c r="F478" s="2" t="s">
        <v>4046</v>
      </c>
      <c r="G478" s="7" t="s">
        <v>4048</v>
      </c>
      <c r="H478" s="7" t="s">
        <v>4049</v>
      </c>
      <c r="I478" s="7"/>
      <c r="J478" s="7"/>
      <c r="K478" s="7"/>
      <c r="L478" s="7"/>
      <c r="M478" s="7"/>
    </row>
    <row r="479" ht="21.75" customHeight="1">
      <c r="A479" s="25" t="s">
        <v>4051</v>
      </c>
      <c r="B479" s="7" t="s">
        <v>4052</v>
      </c>
      <c r="C479" s="33" t="s">
        <v>108</v>
      </c>
      <c r="D479" s="7"/>
      <c r="E479" s="7" t="s">
        <v>4054</v>
      </c>
      <c r="F479" s="2" t="s">
        <v>4055</v>
      </c>
      <c r="G479" s="7" t="s">
        <v>4056</v>
      </c>
      <c r="H479" s="7" t="s">
        <v>4057</v>
      </c>
      <c r="I479" s="7" t="s">
        <v>4058</v>
      </c>
      <c r="J479" s="7"/>
      <c r="K479" s="7"/>
      <c r="L479" s="7"/>
      <c r="M479" s="7"/>
    </row>
    <row r="480" ht="21.75" customHeight="1">
      <c r="A480" s="25" t="s">
        <v>4062</v>
      </c>
      <c r="B480" s="7" t="s">
        <v>4063</v>
      </c>
      <c r="C480" s="33" t="s">
        <v>108</v>
      </c>
      <c r="D480" s="7"/>
      <c r="E480" s="7"/>
      <c r="F480" s="2" t="s">
        <v>4064</v>
      </c>
      <c r="G480" s="7" t="s">
        <v>926</v>
      </c>
      <c r="H480" s="7"/>
      <c r="I480" s="7"/>
      <c r="J480" s="7"/>
      <c r="K480" s="7"/>
      <c r="L480" s="7"/>
      <c r="M480" s="7"/>
    </row>
    <row r="481" ht="21.75" customHeight="1">
      <c r="A481" s="25" t="s">
        <v>4068</v>
      </c>
      <c r="B481" s="7" t="s">
        <v>4069</v>
      </c>
      <c r="C481" s="33" t="s">
        <v>108</v>
      </c>
      <c r="D481" s="7"/>
      <c r="E481" s="7" t="s">
        <v>4072</v>
      </c>
      <c r="F481" s="2" t="s">
        <v>4073</v>
      </c>
      <c r="G481" s="7" t="s">
        <v>4074</v>
      </c>
      <c r="H481" s="7"/>
      <c r="I481" s="7"/>
      <c r="J481" s="7"/>
      <c r="K481" s="7"/>
      <c r="L481" s="7"/>
      <c r="M481" s="7"/>
    </row>
    <row r="482" ht="21.75" customHeight="1">
      <c r="A482" s="25" t="s">
        <v>4077</v>
      </c>
      <c r="B482" s="7" t="s">
        <v>4069</v>
      </c>
      <c r="C482" s="33" t="s">
        <v>170</v>
      </c>
      <c r="D482" s="7"/>
      <c r="E482" s="7" t="s">
        <v>4080</v>
      </c>
      <c r="F482" s="2" t="s">
        <v>4081</v>
      </c>
      <c r="G482" s="7"/>
      <c r="H482" s="7"/>
      <c r="I482" s="7"/>
      <c r="J482" s="7"/>
      <c r="K482" s="7"/>
      <c r="L482" s="7"/>
      <c r="M482" s="7"/>
    </row>
    <row r="483" ht="21.75" customHeight="1">
      <c r="A483" s="25" t="s">
        <v>4083</v>
      </c>
      <c r="B483" s="7" t="s">
        <v>4069</v>
      </c>
      <c r="C483" s="33" t="s">
        <v>423</v>
      </c>
      <c r="D483" s="7"/>
      <c r="E483" s="7" t="s">
        <v>4084</v>
      </c>
      <c r="F483" s="2" t="s">
        <v>4085</v>
      </c>
      <c r="G483" s="7"/>
      <c r="H483" s="7"/>
      <c r="I483" s="7"/>
      <c r="J483" s="7"/>
      <c r="K483" s="7"/>
      <c r="L483" s="7"/>
      <c r="M483" s="7"/>
    </row>
    <row r="484" ht="21.75" customHeight="1">
      <c r="A484" s="25" t="s">
        <v>4087</v>
      </c>
      <c r="B484" s="7" t="s">
        <v>4088</v>
      </c>
      <c r="C484" s="33" t="s">
        <v>108</v>
      </c>
      <c r="D484" s="7"/>
      <c r="E484" s="7" t="s">
        <v>1798</v>
      </c>
      <c r="F484" s="2" t="s">
        <v>4089</v>
      </c>
      <c r="G484" s="7" t="s">
        <v>4090</v>
      </c>
      <c r="H484" s="7" t="s">
        <v>4093</v>
      </c>
      <c r="I484" s="7" t="s">
        <v>4094</v>
      </c>
      <c r="J484" s="7"/>
      <c r="K484" s="7"/>
      <c r="L484" s="7"/>
      <c r="M484" s="7"/>
    </row>
    <row r="485" ht="21.75" customHeight="1">
      <c r="A485" s="25" t="s">
        <v>4095</v>
      </c>
      <c r="B485" s="7" t="s">
        <v>4096</v>
      </c>
      <c r="C485" s="33" t="s">
        <v>108</v>
      </c>
      <c r="D485" s="7"/>
      <c r="E485" s="7" t="s">
        <v>4105</v>
      </c>
      <c r="F485" s="2" t="s">
        <v>4106</v>
      </c>
      <c r="G485" s="7" t="s">
        <v>4107</v>
      </c>
      <c r="H485" s="7" t="s">
        <v>4108</v>
      </c>
      <c r="I485" s="7"/>
      <c r="J485" s="7"/>
      <c r="K485" s="7"/>
      <c r="L485" s="7"/>
      <c r="M485" s="7"/>
    </row>
    <row r="486" ht="21.75" customHeight="1">
      <c r="A486" s="25" t="s">
        <v>4110</v>
      </c>
      <c r="B486" s="7" t="s">
        <v>4111</v>
      </c>
      <c r="C486" s="33" t="s">
        <v>108</v>
      </c>
      <c r="D486" s="7"/>
      <c r="E486" s="7"/>
      <c r="F486" s="7" t="s">
        <v>4114</v>
      </c>
      <c r="G486" s="7" t="s">
        <v>4115</v>
      </c>
      <c r="H486" s="7" t="s">
        <v>4117</v>
      </c>
      <c r="I486" s="7"/>
      <c r="J486" s="7"/>
      <c r="K486" s="7"/>
      <c r="L486" s="7"/>
      <c r="M486" s="7"/>
    </row>
    <row r="487" ht="21.75" customHeight="1">
      <c r="A487" s="25" t="s">
        <v>4120</v>
      </c>
      <c r="B487" s="7" t="s">
        <v>4121</v>
      </c>
      <c r="C487" s="33" t="s">
        <v>108</v>
      </c>
      <c r="D487" s="7"/>
      <c r="E487" s="7" t="s">
        <v>4123</v>
      </c>
      <c r="F487" s="2"/>
      <c r="G487" s="7" t="s">
        <v>4125</v>
      </c>
      <c r="H487" s="7"/>
      <c r="I487" s="7"/>
      <c r="J487" s="7"/>
      <c r="K487" s="7"/>
      <c r="L487" s="7"/>
      <c r="M487" s="7"/>
    </row>
    <row r="488" ht="21.75" customHeight="1">
      <c r="A488" s="25" t="s">
        <v>4127</v>
      </c>
      <c r="B488" s="7" t="s">
        <v>4121</v>
      </c>
      <c r="C488" s="33" t="s">
        <v>170</v>
      </c>
      <c r="D488" s="7"/>
      <c r="E488" s="7" t="s">
        <v>4125</v>
      </c>
      <c r="F488" s="2" t="s">
        <v>4128</v>
      </c>
      <c r="G488" s="7" t="s">
        <v>4129</v>
      </c>
      <c r="H488" s="7"/>
      <c r="I488" s="7"/>
      <c r="J488" s="7"/>
      <c r="K488" s="7"/>
      <c r="L488" s="7"/>
      <c r="M488" s="7"/>
    </row>
    <row r="489" ht="21.75" customHeight="1">
      <c r="A489" s="25" t="s">
        <v>4130</v>
      </c>
      <c r="B489" s="7" t="s">
        <v>4131</v>
      </c>
      <c r="C489" s="33" t="s">
        <v>108</v>
      </c>
      <c r="D489" s="7"/>
      <c r="E489" s="7" t="s">
        <v>4132</v>
      </c>
      <c r="F489" s="2" t="s">
        <v>4133</v>
      </c>
      <c r="G489" s="7" t="s">
        <v>1222</v>
      </c>
      <c r="H489" s="7"/>
      <c r="I489" s="7"/>
      <c r="J489" s="7"/>
      <c r="K489" s="7"/>
      <c r="L489" s="7"/>
      <c r="M489" s="7"/>
    </row>
    <row r="490" ht="21.75" customHeight="1">
      <c r="A490" s="25" t="s">
        <v>4135</v>
      </c>
      <c r="B490" s="7" t="s">
        <v>4136</v>
      </c>
      <c r="C490" s="33" t="s">
        <v>108</v>
      </c>
      <c r="D490" s="7"/>
      <c r="E490" s="7" t="s">
        <v>4137</v>
      </c>
      <c r="F490" s="2" t="s">
        <v>4138</v>
      </c>
      <c r="G490" s="7" t="s">
        <v>4139</v>
      </c>
      <c r="H490" s="7"/>
      <c r="I490" s="7"/>
      <c r="J490" s="7"/>
      <c r="K490" s="7"/>
      <c r="L490" s="7"/>
      <c r="M490" s="7"/>
    </row>
    <row r="491" ht="21.75" customHeight="1">
      <c r="A491" s="25" t="s">
        <v>4143</v>
      </c>
      <c r="B491" s="7" t="s">
        <v>4144</v>
      </c>
      <c r="C491" s="33" t="s">
        <v>108</v>
      </c>
      <c r="D491" s="7"/>
      <c r="E491" s="7" t="s">
        <v>4145</v>
      </c>
      <c r="F491" s="7" t="s">
        <v>4146</v>
      </c>
      <c r="G491" s="7" t="s">
        <v>4147</v>
      </c>
      <c r="H491" s="7"/>
      <c r="I491" s="7"/>
      <c r="J491" s="7"/>
      <c r="K491" s="7"/>
      <c r="L491" s="7"/>
      <c r="M491" s="7"/>
    </row>
    <row r="492" ht="21.75" customHeight="1">
      <c r="A492" s="25" t="s">
        <v>4149</v>
      </c>
      <c r="B492" s="7" t="s">
        <v>4150</v>
      </c>
      <c r="C492" s="33" t="s">
        <v>108</v>
      </c>
      <c r="D492" s="7"/>
      <c r="E492" s="7"/>
      <c r="F492" s="7" t="s">
        <v>4152</v>
      </c>
      <c r="G492" s="7" t="s">
        <v>4154</v>
      </c>
      <c r="H492" s="7"/>
      <c r="I492" s="7"/>
      <c r="J492" s="7"/>
      <c r="K492" s="7"/>
      <c r="L492" s="7"/>
      <c r="M492" s="7"/>
    </row>
    <row r="493" ht="21.75" customHeight="1">
      <c r="A493" s="25" t="s">
        <v>4157</v>
      </c>
      <c r="B493" s="7" t="s">
        <v>4158</v>
      </c>
      <c r="C493" s="33" t="s">
        <v>108</v>
      </c>
      <c r="D493" s="7"/>
      <c r="E493" s="7" t="s">
        <v>4159</v>
      </c>
      <c r="F493" s="2" t="s">
        <v>4161</v>
      </c>
      <c r="G493" s="7" t="s">
        <v>4164</v>
      </c>
      <c r="H493" s="7" t="s">
        <v>4166</v>
      </c>
      <c r="I493" s="7"/>
      <c r="J493" s="7"/>
      <c r="K493" s="7"/>
      <c r="L493" s="7"/>
      <c r="M493" s="7"/>
    </row>
    <row r="494" ht="21.75" customHeight="1">
      <c r="A494" s="25" t="s">
        <v>4167</v>
      </c>
      <c r="B494" s="7" t="s">
        <v>4169</v>
      </c>
      <c r="C494" s="33" t="s">
        <v>108</v>
      </c>
      <c r="D494" s="7"/>
      <c r="E494" s="7"/>
      <c r="F494" s="7" t="s">
        <v>4171</v>
      </c>
      <c r="G494" s="7" t="s">
        <v>4172</v>
      </c>
      <c r="H494" s="7" t="s">
        <v>4173</v>
      </c>
      <c r="I494" s="7"/>
      <c r="J494" s="7"/>
      <c r="K494" s="7"/>
      <c r="L494" s="7"/>
      <c r="M494" s="7"/>
    </row>
    <row r="495" ht="21.75" customHeight="1">
      <c r="A495" s="25" t="s">
        <v>4175</v>
      </c>
      <c r="B495" s="7" t="s">
        <v>4176</v>
      </c>
      <c r="C495" s="33" t="s">
        <v>108</v>
      </c>
      <c r="D495" s="43"/>
      <c r="E495" s="7" t="s">
        <v>4178</v>
      </c>
      <c r="F495" s="2" t="s">
        <v>4179</v>
      </c>
      <c r="G495" s="43"/>
      <c r="H495" s="43"/>
      <c r="I495" s="43"/>
      <c r="J495" s="43"/>
      <c r="K495" s="43"/>
      <c r="L495" s="43"/>
      <c r="M495" s="43"/>
    </row>
    <row r="496" ht="21.75" customHeight="1">
      <c r="A496" s="25" t="s">
        <v>4183</v>
      </c>
      <c r="B496" s="7" t="s">
        <v>4176</v>
      </c>
      <c r="C496" s="33" t="s">
        <v>170</v>
      </c>
      <c r="D496" s="43"/>
      <c r="E496" s="7" t="s">
        <v>4185</v>
      </c>
      <c r="F496" s="2" t="s">
        <v>2524</v>
      </c>
      <c r="G496" s="39" t="s">
        <v>4178</v>
      </c>
      <c r="H496" s="7" t="s">
        <v>4187</v>
      </c>
      <c r="I496" s="43"/>
      <c r="J496" s="43"/>
      <c r="K496" s="43"/>
      <c r="L496" s="43"/>
      <c r="M496" s="43"/>
    </row>
    <row r="497" ht="21.75" customHeight="1">
      <c r="A497" s="25" t="s">
        <v>4189</v>
      </c>
      <c r="B497" s="7" t="s">
        <v>4176</v>
      </c>
      <c r="C497" s="33" t="s">
        <v>423</v>
      </c>
      <c r="D497" s="43"/>
      <c r="E497" s="7" t="s">
        <v>4190</v>
      </c>
      <c r="F497" s="2" t="s">
        <v>4191</v>
      </c>
      <c r="G497" s="39" t="s">
        <v>4185</v>
      </c>
      <c r="H497" s="43"/>
      <c r="I497" s="43"/>
      <c r="J497" s="43"/>
      <c r="K497" s="43"/>
      <c r="L497" s="43"/>
      <c r="M497" s="43"/>
    </row>
    <row r="498" ht="21.75" customHeight="1">
      <c r="A498" s="25" t="s">
        <v>4192</v>
      </c>
      <c r="B498" s="7" t="s">
        <v>4176</v>
      </c>
      <c r="C498" s="33" t="s">
        <v>435</v>
      </c>
      <c r="D498" s="43"/>
      <c r="E498" s="7" t="s">
        <v>4187</v>
      </c>
      <c r="F498" s="2" t="s">
        <v>4193</v>
      </c>
      <c r="G498" s="7"/>
      <c r="H498" s="43"/>
      <c r="I498" s="43"/>
      <c r="J498" s="43"/>
      <c r="K498" s="43"/>
      <c r="L498" s="43"/>
      <c r="M498" s="43"/>
    </row>
    <row r="499" ht="21.75" customHeight="1">
      <c r="A499" s="25" t="s">
        <v>4195</v>
      </c>
      <c r="B499" s="7" t="s">
        <v>4196</v>
      </c>
      <c r="C499" s="33" t="s">
        <v>108</v>
      </c>
      <c r="D499" s="43"/>
      <c r="E499" s="7" t="s">
        <v>4198</v>
      </c>
      <c r="F499" s="2" t="s">
        <v>679</v>
      </c>
      <c r="G499" s="7" t="s">
        <v>4199</v>
      </c>
      <c r="H499" s="7" t="s">
        <v>4200</v>
      </c>
      <c r="I499" s="43"/>
      <c r="J499" s="43"/>
      <c r="K499" s="43"/>
      <c r="L499" s="43"/>
      <c r="M499" s="43"/>
    </row>
    <row r="500" ht="21.75" customHeight="1">
      <c r="A500" s="25" t="s">
        <v>4203</v>
      </c>
      <c r="B500" s="7" t="s">
        <v>4204</v>
      </c>
      <c r="C500" s="33" t="s">
        <v>108</v>
      </c>
      <c r="D500" s="7"/>
      <c r="E500" s="7" t="s">
        <v>4206</v>
      </c>
      <c r="F500" s="2" t="s">
        <v>4207</v>
      </c>
      <c r="G500" s="7" t="s">
        <v>4209</v>
      </c>
      <c r="H500" s="7"/>
      <c r="I500" s="7"/>
      <c r="J500" s="7"/>
      <c r="K500" s="7"/>
      <c r="L500" s="7"/>
      <c r="M500" s="7"/>
    </row>
    <row r="501" ht="21.75" customHeight="1">
      <c r="A501" s="25" t="s">
        <v>4211</v>
      </c>
      <c r="B501" s="7" t="s">
        <v>4204</v>
      </c>
      <c r="C501" s="33" t="s">
        <v>170</v>
      </c>
      <c r="D501" s="7"/>
      <c r="E501" s="7"/>
      <c r="F501" s="7" t="s">
        <v>4212</v>
      </c>
      <c r="G501" s="7" t="s">
        <v>4213</v>
      </c>
      <c r="H501" s="7"/>
      <c r="I501" s="7"/>
      <c r="J501" s="7"/>
      <c r="K501" s="7"/>
      <c r="L501" s="7"/>
      <c r="M501" s="7"/>
    </row>
    <row r="502" ht="21.75" customHeight="1">
      <c r="A502" s="25" t="s">
        <v>4215</v>
      </c>
      <c r="B502" s="7" t="s">
        <v>4204</v>
      </c>
      <c r="C502" s="33" t="s">
        <v>423</v>
      </c>
      <c r="D502" s="7"/>
      <c r="E502" s="7" t="s">
        <v>4217</v>
      </c>
      <c r="F502" s="2" t="s">
        <v>4218</v>
      </c>
      <c r="G502" s="7" t="s">
        <v>4219</v>
      </c>
      <c r="H502" s="7"/>
      <c r="I502" s="7"/>
      <c r="J502" s="7"/>
      <c r="K502" s="7"/>
      <c r="L502" s="7"/>
      <c r="M502" s="7"/>
    </row>
    <row r="503" ht="21.75" customHeight="1">
      <c r="A503" s="25" t="s">
        <v>4220</v>
      </c>
      <c r="B503" s="7" t="s">
        <v>4221</v>
      </c>
      <c r="C503" s="33" t="s">
        <v>108</v>
      </c>
      <c r="D503" s="7"/>
      <c r="E503" s="7" t="s">
        <v>4226</v>
      </c>
      <c r="F503" s="7" t="s">
        <v>4227</v>
      </c>
      <c r="G503" s="7" t="s">
        <v>4228</v>
      </c>
      <c r="H503" s="7"/>
      <c r="I503" s="7"/>
      <c r="J503" s="7"/>
      <c r="K503" s="7"/>
      <c r="L503" s="7"/>
      <c r="M503" s="7"/>
    </row>
    <row r="504" ht="21.75" customHeight="1">
      <c r="A504" s="25" t="s">
        <v>4229</v>
      </c>
      <c r="B504" s="7" t="s">
        <v>4230</v>
      </c>
      <c r="C504" s="33" t="s">
        <v>108</v>
      </c>
      <c r="D504" s="7"/>
      <c r="E504" s="7" t="s">
        <v>4231</v>
      </c>
      <c r="F504" s="2" t="s">
        <v>4232</v>
      </c>
      <c r="G504" s="7" t="s">
        <v>4233</v>
      </c>
      <c r="H504" s="7" t="s">
        <v>4234</v>
      </c>
      <c r="I504" s="7"/>
      <c r="J504" s="7"/>
      <c r="K504" s="7"/>
      <c r="L504" s="7"/>
      <c r="M504" s="7"/>
    </row>
    <row r="505" ht="21.75" customHeight="1">
      <c r="A505" s="25" t="s">
        <v>4236</v>
      </c>
      <c r="B505" s="7" t="s">
        <v>4237</v>
      </c>
      <c r="C505" s="33" t="s">
        <v>108</v>
      </c>
      <c r="D505" s="7"/>
      <c r="E505" s="7" t="s">
        <v>4240</v>
      </c>
      <c r="F505" s="7" t="s">
        <v>4241</v>
      </c>
      <c r="G505" s="7" t="s">
        <v>4243</v>
      </c>
      <c r="H505" s="7" t="s">
        <v>4244</v>
      </c>
      <c r="I505" s="7"/>
      <c r="J505" s="7"/>
      <c r="K505" s="7"/>
      <c r="L505" s="7"/>
      <c r="M505" s="7"/>
    </row>
    <row r="506" ht="21.75" customHeight="1">
      <c r="A506" s="25" t="s">
        <v>4245</v>
      </c>
      <c r="B506" s="7" t="s">
        <v>4246</v>
      </c>
      <c r="C506" s="33" t="s">
        <v>108</v>
      </c>
      <c r="D506" s="7"/>
      <c r="E506" s="7" t="s">
        <v>4250</v>
      </c>
      <c r="F506" s="2" t="s">
        <v>4251</v>
      </c>
      <c r="G506" s="7" t="s">
        <v>4252</v>
      </c>
      <c r="H506" s="7" t="s">
        <v>4253</v>
      </c>
      <c r="I506" s="7"/>
      <c r="J506" s="7"/>
      <c r="K506" s="7"/>
      <c r="L506" s="7"/>
      <c r="M506" s="7"/>
    </row>
    <row r="507" ht="21.75" customHeight="1">
      <c r="A507" s="25" t="s">
        <v>1042</v>
      </c>
      <c r="B507" s="7" t="s">
        <v>4255</v>
      </c>
      <c r="C507" s="33" t="s">
        <v>108</v>
      </c>
      <c r="D507" s="7"/>
      <c r="E507" s="7" t="s">
        <v>4256</v>
      </c>
      <c r="F507" s="2" t="s">
        <v>1027</v>
      </c>
      <c r="G507" s="7" t="s">
        <v>4257</v>
      </c>
      <c r="H507" s="7" t="s">
        <v>4258</v>
      </c>
      <c r="I507" s="7" t="s">
        <v>4259</v>
      </c>
      <c r="J507" s="7"/>
      <c r="K507" s="7"/>
      <c r="L507" s="7"/>
      <c r="M507" s="7"/>
    </row>
    <row r="508" ht="21.75" customHeight="1">
      <c r="A508" s="25" t="s">
        <v>4260</v>
      </c>
      <c r="B508" s="7" t="s">
        <v>4261</v>
      </c>
      <c r="C508" s="33" t="s">
        <v>108</v>
      </c>
      <c r="D508" s="7"/>
      <c r="E508" s="7" t="s">
        <v>4262</v>
      </c>
      <c r="F508" s="2" t="s">
        <v>4263</v>
      </c>
      <c r="G508" s="7" t="s">
        <v>3820</v>
      </c>
      <c r="H508" s="7"/>
      <c r="I508" s="7"/>
      <c r="J508" s="7"/>
      <c r="K508" s="7"/>
      <c r="L508" s="7"/>
      <c r="M508" s="7"/>
    </row>
    <row r="509" ht="21.75" customHeight="1">
      <c r="A509" s="25" t="s">
        <v>4265</v>
      </c>
      <c r="B509" s="7" t="s">
        <v>4261</v>
      </c>
      <c r="C509" s="33" t="s">
        <v>170</v>
      </c>
      <c r="D509" s="7"/>
      <c r="E509" s="7" t="s">
        <v>4266</v>
      </c>
      <c r="F509" s="2" t="s">
        <v>4268</v>
      </c>
      <c r="G509" s="7" t="s">
        <v>4262</v>
      </c>
      <c r="H509" s="7" t="s">
        <v>4272</v>
      </c>
      <c r="I509" s="7"/>
      <c r="J509" s="7"/>
      <c r="K509" s="7"/>
      <c r="L509" s="7"/>
      <c r="M509" s="7"/>
    </row>
    <row r="510" ht="21.75" customHeight="1">
      <c r="A510" s="25" t="s">
        <v>4273</v>
      </c>
      <c r="B510" s="7" t="s">
        <v>4274</v>
      </c>
      <c r="C510" s="33" t="s">
        <v>108</v>
      </c>
      <c r="D510" s="7"/>
      <c r="E510" s="7" t="s">
        <v>4275</v>
      </c>
      <c r="F510" s="2" t="s">
        <v>4277</v>
      </c>
      <c r="G510" s="7" t="s">
        <v>4278</v>
      </c>
      <c r="H510" s="7" t="s">
        <v>4279</v>
      </c>
      <c r="I510" s="7" t="s">
        <v>4280</v>
      </c>
      <c r="J510" s="7" t="s">
        <v>4275</v>
      </c>
      <c r="K510" s="7"/>
      <c r="L510" s="7"/>
      <c r="M510" s="7"/>
    </row>
    <row r="511" ht="21.75" customHeight="1">
      <c r="A511" s="25" t="s">
        <v>4282</v>
      </c>
      <c r="B511" s="7" t="s">
        <v>4274</v>
      </c>
      <c r="C511" s="33" t="s">
        <v>170</v>
      </c>
      <c r="D511" s="7"/>
      <c r="E511" s="7" t="s">
        <v>4278</v>
      </c>
      <c r="F511" s="7"/>
      <c r="G511" s="7" t="s">
        <v>4285</v>
      </c>
      <c r="H511" s="7" t="s">
        <v>4286</v>
      </c>
      <c r="I511" s="7"/>
      <c r="J511" s="7"/>
      <c r="K511" s="7"/>
      <c r="L511" s="7"/>
      <c r="M511" s="7"/>
    </row>
    <row r="512" ht="21.75" customHeight="1">
      <c r="A512" s="25" t="s">
        <v>4287</v>
      </c>
      <c r="B512" s="7" t="s">
        <v>4274</v>
      </c>
      <c r="C512" s="33" t="s">
        <v>423</v>
      </c>
      <c r="D512" s="7"/>
      <c r="E512" s="7"/>
      <c r="F512" s="93"/>
      <c r="G512" s="7" t="s">
        <v>4275</v>
      </c>
      <c r="H512" s="7" t="s">
        <v>4298</v>
      </c>
      <c r="I512" s="7"/>
      <c r="J512" s="7"/>
      <c r="K512" s="7"/>
      <c r="L512" s="7"/>
      <c r="M512" s="7"/>
    </row>
    <row r="513" ht="21.75" customHeight="1">
      <c r="A513" s="25" t="s">
        <v>4300</v>
      </c>
      <c r="B513" s="7" t="s">
        <v>4301</v>
      </c>
      <c r="C513" s="33" t="s">
        <v>108</v>
      </c>
      <c r="D513" s="7"/>
      <c r="E513" s="2"/>
      <c r="F513" s="7" t="s">
        <v>2787</v>
      </c>
      <c r="G513" s="7" t="s">
        <v>4303</v>
      </c>
      <c r="H513" s="7" t="s">
        <v>4306</v>
      </c>
      <c r="I513" s="7"/>
      <c r="J513" s="7"/>
      <c r="K513" s="7"/>
      <c r="L513" s="7"/>
      <c r="M513" s="7"/>
    </row>
    <row r="514" ht="21.75" customHeight="1">
      <c r="A514" s="25" t="s">
        <v>4308</v>
      </c>
      <c r="B514" s="7" t="s">
        <v>4309</v>
      </c>
      <c r="C514" s="33" t="s">
        <v>108</v>
      </c>
      <c r="D514" s="7"/>
      <c r="E514" s="2" t="s">
        <v>4310</v>
      </c>
      <c r="F514" s="7" t="s">
        <v>4311</v>
      </c>
      <c r="G514" s="7" t="s">
        <v>4312</v>
      </c>
      <c r="H514" s="7" t="s">
        <v>4315</v>
      </c>
      <c r="I514" s="7"/>
      <c r="J514" s="7"/>
      <c r="K514" s="7"/>
      <c r="L514" s="7"/>
      <c r="M514" s="7"/>
    </row>
    <row r="515" ht="21.75" customHeight="1">
      <c r="A515" s="25" t="s">
        <v>4317</v>
      </c>
      <c r="B515" s="7" t="s">
        <v>4318</v>
      </c>
      <c r="C515" s="33" t="s">
        <v>108</v>
      </c>
      <c r="D515" s="7"/>
      <c r="E515" s="7" t="s">
        <v>4322</v>
      </c>
      <c r="F515" s="7" t="s">
        <v>3294</v>
      </c>
      <c r="G515" s="7"/>
      <c r="H515" s="7"/>
      <c r="I515" s="7"/>
      <c r="J515" s="7"/>
      <c r="K515" s="7"/>
      <c r="L515" s="7"/>
      <c r="M515" s="7"/>
    </row>
    <row r="516" ht="21.75" customHeight="1">
      <c r="A516" s="25" t="s">
        <v>4324</v>
      </c>
      <c r="B516" s="7" t="s">
        <v>4325</v>
      </c>
      <c r="C516" s="33" t="s">
        <v>108</v>
      </c>
      <c r="D516" s="7"/>
      <c r="E516" s="7" t="s">
        <v>4326</v>
      </c>
      <c r="F516" s="7" t="s">
        <v>2575</v>
      </c>
      <c r="G516" s="7" t="s">
        <v>4328</v>
      </c>
      <c r="H516" s="7" t="s">
        <v>4329</v>
      </c>
      <c r="I516" s="7"/>
      <c r="J516" s="7"/>
      <c r="K516" s="7"/>
      <c r="L516" s="7"/>
      <c r="M516" s="7"/>
    </row>
    <row r="517" ht="21.75" customHeight="1">
      <c r="A517" s="25" t="s">
        <v>4330</v>
      </c>
      <c r="B517" s="7" t="s">
        <v>4325</v>
      </c>
      <c r="C517" s="33" t="s">
        <v>170</v>
      </c>
      <c r="D517" s="7"/>
      <c r="E517" s="41"/>
      <c r="F517" s="7" t="s">
        <v>4334</v>
      </c>
      <c r="G517" s="7" t="s">
        <v>4326</v>
      </c>
      <c r="H517" s="7"/>
      <c r="I517" s="7"/>
      <c r="J517" s="7"/>
      <c r="K517" s="7"/>
      <c r="L517" s="7"/>
      <c r="M517" s="7"/>
    </row>
    <row r="518" ht="21.75" customHeight="1">
      <c r="A518" s="25" t="s">
        <v>4336</v>
      </c>
      <c r="B518" s="7" t="s">
        <v>4337</v>
      </c>
      <c r="C518" s="33" t="s">
        <v>108</v>
      </c>
      <c r="D518" s="7"/>
      <c r="E518" s="7" t="s">
        <v>4338</v>
      </c>
      <c r="F518" s="2" t="s">
        <v>4339</v>
      </c>
      <c r="G518" s="7" t="s">
        <v>4340</v>
      </c>
      <c r="H518" s="7"/>
      <c r="I518" s="7"/>
      <c r="J518" s="7"/>
      <c r="K518" s="7"/>
      <c r="L518" s="7"/>
      <c r="M518" s="7"/>
    </row>
    <row r="519" ht="21.75" customHeight="1">
      <c r="A519" s="25" t="s">
        <v>4342</v>
      </c>
      <c r="B519" s="7" t="s">
        <v>4343</v>
      </c>
      <c r="C519" s="33" t="s">
        <v>108</v>
      </c>
      <c r="D519" s="7"/>
      <c r="E519" s="7" t="s">
        <v>4346</v>
      </c>
      <c r="F519" s="2" t="s">
        <v>4347</v>
      </c>
      <c r="G519" s="7" t="s">
        <v>4349</v>
      </c>
      <c r="H519" s="7" t="s">
        <v>4350</v>
      </c>
      <c r="I519" s="7"/>
      <c r="J519" s="7"/>
      <c r="K519" s="7"/>
      <c r="L519" s="7"/>
      <c r="M519" s="7"/>
    </row>
    <row r="520" ht="21.75" customHeight="1">
      <c r="A520" s="25" t="s">
        <v>4351</v>
      </c>
      <c r="B520" s="7" t="s">
        <v>4352</v>
      </c>
      <c r="C520" s="33" t="s">
        <v>108</v>
      </c>
      <c r="D520" s="7"/>
      <c r="E520" s="7" t="s">
        <v>4353</v>
      </c>
      <c r="F520" s="2" t="s">
        <v>4354</v>
      </c>
      <c r="G520" s="7" t="s">
        <v>4353</v>
      </c>
      <c r="H520" s="7"/>
      <c r="I520" s="7"/>
      <c r="J520" s="7"/>
      <c r="K520" s="7"/>
      <c r="L520" s="7"/>
      <c r="M520" s="7"/>
    </row>
    <row r="521" ht="21.75" customHeight="1">
      <c r="A521" s="25" t="s">
        <v>4355</v>
      </c>
      <c r="B521" s="7" t="s">
        <v>4356</v>
      </c>
      <c r="C521" s="33" t="s">
        <v>108</v>
      </c>
      <c r="D521" s="7"/>
      <c r="E521" s="7" t="s">
        <v>4358</v>
      </c>
      <c r="F521" s="2" t="s">
        <v>4359</v>
      </c>
      <c r="G521" s="7"/>
      <c r="H521" s="7"/>
      <c r="I521" s="7"/>
      <c r="J521" s="7"/>
      <c r="K521" s="7"/>
      <c r="L521" s="7"/>
      <c r="M521" s="7"/>
    </row>
    <row r="522" ht="21.75" customHeight="1">
      <c r="A522" s="25" t="s">
        <v>4361</v>
      </c>
      <c r="B522" s="7" t="s">
        <v>4363</v>
      </c>
      <c r="C522" s="33" t="s">
        <v>108</v>
      </c>
      <c r="D522" s="7"/>
      <c r="E522" s="7" t="s">
        <v>415</v>
      </c>
      <c r="F522" s="2" t="s">
        <v>1838</v>
      </c>
      <c r="G522" s="7"/>
      <c r="H522" s="7"/>
      <c r="I522" s="7"/>
      <c r="J522" s="7"/>
      <c r="K522" s="7"/>
      <c r="L522" s="7"/>
      <c r="M522" s="7"/>
    </row>
    <row r="523" ht="21.75" customHeight="1">
      <c r="A523" s="25" t="s">
        <v>4365</v>
      </c>
      <c r="B523" s="7" t="s">
        <v>4366</v>
      </c>
      <c r="C523" s="33" t="s">
        <v>108</v>
      </c>
      <c r="D523" s="7"/>
      <c r="E523" s="7" t="s">
        <v>4368</v>
      </c>
      <c r="F523" s="7" t="s">
        <v>4369</v>
      </c>
      <c r="G523" s="7" t="s">
        <v>4370</v>
      </c>
      <c r="H523" s="7"/>
      <c r="I523" s="7"/>
      <c r="J523" s="7"/>
      <c r="K523" s="7"/>
      <c r="L523" s="7"/>
      <c r="M523" s="7"/>
    </row>
    <row r="524" ht="21.75" customHeight="1">
      <c r="A524" s="25" t="s">
        <v>4373</v>
      </c>
      <c r="B524" s="7" t="s">
        <v>4374</v>
      </c>
      <c r="C524" s="33" t="s">
        <v>108</v>
      </c>
      <c r="D524" s="7"/>
      <c r="E524" s="7" t="s">
        <v>4375</v>
      </c>
      <c r="F524" s="2" t="s">
        <v>4377</v>
      </c>
      <c r="G524" s="7" t="s">
        <v>4378</v>
      </c>
      <c r="H524" s="7" t="s">
        <v>4379</v>
      </c>
      <c r="I524" s="7"/>
      <c r="J524" s="7"/>
      <c r="K524" s="7"/>
      <c r="L524" s="7"/>
      <c r="M524" s="7"/>
    </row>
    <row r="525" ht="21.75" customHeight="1">
      <c r="A525" s="25" t="s">
        <v>4381</v>
      </c>
      <c r="B525" s="7" t="s">
        <v>4382</v>
      </c>
      <c r="C525" s="33" t="s">
        <v>108</v>
      </c>
      <c r="D525" s="7"/>
      <c r="E525" s="7" t="s">
        <v>4383</v>
      </c>
      <c r="F525" s="2" t="s">
        <v>4384</v>
      </c>
      <c r="G525" s="7" t="s">
        <v>4385</v>
      </c>
      <c r="H525" s="7" t="s">
        <v>4386</v>
      </c>
      <c r="I525" s="7" t="s">
        <v>4387</v>
      </c>
      <c r="J525" s="7"/>
      <c r="K525" s="7"/>
      <c r="L525" s="7"/>
      <c r="M525" s="7"/>
    </row>
    <row r="526" ht="21.75" customHeight="1">
      <c r="A526" s="25" t="s">
        <v>4388</v>
      </c>
      <c r="B526" s="7" t="s">
        <v>4389</v>
      </c>
      <c r="C526" s="33" t="s">
        <v>108</v>
      </c>
      <c r="D526" s="7"/>
      <c r="E526" s="7"/>
      <c r="F526" s="7" t="s">
        <v>4390</v>
      </c>
      <c r="G526" s="7" t="s">
        <v>4391</v>
      </c>
      <c r="H526" s="7" t="s">
        <v>4392</v>
      </c>
      <c r="I526" s="7"/>
      <c r="J526" s="7"/>
      <c r="K526" s="7"/>
      <c r="L526" s="7"/>
      <c r="M526" s="7"/>
    </row>
    <row r="527" ht="21.75" customHeight="1">
      <c r="A527" s="25" t="s">
        <v>4396</v>
      </c>
      <c r="B527" s="7" t="s">
        <v>4397</v>
      </c>
      <c r="C527" s="33" t="s">
        <v>108</v>
      </c>
      <c r="D527" s="43"/>
      <c r="E527" s="7" t="s">
        <v>4399</v>
      </c>
      <c r="F527" s="2" t="s">
        <v>4400</v>
      </c>
      <c r="G527" s="43"/>
      <c r="H527" s="43"/>
      <c r="I527" s="43"/>
      <c r="J527" s="43"/>
      <c r="K527" s="43"/>
      <c r="L527" s="43"/>
      <c r="M527" s="43"/>
    </row>
    <row r="528" ht="21.75" customHeight="1">
      <c r="A528" s="25" t="s">
        <v>4404</v>
      </c>
      <c r="B528" s="7" t="s">
        <v>4397</v>
      </c>
      <c r="C528" s="33" t="s">
        <v>170</v>
      </c>
      <c r="D528" s="7"/>
      <c r="E528" s="7" t="s">
        <v>4405</v>
      </c>
      <c r="F528" s="2" t="s">
        <v>4406</v>
      </c>
      <c r="G528" s="7" t="s">
        <v>4407</v>
      </c>
      <c r="H528" s="7" t="s">
        <v>4408</v>
      </c>
      <c r="I528" s="7" t="s">
        <v>4409</v>
      </c>
      <c r="J528" s="7"/>
      <c r="K528" s="7"/>
      <c r="L528" s="7"/>
      <c r="M528" s="7"/>
    </row>
    <row r="529" ht="21.75" customHeight="1">
      <c r="A529" s="25" t="s">
        <v>3759</v>
      </c>
      <c r="B529" s="7" t="s">
        <v>4411</v>
      </c>
      <c r="C529" s="33" t="s">
        <v>108</v>
      </c>
      <c r="D529" s="7"/>
      <c r="E529" s="7" t="s">
        <v>1685</v>
      </c>
      <c r="F529" s="7" t="s">
        <v>882</v>
      </c>
      <c r="G529" s="7" t="s">
        <v>4414</v>
      </c>
      <c r="H529" s="7"/>
      <c r="I529" s="7"/>
      <c r="J529" s="7"/>
      <c r="K529" s="7"/>
      <c r="L529" s="7"/>
      <c r="M529" s="7"/>
    </row>
    <row r="530" ht="21.75" customHeight="1">
      <c r="A530" s="25" t="s">
        <v>4415</v>
      </c>
      <c r="B530" s="7" t="s">
        <v>4416</v>
      </c>
      <c r="C530" s="33" t="s">
        <v>108</v>
      </c>
      <c r="D530" s="7"/>
      <c r="E530" s="7" t="s">
        <v>4417</v>
      </c>
      <c r="F530" s="2" t="s">
        <v>4418</v>
      </c>
      <c r="G530" s="7" t="s">
        <v>4419</v>
      </c>
      <c r="H530" s="7"/>
      <c r="I530" s="7"/>
      <c r="J530" s="7"/>
      <c r="K530" s="7"/>
      <c r="L530" s="7"/>
      <c r="M530" s="7"/>
    </row>
    <row r="531" ht="21.75" customHeight="1">
      <c r="A531" s="25" t="s">
        <v>4421</v>
      </c>
      <c r="B531" s="7" t="s">
        <v>4422</v>
      </c>
      <c r="C531" s="33" t="s">
        <v>108</v>
      </c>
      <c r="D531" s="39"/>
      <c r="E531" s="7" t="s">
        <v>4426</v>
      </c>
      <c r="F531" s="4" t="s">
        <v>4427</v>
      </c>
      <c r="G531" s="39"/>
      <c r="H531" s="39"/>
      <c r="I531" s="39"/>
      <c r="J531" s="39"/>
      <c r="K531" s="39"/>
      <c r="L531" s="39"/>
      <c r="M531" s="39"/>
    </row>
    <row r="532" ht="21.75" customHeight="1">
      <c r="A532" s="25" t="s">
        <v>4428</v>
      </c>
      <c r="B532" s="7" t="s">
        <v>4429</v>
      </c>
      <c r="C532" s="33" t="s">
        <v>108</v>
      </c>
      <c r="D532" s="7"/>
      <c r="E532" s="7" t="s">
        <v>3388</v>
      </c>
      <c r="F532" s="2" t="s">
        <v>4163</v>
      </c>
      <c r="G532" s="7" t="s">
        <v>3593</v>
      </c>
      <c r="H532" s="7"/>
      <c r="I532" s="7"/>
      <c r="J532" s="7"/>
      <c r="K532" s="7"/>
      <c r="L532" s="7"/>
      <c r="M532" s="7"/>
    </row>
    <row r="533" ht="21.75" customHeight="1">
      <c r="A533" s="25" t="s">
        <v>4433</v>
      </c>
      <c r="B533" s="7" t="s">
        <v>4434</v>
      </c>
      <c r="C533" s="33" t="s">
        <v>108</v>
      </c>
      <c r="D533" s="7"/>
      <c r="E533" s="7" t="s">
        <v>4436</v>
      </c>
      <c r="F533" s="7" t="s">
        <v>4438</v>
      </c>
      <c r="G533" s="7"/>
      <c r="H533" s="7"/>
      <c r="I533" s="7"/>
      <c r="J533" s="7"/>
      <c r="K533" s="7"/>
      <c r="L533" s="7"/>
      <c r="M533" s="7"/>
    </row>
    <row r="534" ht="21.75" customHeight="1">
      <c r="A534" s="25" t="s">
        <v>4442</v>
      </c>
      <c r="B534" s="7" t="s">
        <v>4443</v>
      </c>
      <c r="C534" s="33" t="s">
        <v>108</v>
      </c>
      <c r="D534" s="7"/>
      <c r="E534" s="7" t="s">
        <v>4444</v>
      </c>
      <c r="F534" s="2" t="s">
        <v>4446</v>
      </c>
      <c r="G534" s="7" t="s">
        <v>4447</v>
      </c>
      <c r="H534" s="7" t="s">
        <v>4448</v>
      </c>
      <c r="I534" s="7"/>
      <c r="J534" s="7"/>
      <c r="K534" s="7"/>
      <c r="L534" s="7"/>
      <c r="M534" s="7"/>
    </row>
    <row r="535" ht="21.75" customHeight="1">
      <c r="A535" s="25" t="s">
        <v>4450</v>
      </c>
      <c r="B535" s="7" t="s">
        <v>4451</v>
      </c>
      <c r="C535" s="33" t="s">
        <v>108</v>
      </c>
      <c r="D535" s="7"/>
      <c r="E535" s="7" t="s">
        <v>4453</v>
      </c>
      <c r="F535" s="2" t="s">
        <v>4454</v>
      </c>
      <c r="G535" s="7" t="s">
        <v>4455</v>
      </c>
      <c r="H535" s="7"/>
      <c r="I535" s="7"/>
      <c r="J535" s="7"/>
      <c r="K535" s="7"/>
      <c r="L535" s="7"/>
      <c r="M535" s="7"/>
    </row>
    <row r="536" ht="21.75" customHeight="1">
      <c r="A536" s="25" t="s">
        <v>4457</v>
      </c>
      <c r="B536" s="7" t="s">
        <v>4458</v>
      </c>
      <c r="C536" s="33" t="s">
        <v>108</v>
      </c>
      <c r="D536" s="7"/>
      <c r="E536" s="7" t="s">
        <v>4460</v>
      </c>
      <c r="F536" s="2" t="s">
        <v>4461</v>
      </c>
      <c r="G536" s="7" t="s">
        <v>4462</v>
      </c>
      <c r="H536" s="7"/>
      <c r="I536" s="7"/>
      <c r="J536" s="7"/>
      <c r="K536" s="7"/>
      <c r="L536" s="7"/>
      <c r="M536" s="7"/>
    </row>
    <row r="537" ht="21.75" customHeight="1">
      <c r="A537" s="25" t="s">
        <v>4463</v>
      </c>
      <c r="B537" s="7" t="s">
        <v>4464</v>
      </c>
      <c r="C537" s="33" t="s">
        <v>108</v>
      </c>
      <c r="D537" s="43"/>
      <c r="E537" s="7" t="s">
        <v>4465</v>
      </c>
      <c r="F537" s="7" t="s">
        <v>2525</v>
      </c>
      <c r="G537" s="43"/>
      <c r="H537" s="43"/>
      <c r="I537" s="43"/>
      <c r="J537" s="43"/>
      <c r="K537" s="43"/>
      <c r="L537" s="43"/>
      <c r="M537" s="43"/>
    </row>
    <row r="538" ht="21.75" customHeight="1">
      <c r="A538" s="25" t="s">
        <v>4467</v>
      </c>
      <c r="B538" s="7" t="s">
        <v>4464</v>
      </c>
      <c r="C538" s="33" t="s">
        <v>170</v>
      </c>
      <c r="D538" s="43"/>
      <c r="E538" s="7" t="s">
        <v>4469</v>
      </c>
      <c r="F538" s="7" t="s">
        <v>4471</v>
      </c>
      <c r="G538" s="7" t="s">
        <v>4472</v>
      </c>
      <c r="H538" s="43"/>
      <c r="I538" s="43"/>
      <c r="J538" s="43"/>
      <c r="K538" s="43"/>
      <c r="L538" s="43"/>
      <c r="M538" s="43"/>
    </row>
    <row r="539" ht="21.75" customHeight="1">
      <c r="A539" s="25" t="s">
        <v>4473</v>
      </c>
      <c r="B539" s="7" t="s">
        <v>4474</v>
      </c>
      <c r="C539" s="33" t="s">
        <v>108</v>
      </c>
      <c r="D539" s="7"/>
      <c r="E539" s="2" t="s">
        <v>4475</v>
      </c>
      <c r="F539" s="7" t="s">
        <v>4476</v>
      </c>
      <c r="G539" s="7" t="s">
        <v>4478</v>
      </c>
      <c r="H539" s="7" t="s">
        <v>4479</v>
      </c>
      <c r="I539" s="7"/>
      <c r="J539" s="7"/>
      <c r="K539" s="7"/>
      <c r="L539" s="7"/>
      <c r="M539" s="7"/>
    </row>
    <row r="540" ht="21.75" customHeight="1">
      <c r="A540" s="25" t="s">
        <v>4481</v>
      </c>
      <c r="B540" s="7" t="s">
        <v>4482</v>
      </c>
      <c r="C540" s="33" t="s">
        <v>108</v>
      </c>
      <c r="D540" s="39"/>
      <c r="E540" s="7"/>
      <c r="F540" s="2" t="s">
        <v>4483</v>
      </c>
      <c r="G540" s="7" t="s">
        <v>294</v>
      </c>
      <c r="H540" s="39"/>
      <c r="I540" s="39"/>
      <c r="J540" s="39"/>
      <c r="K540" s="39"/>
      <c r="L540" s="39"/>
      <c r="M540" s="39"/>
    </row>
    <row r="541" ht="21.75" customHeight="1">
      <c r="A541" s="25" t="s">
        <v>4484</v>
      </c>
      <c r="B541" s="7" t="s">
        <v>4486</v>
      </c>
      <c r="C541" s="33" t="s">
        <v>108</v>
      </c>
      <c r="D541" s="7"/>
      <c r="E541" s="7" t="s">
        <v>4487</v>
      </c>
      <c r="F541" s="76" t="s">
        <v>628</v>
      </c>
      <c r="G541" s="7" t="s">
        <v>4488</v>
      </c>
      <c r="H541" s="7" t="s">
        <v>4489</v>
      </c>
      <c r="I541" s="7" t="s">
        <v>4491</v>
      </c>
      <c r="J541" s="7"/>
      <c r="K541" s="7"/>
      <c r="L541" s="7"/>
      <c r="M541" s="7"/>
    </row>
    <row r="542" ht="21.75" customHeight="1">
      <c r="A542" s="25" t="s">
        <v>4495</v>
      </c>
      <c r="B542" s="7" t="s">
        <v>4496</v>
      </c>
      <c r="C542" s="33" t="s">
        <v>108</v>
      </c>
      <c r="D542" s="94"/>
      <c r="E542" s="7" t="s">
        <v>4501</v>
      </c>
      <c r="F542" s="7" t="s">
        <v>4502</v>
      </c>
      <c r="G542" s="94"/>
      <c r="H542" s="94"/>
      <c r="I542" s="94"/>
      <c r="J542" s="94"/>
      <c r="K542" s="94"/>
      <c r="L542" s="94"/>
      <c r="M542" s="94"/>
    </row>
    <row r="543" ht="21.75" customHeight="1">
      <c r="A543" s="25" t="s">
        <v>4504</v>
      </c>
      <c r="B543" s="7" t="s">
        <v>4505</v>
      </c>
      <c r="C543" s="33" t="s">
        <v>108</v>
      </c>
      <c r="D543" s="7"/>
      <c r="E543" s="2" t="s">
        <v>4509</v>
      </c>
      <c r="F543" s="2" t="s">
        <v>4511</v>
      </c>
      <c r="G543" s="7" t="s">
        <v>4512</v>
      </c>
      <c r="H543" s="7" t="s">
        <v>4513</v>
      </c>
      <c r="I543" s="7"/>
      <c r="J543" s="7"/>
      <c r="K543" s="7"/>
      <c r="L543" s="7"/>
      <c r="M543" s="7"/>
    </row>
    <row r="544" ht="21.75" customHeight="1">
      <c r="A544" s="25" t="s">
        <v>4516</v>
      </c>
      <c r="B544" s="7" t="s">
        <v>4518</v>
      </c>
      <c r="C544" s="33" t="s">
        <v>108</v>
      </c>
      <c r="D544" s="7"/>
      <c r="E544" s="7" t="s">
        <v>4519</v>
      </c>
      <c r="F544" s="7" t="s">
        <v>4520</v>
      </c>
      <c r="G544" s="7" t="s">
        <v>4521</v>
      </c>
      <c r="H544" s="7"/>
      <c r="I544" s="7"/>
      <c r="J544" s="7"/>
      <c r="K544" s="7"/>
      <c r="L544" s="7"/>
      <c r="M544" s="7"/>
    </row>
    <row r="545" ht="21.75" customHeight="1">
      <c r="A545" s="25" t="s">
        <v>4522</v>
      </c>
      <c r="B545" s="7" t="s">
        <v>4518</v>
      </c>
      <c r="C545" s="33" t="s">
        <v>170</v>
      </c>
      <c r="D545" s="43"/>
      <c r="E545" s="2" t="s">
        <v>4524</v>
      </c>
      <c r="F545" s="7" t="s">
        <v>4525</v>
      </c>
      <c r="G545" s="43"/>
      <c r="H545" s="43"/>
      <c r="I545" s="43"/>
      <c r="J545" s="43"/>
      <c r="K545" s="43"/>
      <c r="L545" s="43"/>
      <c r="M545" s="43"/>
    </row>
    <row r="546" ht="21.75" customHeight="1">
      <c r="A546" s="25" t="s">
        <v>4529</v>
      </c>
      <c r="B546" s="7" t="s">
        <v>4530</v>
      </c>
      <c r="C546" s="33" t="s">
        <v>108</v>
      </c>
      <c r="D546" s="7"/>
      <c r="E546" s="7" t="s">
        <v>4531</v>
      </c>
      <c r="F546" s="2" t="s">
        <v>4532</v>
      </c>
      <c r="G546" s="7" t="s">
        <v>4534</v>
      </c>
      <c r="H546" s="7" t="s">
        <v>4536</v>
      </c>
      <c r="I546" s="7" t="s">
        <v>4538</v>
      </c>
      <c r="J546" s="7"/>
      <c r="K546" s="7"/>
      <c r="L546" s="7"/>
      <c r="M546" s="7"/>
    </row>
    <row r="547" ht="21.75" customHeight="1">
      <c r="A547" s="25" t="s">
        <v>4540</v>
      </c>
      <c r="B547" s="7" t="s">
        <v>4541</v>
      </c>
      <c r="C547" s="33" t="s">
        <v>108</v>
      </c>
      <c r="D547" s="7"/>
      <c r="E547" s="7" t="s">
        <v>4542</v>
      </c>
      <c r="F547" s="2" t="s">
        <v>4543</v>
      </c>
      <c r="G547" s="7" t="s">
        <v>4544</v>
      </c>
      <c r="H547" s="7"/>
      <c r="I547" s="7"/>
      <c r="J547" s="7"/>
      <c r="K547" s="7"/>
      <c r="L547" s="7"/>
      <c r="M547" s="7"/>
    </row>
    <row r="548" ht="21.75" customHeight="1">
      <c r="A548" s="25" t="s">
        <v>4546</v>
      </c>
      <c r="B548" s="7" t="s">
        <v>4547</v>
      </c>
      <c r="C548" s="33" t="s">
        <v>108</v>
      </c>
      <c r="D548" s="39"/>
      <c r="E548" s="7" t="s">
        <v>4550</v>
      </c>
      <c r="F548" s="2" t="s">
        <v>4551</v>
      </c>
      <c r="G548" s="39"/>
      <c r="H548" s="39"/>
      <c r="I548" s="39"/>
      <c r="J548" s="39"/>
      <c r="K548" s="39"/>
      <c r="L548" s="39"/>
      <c r="M548" s="39"/>
    </row>
    <row r="549" ht="21.75" customHeight="1">
      <c r="A549" s="25" t="s">
        <v>4553</v>
      </c>
      <c r="B549" s="7" t="s">
        <v>4554</v>
      </c>
      <c r="C549" s="33" t="s">
        <v>108</v>
      </c>
      <c r="D549" s="7"/>
      <c r="E549" s="7"/>
      <c r="F549" s="7" t="s">
        <v>4556</v>
      </c>
      <c r="G549" s="7" t="s">
        <v>4557</v>
      </c>
      <c r="H549" s="7"/>
      <c r="I549" s="7"/>
      <c r="J549" s="7"/>
      <c r="K549" s="7"/>
      <c r="L549" s="7"/>
      <c r="M549" s="7"/>
    </row>
    <row r="550" ht="21.75" customHeight="1">
      <c r="A550" s="25" t="s">
        <v>4560</v>
      </c>
      <c r="B550" s="7" t="s">
        <v>4561</v>
      </c>
      <c r="C550" s="33" t="s">
        <v>108</v>
      </c>
      <c r="D550" s="7"/>
      <c r="E550" s="7" t="s">
        <v>4562</v>
      </c>
      <c r="F550" s="2" t="s">
        <v>4563</v>
      </c>
      <c r="G550" s="7" t="s">
        <v>4564</v>
      </c>
      <c r="H550" s="7" t="s">
        <v>4565</v>
      </c>
      <c r="I550" s="7"/>
      <c r="J550" s="7"/>
      <c r="K550" s="7"/>
      <c r="L550" s="7"/>
      <c r="M550" s="7"/>
    </row>
    <row r="551" ht="21.75" customHeight="1">
      <c r="A551" s="25" t="s">
        <v>4567</v>
      </c>
      <c r="B551" s="7" t="s">
        <v>4569</v>
      </c>
      <c r="C551" s="33" t="s">
        <v>108</v>
      </c>
      <c r="D551" s="7"/>
      <c r="E551" s="7" t="s">
        <v>4570</v>
      </c>
      <c r="F551" s="2" t="s">
        <v>4571</v>
      </c>
      <c r="G551" s="7" t="s">
        <v>4572</v>
      </c>
      <c r="H551" s="7" t="s">
        <v>4574</v>
      </c>
      <c r="I551" s="7" t="s">
        <v>4576</v>
      </c>
      <c r="J551" s="7"/>
      <c r="K551" s="7"/>
      <c r="L551" s="7"/>
      <c r="M551" s="7"/>
    </row>
  </sheetData>
  <dataValidations>
    <dataValidation type="list" allowBlank="1" sqref="C3:C551">
      <formula1>'AV@common'!$A:$A</formula1>
    </dataValidation>
    <dataValidation type="list" allowBlank="1" sqref="E3:M26 E27:G27 I27:M27 E28:M359 E360:H360 J360:M360 E361:M426 F427:M427 E428:M459 H460:M460 E461:M551">
      <formula1>persons!$A:$A</formula1>
    </dataValidation>
  </dataValidations>
  <hyperlinks>
    <hyperlink r:id="rId2" ref="D269"/>
  </hyperlinks>
  <drawing r:id="rId3"/>
  <legacy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5B0F0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38.43"/>
    <col customWidth="1" min="2" max="2" width="22.14"/>
    <col customWidth="1" min="3" max="3" width="11.29"/>
    <col customWidth="1" min="4" max="4" width="12.71"/>
    <col customWidth="1" min="5" max="5" width="10.86"/>
    <col customWidth="1" min="6" max="7" width="10.71"/>
    <col customWidth="1" min="8" max="8" width="14.0"/>
    <col customWidth="1" min="9" max="9" width="33.71"/>
    <col customWidth="1" min="10" max="10" width="10.57"/>
    <col customWidth="1" min="11" max="11" width="41.14"/>
    <col customWidth="1" min="12" max="12" width="10.0"/>
    <col customWidth="1" min="13" max="13" width="39.29"/>
    <col customWidth="1" min="14" max="14" width="11.29"/>
  </cols>
  <sheetData>
    <row r="1" ht="20.25" hidden="1" customHeight="1">
      <c r="A1" s="99" t="s">
        <v>4613</v>
      </c>
      <c r="B1" s="100" t="s">
        <v>4619</v>
      </c>
      <c r="C1" s="101" t="s">
        <v>4622</v>
      </c>
      <c r="D1" s="101" t="s">
        <v>4625</v>
      </c>
      <c r="E1" s="103" t="s">
        <v>4626</v>
      </c>
      <c r="F1" s="101" t="s">
        <v>4633</v>
      </c>
      <c r="G1" s="101" t="s">
        <v>4634</v>
      </c>
      <c r="H1" s="103" t="s">
        <v>4635</v>
      </c>
      <c r="I1" s="104" t="s">
        <v>4636</v>
      </c>
      <c r="J1" s="61" t="s">
        <v>4638</v>
      </c>
      <c r="K1" s="104" t="s">
        <v>4639</v>
      </c>
      <c r="L1" s="61" t="s">
        <v>4640</v>
      </c>
      <c r="M1" s="104" t="s">
        <v>4641</v>
      </c>
      <c r="N1" s="61" t="s">
        <v>4642</v>
      </c>
    </row>
    <row r="2" ht="26.25" customHeight="1">
      <c r="A2" s="105" t="s">
        <v>4643</v>
      </c>
      <c r="B2" s="106" t="s">
        <v>4647</v>
      </c>
      <c r="C2" s="107" t="s">
        <v>4654</v>
      </c>
      <c r="D2" s="107" t="s">
        <v>4658</v>
      </c>
      <c r="E2" s="107" t="s">
        <v>4659</v>
      </c>
      <c r="F2" s="109" t="s">
        <v>4660</v>
      </c>
      <c r="G2" s="109" t="s">
        <v>4664</v>
      </c>
      <c r="H2" s="110" t="s">
        <v>4665</v>
      </c>
      <c r="I2" s="111" t="s">
        <v>4668</v>
      </c>
      <c r="J2" s="112" t="s">
        <v>4673</v>
      </c>
      <c r="K2" s="111" t="s">
        <v>4677</v>
      </c>
      <c r="L2" s="109" t="s">
        <v>4673</v>
      </c>
      <c r="M2" s="107" t="s">
        <v>4678</v>
      </c>
      <c r="N2" s="109" t="s">
        <v>4673</v>
      </c>
    </row>
    <row r="3" ht="26.25" hidden="1" customHeight="1">
      <c r="A3" s="113" t="s">
        <v>4683</v>
      </c>
      <c r="B3" s="114">
        <v>42631.0</v>
      </c>
      <c r="C3" s="115">
        <v>192.23</v>
      </c>
      <c r="D3" s="116">
        <v>141.35</v>
      </c>
      <c r="E3" s="117">
        <v>155.21</v>
      </c>
      <c r="F3" s="118">
        <f t="shared" ref="F3:F16" si="1">sum(C3:E3)</f>
        <v>488.79</v>
      </c>
      <c r="G3" s="119"/>
      <c r="H3" s="120"/>
      <c r="I3" s="121"/>
      <c r="J3" s="122"/>
      <c r="K3" s="121" t="s">
        <v>4708</v>
      </c>
      <c r="L3" s="122">
        <v>66.96</v>
      </c>
      <c r="M3" s="120" t="s">
        <v>4710</v>
      </c>
      <c r="N3" s="122">
        <v>151.2</v>
      </c>
    </row>
    <row r="4" ht="26.25" hidden="1" customHeight="1">
      <c r="A4" s="113" t="s">
        <v>4711</v>
      </c>
      <c r="B4" s="114">
        <v>42638.0</v>
      </c>
      <c r="C4" s="115">
        <v>192.23</v>
      </c>
      <c r="D4" s="123">
        <v>139.83</v>
      </c>
      <c r="E4" s="120">
        <v>57.25</v>
      </c>
      <c r="F4" s="118">
        <f t="shared" si="1"/>
        <v>389.31</v>
      </c>
      <c r="G4" s="119"/>
      <c r="H4" s="120"/>
      <c r="I4" s="121" t="s">
        <v>4717</v>
      </c>
      <c r="J4" s="124">
        <v>72.24</v>
      </c>
      <c r="K4" s="121"/>
      <c r="L4" s="125"/>
      <c r="M4" s="126"/>
      <c r="N4" s="125"/>
    </row>
    <row r="5" ht="26.25" hidden="1" customHeight="1">
      <c r="A5" s="113" t="s">
        <v>4723</v>
      </c>
      <c r="B5" s="114">
        <v>42645.0</v>
      </c>
      <c r="C5" s="115">
        <v>192.23</v>
      </c>
      <c r="D5" s="123">
        <v>135.2</v>
      </c>
      <c r="E5" s="120">
        <v>95.75</v>
      </c>
      <c r="F5" s="118">
        <f t="shared" si="1"/>
        <v>423.18</v>
      </c>
      <c r="G5" s="119"/>
      <c r="H5" s="120"/>
      <c r="I5" s="121"/>
      <c r="J5" s="125"/>
      <c r="K5" s="121"/>
      <c r="L5" s="125"/>
      <c r="M5" s="126"/>
      <c r="N5" s="125"/>
    </row>
    <row r="6" ht="26.25" hidden="1" customHeight="1">
      <c r="A6" s="113" t="s">
        <v>4727</v>
      </c>
      <c r="B6" s="114">
        <v>42652.0</v>
      </c>
      <c r="C6" s="115">
        <v>197.54</v>
      </c>
      <c r="D6" s="123">
        <v>156.0</v>
      </c>
      <c r="E6" s="120">
        <v>98.54</v>
      </c>
      <c r="F6" s="118">
        <f t="shared" si="1"/>
        <v>452.08</v>
      </c>
      <c r="G6" s="119"/>
      <c r="H6" s="120"/>
      <c r="I6" s="121"/>
      <c r="J6" s="125"/>
      <c r="K6" s="121" t="s">
        <v>4731</v>
      </c>
      <c r="L6" s="122">
        <v>211.55</v>
      </c>
      <c r="M6" s="126"/>
      <c r="N6" s="125"/>
    </row>
    <row r="7" ht="26.25" hidden="1" customHeight="1">
      <c r="A7" s="113" t="s">
        <v>4732</v>
      </c>
      <c r="B7" s="114">
        <v>42659.0</v>
      </c>
      <c r="C7" s="115">
        <v>197.54</v>
      </c>
      <c r="D7" s="123">
        <v>135.04</v>
      </c>
      <c r="E7" s="120">
        <v>87.73</v>
      </c>
      <c r="F7" s="118">
        <f t="shared" si="1"/>
        <v>420.31</v>
      </c>
      <c r="G7" s="119"/>
      <c r="H7" s="120"/>
      <c r="I7" s="121" t="s">
        <v>4735</v>
      </c>
      <c r="J7" s="122">
        <v>52.57</v>
      </c>
      <c r="K7" s="121"/>
      <c r="L7" s="125"/>
      <c r="M7" s="126"/>
      <c r="N7" s="125"/>
    </row>
    <row r="8" ht="26.25" hidden="1" customHeight="1">
      <c r="A8" s="113" t="s">
        <v>4737</v>
      </c>
      <c r="B8" s="114">
        <v>42666.0</v>
      </c>
      <c r="C8" s="115">
        <v>197.54</v>
      </c>
      <c r="D8" s="123">
        <v>82.55</v>
      </c>
      <c r="E8" s="120">
        <v>113.25</v>
      </c>
      <c r="F8" s="118">
        <f t="shared" si="1"/>
        <v>393.34</v>
      </c>
      <c r="G8" s="127"/>
      <c r="H8" s="120"/>
      <c r="I8" s="79" t="s">
        <v>4741</v>
      </c>
      <c r="J8" s="122">
        <v>57.65</v>
      </c>
      <c r="K8" s="121"/>
      <c r="L8" s="125"/>
      <c r="M8" s="126"/>
      <c r="N8" s="125"/>
    </row>
    <row r="9" ht="26.25" hidden="1" customHeight="1">
      <c r="A9" s="113" t="s">
        <v>4742</v>
      </c>
      <c r="B9" s="114">
        <v>42673.0</v>
      </c>
      <c r="C9" s="115">
        <v>197.54</v>
      </c>
      <c r="D9" s="123">
        <v>170.98</v>
      </c>
      <c r="E9" s="120">
        <v>75.34</v>
      </c>
      <c r="F9" s="118">
        <f t="shared" si="1"/>
        <v>443.86</v>
      </c>
      <c r="G9" s="118">
        <f>AVERAGE(F5,F6,F7,F8,F9)</f>
        <v>426.554</v>
      </c>
      <c r="H9" s="128"/>
      <c r="I9" s="129"/>
      <c r="J9" s="125"/>
      <c r="K9" s="129"/>
      <c r="L9" s="125"/>
      <c r="M9" s="126"/>
      <c r="N9" s="125"/>
    </row>
    <row r="10" ht="26.25" hidden="1" customHeight="1">
      <c r="A10" s="113" t="s">
        <v>4750</v>
      </c>
      <c r="B10" s="114">
        <v>42680.0</v>
      </c>
      <c r="C10" s="115">
        <v>197.54</v>
      </c>
      <c r="D10" s="123">
        <v>107.1</v>
      </c>
      <c r="E10" s="120">
        <v>133.53</v>
      </c>
      <c r="F10" s="118">
        <f t="shared" si="1"/>
        <v>438.17</v>
      </c>
      <c r="G10" s="119"/>
      <c r="H10" s="120"/>
      <c r="I10" s="121" t="s">
        <v>4753</v>
      </c>
      <c r="J10" s="122">
        <v>90.6</v>
      </c>
      <c r="K10" s="129"/>
      <c r="L10" s="125"/>
      <c r="M10" s="126"/>
      <c r="N10" s="125"/>
    </row>
    <row r="11" ht="26.25" hidden="1" customHeight="1">
      <c r="A11" s="113" t="s">
        <v>4755</v>
      </c>
      <c r="B11" s="114">
        <v>42687.0</v>
      </c>
      <c r="C11" s="115">
        <v>197.54</v>
      </c>
      <c r="D11" s="123">
        <v>136.5</v>
      </c>
      <c r="E11" s="120">
        <v>100.38</v>
      </c>
      <c r="F11" s="118">
        <f t="shared" si="1"/>
        <v>434.42</v>
      </c>
      <c r="G11" s="119"/>
      <c r="H11" s="128"/>
      <c r="I11" s="129"/>
      <c r="J11" s="125"/>
      <c r="K11" s="129"/>
      <c r="L11" s="125"/>
      <c r="M11" s="126"/>
      <c r="N11" s="125"/>
    </row>
    <row r="12" ht="26.25" hidden="1" customHeight="1">
      <c r="A12" s="113" t="s">
        <v>4759</v>
      </c>
      <c r="B12" s="114">
        <v>42694.0</v>
      </c>
      <c r="C12" s="115">
        <v>197.54</v>
      </c>
      <c r="D12" s="123">
        <v>209.39</v>
      </c>
      <c r="E12" s="120">
        <v>82.89</v>
      </c>
      <c r="F12" s="118">
        <f t="shared" si="1"/>
        <v>489.82</v>
      </c>
      <c r="G12" s="119"/>
      <c r="H12" s="128"/>
      <c r="I12" s="129"/>
      <c r="J12" s="125"/>
      <c r="K12" s="129"/>
      <c r="L12" s="125"/>
      <c r="M12" s="126"/>
      <c r="N12" s="125"/>
    </row>
    <row r="13" ht="26.25" hidden="1" customHeight="1">
      <c r="A13" s="113" t="s">
        <v>4763</v>
      </c>
      <c r="B13" s="114">
        <v>42701.0</v>
      </c>
      <c r="C13" s="115">
        <v>197.54</v>
      </c>
      <c r="D13" s="123">
        <v>131.4</v>
      </c>
      <c r="E13" s="120">
        <v>157.93</v>
      </c>
      <c r="F13" s="118">
        <f t="shared" si="1"/>
        <v>486.87</v>
      </c>
      <c r="G13" s="118">
        <f>AVERAGE(F10,F11,F12,F13)</f>
        <v>462.32</v>
      </c>
      <c r="H13" s="128"/>
      <c r="I13" s="129"/>
      <c r="J13" s="125"/>
      <c r="K13" s="129"/>
      <c r="L13" s="125"/>
      <c r="M13" s="126"/>
      <c r="N13" s="125"/>
    </row>
    <row r="14" ht="26.25" hidden="1" customHeight="1">
      <c r="A14" s="113" t="s">
        <v>4769</v>
      </c>
      <c r="B14" s="114">
        <v>42708.0</v>
      </c>
      <c r="C14" s="115">
        <v>189.46</v>
      </c>
      <c r="D14" s="123">
        <v>105.41</v>
      </c>
      <c r="E14" s="120">
        <v>106.35</v>
      </c>
      <c r="F14" s="118">
        <f t="shared" si="1"/>
        <v>401.22</v>
      </c>
      <c r="G14" s="118"/>
      <c r="H14" s="128"/>
      <c r="I14" s="129"/>
      <c r="J14" s="125"/>
      <c r="K14" s="129"/>
      <c r="L14" s="125"/>
      <c r="M14" s="126"/>
      <c r="N14" s="125"/>
    </row>
    <row r="15" ht="26.25" hidden="1" customHeight="1">
      <c r="A15" s="113" t="s">
        <v>4774</v>
      </c>
      <c r="B15" s="114">
        <v>42715.0</v>
      </c>
      <c r="C15" s="115">
        <v>189.46</v>
      </c>
      <c r="D15" s="123">
        <v>79.05</v>
      </c>
      <c r="E15" s="120">
        <v>90.1</v>
      </c>
      <c r="F15" s="118">
        <f t="shared" si="1"/>
        <v>358.61</v>
      </c>
      <c r="G15" s="118"/>
      <c r="H15" s="128"/>
      <c r="I15" s="129"/>
      <c r="J15" s="125"/>
      <c r="K15" s="129"/>
      <c r="L15" s="125"/>
      <c r="M15" s="126"/>
      <c r="N15" s="125"/>
    </row>
    <row r="16" ht="26.25" hidden="1" customHeight="1">
      <c r="A16" s="113" t="s">
        <v>4777</v>
      </c>
      <c r="B16" s="114">
        <v>42722.0</v>
      </c>
      <c r="C16" s="115">
        <v>189.46</v>
      </c>
      <c r="D16" s="123">
        <v>130.73</v>
      </c>
      <c r="E16" s="120">
        <v>109.5</v>
      </c>
      <c r="F16" s="118">
        <f t="shared" si="1"/>
        <v>429.69</v>
      </c>
      <c r="G16" s="118">
        <f>AVERAGE(F14,F15,F16)</f>
        <v>396.5066667</v>
      </c>
      <c r="H16" s="128"/>
      <c r="I16" s="129"/>
      <c r="J16" s="125"/>
      <c r="K16" s="129"/>
      <c r="L16" s="125"/>
      <c r="M16" s="126"/>
      <c r="N16" s="125"/>
    </row>
    <row r="17" ht="19.5" hidden="1" customHeight="1">
      <c r="A17" s="113" t="s">
        <v>4784</v>
      </c>
      <c r="B17" s="114">
        <v>42729.0</v>
      </c>
      <c r="C17" s="115"/>
      <c r="D17" s="130"/>
      <c r="E17" s="128"/>
      <c r="F17" s="124">
        <v>651.74</v>
      </c>
      <c r="G17" s="118"/>
      <c r="H17" s="128"/>
      <c r="I17" s="129"/>
      <c r="J17" s="125"/>
      <c r="K17" s="129"/>
      <c r="L17" s="125"/>
      <c r="M17" s="126"/>
      <c r="N17" s="125"/>
    </row>
    <row r="18" ht="26.25" customHeight="1">
      <c r="A18" s="113" t="s">
        <v>4787</v>
      </c>
      <c r="B18" s="114">
        <v>42736.0</v>
      </c>
      <c r="C18" s="115">
        <v>189.46</v>
      </c>
      <c r="D18" s="123">
        <v>182.43</v>
      </c>
      <c r="E18" s="120">
        <v>83.33</v>
      </c>
      <c r="F18" s="124">
        <v>455.22</v>
      </c>
      <c r="G18" s="118"/>
      <c r="H18" s="125"/>
      <c r="I18" s="129"/>
      <c r="J18" s="125"/>
      <c r="K18" s="129"/>
      <c r="L18" s="125"/>
      <c r="M18" s="126"/>
      <c r="N18" s="125"/>
    </row>
    <row r="19" ht="26.25" customHeight="1">
      <c r="A19" s="113" t="s">
        <v>4790</v>
      </c>
      <c r="B19" s="114">
        <v>42743.0</v>
      </c>
      <c r="C19" s="123">
        <v>189.46</v>
      </c>
      <c r="D19" s="123">
        <v>122.81</v>
      </c>
      <c r="E19" s="120">
        <v>78.34</v>
      </c>
      <c r="F19" s="118">
        <f>sum(C19:E19)</f>
        <v>390.61</v>
      </c>
      <c r="G19" s="118"/>
      <c r="H19" s="125"/>
      <c r="I19" s="129"/>
      <c r="J19" s="125"/>
      <c r="K19" s="121"/>
      <c r="L19" s="122"/>
      <c r="M19" s="131" t="s">
        <v>4796</v>
      </c>
      <c r="N19" s="122">
        <v>141.61</v>
      </c>
    </row>
    <row r="20" ht="26.25" customHeight="1">
      <c r="A20" s="113" t="s">
        <v>4802</v>
      </c>
      <c r="B20" s="114">
        <v>42750.0</v>
      </c>
      <c r="C20" s="123">
        <v>189.46</v>
      </c>
      <c r="D20" s="123">
        <v>150.26</v>
      </c>
      <c r="E20" s="120">
        <v>75.87</v>
      </c>
      <c r="F20" s="124">
        <v>415.59</v>
      </c>
      <c r="G20" s="118"/>
      <c r="H20" s="125"/>
      <c r="I20" s="129"/>
      <c r="J20" s="125"/>
      <c r="K20" s="129"/>
      <c r="L20" s="125"/>
      <c r="M20" s="126"/>
      <c r="N20" s="125"/>
    </row>
    <row r="21" ht="26.25" customHeight="1">
      <c r="A21" s="113" t="s">
        <v>4804</v>
      </c>
      <c r="B21" s="114">
        <v>42757.0</v>
      </c>
      <c r="C21" s="123">
        <v>189.46</v>
      </c>
      <c r="D21" s="123">
        <v>82.75</v>
      </c>
      <c r="E21" s="120">
        <v>77.37</v>
      </c>
      <c r="F21" s="118">
        <f t="shared" ref="F21:F25" si="2">sum(C21:E21)</f>
        <v>349.58</v>
      </c>
      <c r="G21" s="118"/>
      <c r="H21" s="125"/>
      <c r="I21" s="129"/>
      <c r="J21" s="125"/>
      <c r="K21" s="129"/>
      <c r="L21" s="125"/>
      <c r="M21" s="126"/>
      <c r="N21" s="125"/>
    </row>
    <row r="22" ht="26.25" customHeight="1">
      <c r="A22" s="113" t="s">
        <v>4809</v>
      </c>
      <c r="B22" s="114">
        <v>42764.0</v>
      </c>
      <c r="C22" s="123">
        <v>189.46</v>
      </c>
      <c r="D22" s="123">
        <v>100.1</v>
      </c>
      <c r="E22" s="120">
        <v>86.64</v>
      </c>
      <c r="F22" s="124">
        <f t="shared" si="2"/>
        <v>376.2</v>
      </c>
      <c r="G22" s="118">
        <f>AVERAGE(F18,F19,F20,F21,F22)</f>
        <v>397.44</v>
      </c>
      <c r="H22" s="125"/>
      <c r="I22" s="129"/>
      <c r="J22" s="125"/>
      <c r="K22" s="129"/>
      <c r="L22" s="125"/>
      <c r="M22" s="126"/>
      <c r="N22" s="125"/>
    </row>
    <row r="23" ht="26.25" customHeight="1">
      <c r="A23" s="113" t="s">
        <v>4817</v>
      </c>
      <c r="B23" s="114">
        <v>42771.0</v>
      </c>
      <c r="C23" s="123">
        <v>189.46</v>
      </c>
      <c r="D23" s="123">
        <v>134.1</v>
      </c>
      <c r="E23" s="120">
        <v>161.23</v>
      </c>
      <c r="F23" s="118">
        <f t="shared" si="2"/>
        <v>484.79</v>
      </c>
      <c r="G23" s="118"/>
      <c r="H23" s="125"/>
      <c r="I23" s="129"/>
      <c r="J23" s="125"/>
      <c r="K23" s="129"/>
      <c r="L23" s="125"/>
      <c r="M23" s="126"/>
      <c r="N23" s="125"/>
    </row>
    <row r="24" ht="26.25" customHeight="1">
      <c r="A24" s="113" t="s">
        <v>4820</v>
      </c>
      <c r="B24" s="114">
        <v>42778.0</v>
      </c>
      <c r="C24" s="123">
        <v>189.46</v>
      </c>
      <c r="D24" s="123">
        <v>130.17</v>
      </c>
      <c r="E24" s="120">
        <v>103.69</v>
      </c>
      <c r="F24" s="124">
        <f t="shared" si="2"/>
        <v>423.32</v>
      </c>
      <c r="G24" s="118"/>
      <c r="H24" s="122"/>
      <c r="I24" s="121" t="s">
        <v>4822</v>
      </c>
      <c r="J24" s="122">
        <v>53.45</v>
      </c>
      <c r="K24" s="129"/>
      <c r="L24" s="125"/>
      <c r="M24" s="126"/>
      <c r="N24" s="125"/>
    </row>
    <row r="25" ht="26.25" customHeight="1">
      <c r="A25" s="113" t="s">
        <v>4825</v>
      </c>
      <c r="B25" s="114">
        <v>42785.0</v>
      </c>
      <c r="C25" s="123">
        <v>189.46</v>
      </c>
      <c r="D25" s="123">
        <v>97.55</v>
      </c>
      <c r="E25" s="120">
        <v>70.54</v>
      </c>
      <c r="F25" s="124">
        <f t="shared" si="2"/>
        <v>357.55</v>
      </c>
      <c r="G25" s="118"/>
      <c r="H25" s="125"/>
      <c r="I25" s="129"/>
      <c r="J25" s="125"/>
      <c r="K25" s="129"/>
      <c r="L25" s="125"/>
      <c r="M25" s="126"/>
      <c r="N25" s="125"/>
    </row>
    <row r="26" ht="26.25" customHeight="1">
      <c r="A26" s="113" t="s">
        <v>4827</v>
      </c>
      <c r="B26" s="114">
        <v>42792.0</v>
      </c>
      <c r="C26" s="123">
        <v>189.46</v>
      </c>
      <c r="D26" s="123">
        <v>106.2</v>
      </c>
      <c r="E26" s="120">
        <v>112.57</v>
      </c>
      <c r="F26" s="124">
        <v>408.23</v>
      </c>
      <c r="G26" s="118">
        <f>AVERAGE(F23,F24,F25,F26)</f>
        <v>418.4725</v>
      </c>
      <c r="H26" s="125"/>
      <c r="I26" s="129"/>
      <c r="J26" s="125"/>
      <c r="K26" s="129"/>
      <c r="L26" s="125"/>
      <c r="M26" s="126"/>
      <c r="N26" s="125"/>
    </row>
    <row r="27" ht="26.25" customHeight="1">
      <c r="A27" s="113" t="s">
        <v>4832</v>
      </c>
      <c r="B27" s="114">
        <v>42799.0</v>
      </c>
      <c r="C27" s="123">
        <v>201.0</v>
      </c>
      <c r="D27" s="115">
        <v>90.55</v>
      </c>
      <c r="E27" s="115">
        <v>76.01</v>
      </c>
      <c r="F27" s="118">
        <f>sum(C27:E27)</f>
        <v>367.56</v>
      </c>
      <c r="G27" s="118"/>
      <c r="H27" s="125"/>
      <c r="I27" s="129"/>
      <c r="J27" s="125"/>
      <c r="K27" s="129"/>
      <c r="L27" s="125"/>
      <c r="M27" s="126"/>
      <c r="N27" s="125"/>
    </row>
    <row r="28" ht="26.25" customHeight="1">
      <c r="A28" s="113" t="s">
        <v>4838</v>
      </c>
      <c r="B28" s="114">
        <v>42806.0</v>
      </c>
      <c r="C28" s="123">
        <v>201.0</v>
      </c>
      <c r="D28" s="123">
        <v>169.04</v>
      </c>
      <c r="E28" s="120">
        <v>85.57</v>
      </c>
      <c r="F28" s="124">
        <v>455.61</v>
      </c>
      <c r="G28" s="118"/>
      <c r="H28" s="122"/>
      <c r="I28" s="121"/>
      <c r="J28" s="125"/>
      <c r="K28" s="121" t="s">
        <v>4844</v>
      </c>
      <c r="L28" s="125"/>
      <c r="M28" s="126"/>
      <c r="N28" s="125"/>
    </row>
    <row r="29" ht="26.25" customHeight="1">
      <c r="A29" s="113" t="s">
        <v>4845</v>
      </c>
      <c r="B29" s="114">
        <v>42813.0</v>
      </c>
      <c r="C29" s="123">
        <v>201.0</v>
      </c>
      <c r="D29" s="123">
        <v>104.42</v>
      </c>
      <c r="E29" s="120">
        <v>98.0</v>
      </c>
      <c r="F29" s="124">
        <v>403.42</v>
      </c>
      <c r="G29" s="118"/>
      <c r="H29" s="125"/>
      <c r="I29" s="129"/>
      <c r="J29" s="125"/>
      <c r="K29" s="129"/>
      <c r="L29" s="125"/>
      <c r="M29" s="126"/>
      <c r="N29" s="125"/>
    </row>
    <row r="30" ht="26.25" customHeight="1">
      <c r="A30" s="113" t="s">
        <v>4848</v>
      </c>
      <c r="B30" s="114">
        <v>42820.0</v>
      </c>
      <c r="C30" s="123">
        <v>201.0</v>
      </c>
      <c r="D30" s="123">
        <v>220.99</v>
      </c>
      <c r="E30" s="120">
        <v>96.66</v>
      </c>
      <c r="F30" s="124">
        <v>518.65</v>
      </c>
      <c r="G30" s="118">
        <f>AVERAGE(F27,F28,F29,F30)</f>
        <v>436.31</v>
      </c>
      <c r="H30" s="122"/>
      <c r="I30" s="121" t="s">
        <v>4853</v>
      </c>
      <c r="J30" s="122">
        <v>36.85</v>
      </c>
      <c r="K30" s="129"/>
      <c r="L30" s="125"/>
      <c r="M30" s="126"/>
      <c r="N30" s="125"/>
    </row>
    <row r="31" ht="26.25" customHeight="1">
      <c r="A31" s="113" t="s">
        <v>4857</v>
      </c>
      <c r="B31" s="114">
        <v>42827.0</v>
      </c>
      <c r="C31" s="123">
        <v>197.54</v>
      </c>
      <c r="D31" s="123">
        <v>100.12</v>
      </c>
      <c r="E31" s="120">
        <v>99.94</v>
      </c>
      <c r="F31" s="124">
        <v>397.6</v>
      </c>
      <c r="G31" s="118"/>
      <c r="H31" s="125"/>
      <c r="I31" s="129"/>
      <c r="J31" s="125"/>
      <c r="K31" s="129"/>
      <c r="L31" s="125"/>
      <c r="M31" s="126"/>
      <c r="N31" s="125"/>
    </row>
    <row r="32" ht="26.25" customHeight="1">
      <c r="A32" s="113" t="s">
        <v>4859</v>
      </c>
      <c r="B32" s="114">
        <v>42834.0</v>
      </c>
      <c r="C32" s="123">
        <v>197.54</v>
      </c>
      <c r="D32" s="123">
        <v>102.9</v>
      </c>
      <c r="E32" s="120">
        <v>99.81</v>
      </c>
      <c r="F32" s="124">
        <v>400.25</v>
      </c>
      <c r="G32" s="118"/>
      <c r="H32" s="125"/>
      <c r="I32" s="129"/>
      <c r="J32" s="125"/>
      <c r="K32" s="129"/>
      <c r="L32" s="125"/>
      <c r="M32" s="126"/>
      <c r="N32" s="125"/>
    </row>
    <row r="33" ht="26.25" customHeight="1">
      <c r="A33" s="113" t="s">
        <v>4862</v>
      </c>
      <c r="B33" s="114">
        <v>42839.0</v>
      </c>
      <c r="C33" s="130"/>
      <c r="D33" s="130"/>
      <c r="E33" s="128"/>
      <c r="F33" s="118"/>
      <c r="G33" s="118"/>
      <c r="H33" s="122"/>
      <c r="I33" s="121" t="s">
        <v>4864</v>
      </c>
      <c r="J33" s="122">
        <v>107.26</v>
      </c>
      <c r="K33" s="129"/>
      <c r="L33" s="125"/>
      <c r="M33" s="126"/>
      <c r="N33" s="125"/>
    </row>
    <row r="34" ht="26.25" customHeight="1">
      <c r="A34" s="113" t="s">
        <v>4865</v>
      </c>
      <c r="B34" s="114">
        <v>42841.0</v>
      </c>
      <c r="C34" s="123">
        <v>197.54</v>
      </c>
      <c r="D34" s="130"/>
      <c r="E34" s="128"/>
      <c r="F34" s="124">
        <v>655.51</v>
      </c>
      <c r="G34" s="118"/>
      <c r="H34" s="125"/>
      <c r="I34" s="129"/>
      <c r="J34" s="125"/>
      <c r="K34" s="129"/>
      <c r="L34" s="125"/>
      <c r="M34" s="126"/>
      <c r="N34" s="125"/>
    </row>
    <row r="35" ht="26.25" customHeight="1">
      <c r="A35" s="113" t="s">
        <v>4867</v>
      </c>
      <c r="B35" s="114">
        <v>42848.0</v>
      </c>
      <c r="C35" s="123">
        <v>197.54</v>
      </c>
      <c r="D35" s="123">
        <v>132.6</v>
      </c>
      <c r="E35" s="120">
        <v>73.61</v>
      </c>
      <c r="F35" s="118">
        <f t="shared" ref="F35:F39" si="3">sum(C35:E35)</f>
        <v>403.75</v>
      </c>
      <c r="G35" s="118"/>
      <c r="H35" s="125"/>
      <c r="I35" s="129"/>
      <c r="J35" s="125"/>
      <c r="K35" s="129"/>
      <c r="L35" s="125"/>
      <c r="M35" s="126"/>
      <c r="N35" s="125"/>
    </row>
    <row r="36" ht="26.25" customHeight="1">
      <c r="A36" s="113" t="s">
        <v>4871</v>
      </c>
      <c r="B36" s="114">
        <v>42855.0</v>
      </c>
      <c r="C36" s="123">
        <v>197.54</v>
      </c>
      <c r="D36" s="123">
        <v>153.92</v>
      </c>
      <c r="E36" s="120">
        <v>140.24</v>
      </c>
      <c r="F36" s="118">
        <f t="shared" si="3"/>
        <v>491.7</v>
      </c>
      <c r="G36" s="118">
        <f>AVERAGE(F31,F32,F35,F36)</f>
        <v>423.325</v>
      </c>
      <c r="H36" s="125"/>
      <c r="I36" s="129"/>
      <c r="J36" s="125"/>
      <c r="K36" s="129"/>
      <c r="L36" s="125"/>
      <c r="M36" s="126"/>
      <c r="N36" s="125"/>
    </row>
    <row r="37" ht="26.25" customHeight="1">
      <c r="A37" s="113" t="s">
        <v>4875</v>
      </c>
      <c r="B37" s="114">
        <v>42862.0</v>
      </c>
      <c r="C37" s="123">
        <v>197.54</v>
      </c>
      <c r="D37" s="123">
        <v>153.9</v>
      </c>
      <c r="E37" s="120">
        <v>164.4</v>
      </c>
      <c r="F37" s="118">
        <f t="shared" si="3"/>
        <v>515.84</v>
      </c>
      <c r="G37" s="118"/>
      <c r="H37" s="122"/>
      <c r="I37" s="121" t="s">
        <v>4877</v>
      </c>
      <c r="J37" s="122">
        <v>72.03</v>
      </c>
      <c r="K37" s="129"/>
      <c r="L37" s="125"/>
      <c r="M37" s="126"/>
      <c r="N37" s="125"/>
    </row>
    <row r="38" ht="26.25" customHeight="1">
      <c r="A38" s="113" t="s">
        <v>4880</v>
      </c>
      <c r="B38" s="114">
        <v>42869.0</v>
      </c>
      <c r="C38" s="123">
        <v>197.54</v>
      </c>
      <c r="D38" s="123">
        <v>75.36</v>
      </c>
      <c r="E38" s="120">
        <v>120.0</v>
      </c>
      <c r="F38" s="118">
        <f t="shared" si="3"/>
        <v>392.9</v>
      </c>
      <c r="G38" s="118"/>
      <c r="H38" s="125"/>
      <c r="I38" s="129"/>
      <c r="J38" s="125"/>
      <c r="K38" s="129"/>
      <c r="L38" s="125"/>
      <c r="M38" s="126"/>
      <c r="N38" s="125"/>
    </row>
    <row r="39" ht="26.25" customHeight="1">
      <c r="A39" s="113" t="s">
        <v>4885</v>
      </c>
      <c r="B39" s="114">
        <v>42876.0</v>
      </c>
      <c r="C39" s="123">
        <v>197.54</v>
      </c>
      <c r="D39" s="123">
        <v>130.6</v>
      </c>
      <c r="E39" s="120">
        <v>100.1</v>
      </c>
      <c r="F39" s="118">
        <f t="shared" si="3"/>
        <v>428.24</v>
      </c>
      <c r="G39" s="118"/>
      <c r="H39" s="125"/>
      <c r="I39" s="129"/>
      <c r="J39" s="125"/>
      <c r="K39" s="129"/>
      <c r="L39" s="125"/>
      <c r="M39" s="126"/>
      <c r="N39" s="125"/>
    </row>
    <row r="40" ht="26.25" customHeight="1">
      <c r="A40" s="113" t="s">
        <v>4888</v>
      </c>
      <c r="B40" s="114">
        <v>42883.0</v>
      </c>
      <c r="C40" s="123">
        <v>197.54</v>
      </c>
      <c r="D40" s="123">
        <v>131.46</v>
      </c>
      <c r="E40" s="120">
        <v>100.65</v>
      </c>
      <c r="F40" s="124">
        <v>429.65</v>
      </c>
      <c r="G40" s="118">
        <f>AVERAGE(F37,F38,F39,F40)</f>
        <v>441.6575</v>
      </c>
      <c r="H40" s="122"/>
      <c r="I40" s="121" t="s">
        <v>4895</v>
      </c>
      <c r="J40" s="122">
        <v>52.53</v>
      </c>
      <c r="K40" s="129"/>
      <c r="L40" s="125"/>
      <c r="M40" s="126"/>
      <c r="N40" s="125"/>
    </row>
    <row r="41" ht="26.25" customHeight="1">
      <c r="A41" s="113" t="s">
        <v>4897</v>
      </c>
      <c r="B41" s="114">
        <v>42890.0</v>
      </c>
      <c r="C41" s="123">
        <v>195.23</v>
      </c>
      <c r="D41" s="123">
        <v>142.7</v>
      </c>
      <c r="E41" s="120">
        <v>69.4</v>
      </c>
      <c r="F41" s="118">
        <f t="shared" ref="F41:F45" si="4">sum(C41:E41)</f>
        <v>407.33</v>
      </c>
      <c r="G41" s="118"/>
      <c r="H41" s="125">
        <v>42.2</v>
      </c>
      <c r="I41" s="129"/>
      <c r="J41" s="125"/>
      <c r="K41" s="129"/>
      <c r="L41" s="125"/>
      <c r="M41" s="126"/>
      <c r="N41" s="125"/>
    </row>
    <row r="42" ht="26.25" customHeight="1">
      <c r="A42" s="113" t="s">
        <v>4902</v>
      </c>
      <c r="B42" s="114">
        <v>42897.0</v>
      </c>
      <c r="C42" s="123">
        <v>195.23</v>
      </c>
      <c r="D42" s="123">
        <v>106.5</v>
      </c>
      <c r="E42" s="120">
        <v>75.61</v>
      </c>
      <c r="F42" s="118">
        <f t="shared" si="4"/>
        <v>377.34</v>
      </c>
      <c r="G42" s="118"/>
      <c r="H42" s="125"/>
      <c r="I42" s="129"/>
      <c r="J42" s="125"/>
      <c r="K42" s="129"/>
      <c r="L42" s="125"/>
      <c r="M42" s="126"/>
      <c r="N42" s="125"/>
    </row>
    <row r="43" ht="26.25" customHeight="1">
      <c r="A43" s="113" t="s">
        <v>4909</v>
      </c>
      <c r="B43" s="114">
        <v>42904.0</v>
      </c>
      <c r="C43" s="123">
        <v>195.23</v>
      </c>
      <c r="D43" s="123">
        <v>87.5</v>
      </c>
      <c r="E43" s="120">
        <v>117.39</v>
      </c>
      <c r="F43" s="118">
        <f t="shared" si="4"/>
        <v>400.12</v>
      </c>
      <c r="G43" s="118"/>
      <c r="H43" s="122"/>
      <c r="I43" s="121" t="s">
        <v>4914</v>
      </c>
      <c r="J43" s="122">
        <v>61.11</v>
      </c>
      <c r="K43" s="129"/>
      <c r="L43" s="125"/>
      <c r="M43" s="126"/>
      <c r="N43" s="125"/>
    </row>
    <row r="44" ht="26.25" customHeight="1">
      <c r="A44" s="113" t="s">
        <v>4916</v>
      </c>
      <c r="B44" s="114">
        <v>42911.0</v>
      </c>
      <c r="C44" s="123">
        <v>195.23</v>
      </c>
      <c r="D44" s="123">
        <v>104.5</v>
      </c>
      <c r="E44" s="120">
        <v>109.63</v>
      </c>
      <c r="F44" s="118">
        <f t="shared" si="4"/>
        <v>409.36</v>
      </c>
      <c r="G44" s="118">
        <f>AVERAGE(F41,F42,F43,F44)</f>
        <v>398.5375</v>
      </c>
      <c r="H44" s="122"/>
      <c r="I44" s="121" t="s">
        <v>4921</v>
      </c>
      <c r="J44" s="122">
        <v>54.5</v>
      </c>
      <c r="K44" s="129"/>
      <c r="L44" s="125"/>
      <c r="M44" s="126"/>
      <c r="N44" s="125"/>
    </row>
    <row r="45" ht="26.25" customHeight="1">
      <c r="A45" s="113" t="s">
        <v>4923</v>
      </c>
      <c r="B45" s="114">
        <v>42918.0</v>
      </c>
      <c r="C45" s="123">
        <v>195.23</v>
      </c>
      <c r="D45" s="123">
        <v>153.5</v>
      </c>
      <c r="E45" s="120">
        <v>98.4</v>
      </c>
      <c r="F45" s="118">
        <f t="shared" si="4"/>
        <v>447.13</v>
      </c>
      <c r="G45" s="118"/>
      <c r="H45" s="122">
        <v>110.5</v>
      </c>
      <c r="I45" s="129"/>
      <c r="J45" s="125"/>
      <c r="K45" s="129"/>
      <c r="L45" s="125"/>
      <c r="M45" s="126"/>
      <c r="N45" s="125"/>
    </row>
    <row r="46" ht="26.25" customHeight="1">
      <c r="A46" s="113" t="s">
        <v>4924</v>
      </c>
      <c r="B46" s="114">
        <v>42925.0</v>
      </c>
      <c r="C46" s="123">
        <v>195.23</v>
      </c>
      <c r="D46" s="123">
        <v>134.8</v>
      </c>
      <c r="E46" s="120">
        <v>90.0</v>
      </c>
      <c r="F46" s="124">
        <v>420.03</v>
      </c>
      <c r="G46" s="118"/>
      <c r="H46" s="122"/>
      <c r="I46" s="121" t="s">
        <v>4927</v>
      </c>
      <c r="J46" s="122">
        <v>86.71</v>
      </c>
      <c r="K46" s="129"/>
      <c r="L46" s="125"/>
      <c r="M46" s="126"/>
      <c r="N46" s="125"/>
    </row>
    <row r="47" ht="26.25" customHeight="1">
      <c r="A47" s="113" t="s">
        <v>4928</v>
      </c>
      <c r="B47" s="114">
        <v>42932.0</v>
      </c>
      <c r="C47" s="123">
        <v>195.23</v>
      </c>
      <c r="D47" s="123">
        <v>198.9</v>
      </c>
      <c r="E47" s="120">
        <v>211.02</v>
      </c>
      <c r="F47" s="118">
        <f t="shared" ref="F47:F48" si="5">sum(C47:E47)</f>
        <v>605.15</v>
      </c>
      <c r="G47" s="118"/>
      <c r="H47" s="125"/>
      <c r="I47" s="129"/>
      <c r="J47" s="125"/>
      <c r="K47" s="129"/>
      <c r="L47" s="125"/>
      <c r="M47" s="126"/>
      <c r="N47" s="125"/>
    </row>
    <row r="48" ht="26.25" customHeight="1">
      <c r="A48" s="113" t="s">
        <v>4930</v>
      </c>
      <c r="B48" s="114">
        <v>42939.0</v>
      </c>
      <c r="C48" s="123">
        <v>195.23</v>
      </c>
      <c r="D48" s="123">
        <v>122.9</v>
      </c>
      <c r="E48" s="120">
        <v>97.11</v>
      </c>
      <c r="F48" s="118">
        <f t="shared" si="5"/>
        <v>415.24</v>
      </c>
      <c r="G48" s="118"/>
      <c r="H48" s="125"/>
      <c r="I48" s="129"/>
      <c r="J48" s="125"/>
      <c r="K48" s="129"/>
      <c r="L48" s="125"/>
      <c r="M48" s="126"/>
      <c r="N48" s="125"/>
    </row>
    <row r="49" ht="26.25" customHeight="1">
      <c r="A49" s="113" t="s">
        <v>4933</v>
      </c>
      <c r="B49" s="114">
        <v>42946.0</v>
      </c>
      <c r="C49" s="123">
        <v>195.23</v>
      </c>
      <c r="D49" s="123">
        <v>119.1</v>
      </c>
      <c r="E49" s="120">
        <v>96.35</v>
      </c>
      <c r="F49" s="124">
        <v>410.68</v>
      </c>
      <c r="G49" s="118"/>
      <c r="H49" s="125"/>
      <c r="I49" s="129"/>
      <c r="J49" s="125"/>
      <c r="K49" s="129"/>
      <c r="L49" s="125"/>
      <c r="M49" s="126"/>
      <c r="N49" s="125"/>
    </row>
    <row r="50" ht="26.25" customHeight="1">
      <c r="A50" s="113" t="s">
        <v>4937</v>
      </c>
      <c r="B50" s="114">
        <v>42953.0</v>
      </c>
      <c r="C50" s="123">
        <v>195.23</v>
      </c>
      <c r="D50" s="123">
        <v>116.25</v>
      </c>
      <c r="E50" s="120">
        <v>91.65</v>
      </c>
      <c r="F50" s="124">
        <v>403.13</v>
      </c>
      <c r="G50" s="118"/>
      <c r="H50" s="125"/>
      <c r="I50" s="129"/>
      <c r="J50" s="125"/>
      <c r="K50" s="129"/>
      <c r="L50" s="125"/>
      <c r="M50" s="126"/>
      <c r="N50" s="125"/>
    </row>
    <row r="51" ht="26.25" customHeight="1">
      <c r="A51" s="113" t="s">
        <v>4938</v>
      </c>
      <c r="B51" s="114">
        <v>42960.0</v>
      </c>
      <c r="C51" s="130"/>
      <c r="D51" s="130"/>
      <c r="E51" s="128"/>
      <c r="F51" s="118">
        <f t="shared" ref="F51:F71" si="6">sum(C51:E51)</f>
        <v>0</v>
      </c>
      <c r="G51" s="118"/>
      <c r="H51" s="125"/>
      <c r="I51" s="129"/>
      <c r="J51" s="125"/>
      <c r="K51" s="129"/>
      <c r="L51" s="125"/>
      <c r="M51" s="126"/>
      <c r="N51" s="125"/>
    </row>
    <row r="52" ht="26.25" customHeight="1">
      <c r="A52" s="113" t="s">
        <v>4944</v>
      </c>
      <c r="B52" s="114">
        <v>42967.0</v>
      </c>
      <c r="C52" s="130"/>
      <c r="D52" s="130"/>
      <c r="E52" s="128"/>
      <c r="F52" s="118">
        <f t="shared" si="6"/>
        <v>0</v>
      </c>
      <c r="G52" s="118"/>
      <c r="H52" s="125"/>
      <c r="I52" s="129"/>
      <c r="J52" s="125"/>
      <c r="K52" s="129"/>
      <c r="L52" s="125"/>
      <c r="M52" s="126"/>
      <c r="N52" s="125"/>
    </row>
    <row r="53" ht="26.25" customHeight="1">
      <c r="A53" s="113" t="s">
        <v>4947</v>
      </c>
      <c r="B53" s="114">
        <v>42974.0</v>
      </c>
      <c r="C53" s="130"/>
      <c r="D53" s="130"/>
      <c r="E53" s="128"/>
      <c r="F53" s="118">
        <f t="shared" si="6"/>
        <v>0</v>
      </c>
      <c r="G53" s="118"/>
      <c r="H53" s="125"/>
      <c r="I53" s="129"/>
      <c r="J53" s="125"/>
      <c r="K53" s="129"/>
      <c r="L53" s="125"/>
      <c r="M53" s="126"/>
      <c r="N53" s="125"/>
    </row>
    <row r="54" ht="26.25" customHeight="1">
      <c r="A54" s="113" t="s">
        <v>4950</v>
      </c>
      <c r="B54" s="114">
        <v>42981.0</v>
      </c>
      <c r="C54" s="130"/>
      <c r="D54" s="130"/>
      <c r="E54" s="128"/>
      <c r="F54" s="118">
        <f t="shared" si="6"/>
        <v>0</v>
      </c>
      <c r="G54" s="118"/>
      <c r="H54" s="125"/>
      <c r="I54" s="129"/>
      <c r="J54" s="125"/>
      <c r="K54" s="129"/>
      <c r="L54" s="125"/>
      <c r="M54" s="126"/>
      <c r="N54" s="125"/>
    </row>
    <row r="55" ht="26.25" customHeight="1">
      <c r="A55" s="113" t="s">
        <v>4952</v>
      </c>
      <c r="B55" s="114">
        <v>42988.0</v>
      </c>
      <c r="C55" s="130"/>
      <c r="D55" s="130"/>
      <c r="E55" s="128"/>
      <c r="F55" s="118">
        <f t="shared" si="6"/>
        <v>0</v>
      </c>
      <c r="G55" s="118"/>
      <c r="H55" s="125"/>
      <c r="I55" s="129"/>
      <c r="J55" s="125"/>
      <c r="K55" s="129"/>
      <c r="L55" s="125"/>
      <c r="M55" s="126"/>
      <c r="N55" s="125"/>
    </row>
    <row r="56" ht="26.25" customHeight="1">
      <c r="A56" s="113" t="s">
        <v>4954</v>
      </c>
      <c r="B56" s="114">
        <v>42995.0</v>
      </c>
      <c r="C56" s="130"/>
      <c r="D56" s="130"/>
      <c r="E56" s="128"/>
      <c r="F56" s="118">
        <f t="shared" si="6"/>
        <v>0</v>
      </c>
      <c r="G56" s="118"/>
      <c r="H56" s="122"/>
      <c r="I56" s="121" t="s">
        <v>4957</v>
      </c>
      <c r="J56" s="125"/>
      <c r="K56" s="129"/>
      <c r="L56" s="125"/>
      <c r="M56" s="126"/>
      <c r="N56" s="125"/>
    </row>
    <row r="57" ht="26.25" customHeight="1">
      <c r="A57" s="113" t="s">
        <v>4959</v>
      </c>
      <c r="B57" s="114">
        <v>43002.0</v>
      </c>
      <c r="C57" s="130"/>
      <c r="D57" s="130"/>
      <c r="E57" s="128"/>
      <c r="F57" s="118">
        <f t="shared" si="6"/>
        <v>0</v>
      </c>
      <c r="G57" s="118"/>
      <c r="H57" s="122"/>
      <c r="I57" s="121" t="s">
        <v>4717</v>
      </c>
      <c r="J57" s="125"/>
      <c r="K57" s="129"/>
      <c r="L57" s="125"/>
      <c r="M57" s="126"/>
      <c r="N57" s="125"/>
    </row>
    <row r="58" ht="26.25" customHeight="1">
      <c r="A58" s="113" t="s">
        <v>4962</v>
      </c>
      <c r="B58" s="114">
        <v>43009.0</v>
      </c>
      <c r="C58" s="130"/>
      <c r="D58" s="130"/>
      <c r="E58" s="128"/>
      <c r="F58" s="118">
        <f t="shared" si="6"/>
        <v>0</v>
      </c>
      <c r="G58" s="118"/>
      <c r="H58" s="125"/>
      <c r="I58" s="129"/>
      <c r="J58" s="125"/>
      <c r="K58" s="129"/>
      <c r="L58" s="125"/>
      <c r="M58" s="126"/>
      <c r="N58" s="125"/>
    </row>
    <row r="59" ht="26.25" customHeight="1">
      <c r="A59" s="113" t="s">
        <v>4966</v>
      </c>
      <c r="B59" s="114">
        <v>43016.0</v>
      </c>
      <c r="C59" s="130"/>
      <c r="D59" s="130"/>
      <c r="E59" s="128"/>
      <c r="F59" s="118">
        <f t="shared" si="6"/>
        <v>0</v>
      </c>
      <c r="G59" s="118"/>
      <c r="H59" s="125"/>
      <c r="I59" s="129"/>
      <c r="J59" s="125"/>
      <c r="K59" s="121" t="s">
        <v>4970</v>
      </c>
      <c r="L59" s="125"/>
      <c r="M59" s="126"/>
      <c r="N59" s="125"/>
    </row>
    <row r="60" ht="26.25" customHeight="1">
      <c r="A60" s="113" t="s">
        <v>4972</v>
      </c>
      <c r="B60" s="114">
        <v>43023.0</v>
      </c>
      <c r="C60" s="130"/>
      <c r="D60" s="130"/>
      <c r="E60" s="128"/>
      <c r="F60" s="118">
        <f t="shared" si="6"/>
        <v>0</v>
      </c>
      <c r="G60" s="118"/>
      <c r="H60" s="125"/>
      <c r="I60" s="129"/>
      <c r="J60" s="125"/>
      <c r="K60" s="129"/>
      <c r="L60" s="125"/>
      <c r="M60" s="126"/>
      <c r="N60" s="125"/>
    </row>
    <row r="61" ht="26.25" customHeight="1">
      <c r="A61" s="113" t="s">
        <v>4976</v>
      </c>
      <c r="B61" s="114">
        <v>43030.0</v>
      </c>
      <c r="C61" s="130"/>
      <c r="D61" s="130"/>
      <c r="E61" s="128"/>
      <c r="F61" s="118">
        <f t="shared" si="6"/>
        <v>0</v>
      </c>
      <c r="G61" s="118"/>
      <c r="H61" s="122"/>
      <c r="I61" s="121" t="s">
        <v>4978</v>
      </c>
      <c r="J61" s="125"/>
      <c r="K61" s="129"/>
      <c r="L61" s="125"/>
      <c r="M61" s="126"/>
      <c r="N61" s="125"/>
    </row>
    <row r="62" ht="26.25" customHeight="1">
      <c r="A62" s="113" t="s">
        <v>4981</v>
      </c>
      <c r="B62" s="114">
        <v>43037.0</v>
      </c>
      <c r="C62" s="130"/>
      <c r="D62" s="130"/>
      <c r="E62" s="128"/>
      <c r="F62" s="118">
        <f t="shared" si="6"/>
        <v>0</v>
      </c>
      <c r="G62" s="118"/>
      <c r="H62" s="125"/>
      <c r="I62" s="129"/>
      <c r="J62" s="125"/>
      <c r="K62" s="129"/>
      <c r="L62" s="125"/>
      <c r="M62" s="126"/>
      <c r="N62" s="125"/>
    </row>
    <row r="63" ht="26.25" customHeight="1">
      <c r="A63" s="113" t="s">
        <v>4983</v>
      </c>
      <c r="B63" s="114">
        <v>43044.0</v>
      </c>
      <c r="C63" s="130"/>
      <c r="D63" s="130"/>
      <c r="E63" s="128"/>
      <c r="F63" s="118">
        <f t="shared" si="6"/>
        <v>0</v>
      </c>
      <c r="G63" s="118"/>
      <c r="H63" s="122"/>
      <c r="I63" s="121" t="s">
        <v>4753</v>
      </c>
      <c r="J63" s="125"/>
      <c r="K63" s="129"/>
      <c r="L63" s="125"/>
      <c r="M63" s="126"/>
      <c r="N63" s="125"/>
    </row>
    <row r="64" ht="26.25" customHeight="1">
      <c r="A64" s="113" t="s">
        <v>4990</v>
      </c>
      <c r="B64" s="114">
        <v>43051.0</v>
      </c>
      <c r="C64" s="130"/>
      <c r="D64" s="130"/>
      <c r="E64" s="128"/>
      <c r="F64" s="118">
        <f t="shared" si="6"/>
        <v>0</v>
      </c>
      <c r="G64" s="118"/>
      <c r="H64" s="125"/>
      <c r="I64" s="129"/>
      <c r="J64" s="125"/>
      <c r="K64" s="129"/>
      <c r="L64" s="125"/>
      <c r="M64" s="126"/>
      <c r="N64" s="125"/>
    </row>
    <row r="65" ht="26.25" customHeight="1">
      <c r="A65" s="113" t="s">
        <v>4993</v>
      </c>
      <c r="B65" s="114">
        <v>43058.0</v>
      </c>
      <c r="C65" s="130"/>
      <c r="D65" s="130"/>
      <c r="E65" s="128"/>
      <c r="F65" s="118">
        <f t="shared" si="6"/>
        <v>0</v>
      </c>
      <c r="G65" s="118"/>
      <c r="H65" s="122"/>
      <c r="I65" s="121"/>
      <c r="J65" s="125"/>
      <c r="K65" s="121"/>
      <c r="L65" s="125"/>
      <c r="M65" s="121" t="s">
        <v>4995</v>
      </c>
      <c r="N65" s="125"/>
    </row>
    <row r="66" ht="26.25" customHeight="1">
      <c r="A66" s="113" t="s">
        <v>4998</v>
      </c>
      <c r="B66" s="114">
        <v>43065.0</v>
      </c>
      <c r="C66" s="130"/>
      <c r="D66" s="130"/>
      <c r="E66" s="128"/>
      <c r="F66" s="118">
        <f t="shared" si="6"/>
        <v>0</v>
      </c>
      <c r="G66" s="118"/>
      <c r="H66" s="125"/>
      <c r="I66" s="129"/>
      <c r="J66" s="125"/>
      <c r="K66" s="129"/>
      <c r="L66" s="125"/>
      <c r="M66" s="126"/>
      <c r="N66" s="125"/>
    </row>
    <row r="67" ht="26.25" customHeight="1">
      <c r="A67" s="113" t="s">
        <v>5001</v>
      </c>
      <c r="B67" s="114">
        <v>43072.0</v>
      </c>
      <c r="C67" s="130"/>
      <c r="D67" s="130"/>
      <c r="E67" s="128"/>
      <c r="F67" s="118">
        <f t="shared" si="6"/>
        <v>0</v>
      </c>
      <c r="G67" s="118"/>
      <c r="H67" s="125"/>
      <c r="I67" s="129"/>
      <c r="J67" s="125"/>
      <c r="K67" s="129"/>
      <c r="L67" s="125"/>
      <c r="M67" s="126"/>
      <c r="N67" s="125"/>
    </row>
    <row r="68" ht="26.25" customHeight="1">
      <c r="A68" s="113" t="s">
        <v>5002</v>
      </c>
      <c r="B68" s="114">
        <v>43079.0</v>
      </c>
      <c r="C68" s="130"/>
      <c r="D68" s="130"/>
      <c r="E68" s="128"/>
      <c r="F68" s="118">
        <f t="shared" si="6"/>
        <v>0</v>
      </c>
      <c r="G68" s="118"/>
      <c r="H68" s="125"/>
      <c r="I68" s="129"/>
      <c r="J68" s="125"/>
      <c r="K68" s="129"/>
      <c r="L68" s="125"/>
      <c r="M68" s="126"/>
      <c r="N68" s="125"/>
    </row>
    <row r="69" ht="26.25" customHeight="1">
      <c r="A69" s="113" t="s">
        <v>5007</v>
      </c>
      <c r="B69" s="114">
        <v>43086.0</v>
      </c>
      <c r="C69" s="130"/>
      <c r="D69" s="130"/>
      <c r="E69" s="128"/>
      <c r="F69" s="118">
        <f t="shared" si="6"/>
        <v>0</v>
      </c>
      <c r="G69" s="118"/>
      <c r="H69" s="125"/>
      <c r="I69" s="129"/>
      <c r="J69" s="125"/>
      <c r="K69" s="129"/>
      <c r="L69" s="125"/>
      <c r="M69" s="126"/>
      <c r="N69" s="125"/>
    </row>
    <row r="70" ht="26.25" customHeight="1">
      <c r="A70" s="113" t="s">
        <v>5010</v>
      </c>
      <c r="B70" s="114">
        <v>43093.0</v>
      </c>
      <c r="C70" s="130"/>
      <c r="D70" s="130"/>
      <c r="E70" s="128"/>
      <c r="F70" s="118">
        <f t="shared" si="6"/>
        <v>0</v>
      </c>
      <c r="G70" s="118"/>
      <c r="H70" s="125"/>
      <c r="I70" s="129"/>
      <c r="J70" s="125"/>
      <c r="K70" s="129"/>
      <c r="L70" s="125"/>
      <c r="M70" s="126"/>
      <c r="N70" s="125"/>
    </row>
    <row r="71" ht="26.25" customHeight="1">
      <c r="A71" s="113" t="s">
        <v>5012</v>
      </c>
      <c r="B71" s="114">
        <v>43100.0</v>
      </c>
      <c r="C71" s="130"/>
      <c r="D71" s="130"/>
      <c r="E71" s="128"/>
      <c r="F71" s="118">
        <f t="shared" si="6"/>
        <v>0</v>
      </c>
      <c r="G71" s="118"/>
      <c r="H71" s="125"/>
      <c r="I71" s="129"/>
      <c r="J71" s="125"/>
      <c r="K71" s="129"/>
      <c r="L71" s="125"/>
      <c r="M71" s="126"/>
      <c r="N71" s="125"/>
    </row>
  </sheetData>
  <dataValidations>
    <dataValidation type="list" allowBlank="1" sqref="K65 I3:I71">
      <formula1>'AV@events'!$E:$E</formula1>
    </dataValidation>
    <dataValidation type="list" allowBlank="1" sqref="K3:K64 K66:K71">
      <formula1>'AV@events'!$F:$F</formula1>
    </dataValidation>
    <dataValidation type="list" allowBlank="1" sqref="M3:M71">
      <formula1>'AV@events'!$G:$G</formula1>
    </dataValidation>
    <dataValidation type="list" allowBlank="1" sqref="A3:A71">
      <formula1>events!$A:$A</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274E13"/>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31.43"/>
    <col customWidth="1" min="2" max="2" width="43.86"/>
    <col customWidth="1" hidden="1" min="3" max="3" width="8.86"/>
    <col customWidth="1" hidden="1" min="4" max="4" width="6.43"/>
    <col customWidth="1" min="5" max="5" width="30.29"/>
    <col customWidth="1" min="6" max="6" width="30.57"/>
    <col customWidth="1" min="7" max="7" width="28.29"/>
    <col customWidth="1" min="8" max="8" width="16.57"/>
    <col customWidth="1" min="9" max="9" width="12.57"/>
    <col customWidth="1" min="10" max="10" width="28.86"/>
    <col customWidth="1" min="11" max="11" width="39.43"/>
    <col customWidth="1" min="12" max="13" width="12.57"/>
  </cols>
  <sheetData>
    <row r="1" hidden="1">
      <c r="A1" s="16" t="s">
        <v>26</v>
      </c>
      <c r="B1" s="24" t="s">
        <v>5055</v>
      </c>
      <c r="C1" s="24" t="s">
        <v>5056</v>
      </c>
      <c r="D1" s="24" t="s">
        <v>5057</v>
      </c>
      <c r="E1" s="24" t="s">
        <v>5058</v>
      </c>
      <c r="F1" s="24" t="s">
        <v>5059</v>
      </c>
      <c r="G1" s="24" t="s">
        <v>5061</v>
      </c>
      <c r="H1" s="24" t="s">
        <v>5062</v>
      </c>
      <c r="I1" s="24" t="s">
        <v>5063</v>
      </c>
      <c r="J1" s="24" t="s">
        <v>5064</v>
      </c>
      <c r="K1" s="24" t="s">
        <v>5065</v>
      </c>
      <c r="L1" s="24" t="s">
        <v>5066</v>
      </c>
      <c r="M1" s="24" t="s">
        <v>5068</v>
      </c>
    </row>
    <row r="2" ht="29.25" customHeight="1">
      <c r="A2" s="29" t="s">
        <v>5070</v>
      </c>
      <c r="B2" s="29" t="s">
        <v>5073</v>
      </c>
      <c r="C2" s="29" t="s">
        <v>5075</v>
      </c>
      <c r="D2" s="29" t="s">
        <v>5078</v>
      </c>
      <c r="E2" s="29" t="s">
        <v>5079</v>
      </c>
      <c r="F2" s="29" t="s">
        <v>5082</v>
      </c>
      <c r="G2" s="29" t="s">
        <v>5084</v>
      </c>
      <c r="H2" s="29" t="s">
        <v>5086</v>
      </c>
      <c r="I2" s="29" t="s">
        <v>5087</v>
      </c>
      <c r="J2" s="134" t="s">
        <v>5088</v>
      </c>
      <c r="K2" s="134" t="s">
        <v>5095</v>
      </c>
      <c r="L2" s="134" t="s">
        <v>5097</v>
      </c>
      <c r="M2" s="134" t="s">
        <v>5098</v>
      </c>
    </row>
    <row r="3" ht="25.5" customHeight="1">
      <c r="A3" s="135" t="s">
        <v>520</v>
      </c>
      <c r="B3" s="4" t="s">
        <v>4966</v>
      </c>
      <c r="C3" s="9"/>
      <c r="D3" s="7"/>
      <c r="E3" s="66"/>
      <c r="F3" s="66" t="s">
        <v>5105</v>
      </c>
      <c r="G3" s="136"/>
      <c r="H3" s="137"/>
      <c r="I3" s="137"/>
      <c r="J3" s="66" t="s">
        <v>5111</v>
      </c>
      <c r="K3" s="66" t="s">
        <v>5113</v>
      </c>
      <c r="L3" s="87"/>
      <c r="M3" s="87"/>
    </row>
    <row r="4" ht="25.5" customHeight="1">
      <c r="A4" s="135" t="s">
        <v>2924</v>
      </c>
      <c r="B4" s="4" t="s">
        <v>4959</v>
      </c>
      <c r="C4" s="9"/>
      <c r="D4" s="7"/>
      <c r="E4" s="66" t="s">
        <v>2912</v>
      </c>
      <c r="F4" s="66" t="s">
        <v>2913</v>
      </c>
      <c r="G4" s="66" t="s">
        <v>5116</v>
      </c>
      <c r="H4" s="9" t="s">
        <v>5117</v>
      </c>
      <c r="I4" s="9" t="s">
        <v>5119</v>
      </c>
      <c r="J4" s="136"/>
      <c r="K4" s="87"/>
      <c r="L4" s="87"/>
      <c r="M4" s="87"/>
    </row>
    <row r="5" ht="25.5" customHeight="1">
      <c r="A5" s="135" t="s">
        <v>2915</v>
      </c>
      <c r="B5" s="4" t="s">
        <v>4959</v>
      </c>
      <c r="C5" s="9"/>
      <c r="D5" s="7"/>
      <c r="E5" s="66" t="s">
        <v>2917</v>
      </c>
      <c r="F5" s="66" t="s">
        <v>5121</v>
      </c>
      <c r="G5" s="66" t="s">
        <v>5124</v>
      </c>
      <c r="H5" s="9" t="s">
        <v>5125</v>
      </c>
      <c r="I5" s="9" t="s">
        <v>5119</v>
      </c>
      <c r="J5" s="136"/>
      <c r="K5" s="87"/>
      <c r="L5" s="87"/>
      <c r="M5" s="87"/>
    </row>
    <row r="6" ht="25.5" customHeight="1">
      <c r="A6" s="135" t="s">
        <v>459</v>
      </c>
      <c r="B6" s="4" t="s">
        <v>5129</v>
      </c>
      <c r="C6" s="9"/>
      <c r="D6" s="7"/>
      <c r="E6" s="66" t="s">
        <v>1143</v>
      </c>
      <c r="F6" s="136"/>
      <c r="G6" s="136"/>
      <c r="H6" s="137"/>
      <c r="I6" s="137"/>
      <c r="J6" s="136"/>
      <c r="K6" s="87"/>
      <c r="L6" s="87"/>
      <c r="M6" s="87"/>
    </row>
    <row r="7" ht="25.5" customHeight="1">
      <c r="A7" s="135" t="s">
        <v>4329</v>
      </c>
      <c r="B7" s="4" t="s">
        <v>4952</v>
      </c>
      <c r="C7" s="9"/>
      <c r="D7" s="7"/>
      <c r="E7" s="136"/>
      <c r="F7" s="136" t="s">
        <v>5135</v>
      </c>
      <c r="G7" s="136" t="s">
        <v>5136</v>
      </c>
      <c r="H7" s="137"/>
      <c r="I7" s="137"/>
      <c r="J7" s="136" t="s">
        <v>5138</v>
      </c>
      <c r="K7" s="87"/>
      <c r="L7" s="87"/>
      <c r="M7" s="87"/>
    </row>
    <row r="8" ht="25.5" customHeight="1">
      <c r="A8" s="135" t="s">
        <v>2240</v>
      </c>
      <c r="B8" s="4" t="s">
        <v>5141</v>
      </c>
      <c r="C8" s="9"/>
      <c r="D8" s="7"/>
      <c r="E8" s="66"/>
      <c r="F8" s="66"/>
      <c r="G8" s="136"/>
      <c r="H8" s="137"/>
      <c r="I8" s="137"/>
      <c r="J8" s="66"/>
      <c r="K8" s="66"/>
      <c r="L8" s="66"/>
      <c r="M8" s="87"/>
    </row>
    <row r="9" ht="25.5" customHeight="1">
      <c r="A9" s="135" t="s">
        <v>4472</v>
      </c>
      <c r="B9" s="4" t="s">
        <v>5147</v>
      </c>
      <c r="C9" s="9"/>
      <c r="D9" s="7"/>
      <c r="E9" s="66" t="s">
        <v>5148</v>
      </c>
      <c r="F9" s="66" t="s">
        <v>5149</v>
      </c>
      <c r="G9" s="136"/>
      <c r="H9" s="137"/>
      <c r="I9" s="137"/>
      <c r="J9" s="66" t="s">
        <v>5152</v>
      </c>
      <c r="K9" s="66" t="s">
        <v>5153</v>
      </c>
      <c r="L9" s="66" t="s">
        <v>5154</v>
      </c>
      <c r="M9" s="87"/>
    </row>
    <row r="10" ht="25.5" customHeight="1">
      <c r="A10" s="135" t="s">
        <v>1847</v>
      </c>
      <c r="B10" s="4" t="s">
        <v>4937</v>
      </c>
      <c r="C10" s="9"/>
      <c r="D10" s="7"/>
      <c r="E10" s="66"/>
      <c r="F10" s="66" t="s">
        <v>4041</v>
      </c>
      <c r="G10" s="136"/>
      <c r="H10" s="137"/>
      <c r="I10" s="137"/>
      <c r="J10" s="66"/>
      <c r="K10" s="66"/>
      <c r="L10" s="66"/>
      <c r="M10" s="87"/>
    </row>
    <row r="11" ht="25.5" customHeight="1">
      <c r="A11" s="135" t="s">
        <v>3091</v>
      </c>
      <c r="B11" s="4" t="s">
        <v>4937</v>
      </c>
      <c r="C11" s="9"/>
      <c r="D11" s="7"/>
      <c r="E11" s="66" t="s">
        <v>5163</v>
      </c>
      <c r="F11" s="66" t="s">
        <v>5164</v>
      </c>
      <c r="G11" s="9" t="s">
        <v>5165</v>
      </c>
      <c r="H11" s="66" t="s">
        <v>5168</v>
      </c>
      <c r="I11" s="66"/>
      <c r="J11" s="66"/>
      <c r="K11" s="66"/>
      <c r="L11" s="66"/>
      <c r="M11" s="87"/>
    </row>
    <row r="12" ht="25.5" customHeight="1">
      <c r="A12" s="135" t="s">
        <v>2601</v>
      </c>
      <c r="B12" s="4" t="s">
        <v>4930</v>
      </c>
      <c r="C12" s="9"/>
      <c r="D12" s="7"/>
      <c r="E12" s="66" t="s">
        <v>2265</v>
      </c>
      <c r="F12" s="66" t="s">
        <v>2267</v>
      </c>
      <c r="G12" s="136"/>
      <c r="H12" s="137"/>
      <c r="I12" s="137"/>
      <c r="J12" s="66"/>
      <c r="K12" s="66"/>
      <c r="L12" s="66"/>
      <c r="M12" s="87"/>
    </row>
    <row r="13" ht="25.5" customHeight="1">
      <c r="A13" s="135" t="s">
        <v>2602</v>
      </c>
      <c r="B13" s="4" t="s">
        <v>4930</v>
      </c>
      <c r="C13" s="9"/>
      <c r="D13" s="7"/>
      <c r="E13" s="66" t="s">
        <v>2265</v>
      </c>
      <c r="F13" s="66" t="s">
        <v>2267</v>
      </c>
      <c r="G13" s="136"/>
      <c r="H13" s="137"/>
      <c r="I13" s="137"/>
      <c r="J13" s="66"/>
      <c r="K13" s="66"/>
      <c r="L13" s="66"/>
      <c r="M13" s="87"/>
    </row>
    <row r="14" ht="25.5" customHeight="1">
      <c r="A14" s="135" t="s">
        <v>2603</v>
      </c>
      <c r="B14" s="4" t="s">
        <v>4930</v>
      </c>
      <c r="C14" s="9"/>
      <c r="D14" s="7"/>
      <c r="E14" s="66" t="s">
        <v>2265</v>
      </c>
      <c r="F14" s="66" t="s">
        <v>2267</v>
      </c>
      <c r="G14" s="136"/>
      <c r="H14" s="137"/>
      <c r="I14" s="137"/>
      <c r="J14" s="66"/>
      <c r="K14" s="66"/>
      <c r="L14" s="66"/>
      <c r="M14" s="87"/>
    </row>
    <row r="15" ht="25.5" customHeight="1">
      <c r="A15" s="135" t="s">
        <v>216</v>
      </c>
      <c r="B15" s="4" t="s">
        <v>4909</v>
      </c>
      <c r="C15" s="9"/>
      <c r="D15" s="7"/>
      <c r="E15" s="66"/>
      <c r="F15" s="66" t="s">
        <v>5183</v>
      </c>
      <c r="G15" s="136"/>
      <c r="H15" s="137"/>
      <c r="I15" s="137"/>
      <c r="J15" s="66" t="s">
        <v>5185</v>
      </c>
      <c r="K15" s="66"/>
      <c r="L15" s="66"/>
      <c r="M15" s="87"/>
    </row>
    <row r="16" ht="25.5" customHeight="1">
      <c r="A16" s="135" t="s">
        <v>215</v>
      </c>
      <c r="B16" s="4" t="s">
        <v>4909</v>
      </c>
      <c r="C16" s="9"/>
      <c r="D16" s="7"/>
      <c r="E16" s="66"/>
      <c r="F16" s="66" t="s">
        <v>5187</v>
      </c>
      <c r="G16" s="136"/>
      <c r="H16" s="137"/>
      <c r="I16" s="137"/>
      <c r="J16" s="66" t="s">
        <v>5190</v>
      </c>
      <c r="K16" s="66"/>
      <c r="L16" s="66"/>
      <c r="M16" s="87"/>
    </row>
    <row r="17" ht="25.5" customHeight="1">
      <c r="A17" s="135" t="s">
        <v>2932</v>
      </c>
      <c r="B17" s="4" t="s">
        <v>5192</v>
      </c>
      <c r="C17" s="9"/>
      <c r="D17" s="7"/>
      <c r="E17" s="66" t="s">
        <v>5194</v>
      </c>
      <c r="F17" s="136"/>
      <c r="G17" s="136"/>
      <c r="H17" s="137"/>
      <c r="I17" s="137"/>
      <c r="J17" s="66" t="s">
        <v>5197</v>
      </c>
      <c r="K17" s="87"/>
      <c r="L17" s="87"/>
      <c r="M17" s="87"/>
    </row>
    <row r="18" ht="25.5" customHeight="1">
      <c r="A18" s="135" t="s">
        <v>4244</v>
      </c>
      <c r="B18" s="4" t="s">
        <v>4832</v>
      </c>
      <c r="C18" s="9"/>
      <c r="D18" s="7"/>
      <c r="E18" s="66" t="s">
        <v>5198</v>
      </c>
      <c r="F18" s="66" t="s">
        <v>5200</v>
      </c>
      <c r="G18" s="9"/>
      <c r="H18" s="9"/>
      <c r="I18" s="9"/>
      <c r="J18" s="66"/>
      <c r="K18" s="87"/>
      <c r="L18" s="87"/>
      <c r="M18" s="87"/>
    </row>
    <row r="19" ht="25.5" customHeight="1">
      <c r="A19" s="135" t="s">
        <v>218</v>
      </c>
      <c r="B19" s="4" t="s">
        <v>4820</v>
      </c>
      <c r="C19" s="9"/>
      <c r="D19" s="7"/>
      <c r="E19" s="66" t="s">
        <v>5206</v>
      </c>
      <c r="F19" s="66" t="s">
        <v>5208</v>
      </c>
      <c r="G19" s="9"/>
      <c r="H19" s="9"/>
      <c r="I19" s="9"/>
      <c r="J19" s="66"/>
      <c r="K19" s="87"/>
      <c r="L19" s="87"/>
      <c r="M19" s="87"/>
    </row>
    <row r="20" ht="25.5" customHeight="1">
      <c r="A20" s="135" t="s">
        <v>905</v>
      </c>
      <c r="B20" s="4" t="s">
        <v>4750</v>
      </c>
      <c r="C20" s="9"/>
      <c r="D20" s="7"/>
      <c r="E20" s="66" t="s">
        <v>5210</v>
      </c>
      <c r="F20" s="66" t="s">
        <v>5212</v>
      </c>
      <c r="G20" s="9"/>
      <c r="H20" s="9"/>
      <c r="I20" s="9"/>
      <c r="J20" s="66" t="s">
        <v>5213</v>
      </c>
      <c r="K20" s="87"/>
      <c r="L20" s="87"/>
      <c r="M20" s="87"/>
    </row>
    <row r="21" ht="25.5" customHeight="1">
      <c r="A21" s="135" t="s">
        <v>1382</v>
      </c>
      <c r="B21" s="4" t="s">
        <v>5217</v>
      </c>
      <c r="C21" s="9"/>
      <c r="D21" s="7"/>
      <c r="E21" s="9"/>
      <c r="F21" s="9"/>
      <c r="G21" s="9"/>
      <c r="H21" s="9"/>
      <c r="I21" s="9"/>
      <c r="J21" s="9"/>
      <c r="K21" s="9"/>
      <c r="L21" s="9"/>
      <c r="M21" s="9"/>
    </row>
    <row r="22" ht="25.5" customHeight="1">
      <c r="A22" s="135" t="s">
        <v>1381</v>
      </c>
      <c r="B22" s="4" t="s">
        <v>5217</v>
      </c>
      <c r="C22" s="9"/>
      <c r="D22" s="7"/>
      <c r="E22" s="9"/>
      <c r="F22" s="9"/>
      <c r="G22" s="9"/>
      <c r="H22" s="9"/>
      <c r="I22" s="9"/>
      <c r="J22" s="9"/>
      <c r="K22" s="9"/>
      <c r="L22" s="9"/>
      <c r="M22" s="9"/>
    </row>
    <row r="23" ht="25.5" customHeight="1">
      <c r="A23" s="135" t="s">
        <v>1384</v>
      </c>
      <c r="B23" s="4" t="s">
        <v>5217</v>
      </c>
      <c r="C23" s="9"/>
      <c r="D23" s="7"/>
      <c r="E23" s="9" t="s">
        <v>2912</v>
      </c>
      <c r="F23" s="9" t="s">
        <v>2913</v>
      </c>
      <c r="G23" s="9"/>
      <c r="H23" s="9"/>
      <c r="I23" s="9"/>
      <c r="J23" s="9" t="s">
        <v>5226</v>
      </c>
      <c r="K23" s="2" t="s">
        <v>5227</v>
      </c>
      <c r="L23" s="9"/>
      <c r="M23" s="9"/>
    </row>
    <row r="24" ht="25.5" customHeight="1">
      <c r="A24" s="135" t="s">
        <v>747</v>
      </c>
      <c r="B24" s="4" t="s">
        <v>4683</v>
      </c>
      <c r="C24" s="9"/>
      <c r="D24" s="7"/>
      <c r="E24" s="16" t="s">
        <v>5229</v>
      </c>
      <c r="F24" s="9" t="s">
        <v>5231</v>
      </c>
      <c r="G24" s="9"/>
      <c r="H24" s="9"/>
      <c r="I24" s="9"/>
      <c r="J24" s="9"/>
      <c r="K24" s="9"/>
      <c r="L24" s="9"/>
      <c r="M24" s="9"/>
    </row>
    <row r="25" ht="25.5" customHeight="1">
      <c r="A25" s="135" t="s">
        <v>380</v>
      </c>
      <c r="B25" s="4" t="s">
        <v>4683</v>
      </c>
      <c r="C25" s="9"/>
      <c r="D25" s="7"/>
      <c r="E25" s="16" t="s">
        <v>2999</v>
      </c>
      <c r="F25" s="9" t="s">
        <v>3000</v>
      </c>
      <c r="G25" s="9"/>
      <c r="H25" s="9"/>
      <c r="I25" s="9"/>
      <c r="J25" s="9" t="s">
        <v>5234</v>
      </c>
      <c r="K25" s="2" t="s">
        <v>5236</v>
      </c>
      <c r="L25" s="2" t="s">
        <v>5237</v>
      </c>
      <c r="M25" s="9"/>
    </row>
    <row r="26" ht="25.5" customHeight="1">
      <c r="A26" s="135" t="s">
        <v>4591</v>
      </c>
      <c r="B26" s="4" t="s">
        <v>5239</v>
      </c>
      <c r="C26" s="9"/>
      <c r="D26" s="7"/>
      <c r="E26" s="16" t="s">
        <v>1094</v>
      </c>
      <c r="F26" s="9" t="s">
        <v>5243</v>
      </c>
      <c r="G26" s="9"/>
      <c r="H26" s="9"/>
      <c r="I26" s="9"/>
      <c r="J26" s="9" t="s">
        <v>5246</v>
      </c>
      <c r="K26" s="2" t="s">
        <v>5247</v>
      </c>
      <c r="L26" s="9"/>
      <c r="M26" s="9"/>
    </row>
    <row r="27" ht="25.5" customHeight="1">
      <c r="A27" s="135" t="s">
        <v>1392</v>
      </c>
      <c r="B27" s="4" t="s">
        <v>5249</v>
      </c>
      <c r="C27" s="9"/>
      <c r="D27" s="7"/>
      <c r="E27" s="16" t="s">
        <v>1747</v>
      </c>
      <c r="F27" s="9" t="s">
        <v>5252</v>
      </c>
      <c r="G27" s="9"/>
      <c r="H27" s="9"/>
      <c r="I27" s="9"/>
      <c r="J27" s="9" t="s">
        <v>5253</v>
      </c>
      <c r="K27" s="2" t="s">
        <v>1373</v>
      </c>
      <c r="L27" s="2" t="s">
        <v>5254</v>
      </c>
      <c r="M27" s="138" t="s">
        <v>5256</v>
      </c>
    </row>
    <row r="28" ht="25.5" customHeight="1">
      <c r="A28" s="135" t="s">
        <v>1551</v>
      </c>
      <c r="B28" s="61" t="s">
        <v>5262</v>
      </c>
      <c r="C28" s="9"/>
      <c r="D28" s="7"/>
      <c r="E28" s="2" t="s">
        <v>5264</v>
      </c>
      <c r="F28" s="9" t="s">
        <v>2320</v>
      </c>
      <c r="G28" s="87"/>
      <c r="H28" s="9"/>
      <c r="I28" s="9"/>
      <c r="J28" s="9" t="s">
        <v>5266</v>
      </c>
      <c r="K28" s="9"/>
      <c r="L28" s="9"/>
      <c r="M28" s="9"/>
    </row>
    <row r="29" ht="25.5" customHeight="1">
      <c r="A29" s="135" t="s">
        <v>4200</v>
      </c>
      <c r="B29" s="4" t="s">
        <v>5268</v>
      </c>
      <c r="C29" s="9"/>
      <c r="D29" s="7"/>
      <c r="E29" s="16" t="s">
        <v>5269</v>
      </c>
      <c r="F29" s="9" t="s">
        <v>680</v>
      </c>
      <c r="G29" s="9"/>
      <c r="H29" s="9"/>
      <c r="I29" s="9"/>
      <c r="J29" s="9"/>
      <c r="K29" s="9"/>
      <c r="L29" s="9"/>
      <c r="M29" s="9"/>
    </row>
    <row r="30" ht="25.5" customHeight="1">
      <c r="A30" s="135" t="s">
        <v>1552</v>
      </c>
      <c r="B30" s="4" t="s">
        <v>5272</v>
      </c>
      <c r="C30" s="9"/>
      <c r="D30" s="7"/>
      <c r="E30" s="9"/>
      <c r="F30" s="9"/>
      <c r="G30" s="9"/>
      <c r="H30" s="9"/>
      <c r="I30" s="9"/>
      <c r="J30" s="9"/>
      <c r="K30" s="9"/>
      <c r="L30" s="9"/>
      <c r="M30" s="9"/>
    </row>
    <row r="31" ht="25.5" customHeight="1">
      <c r="A31" s="135" t="s">
        <v>437</v>
      </c>
      <c r="B31" s="4" t="s">
        <v>5272</v>
      </c>
      <c r="C31" s="9"/>
      <c r="D31" s="7"/>
      <c r="E31" s="9"/>
      <c r="F31" s="9"/>
      <c r="G31" s="9"/>
      <c r="H31" s="9"/>
      <c r="I31" s="9"/>
      <c r="J31" s="9"/>
      <c r="K31" s="9"/>
      <c r="L31" s="9"/>
      <c r="M31" s="9"/>
    </row>
    <row r="32" ht="25.5" customHeight="1">
      <c r="A32" s="135" t="s">
        <v>2976</v>
      </c>
      <c r="B32" s="4" t="s">
        <v>5280</v>
      </c>
      <c r="C32" s="9"/>
      <c r="D32" s="7"/>
      <c r="E32" s="9" t="s">
        <v>5282</v>
      </c>
      <c r="F32" s="9" t="s">
        <v>5284</v>
      </c>
      <c r="G32" s="9" t="s">
        <v>5285</v>
      </c>
      <c r="H32" s="9" t="s">
        <v>5286</v>
      </c>
      <c r="I32" s="9"/>
      <c r="J32" s="9" t="s">
        <v>5287</v>
      </c>
      <c r="K32" s="2" t="s">
        <v>5288</v>
      </c>
      <c r="L32" s="9"/>
      <c r="M32" s="9"/>
    </row>
    <row r="33" ht="25.5" customHeight="1">
      <c r="A33" s="135" t="s">
        <v>2977</v>
      </c>
      <c r="B33" s="4" t="s">
        <v>5280</v>
      </c>
      <c r="C33" s="9"/>
      <c r="D33" s="7"/>
      <c r="E33" s="9" t="s">
        <v>5282</v>
      </c>
      <c r="F33" s="9" t="s">
        <v>5284</v>
      </c>
      <c r="G33" s="9" t="s">
        <v>5285</v>
      </c>
      <c r="H33" s="9" t="s">
        <v>5286</v>
      </c>
      <c r="I33" s="9"/>
      <c r="J33" s="9" t="s">
        <v>5287</v>
      </c>
      <c r="K33" s="2" t="s">
        <v>5288</v>
      </c>
      <c r="L33" s="9"/>
      <c r="M33" s="9"/>
    </row>
    <row r="34" ht="25.5" customHeight="1">
      <c r="A34" s="135" t="s">
        <v>4228</v>
      </c>
      <c r="B34" s="4" t="s">
        <v>5295</v>
      </c>
      <c r="C34" s="9"/>
      <c r="D34" s="7"/>
      <c r="E34" s="9" t="s">
        <v>5297</v>
      </c>
      <c r="F34" s="9" t="s">
        <v>5298</v>
      </c>
      <c r="G34" s="9" t="s">
        <v>5299</v>
      </c>
      <c r="H34" s="9"/>
      <c r="I34" s="9"/>
      <c r="J34" s="9"/>
      <c r="K34" s="9"/>
      <c r="L34" s="9"/>
      <c r="M34" s="9"/>
    </row>
    <row r="35" ht="25.5" customHeight="1">
      <c r="A35" s="135" t="s">
        <v>1890</v>
      </c>
      <c r="B35" s="4" t="s">
        <v>5300</v>
      </c>
      <c r="C35" s="9"/>
      <c r="D35" s="7"/>
      <c r="E35" s="9" t="s">
        <v>5301</v>
      </c>
      <c r="F35" s="138"/>
      <c r="G35" s="9" t="s">
        <v>5302</v>
      </c>
      <c r="H35" s="9"/>
      <c r="I35" s="9"/>
      <c r="J35" s="138" t="s">
        <v>5303</v>
      </c>
      <c r="K35" s="138"/>
      <c r="L35" s="138"/>
      <c r="M35" s="138"/>
    </row>
    <row r="36" ht="25.5" customHeight="1">
      <c r="A36" s="135" t="s">
        <v>1404</v>
      </c>
      <c r="B36" s="4" t="s">
        <v>5305</v>
      </c>
      <c r="C36" s="140"/>
      <c r="D36" s="7"/>
      <c r="E36" s="141" t="s">
        <v>5309</v>
      </c>
      <c r="F36" s="142" t="s">
        <v>5311</v>
      </c>
      <c r="G36" s="87"/>
      <c r="H36" s="141"/>
      <c r="I36" s="141"/>
      <c r="J36" s="140"/>
      <c r="K36" s="140"/>
      <c r="L36" s="140"/>
      <c r="M36" s="140"/>
    </row>
    <row r="37" ht="25.5" customHeight="1">
      <c r="A37" s="135" t="s">
        <v>3821</v>
      </c>
      <c r="B37" s="4" t="s">
        <v>5312</v>
      </c>
      <c r="C37" s="137"/>
      <c r="D37" s="7"/>
      <c r="E37" s="143" t="s">
        <v>5313</v>
      </c>
      <c r="F37" s="144" t="s">
        <v>5316</v>
      </c>
      <c r="G37" s="87"/>
      <c r="H37" s="144"/>
      <c r="I37" s="144"/>
      <c r="J37" s="137"/>
      <c r="K37" s="137"/>
      <c r="L37" s="137"/>
      <c r="M37" s="137"/>
    </row>
    <row r="38" ht="25.5" customHeight="1">
      <c r="A38" s="135" t="s">
        <v>3694</v>
      </c>
      <c r="B38" s="4" t="s">
        <v>5319</v>
      </c>
      <c r="C38" s="137"/>
      <c r="D38" s="7"/>
      <c r="E38" s="87"/>
      <c r="F38" s="144" t="s">
        <v>5320</v>
      </c>
      <c r="G38" s="143" t="s">
        <v>2111</v>
      </c>
      <c r="H38" s="144"/>
      <c r="I38" s="144"/>
      <c r="J38" s="137"/>
      <c r="K38" s="137"/>
      <c r="L38" s="137"/>
      <c r="M38" s="137"/>
    </row>
    <row r="39" ht="25.5" customHeight="1">
      <c r="A39" s="135" t="s">
        <v>4370</v>
      </c>
      <c r="B39" s="4" t="s">
        <v>5319</v>
      </c>
      <c r="C39" s="137"/>
      <c r="D39" s="7"/>
      <c r="E39" s="87"/>
      <c r="F39" s="144" t="s">
        <v>5328</v>
      </c>
      <c r="G39" s="143" t="s">
        <v>2111</v>
      </c>
      <c r="H39" s="144"/>
      <c r="I39" s="144"/>
      <c r="J39" s="137"/>
      <c r="K39" s="137"/>
      <c r="L39" s="137"/>
      <c r="M39" s="137"/>
    </row>
    <row r="40" ht="25.5" customHeight="1">
      <c r="A40" s="135" t="s">
        <v>2354</v>
      </c>
      <c r="B40" s="4" t="s">
        <v>5330</v>
      </c>
      <c r="C40" s="9"/>
      <c r="D40" s="7"/>
      <c r="E40" s="9" t="s">
        <v>1514</v>
      </c>
      <c r="F40" s="9"/>
      <c r="G40" s="9"/>
      <c r="H40" s="9"/>
      <c r="I40" s="9"/>
      <c r="J40" s="9" t="s">
        <v>5331</v>
      </c>
      <c r="K40" s="80" t="s">
        <v>5333</v>
      </c>
      <c r="L40" s="2" t="s">
        <v>5334</v>
      </c>
      <c r="M40" s="2" t="s">
        <v>5335</v>
      </c>
    </row>
    <row r="41" ht="25.5" customHeight="1">
      <c r="A41" s="135" t="s">
        <v>2177</v>
      </c>
      <c r="B41" s="4" t="s">
        <v>5336</v>
      </c>
      <c r="C41" s="9"/>
      <c r="D41" s="7"/>
      <c r="E41" s="2" t="s">
        <v>5338</v>
      </c>
      <c r="F41" s="9" t="s">
        <v>5339</v>
      </c>
      <c r="G41" s="2" t="s">
        <v>5341</v>
      </c>
      <c r="H41" s="2" t="s">
        <v>5342</v>
      </c>
      <c r="I41" s="87"/>
      <c r="J41" s="9" t="s">
        <v>5343</v>
      </c>
      <c r="K41" s="2" t="s">
        <v>5344</v>
      </c>
      <c r="L41" s="2" t="s">
        <v>5345</v>
      </c>
      <c r="M41" s="2" t="s">
        <v>5346</v>
      </c>
    </row>
    <row r="42" ht="25.5" customHeight="1">
      <c r="A42" s="135" t="s">
        <v>3033</v>
      </c>
      <c r="B42" s="4" t="s">
        <v>5347</v>
      </c>
      <c r="C42" s="9"/>
      <c r="D42" s="7"/>
      <c r="E42" s="9"/>
      <c r="F42" s="9"/>
      <c r="G42" s="9"/>
      <c r="H42" s="9"/>
      <c r="I42" s="9"/>
      <c r="J42" s="9"/>
      <c r="K42" s="9"/>
      <c r="L42" s="9"/>
      <c r="M42" s="9"/>
    </row>
    <row r="43" ht="25.5" customHeight="1">
      <c r="A43" s="145" t="s">
        <v>4241</v>
      </c>
      <c r="B43" s="4" t="s">
        <v>5347</v>
      </c>
      <c r="C43" s="9"/>
      <c r="D43" s="7"/>
      <c r="E43" s="9"/>
      <c r="F43" s="9" t="s">
        <v>3727</v>
      </c>
      <c r="G43" s="9"/>
      <c r="H43" s="9"/>
      <c r="I43" s="9"/>
      <c r="J43" s="9"/>
      <c r="K43" s="9"/>
      <c r="L43" s="9"/>
      <c r="M43" s="9"/>
    </row>
    <row r="44" ht="25.5" customHeight="1">
      <c r="A44" s="135" t="s">
        <v>4328</v>
      </c>
      <c r="B44" s="4" t="s">
        <v>5359</v>
      </c>
      <c r="C44" s="137"/>
      <c r="D44" s="7"/>
      <c r="E44" s="136"/>
      <c r="F44" s="136" t="s">
        <v>5135</v>
      </c>
      <c r="G44" s="136" t="s">
        <v>5136</v>
      </c>
      <c r="H44" s="137"/>
      <c r="I44" s="137"/>
      <c r="J44" s="136" t="s">
        <v>5138</v>
      </c>
      <c r="K44" s="9"/>
      <c r="L44" s="9"/>
      <c r="M44" s="9"/>
    </row>
    <row r="45" ht="25.5" customHeight="1">
      <c r="A45" s="135" t="s">
        <v>1931</v>
      </c>
      <c r="B45" s="4" t="s">
        <v>5362</v>
      </c>
      <c r="C45" s="9"/>
      <c r="D45" s="7"/>
      <c r="E45" s="2" t="s">
        <v>5364</v>
      </c>
      <c r="F45" s="9" t="s">
        <v>2938</v>
      </c>
      <c r="G45" s="2" t="s">
        <v>5365</v>
      </c>
      <c r="H45" s="2" t="s">
        <v>5366</v>
      </c>
      <c r="I45" s="2" t="s">
        <v>5367</v>
      </c>
      <c r="J45" s="9"/>
      <c r="K45" s="9"/>
      <c r="L45" s="9"/>
      <c r="M45" s="9"/>
    </row>
    <row r="46" ht="25.5" customHeight="1">
      <c r="A46" s="135" t="s">
        <v>871</v>
      </c>
      <c r="B46" s="4" t="s">
        <v>5368</v>
      </c>
      <c r="C46" s="9"/>
      <c r="D46" s="7"/>
      <c r="E46" s="9" t="s">
        <v>846</v>
      </c>
      <c r="F46" s="2" t="s">
        <v>847</v>
      </c>
      <c r="G46" s="2" t="s">
        <v>5369</v>
      </c>
      <c r="H46" s="2" t="s">
        <v>5370</v>
      </c>
      <c r="I46" s="9"/>
      <c r="J46" s="9"/>
      <c r="K46" s="9"/>
      <c r="L46" s="9"/>
      <c r="M46" s="9"/>
    </row>
    <row r="47" ht="25.5" customHeight="1">
      <c r="A47" s="135" t="s">
        <v>4414</v>
      </c>
      <c r="B47" s="4" t="s">
        <v>5368</v>
      </c>
      <c r="C47" s="9"/>
      <c r="D47" s="7"/>
      <c r="E47" s="9" t="s">
        <v>839</v>
      </c>
      <c r="F47" s="2" t="s">
        <v>864</v>
      </c>
      <c r="G47" s="9"/>
      <c r="H47" s="9"/>
      <c r="I47" s="9"/>
      <c r="J47" s="9" t="s">
        <v>5373</v>
      </c>
      <c r="K47" s="2" t="s">
        <v>5374</v>
      </c>
      <c r="L47" s="9"/>
      <c r="M47" s="9"/>
    </row>
    <row r="48" ht="25.5" customHeight="1">
      <c r="A48" s="135" t="s">
        <v>3201</v>
      </c>
      <c r="B48" s="4" t="s">
        <v>5375</v>
      </c>
      <c r="C48" s="9"/>
      <c r="D48" s="7"/>
      <c r="E48" s="87"/>
      <c r="F48" s="9" t="s">
        <v>1715</v>
      </c>
      <c r="G48" s="2" t="s">
        <v>5377</v>
      </c>
      <c r="H48" s="9"/>
      <c r="I48" s="9"/>
      <c r="J48" s="9" t="s">
        <v>5381</v>
      </c>
      <c r="K48" s="9"/>
      <c r="L48" s="9"/>
      <c r="M48" s="9"/>
    </row>
    <row r="49" ht="25.5" customHeight="1">
      <c r="A49" s="135" t="s">
        <v>3400</v>
      </c>
      <c r="B49" s="4" t="s">
        <v>5384</v>
      </c>
      <c r="C49" s="137"/>
      <c r="D49" s="7"/>
      <c r="E49" s="2" t="s">
        <v>5385</v>
      </c>
      <c r="F49" s="9" t="s">
        <v>5387</v>
      </c>
      <c r="G49" s="2" t="s">
        <v>5388</v>
      </c>
      <c r="H49" s="87"/>
      <c r="I49" s="87"/>
      <c r="J49" s="137"/>
      <c r="K49" s="137"/>
      <c r="L49" s="137"/>
      <c r="M49" s="137"/>
    </row>
    <row r="50" ht="25.5" customHeight="1">
      <c r="A50" s="135" t="s">
        <v>2879</v>
      </c>
      <c r="B50" s="4" t="s">
        <v>5391</v>
      </c>
      <c r="C50" s="9"/>
      <c r="D50" s="7"/>
      <c r="E50" s="87"/>
      <c r="F50" s="87"/>
      <c r="G50" s="9" t="s">
        <v>3678</v>
      </c>
      <c r="H50" s="2" t="s">
        <v>4756</v>
      </c>
      <c r="I50" s="9"/>
      <c r="J50" s="9" t="s">
        <v>5395</v>
      </c>
      <c r="K50" s="2" t="s">
        <v>5396</v>
      </c>
      <c r="L50" s="2" t="s">
        <v>5398</v>
      </c>
      <c r="M50" s="9"/>
    </row>
    <row r="51" ht="25.5" customHeight="1">
      <c r="A51" s="135" t="s">
        <v>3765</v>
      </c>
      <c r="B51" s="4" t="s">
        <v>5401</v>
      </c>
      <c r="C51" s="9"/>
      <c r="D51" s="7"/>
      <c r="E51" s="9" t="s">
        <v>5402</v>
      </c>
      <c r="F51" s="2" t="s">
        <v>5403</v>
      </c>
      <c r="G51" s="9"/>
      <c r="H51" s="9"/>
      <c r="I51" s="9"/>
      <c r="J51" s="9" t="s">
        <v>5404</v>
      </c>
      <c r="K51" s="9"/>
      <c r="L51" s="9"/>
      <c r="M51" s="9"/>
    </row>
    <row r="52" ht="25.5" customHeight="1">
      <c r="A52" s="135" t="s">
        <v>2312</v>
      </c>
      <c r="B52" s="4" t="s">
        <v>5405</v>
      </c>
      <c r="C52" s="9"/>
      <c r="D52" s="7"/>
      <c r="E52" s="146"/>
      <c r="F52" s="146"/>
      <c r="G52" s="146"/>
      <c r="H52" s="146"/>
      <c r="I52" s="146"/>
      <c r="J52" s="9"/>
      <c r="K52" s="9"/>
      <c r="L52" s="9"/>
      <c r="M52" s="9"/>
    </row>
    <row r="53" ht="25.5" customHeight="1">
      <c r="A53" s="135" t="s">
        <v>4521</v>
      </c>
      <c r="B53" s="4" t="s">
        <v>5409</v>
      </c>
      <c r="C53" s="9"/>
      <c r="D53" s="7"/>
      <c r="E53" s="2" t="s">
        <v>5411</v>
      </c>
      <c r="F53" s="9" t="s">
        <v>5412</v>
      </c>
      <c r="G53" s="87"/>
      <c r="H53" s="9"/>
      <c r="I53" s="9"/>
      <c r="J53" s="9" t="s">
        <v>5413</v>
      </c>
      <c r="K53" s="2" t="s">
        <v>5414</v>
      </c>
      <c r="L53" s="2" t="s">
        <v>5417</v>
      </c>
      <c r="M53" s="9"/>
    </row>
    <row r="54" ht="25.5" customHeight="1">
      <c r="A54" s="135" t="s">
        <v>2321</v>
      </c>
      <c r="B54" s="4" t="s">
        <v>5418</v>
      </c>
      <c r="C54" s="9"/>
      <c r="D54" s="7"/>
      <c r="E54" s="9" t="s">
        <v>5419</v>
      </c>
      <c r="F54" s="2" t="s">
        <v>5420</v>
      </c>
      <c r="G54" s="2" t="s">
        <v>5423</v>
      </c>
      <c r="H54" s="9"/>
      <c r="I54" s="9"/>
      <c r="J54" s="9"/>
      <c r="K54" s="9"/>
      <c r="L54" s="9"/>
      <c r="M54" s="9"/>
    </row>
    <row r="55" ht="25.5" customHeight="1">
      <c r="A55" s="135" t="s">
        <v>2323</v>
      </c>
      <c r="B55" s="4" t="s">
        <v>5418</v>
      </c>
      <c r="C55" s="9"/>
      <c r="D55" s="7"/>
      <c r="E55" s="9" t="s">
        <v>5419</v>
      </c>
      <c r="F55" s="2" t="s">
        <v>5428</v>
      </c>
      <c r="G55" s="2" t="s">
        <v>5423</v>
      </c>
      <c r="H55" s="9"/>
      <c r="I55" s="9"/>
      <c r="J55" s="9"/>
      <c r="K55" s="9"/>
      <c r="L55" s="9"/>
      <c r="M55" s="9"/>
    </row>
    <row r="56" ht="25.5" customHeight="1">
      <c r="A56" s="145" t="s">
        <v>4315</v>
      </c>
      <c r="B56" s="4" t="s">
        <v>5429</v>
      </c>
      <c r="C56" s="9"/>
      <c r="D56" s="7"/>
      <c r="E56" s="9" t="s">
        <v>5431</v>
      </c>
      <c r="F56" s="2" t="s">
        <v>5433</v>
      </c>
      <c r="G56" s="9"/>
      <c r="H56" s="9"/>
      <c r="I56" s="9"/>
      <c r="J56" s="9"/>
      <c r="K56" s="9"/>
      <c r="L56" s="9"/>
      <c r="M56" s="9"/>
    </row>
    <row r="57" ht="25.5" customHeight="1">
      <c r="A57" s="135" t="s">
        <v>4074</v>
      </c>
      <c r="B57" s="4" t="s">
        <v>5436</v>
      </c>
      <c r="C57" s="9"/>
      <c r="D57" s="7"/>
      <c r="E57" s="2" t="s">
        <v>5438</v>
      </c>
      <c r="F57" s="9" t="s">
        <v>5439</v>
      </c>
      <c r="G57" s="87"/>
      <c r="H57" s="9"/>
      <c r="I57" s="9"/>
      <c r="J57" s="9" t="s">
        <v>5441</v>
      </c>
      <c r="K57" s="2" t="s">
        <v>5442</v>
      </c>
      <c r="L57" s="9"/>
      <c r="M57" s="9"/>
    </row>
    <row r="58" ht="25.5" customHeight="1">
      <c r="A58" s="135" t="s">
        <v>849</v>
      </c>
      <c r="B58" s="4" t="s">
        <v>5444</v>
      </c>
      <c r="C58" s="9"/>
      <c r="D58" s="7"/>
      <c r="E58" s="2" t="s">
        <v>868</v>
      </c>
      <c r="F58" s="9" t="s">
        <v>855</v>
      </c>
      <c r="G58" s="2" t="s">
        <v>5445</v>
      </c>
      <c r="H58" s="87"/>
      <c r="I58" s="9"/>
      <c r="J58" s="9" t="s">
        <v>5446</v>
      </c>
      <c r="K58" s="9"/>
      <c r="L58" s="9"/>
      <c r="M58" s="9"/>
    </row>
    <row r="59" ht="25.5" customHeight="1">
      <c r="A59" s="145" t="s">
        <v>1889</v>
      </c>
      <c r="B59" s="4" t="s">
        <v>5448</v>
      </c>
      <c r="C59" s="9"/>
      <c r="D59" s="7"/>
      <c r="E59" s="9"/>
      <c r="F59" s="9"/>
      <c r="G59" s="9"/>
      <c r="H59" s="9"/>
      <c r="I59" s="9"/>
      <c r="J59" s="9"/>
      <c r="K59" s="9"/>
      <c r="L59" s="9"/>
      <c r="M59" s="9"/>
    </row>
    <row r="60" ht="25.5" customHeight="1">
      <c r="A60" s="135" t="s">
        <v>4312</v>
      </c>
      <c r="B60" s="4" t="s">
        <v>5453</v>
      </c>
      <c r="C60" s="137"/>
      <c r="D60" s="7"/>
      <c r="E60" s="137"/>
      <c r="F60" s="137"/>
      <c r="G60" s="137"/>
      <c r="H60" s="137"/>
      <c r="I60" s="137"/>
      <c r="J60" s="137"/>
      <c r="K60" s="137"/>
      <c r="L60" s="137"/>
      <c r="M60" s="137"/>
    </row>
    <row r="61" ht="25.5" customHeight="1">
      <c r="A61" s="135" t="s">
        <v>666</v>
      </c>
      <c r="B61" s="4" t="s">
        <v>5457</v>
      </c>
      <c r="C61" s="9"/>
      <c r="D61" s="7"/>
      <c r="E61" s="66"/>
      <c r="F61" s="66"/>
      <c r="G61" s="9"/>
      <c r="H61" s="9"/>
      <c r="I61" s="9"/>
      <c r="J61" s="66"/>
      <c r="K61" s="87"/>
      <c r="L61" s="87"/>
      <c r="M61" s="87"/>
    </row>
    <row r="62" ht="25.5" customHeight="1">
      <c r="A62" s="135" t="s">
        <v>1026</v>
      </c>
      <c r="B62" s="4" t="s">
        <v>5460</v>
      </c>
      <c r="C62" s="9"/>
      <c r="D62" s="7" t="s">
        <v>5461</v>
      </c>
      <c r="E62" s="16" t="s">
        <v>1094</v>
      </c>
      <c r="F62" s="9" t="s">
        <v>5243</v>
      </c>
      <c r="G62" s="9"/>
      <c r="H62" s="9"/>
      <c r="I62" s="9"/>
      <c r="J62" s="9"/>
      <c r="K62" s="9"/>
      <c r="L62" s="9"/>
      <c r="M62" s="9"/>
    </row>
    <row r="63" ht="25.5" customHeight="1">
      <c r="A63" s="135" t="s">
        <v>5466</v>
      </c>
      <c r="B63" s="4" t="s">
        <v>5467</v>
      </c>
      <c r="C63" s="9"/>
      <c r="D63" s="7"/>
      <c r="E63" s="66"/>
      <c r="F63" s="66"/>
      <c r="G63" s="9"/>
      <c r="H63" s="66"/>
      <c r="I63" s="66"/>
      <c r="J63" s="66"/>
      <c r="K63" s="66"/>
      <c r="L63" s="66"/>
      <c r="M63" s="87"/>
    </row>
    <row r="64" ht="25.5" customHeight="1">
      <c r="A64" s="135" t="s">
        <v>882</v>
      </c>
      <c r="B64" s="4" t="s">
        <v>5469</v>
      </c>
      <c r="C64" s="9" t="s">
        <v>5470</v>
      </c>
      <c r="D64" s="9" t="s">
        <v>4872</v>
      </c>
      <c r="E64" s="2" t="s">
        <v>5473</v>
      </c>
      <c r="F64" s="9" t="s">
        <v>858</v>
      </c>
      <c r="G64" s="87"/>
      <c r="H64" s="9"/>
      <c r="I64" s="9"/>
      <c r="J64" s="9"/>
      <c r="K64" s="9"/>
      <c r="L64" s="9"/>
      <c r="M64" s="9"/>
    </row>
    <row r="65" ht="25.5" customHeight="1">
      <c r="A65" s="135" t="s">
        <v>1685</v>
      </c>
      <c r="B65" s="4" t="s">
        <v>5476</v>
      </c>
      <c r="C65" s="9"/>
      <c r="D65" s="9"/>
      <c r="E65" s="9"/>
      <c r="F65" s="9"/>
      <c r="G65" s="9"/>
      <c r="H65" s="9"/>
      <c r="I65" s="9"/>
      <c r="J65" s="9"/>
      <c r="K65" s="9"/>
      <c r="L65" s="9"/>
      <c r="M65" s="9"/>
    </row>
    <row r="66" ht="25.5" customHeight="1">
      <c r="A66" s="135" t="s">
        <v>4240</v>
      </c>
      <c r="B66" s="4" t="s">
        <v>5480</v>
      </c>
      <c r="C66" s="9"/>
      <c r="D66" s="9"/>
      <c r="E66" s="9"/>
      <c r="F66" s="9"/>
      <c r="G66" s="9"/>
      <c r="H66" s="9"/>
      <c r="I66" s="9"/>
      <c r="J66" s="9"/>
      <c r="K66" s="9"/>
      <c r="L66" s="9"/>
      <c r="M66" s="9"/>
    </row>
    <row r="67" ht="25.5" customHeight="1">
      <c r="A67" s="135" t="s">
        <v>4502</v>
      </c>
      <c r="B67" s="4" t="s">
        <v>5481</v>
      </c>
      <c r="C67" s="9"/>
      <c r="D67" s="9"/>
      <c r="E67" s="9"/>
      <c r="F67" s="9"/>
      <c r="G67" s="9"/>
      <c r="H67" s="9"/>
      <c r="I67" s="9"/>
      <c r="J67" s="9"/>
      <c r="K67" s="9"/>
      <c r="L67" s="9"/>
      <c r="M67" s="9"/>
    </row>
    <row r="68" ht="25.5" customHeight="1">
      <c r="A68" s="135" t="s">
        <v>1179</v>
      </c>
      <c r="B68" s="4" t="s">
        <v>5485</v>
      </c>
      <c r="C68" s="9"/>
      <c r="D68" s="9"/>
      <c r="E68" s="9" t="s">
        <v>5486</v>
      </c>
      <c r="F68" s="9" t="s">
        <v>5487</v>
      </c>
      <c r="G68" s="9"/>
      <c r="H68" s="9"/>
      <c r="I68" s="9"/>
      <c r="J68" s="9"/>
      <c r="K68" s="9"/>
      <c r="L68" s="9"/>
      <c r="M68" s="9"/>
    </row>
    <row r="69" ht="25.5" customHeight="1">
      <c r="A69" s="135" t="s">
        <v>358</v>
      </c>
      <c r="B69" s="61" t="s">
        <v>5491</v>
      </c>
      <c r="C69" s="137"/>
      <c r="D69" s="137"/>
      <c r="E69" s="137"/>
      <c r="F69" s="137"/>
      <c r="G69" s="137"/>
      <c r="H69" s="137"/>
      <c r="I69" s="137"/>
      <c r="J69" s="137"/>
      <c r="K69" s="137"/>
      <c r="L69" s="137"/>
      <c r="M69" s="137"/>
    </row>
    <row r="70" ht="25.5" customHeight="1">
      <c r="A70" s="135" t="s">
        <v>1400</v>
      </c>
      <c r="B70" s="61" t="s">
        <v>5491</v>
      </c>
      <c r="C70" s="137"/>
      <c r="D70" s="137"/>
      <c r="E70" s="137"/>
      <c r="F70" s="137"/>
      <c r="G70" s="137"/>
      <c r="H70" s="137"/>
      <c r="I70" s="137"/>
      <c r="J70" s="137"/>
      <c r="K70" s="137"/>
      <c r="L70" s="137"/>
      <c r="M70" s="137"/>
    </row>
    <row r="71" ht="25.5" customHeight="1">
      <c r="A71" s="135" t="s">
        <v>2938</v>
      </c>
      <c r="B71" s="61" t="s">
        <v>5498</v>
      </c>
      <c r="C71" s="9"/>
      <c r="D71" s="2"/>
      <c r="E71" s="2"/>
      <c r="F71" s="2"/>
      <c r="G71" s="2"/>
      <c r="H71" s="2"/>
      <c r="I71" s="2"/>
      <c r="J71" s="9"/>
      <c r="K71" s="9"/>
      <c r="L71" s="9"/>
      <c r="M71" s="9"/>
    </row>
    <row r="72" ht="25.5" customHeight="1">
      <c r="A72" s="135" t="s">
        <v>4436</v>
      </c>
      <c r="B72" s="61" t="s">
        <v>5501</v>
      </c>
      <c r="C72" s="9"/>
      <c r="D72" s="9"/>
      <c r="E72" s="9"/>
      <c r="F72" s="9"/>
      <c r="G72" s="9"/>
      <c r="H72" s="9"/>
      <c r="I72" s="9"/>
      <c r="J72" s="9"/>
      <c r="K72" s="9"/>
      <c r="L72" s="9"/>
      <c r="M72" s="9"/>
    </row>
    <row r="73" ht="25.5" customHeight="1">
      <c r="A73" s="135" t="s">
        <v>4438</v>
      </c>
      <c r="B73" s="61" t="s">
        <v>5503</v>
      </c>
      <c r="C73" s="9"/>
      <c r="D73" s="9"/>
      <c r="E73" s="9"/>
      <c r="F73" s="9"/>
      <c r="G73" s="9"/>
      <c r="H73" s="9"/>
      <c r="I73" s="9"/>
      <c r="J73" s="9"/>
      <c r="K73" s="9"/>
      <c r="L73" s="9"/>
      <c r="M73" s="9"/>
    </row>
    <row r="74" ht="25.5" customHeight="1">
      <c r="A74" s="135" t="s">
        <v>1054</v>
      </c>
      <c r="B74" s="61" t="s">
        <v>5505</v>
      </c>
      <c r="C74" s="9"/>
      <c r="D74" s="9"/>
      <c r="E74" s="9"/>
      <c r="F74" s="9"/>
      <c r="G74" s="9"/>
      <c r="H74" s="9"/>
      <c r="I74" s="9"/>
      <c r="J74" s="9"/>
      <c r="K74" s="9"/>
      <c r="L74" s="9"/>
      <c r="M74" s="9"/>
    </row>
    <row r="75" ht="25.5" customHeight="1">
      <c r="A75" s="135" t="s">
        <v>1928</v>
      </c>
      <c r="B75" s="61" t="s">
        <v>5510</v>
      </c>
      <c r="C75" s="9"/>
      <c r="D75" s="9"/>
      <c r="E75" s="9"/>
      <c r="F75" s="9"/>
      <c r="G75" s="9"/>
      <c r="H75" s="9"/>
      <c r="I75" s="9"/>
      <c r="J75" s="9"/>
      <c r="K75" s="9"/>
      <c r="L75" s="9"/>
      <c r="M75" s="9"/>
    </row>
    <row r="76" ht="25.5" customHeight="1">
      <c r="A76" s="135" t="s">
        <v>1930</v>
      </c>
      <c r="B76" s="61" t="s">
        <v>5513</v>
      </c>
      <c r="C76" s="9"/>
      <c r="D76" s="9"/>
      <c r="E76" s="9"/>
      <c r="F76" s="9"/>
      <c r="G76" s="9"/>
      <c r="H76" s="9"/>
      <c r="I76" s="9"/>
      <c r="J76" s="9"/>
      <c r="K76" s="9"/>
      <c r="L76" s="9"/>
      <c r="M76" s="9"/>
    </row>
  </sheetData>
  <autoFilter ref="$A$2:$D$76"/>
  <dataValidations>
    <dataValidation type="list" allowBlank="1" sqref="D3:M27 D28:F28 H28:M28 D29:M33 D34:E34 G34:M34 D35:M35 D36:F37 H36:M37 D38:D39 F38:M39 D40:M40 D41:H41 J41:M41 D42:M47 D48 F48:M48 D49:G49 J49:M49 D50 G50:M50 D51:M52 D53:F53 H53:M53 D54:M56 D57:F57 H57:M57 D58:G58 I58:M58 D59:M63 D64:F64 H64:M64 A3:A76 D65:M76">
      <formula1>persons!$A:$A</formula1>
    </dataValidation>
    <dataValidation type="list" allowBlank="1" sqref="B3:B20 B24:B76">
      <formula1>events!$A:$A</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30.43"/>
    <col customWidth="1" min="2" max="2" width="32.57"/>
    <col customWidth="1" min="3" max="3" width="21.71"/>
    <col customWidth="1" min="4" max="4" width="9.29"/>
    <col customWidth="1" min="5" max="5" width="49.71"/>
    <col customWidth="1" min="6" max="6" width="14.14"/>
    <col customWidth="1" min="7" max="7" width="15.86"/>
    <col customWidth="1" min="8" max="8" width="11.14"/>
    <col customWidth="1" min="9" max="9" width="14.86"/>
    <col customWidth="1" min="10" max="10" width="10.86"/>
    <col customWidth="1" min="11" max="11" width="14.71"/>
    <col customWidth="1" min="12" max="12" width="30.71"/>
    <col customWidth="1" min="13" max="16" width="14.71"/>
    <col customWidth="1" min="17" max="17" width="22.43"/>
    <col customWidth="1" min="18" max="18" width="13.29"/>
    <col customWidth="1" min="19" max="19" width="17.43"/>
    <col customWidth="1" min="20" max="20" width="27.43"/>
    <col customWidth="1" min="21" max="21" width="11.71"/>
    <col customWidth="1" min="22" max="22" width="16.43"/>
    <col customWidth="1" min="23" max="23" width="11.43"/>
  </cols>
  <sheetData>
    <row r="1" ht="22.5" hidden="1" customHeight="1">
      <c r="A1" s="24" t="s">
        <v>5549</v>
      </c>
      <c r="B1" s="66" t="s">
        <v>5550</v>
      </c>
      <c r="C1" s="2" t="s">
        <v>5553</v>
      </c>
      <c r="D1" s="8" t="s">
        <v>5554</v>
      </c>
      <c r="E1" s="2" t="s">
        <v>5555</v>
      </c>
      <c r="F1" s="2" t="s">
        <v>5556</v>
      </c>
      <c r="G1" s="2" t="s">
        <v>5557</v>
      </c>
      <c r="H1" s="2" t="s">
        <v>5558</v>
      </c>
      <c r="I1" s="9" t="s">
        <v>5560</v>
      </c>
      <c r="J1" s="2" t="s">
        <v>5561</v>
      </c>
      <c r="K1" s="2" t="s">
        <v>5562</v>
      </c>
      <c r="L1" s="2" t="s">
        <v>5563</v>
      </c>
      <c r="M1" s="2" t="s">
        <v>5564</v>
      </c>
      <c r="N1" s="2" t="s">
        <v>5565</v>
      </c>
      <c r="O1" s="2" t="s">
        <v>5566</v>
      </c>
      <c r="P1" s="2" t="s">
        <v>5567</v>
      </c>
      <c r="Q1" s="2" t="s">
        <v>5568</v>
      </c>
      <c r="R1" s="2" t="s">
        <v>5569</v>
      </c>
      <c r="S1" s="2" t="s">
        <v>5570</v>
      </c>
      <c r="T1" s="2" t="s">
        <v>5571</v>
      </c>
      <c r="U1" s="2" t="s">
        <v>5572</v>
      </c>
      <c r="V1" s="2" t="s">
        <v>5573</v>
      </c>
      <c r="W1" s="2" t="s">
        <v>5574</v>
      </c>
    </row>
    <row r="2" ht="25.5" customHeight="1">
      <c r="A2" s="21" t="s">
        <v>69</v>
      </c>
      <c r="B2" s="21" t="s">
        <v>4643</v>
      </c>
      <c r="C2" s="19" t="s">
        <v>5575</v>
      </c>
      <c r="D2" s="23" t="s">
        <v>5576</v>
      </c>
      <c r="E2" s="21" t="s">
        <v>5578</v>
      </c>
      <c r="F2" s="148" t="s">
        <v>5579</v>
      </c>
      <c r="G2" s="21" t="s">
        <v>5583</v>
      </c>
      <c r="H2" s="21" t="s">
        <v>5584</v>
      </c>
      <c r="I2" s="21" t="s">
        <v>5585</v>
      </c>
      <c r="J2" s="21" t="s">
        <v>5587</v>
      </c>
      <c r="K2" s="19" t="s">
        <v>5588</v>
      </c>
      <c r="L2" s="19" t="s">
        <v>5589</v>
      </c>
      <c r="M2" s="19" t="s">
        <v>5590</v>
      </c>
      <c r="N2" s="19" t="s">
        <v>5592</v>
      </c>
      <c r="O2" s="19" t="s">
        <v>5594</v>
      </c>
      <c r="P2" s="19" t="s">
        <v>5595</v>
      </c>
      <c r="Q2" s="21" t="s">
        <v>5596</v>
      </c>
      <c r="R2" s="19" t="s">
        <v>5597</v>
      </c>
      <c r="S2" s="21" t="s">
        <v>5598</v>
      </c>
      <c r="T2" s="19" t="s">
        <v>5590</v>
      </c>
      <c r="U2" s="19" t="s">
        <v>5592</v>
      </c>
      <c r="V2" s="19" t="s">
        <v>5594</v>
      </c>
      <c r="W2" s="19" t="s">
        <v>5595</v>
      </c>
    </row>
    <row r="3" ht="25.5" customHeight="1">
      <c r="A3" s="135" t="s">
        <v>1220</v>
      </c>
      <c r="B3" s="4" t="s">
        <v>5604</v>
      </c>
      <c r="C3" s="2"/>
      <c r="D3" s="149" t="s">
        <v>5606</v>
      </c>
      <c r="E3" s="9" t="s">
        <v>5610</v>
      </c>
      <c r="F3" s="9"/>
      <c r="G3" s="9"/>
      <c r="H3" s="9"/>
      <c r="I3" s="7"/>
      <c r="J3" s="9"/>
      <c r="K3" s="2"/>
      <c r="L3" s="2"/>
      <c r="M3" s="2"/>
      <c r="N3" s="2"/>
      <c r="O3" s="2"/>
      <c r="P3" s="2"/>
      <c r="Q3" s="9"/>
      <c r="R3" s="2"/>
      <c r="S3" s="9"/>
      <c r="T3" s="2"/>
      <c r="U3" s="2"/>
      <c r="V3" s="2"/>
      <c r="W3" s="2"/>
    </row>
    <row r="4" ht="25.5" customHeight="1">
      <c r="A4" s="135" t="s">
        <v>3998</v>
      </c>
      <c r="B4" s="4" t="s">
        <v>5626</v>
      </c>
      <c r="C4" s="2"/>
      <c r="D4" s="149"/>
      <c r="E4" s="9"/>
      <c r="F4" s="9"/>
      <c r="G4" s="9"/>
      <c r="H4" s="9"/>
      <c r="I4" s="7"/>
      <c r="J4" s="9"/>
      <c r="K4" s="2"/>
      <c r="L4" s="2"/>
      <c r="M4" s="2"/>
      <c r="N4" s="2"/>
      <c r="O4" s="2"/>
      <c r="P4" s="2"/>
      <c r="Q4" s="9"/>
      <c r="R4" s="2"/>
      <c r="S4" s="9"/>
      <c r="T4" s="2"/>
      <c r="U4" s="2"/>
      <c r="V4" s="2"/>
      <c r="W4" s="2"/>
    </row>
    <row r="5" ht="25.5" customHeight="1">
      <c r="A5" s="145" t="s">
        <v>1840</v>
      </c>
      <c r="B5" s="16" t="s">
        <v>5635</v>
      </c>
      <c r="C5" s="2"/>
      <c r="D5" s="149"/>
      <c r="E5" s="9"/>
      <c r="F5" s="9"/>
      <c r="G5" s="137"/>
      <c r="H5" s="137"/>
      <c r="I5" s="137"/>
      <c r="J5" s="137"/>
      <c r="K5" s="2"/>
      <c r="L5" s="2"/>
      <c r="M5" s="2"/>
      <c r="N5" s="2"/>
      <c r="O5" s="2"/>
      <c r="P5" s="2"/>
      <c r="Q5" s="9"/>
      <c r="R5" s="2"/>
      <c r="S5" s="137"/>
      <c r="T5" s="2"/>
      <c r="U5" s="2"/>
      <c r="V5" s="2"/>
      <c r="W5" s="2"/>
    </row>
    <row r="6" ht="25.5" customHeight="1">
      <c r="A6" s="135" t="s">
        <v>1177</v>
      </c>
      <c r="B6" s="4" t="s">
        <v>5644</v>
      </c>
      <c r="C6" s="2"/>
      <c r="D6" s="149" t="s">
        <v>5606</v>
      </c>
      <c r="E6" s="9" t="s">
        <v>5610</v>
      </c>
      <c r="F6" s="9" t="s">
        <v>5646</v>
      </c>
      <c r="G6" s="9" t="s">
        <v>5648</v>
      </c>
      <c r="H6" s="9" t="s">
        <v>5646</v>
      </c>
      <c r="I6" s="7" t="s">
        <v>2414</v>
      </c>
      <c r="J6" s="9"/>
      <c r="K6" s="2"/>
      <c r="L6" s="2"/>
      <c r="M6" s="2" t="s">
        <v>5651</v>
      </c>
      <c r="N6" s="2" t="s">
        <v>5652</v>
      </c>
      <c r="O6" s="2" t="s">
        <v>5653</v>
      </c>
      <c r="P6" s="2"/>
      <c r="Q6" s="9" t="s">
        <v>2159</v>
      </c>
      <c r="R6" s="2"/>
      <c r="S6" s="9"/>
      <c r="T6" s="2" t="s">
        <v>5655</v>
      </c>
      <c r="U6" s="2" t="s">
        <v>5652</v>
      </c>
      <c r="V6" s="2" t="s">
        <v>5653</v>
      </c>
      <c r="W6" s="2"/>
    </row>
    <row r="7" ht="25.5" customHeight="1">
      <c r="A7" s="145" t="s">
        <v>890</v>
      </c>
      <c r="B7" s="16" t="s">
        <v>5659</v>
      </c>
      <c r="C7" s="2" t="s">
        <v>5660</v>
      </c>
      <c r="D7" s="149"/>
      <c r="E7" s="9" t="s">
        <v>5661</v>
      </c>
      <c r="F7" s="9"/>
      <c r="G7" s="137"/>
      <c r="H7" s="137"/>
      <c r="I7" s="137"/>
      <c r="J7" s="137"/>
      <c r="K7" s="2"/>
      <c r="L7" s="2"/>
      <c r="M7" s="2"/>
      <c r="N7" s="2"/>
      <c r="O7" s="2"/>
      <c r="P7" s="2"/>
      <c r="Q7" s="9"/>
      <c r="R7" s="2"/>
      <c r="S7" s="137"/>
      <c r="T7" s="2"/>
      <c r="U7" s="2"/>
      <c r="V7" s="2"/>
      <c r="W7" s="2"/>
    </row>
    <row r="8" ht="25.5" customHeight="1">
      <c r="A8" s="135" t="s">
        <v>3759</v>
      </c>
      <c r="B8" s="4" t="s">
        <v>5659</v>
      </c>
      <c r="C8" s="2"/>
      <c r="D8" s="149" t="s">
        <v>5606</v>
      </c>
      <c r="E8" s="9" t="s">
        <v>5661</v>
      </c>
      <c r="F8" s="9" t="s">
        <v>5653</v>
      </c>
      <c r="G8" s="9" t="s">
        <v>5668</v>
      </c>
      <c r="H8" s="9" t="s">
        <v>5652</v>
      </c>
      <c r="I8" s="9" t="s">
        <v>1111</v>
      </c>
      <c r="J8" s="9"/>
      <c r="K8" s="2" t="s">
        <v>5670</v>
      </c>
      <c r="L8" s="2" t="s">
        <v>5671</v>
      </c>
      <c r="M8" s="2" t="s">
        <v>5672</v>
      </c>
      <c r="N8" s="2" t="s">
        <v>5652</v>
      </c>
      <c r="O8" s="2" t="s">
        <v>5653</v>
      </c>
      <c r="P8" s="2"/>
      <c r="Q8" s="9" t="s">
        <v>5674</v>
      </c>
      <c r="R8" s="2" t="s">
        <v>883</v>
      </c>
      <c r="S8" s="9" t="s">
        <v>857</v>
      </c>
      <c r="T8" s="2" t="s">
        <v>5672</v>
      </c>
      <c r="U8" s="2" t="s">
        <v>5652</v>
      </c>
      <c r="V8" s="2" t="s">
        <v>5653</v>
      </c>
      <c r="W8" s="2"/>
    </row>
    <row r="9" ht="25.5" customHeight="1">
      <c r="A9" s="135" t="s">
        <v>4324</v>
      </c>
      <c r="B9" s="4" t="s">
        <v>5680</v>
      </c>
      <c r="C9" s="2"/>
      <c r="D9" s="149"/>
      <c r="E9" s="9" t="s">
        <v>5682</v>
      </c>
      <c r="F9" s="9" t="s">
        <v>5652</v>
      </c>
      <c r="G9" s="9" t="s">
        <v>5683</v>
      </c>
      <c r="H9" s="9" t="s">
        <v>5652</v>
      </c>
      <c r="I9" s="7" t="s">
        <v>2414</v>
      </c>
      <c r="J9" s="9"/>
      <c r="K9" s="2"/>
      <c r="L9" s="2"/>
      <c r="M9" s="2" t="s">
        <v>5685</v>
      </c>
      <c r="N9" s="2" t="s">
        <v>5652</v>
      </c>
      <c r="O9" s="2" t="s">
        <v>5653</v>
      </c>
      <c r="P9" s="2"/>
      <c r="Q9" s="9"/>
      <c r="R9" s="2"/>
      <c r="S9" s="9" t="s">
        <v>5689</v>
      </c>
      <c r="T9" s="2" t="s">
        <v>5672</v>
      </c>
      <c r="U9" s="2" t="s">
        <v>5652</v>
      </c>
      <c r="V9" s="2" t="s">
        <v>5653</v>
      </c>
      <c r="W9" s="2"/>
    </row>
    <row r="10" ht="25.5" customHeight="1">
      <c r="A10" s="145" t="s">
        <v>4373</v>
      </c>
      <c r="B10" s="16" t="s">
        <v>5693</v>
      </c>
      <c r="C10" s="2"/>
      <c r="D10" s="149"/>
      <c r="E10" s="9"/>
      <c r="F10" s="9"/>
      <c r="G10" s="137"/>
      <c r="H10" s="137"/>
      <c r="I10" s="137"/>
      <c r="J10" s="137"/>
      <c r="K10" s="2"/>
      <c r="L10" s="2"/>
      <c r="M10" s="2"/>
      <c r="N10" s="2"/>
      <c r="O10" s="2"/>
      <c r="P10" s="2"/>
      <c r="Q10" s="9"/>
      <c r="R10" s="2"/>
      <c r="S10" s="137"/>
      <c r="T10" s="2"/>
      <c r="U10" s="2"/>
      <c r="V10" s="2"/>
      <c r="W10" s="2"/>
    </row>
    <row r="11" ht="25.5" customHeight="1">
      <c r="A11" s="135" t="s">
        <v>4433</v>
      </c>
      <c r="B11" s="4" t="s">
        <v>5700</v>
      </c>
      <c r="C11" s="2"/>
      <c r="D11" s="149"/>
      <c r="E11" s="9" t="s">
        <v>5682</v>
      </c>
      <c r="F11" s="9" t="s">
        <v>5652</v>
      </c>
      <c r="G11" s="9" t="s">
        <v>5683</v>
      </c>
      <c r="H11" s="9" t="s">
        <v>5652</v>
      </c>
      <c r="I11" s="7" t="s">
        <v>1111</v>
      </c>
      <c r="J11" s="137"/>
      <c r="K11" s="2"/>
      <c r="L11" s="2"/>
      <c r="M11" s="2" t="s">
        <v>5685</v>
      </c>
      <c r="N11" s="2" t="s">
        <v>5652</v>
      </c>
      <c r="O11" s="2" t="s">
        <v>5653</v>
      </c>
      <c r="P11" s="2"/>
      <c r="Q11" s="9"/>
      <c r="R11" s="7"/>
      <c r="S11" s="9" t="s">
        <v>3754</v>
      </c>
      <c r="T11" s="2" t="s">
        <v>5707</v>
      </c>
      <c r="U11" s="2" t="s">
        <v>5652</v>
      </c>
      <c r="V11" s="2" t="s">
        <v>5653</v>
      </c>
      <c r="W11" s="2"/>
    </row>
    <row r="12" ht="25.5" customHeight="1">
      <c r="A12" s="135" t="s">
        <v>3031</v>
      </c>
      <c r="B12" s="4" t="s">
        <v>5709</v>
      </c>
      <c r="C12" s="2"/>
      <c r="D12" s="149"/>
      <c r="E12" s="9" t="s">
        <v>5661</v>
      </c>
      <c r="F12" s="9" t="s">
        <v>5653</v>
      </c>
      <c r="G12" s="9" t="s">
        <v>5683</v>
      </c>
      <c r="H12" s="9" t="s">
        <v>5652</v>
      </c>
      <c r="I12" s="7" t="s">
        <v>1111</v>
      </c>
      <c r="J12" s="137"/>
      <c r="K12" s="2"/>
      <c r="L12" s="2"/>
      <c r="M12" s="2" t="s">
        <v>5655</v>
      </c>
      <c r="N12" s="2" t="s">
        <v>5652</v>
      </c>
      <c r="O12" s="2" t="s">
        <v>5653</v>
      </c>
      <c r="P12" s="2"/>
      <c r="Q12" s="9"/>
      <c r="R12" s="2"/>
      <c r="S12" s="9" t="s">
        <v>5714</v>
      </c>
      <c r="T12" s="2" t="s">
        <v>5707</v>
      </c>
      <c r="U12" s="2" t="s">
        <v>5652</v>
      </c>
      <c r="V12" s="2" t="s">
        <v>5653</v>
      </c>
      <c r="W12" s="2"/>
    </row>
    <row r="13" ht="25.5" customHeight="1">
      <c r="A13" s="135" t="s">
        <v>4236</v>
      </c>
      <c r="B13" s="4" t="s">
        <v>5717</v>
      </c>
      <c r="C13" s="142"/>
      <c r="D13" s="149"/>
      <c r="E13" s="141" t="s">
        <v>5661</v>
      </c>
      <c r="F13" s="9" t="s">
        <v>5653</v>
      </c>
      <c r="G13" s="9" t="s">
        <v>5683</v>
      </c>
      <c r="H13" s="9" t="s">
        <v>5652</v>
      </c>
      <c r="I13" s="7" t="s">
        <v>1111</v>
      </c>
      <c r="J13" s="140"/>
      <c r="K13" s="142"/>
      <c r="L13" s="142"/>
      <c r="M13" s="2" t="s">
        <v>5685</v>
      </c>
      <c r="N13" s="2" t="s">
        <v>5652</v>
      </c>
      <c r="O13" s="2" t="s">
        <v>5653</v>
      </c>
      <c r="P13" s="2"/>
      <c r="Q13" s="76"/>
      <c r="R13" s="7"/>
      <c r="S13" s="76"/>
      <c r="T13" s="2" t="s">
        <v>5707</v>
      </c>
      <c r="U13" s="2" t="s">
        <v>5652</v>
      </c>
      <c r="V13" s="2" t="s">
        <v>5653</v>
      </c>
      <c r="W13" s="2"/>
    </row>
    <row r="14" ht="25.5" customHeight="1">
      <c r="A14" s="135" t="s">
        <v>2844</v>
      </c>
      <c r="B14" s="4" t="s">
        <v>5722</v>
      </c>
      <c r="C14" s="2"/>
      <c r="D14" s="150"/>
      <c r="E14" s="140"/>
      <c r="F14" s="140"/>
      <c r="G14" s="137"/>
      <c r="H14" s="140"/>
      <c r="I14" s="140"/>
      <c r="J14" s="140"/>
      <c r="K14" s="2"/>
      <c r="L14" s="2"/>
      <c r="M14" s="2"/>
      <c r="N14" s="2"/>
      <c r="O14" s="2"/>
      <c r="P14" s="2" t="s">
        <v>5727</v>
      </c>
      <c r="Q14" s="137"/>
      <c r="R14" s="2"/>
      <c r="S14" s="137"/>
      <c r="T14" s="2"/>
      <c r="U14" s="2"/>
      <c r="V14" s="2"/>
      <c r="W14" s="2"/>
    </row>
    <row r="15" ht="25.5" customHeight="1">
      <c r="A15" s="135" t="s">
        <v>1547</v>
      </c>
      <c r="B15" s="4" t="s">
        <v>5732</v>
      </c>
      <c r="C15" s="2"/>
      <c r="D15" s="150"/>
      <c r="E15" s="140"/>
      <c r="F15" s="140"/>
      <c r="G15" s="137"/>
      <c r="H15" s="140"/>
      <c r="I15" s="140"/>
      <c r="J15" s="140"/>
      <c r="K15" s="2"/>
      <c r="L15" s="2"/>
      <c r="M15" s="2"/>
      <c r="N15" s="2"/>
      <c r="O15" s="2"/>
      <c r="P15" s="2"/>
      <c r="Q15" s="137"/>
      <c r="R15" s="2"/>
      <c r="S15" s="137"/>
      <c r="T15" s="2"/>
      <c r="U15" s="2"/>
      <c r="V15" s="2"/>
      <c r="W15" s="2"/>
    </row>
    <row r="16" ht="25.5" customHeight="1">
      <c r="A16" s="135" t="s">
        <v>2970</v>
      </c>
      <c r="B16" s="4" t="s">
        <v>5737</v>
      </c>
      <c r="C16" s="2"/>
      <c r="D16" s="149"/>
      <c r="E16" s="9"/>
      <c r="F16" s="9"/>
      <c r="G16" s="9"/>
      <c r="H16" s="9"/>
      <c r="I16" s="7"/>
      <c r="J16" s="137"/>
      <c r="K16" s="2"/>
      <c r="L16" s="2"/>
      <c r="M16" s="2"/>
      <c r="N16" s="2"/>
      <c r="O16" s="2"/>
      <c r="P16" s="2"/>
      <c r="Q16" s="9"/>
      <c r="R16" s="2"/>
      <c r="S16" s="9"/>
      <c r="T16" s="2"/>
      <c r="U16" s="2"/>
      <c r="V16" s="2"/>
      <c r="W16" s="2"/>
    </row>
    <row r="17" ht="25.5" customHeight="1">
      <c r="A17" s="145" t="s">
        <v>4467</v>
      </c>
      <c r="B17" s="16" t="s">
        <v>5742</v>
      </c>
      <c r="C17" s="2"/>
      <c r="D17" s="149"/>
      <c r="E17" s="9"/>
      <c r="F17" s="9"/>
      <c r="G17" s="137"/>
      <c r="H17" s="137"/>
      <c r="I17" s="137"/>
      <c r="J17" s="137"/>
      <c r="K17" s="2"/>
      <c r="L17" s="2"/>
      <c r="M17" s="2"/>
      <c r="N17" s="2"/>
      <c r="O17" s="2"/>
      <c r="P17" s="2"/>
      <c r="Q17" s="9"/>
      <c r="R17" s="2"/>
      <c r="S17" s="137"/>
      <c r="T17" s="2"/>
      <c r="U17" s="2"/>
      <c r="V17" s="2"/>
      <c r="W17" s="2"/>
    </row>
    <row r="18" ht="25.5" customHeight="1">
      <c r="A18" s="135" t="s">
        <v>1022</v>
      </c>
      <c r="B18" s="4" t="s">
        <v>5754</v>
      </c>
      <c r="C18" s="2"/>
      <c r="D18" s="150"/>
      <c r="E18" s="137"/>
      <c r="F18" s="137"/>
      <c r="G18" s="137"/>
      <c r="H18" s="137"/>
      <c r="I18" s="137"/>
      <c r="J18" s="137"/>
      <c r="K18" s="2"/>
      <c r="L18" s="2"/>
      <c r="M18" s="2"/>
      <c r="N18" s="2"/>
      <c r="O18" s="2"/>
      <c r="P18" s="2"/>
      <c r="Q18" s="137"/>
      <c r="R18" s="2"/>
      <c r="S18" s="137"/>
      <c r="T18" s="2"/>
      <c r="U18" s="2"/>
      <c r="V18" s="2"/>
      <c r="W18" s="2"/>
    </row>
    <row r="19" ht="25.5" customHeight="1">
      <c r="A19" s="135" t="s">
        <v>4365</v>
      </c>
      <c r="B19" s="4" t="s">
        <v>5761</v>
      </c>
      <c r="C19" s="2"/>
      <c r="D19" s="150"/>
      <c r="E19" s="137"/>
      <c r="F19" s="137"/>
      <c r="G19" s="137"/>
      <c r="H19" s="137"/>
      <c r="I19" s="137"/>
      <c r="J19" s="137"/>
      <c r="K19" s="2"/>
      <c r="L19" s="2"/>
      <c r="M19" s="2"/>
      <c r="N19" s="2"/>
      <c r="O19" s="2"/>
      <c r="P19" s="2"/>
      <c r="Q19" s="137"/>
      <c r="R19" s="2"/>
      <c r="S19" s="137"/>
      <c r="T19" s="2"/>
      <c r="U19" s="2"/>
      <c r="V19" s="2"/>
      <c r="W19" s="2"/>
    </row>
    <row r="20" ht="25.5" customHeight="1">
      <c r="A20" s="135" t="s">
        <v>664</v>
      </c>
      <c r="B20" s="4" t="s">
        <v>5767</v>
      </c>
      <c r="C20" s="2"/>
      <c r="D20" s="150"/>
      <c r="E20" s="9" t="s">
        <v>5770</v>
      </c>
      <c r="F20" s="137"/>
      <c r="G20" s="137"/>
      <c r="H20" s="137"/>
      <c r="I20" s="137"/>
      <c r="J20" s="137"/>
      <c r="K20" s="2"/>
      <c r="L20" s="2"/>
      <c r="M20" s="2"/>
      <c r="N20" s="2"/>
      <c r="O20" s="2"/>
      <c r="P20" s="2"/>
      <c r="Q20" s="137"/>
      <c r="R20" s="2"/>
      <c r="S20" s="137"/>
      <c r="T20" s="2"/>
      <c r="U20" s="2"/>
      <c r="V20" s="2"/>
      <c r="W20" s="2"/>
    </row>
    <row r="21" ht="25.5" customHeight="1">
      <c r="A21" s="135" t="s">
        <v>1388</v>
      </c>
      <c r="B21" s="4" t="s">
        <v>5777</v>
      </c>
      <c r="C21" s="2"/>
      <c r="D21" s="150"/>
      <c r="E21" s="137"/>
      <c r="F21" s="137"/>
      <c r="G21" s="137"/>
      <c r="H21" s="137"/>
      <c r="I21" s="137"/>
      <c r="J21" s="137"/>
      <c r="K21" s="2"/>
      <c r="L21" s="2"/>
      <c r="M21" s="2"/>
      <c r="N21" s="2"/>
      <c r="O21" s="2"/>
      <c r="P21" s="2"/>
      <c r="Q21" s="137"/>
      <c r="R21" s="2"/>
      <c r="S21" s="137"/>
      <c r="T21" s="2"/>
      <c r="U21" s="2"/>
      <c r="V21" s="2"/>
      <c r="W21" s="2"/>
    </row>
    <row r="22" ht="25.5" customHeight="1">
      <c r="A22" s="135" t="s">
        <v>4220</v>
      </c>
      <c r="B22" s="4" t="s">
        <v>5786</v>
      </c>
      <c r="C22" s="2"/>
      <c r="D22" s="150"/>
      <c r="E22" s="137"/>
      <c r="F22" s="137"/>
      <c r="G22" s="137"/>
      <c r="H22" s="137"/>
      <c r="I22" s="137"/>
      <c r="J22" s="137"/>
      <c r="K22" s="2"/>
      <c r="L22" s="2"/>
      <c r="M22" s="2"/>
      <c r="N22" s="2"/>
      <c r="O22" s="2"/>
      <c r="P22" s="2"/>
      <c r="Q22" s="137"/>
      <c r="R22" s="2"/>
      <c r="S22" s="137"/>
      <c r="T22" s="2"/>
      <c r="U22" s="2"/>
      <c r="V22" s="2"/>
      <c r="W22" s="2"/>
    </row>
    <row r="23" ht="25.5" customHeight="1">
      <c r="A23" s="135" t="s">
        <v>2171</v>
      </c>
      <c r="B23" s="4" t="s">
        <v>5795</v>
      </c>
      <c r="C23" s="2"/>
      <c r="D23" s="149"/>
      <c r="E23" s="9"/>
      <c r="F23" s="9"/>
      <c r="G23" s="9"/>
      <c r="H23" s="9"/>
      <c r="I23" s="9"/>
      <c r="J23" s="9"/>
      <c r="K23" s="2"/>
      <c r="L23" s="2"/>
      <c r="M23" s="2"/>
      <c r="N23" s="2"/>
      <c r="O23" s="2"/>
      <c r="P23" s="2"/>
      <c r="Q23" s="9"/>
      <c r="R23" s="2"/>
      <c r="S23" s="9"/>
      <c r="T23" s="2"/>
      <c r="U23" s="2"/>
      <c r="V23" s="2"/>
      <c r="W23" s="2"/>
    </row>
    <row r="24" ht="25.5" customHeight="1">
      <c r="A24" s="135" t="s">
        <v>1919</v>
      </c>
      <c r="B24" s="4" t="s">
        <v>5800</v>
      </c>
      <c r="C24" s="2"/>
      <c r="D24" s="150"/>
      <c r="E24" s="137"/>
      <c r="F24" s="137"/>
      <c r="G24" s="137"/>
      <c r="H24" s="137"/>
      <c r="I24" s="137"/>
      <c r="J24" s="137"/>
      <c r="K24" s="2"/>
      <c r="L24" s="2"/>
      <c r="M24" s="2"/>
      <c r="N24" s="2"/>
      <c r="O24" s="2"/>
      <c r="P24" s="2"/>
      <c r="Q24" s="137"/>
      <c r="R24" s="2"/>
      <c r="S24" s="137"/>
      <c r="T24" s="2"/>
      <c r="U24" s="2"/>
      <c r="V24" s="2"/>
      <c r="W24" s="2"/>
    </row>
    <row r="25" ht="25.5" customHeight="1">
      <c r="A25" s="135" t="s">
        <v>4195</v>
      </c>
      <c r="B25" s="4" t="s">
        <v>5807</v>
      </c>
      <c r="C25" s="2"/>
      <c r="D25" s="150"/>
      <c r="E25" s="137"/>
      <c r="F25" s="137"/>
      <c r="G25" s="137"/>
      <c r="H25" s="137"/>
      <c r="I25" s="137"/>
      <c r="J25" s="137"/>
      <c r="K25" s="2"/>
      <c r="L25" s="2"/>
      <c r="M25" s="2"/>
      <c r="N25" s="2"/>
      <c r="O25" s="2"/>
      <c r="P25" s="2"/>
      <c r="Q25" s="137"/>
      <c r="R25" s="2"/>
      <c r="S25" s="137"/>
      <c r="T25" s="2"/>
      <c r="U25" s="2"/>
      <c r="V25" s="2"/>
      <c r="W25" s="2"/>
    </row>
    <row r="26" ht="25.5" customHeight="1">
      <c r="A26" s="135" t="s">
        <v>3394</v>
      </c>
      <c r="B26" s="4" t="s">
        <v>5813</v>
      </c>
      <c r="C26" s="2"/>
      <c r="D26" s="150"/>
      <c r="E26" s="137"/>
      <c r="F26" s="137"/>
      <c r="G26" s="137"/>
      <c r="H26" s="137"/>
      <c r="I26" s="137"/>
      <c r="J26" s="137"/>
      <c r="K26" s="2"/>
      <c r="L26" s="2"/>
      <c r="M26" s="2"/>
      <c r="N26" s="2"/>
      <c r="O26" s="2"/>
      <c r="P26" s="2"/>
      <c r="Q26" s="137"/>
      <c r="R26" s="2"/>
      <c r="S26" s="137"/>
      <c r="T26" s="2"/>
      <c r="U26" s="2"/>
      <c r="V26" s="2"/>
      <c r="W26" s="2"/>
    </row>
    <row r="27" ht="25.5" customHeight="1">
      <c r="A27" s="135" t="s">
        <v>1880</v>
      </c>
      <c r="B27" s="4" t="s">
        <v>5821</v>
      </c>
      <c r="C27" s="2"/>
      <c r="D27" s="150"/>
      <c r="E27" s="137"/>
      <c r="F27" s="137"/>
      <c r="G27" s="137"/>
      <c r="H27" s="137"/>
      <c r="I27" s="137"/>
      <c r="J27" s="137"/>
      <c r="K27" s="2"/>
      <c r="L27" s="2"/>
      <c r="M27" s="2"/>
      <c r="N27" s="2"/>
      <c r="O27" s="2"/>
      <c r="P27" s="2"/>
      <c r="Q27" s="9"/>
      <c r="R27" s="2"/>
      <c r="S27" s="137"/>
      <c r="T27" s="2"/>
      <c r="U27" s="2"/>
      <c r="V27" s="2"/>
      <c r="W27" s="2"/>
    </row>
    <row r="28" ht="25.5" customHeight="1">
      <c r="A28" s="145" t="s">
        <v>3546</v>
      </c>
      <c r="B28" s="16" t="s">
        <v>5824</v>
      </c>
      <c r="C28" s="2"/>
      <c r="D28" s="149"/>
      <c r="E28" s="9"/>
      <c r="F28" s="9"/>
      <c r="G28" s="137"/>
      <c r="H28" s="137"/>
      <c r="I28" s="137"/>
      <c r="J28" s="137"/>
      <c r="K28" s="2"/>
      <c r="L28" s="2"/>
      <c r="M28" s="2"/>
      <c r="N28" s="2"/>
      <c r="O28" s="2"/>
      <c r="P28" s="2"/>
      <c r="Q28" s="9"/>
      <c r="R28" s="2"/>
      <c r="S28" s="137"/>
      <c r="T28" s="2"/>
      <c r="U28" s="2"/>
      <c r="V28" s="2"/>
      <c r="W28" s="2"/>
    </row>
    <row r="29" ht="25.5" customHeight="1">
      <c r="A29" s="135" t="s">
        <v>3798</v>
      </c>
      <c r="B29" s="4" t="s">
        <v>5831</v>
      </c>
      <c r="C29" s="2"/>
      <c r="D29" s="150"/>
      <c r="E29" s="137"/>
      <c r="F29" s="137"/>
      <c r="G29" s="137"/>
      <c r="H29" s="137"/>
      <c r="I29" s="137"/>
      <c r="J29" s="137"/>
      <c r="K29" s="2"/>
      <c r="L29" s="2"/>
      <c r="M29" s="2"/>
      <c r="N29" s="2"/>
      <c r="O29" s="2"/>
      <c r="P29" s="2"/>
      <c r="Q29" s="137"/>
      <c r="R29" s="2"/>
      <c r="S29" s="137"/>
      <c r="T29" s="2"/>
      <c r="U29" s="2"/>
      <c r="V29" s="2"/>
      <c r="W29" s="2"/>
    </row>
    <row r="30" ht="25.5" customHeight="1">
      <c r="A30" s="135" t="s">
        <v>4308</v>
      </c>
      <c r="B30" s="4" t="s">
        <v>5835</v>
      </c>
      <c r="C30" s="2"/>
      <c r="D30" s="150"/>
      <c r="E30" s="137"/>
      <c r="F30" s="137"/>
      <c r="G30" s="137"/>
      <c r="H30" s="137"/>
      <c r="I30" s="137"/>
      <c r="J30" s="137"/>
      <c r="K30" s="2"/>
      <c r="L30" s="2"/>
      <c r="M30" s="2"/>
      <c r="N30" s="2"/>
      <c r="O30" s="2"/>
      <c r="P30" s="2"/>
      <c r="Q30" s="137"/>
      <c r="R30" s="2"/>
      <c r="S30" s="137"/>
      <c r="T30" s="2"/>
      <c r="U30" s="2"/>
      <c r="V30" s="2"/>
      <c r="W30" s="2"/>
    </row>
    <row r="31" ht="25.5" customHeight="1">
      <c r="A31" s="145" t="s">
        <v>4567</v>
      </c>
      <c r="B31" s="16" t="s">
        <v>5840</v>
      </c>
      <c r="C31" s="2"/>
      <c r="D31" s="149"/>
      <c r="E31" s="9"/>
      <c r="F31" s="9"/>
      <c r="G31" s="137"/>
      <c r="H31" s="137"/>
      <c r="I31" s="137"/>
      <c r="J31" s="137"/>
      <c r="K31" s="2"/>
      <c r="L31" s="2"/>
      <c r="M31" s="2"/>
      <c r="N31" s="2"/>
      <c r="O31" s="2"/>
      <c r="P31" s="2"/>
      <c r="Q31" s="9"/>
      <c r="R31" s="2"/>
      <c r="S31" s="137"/>
      <c r="T31" s="2"/>
      <c r="U31" s="2"/>
      <c r="V31" s="2"/>
      <c r="W31" s="2"/>
    </row>
    <row r="32" ht="25.5" customHeight="1">
      <c r="A32" s="145" t="s">
        <v>3501</v>
      </c>
      <c r="B32" s="16" t="s">
        <v>5847</v>
      </c>
      <c r="C32" s="2"/>
      <c r="D32" s="149"/>
      <c r="E32" s="9"/>
      <c r="F32" s="9"/>
      <c r="G32" s="137"/>
      <c r="H32" s="137"/>
      <c r="I32" s="137"/>
      <c r="J32" s="137"/>
      <c r="K32" s="2"/>
      <c r="L32" s="2"/>
      <c r="M32" s="2"/>
      <c r="N32" s="2"/>
      <c r="O32" s="2"/>
      <c r="P32" s="2"/>
      <c r="Q32" s="9"/>
      <c r="R32" s="2"/>
      <c r="S32" s="137"/>
      <c r="T32" s="2"/>
      <c r="U32" s="2"/>
      <c r="V32" s="2"/>
      <c r="W32" s="2"/>
    </row>
    <row r="33" ht="25.5" customHeight="1">
      <c r="A33" s="135" t="s">
        <v>763</v>
      </c>
      <c r="B33" s="4" t="s">
        <v>5856</v>
      </c>
      <c r="C33" s="2"/>
      <c r="D33" s="150"/>
      <c r="E33" s="137"/>
      <c r="F33" s="137"/>
      <c r="G33" s="137"/>
      <c r="H33" s="137"/>
      <c r="I33" s="137"/>
      <c r="J33" s="137"/>
      <c r="K33" s="2"/>
      <c r="L33" s="2"/>
      <c r="M33" s="2"/>
      <c r="N33" s="2"/>
      <c r="O33" s="2"/>
      <c r="P33" s="2"/>
      <c r="Q33" s="137"/>
      <c r="R33" s="2"/>
      <c r="S33" s="137"/>
      <c r="T33" s="2"/>
      <c r="U33" s="2"/>
      <c r="V33" s="2"/>
      <c r="W33" s="2"/>
    </row>
    <row r="34" ht="25.5" customHeight="1">
      <c r="A34" s="135" t="s">
        <v>2399</v>
      </c>
      <c r="B34" s="4" t="s">
        <v>5860</v>
      </c>
      <c r="C34" s="2"/>
      <c r="D34" s="150"/>
      <c r="E34" s="137"/>
      <c r="F34" s="137"/>
      <c r="G34" s="137"/>
      <c r="H34" s="137"/>
      <c r="I34" s="137"/>
      <c r="J34" s="137"/>
      <c r="K34" s="2"/>
      <c r="L34" s="2"/>
      <c r="M34" s="2"/>
      <c r="N34" s="2"/>
      <c r="O34" s="2"/>
      <c r="P34" s="2"/>
      <c r="Q34" s="137"/>
      <c r="R34" s="2"/>
      <c r="S34" s="137"/>
      <c r="T34" s="2"/>
      <c r="U34" s="2"/>
      <c r="V34" s="2"/>
      <c r="W34" s="2"/>
    </row>
    <row r="35" ht="25.5" customHeight="1">
      <c r="A35" s="135" t="s">
        <v>2108</v>
      </c>
      <c r="B35" s="4" t="s">
        <v>5867</v>
      </c>
      <c r="C35" s="2"/>
      <c r="D35" s="150"/>
      <c r="E35" s="9" t="s">
        <v>5682</v>
      </c>
      <c r="F35" s="137"/>
      <c r="G35" s="137"/>
      <c r="H35" s="137"/>
      <c r="I35" s="137"/>
      <c r="J35" s="137"/>
      <c r="K35" s="2"/>
      <c r="L35" s="2"/>
      <c r="M35" s="2"/>
      <c r="N35" s="2"/>
      <c r="O35" s="2"/>
      <c r="P35" s="2"/>
      <c r="Q35" s="137"/>
      <c r="R35" s="2"/>
      <c r="S35" s="137"/>
      <c r="T35" s="2"/>
      <c r="U35" s="2"/>
      <c r="V35" s="2"/>
      <c r="W35" s="2"/>
    </row>
    <row r="36" ht="25.5" customHeight="1">
      <c r="A36" s="135" t="s">
        <v>207</v>
      </c>
      <c r="B36" s="4" t="s">
        <v>5871</v>
      </c>
      <c r="C36" s="2"/>
      <c r="D36" s="150"/>
      <c r="E36" s="137"/>
      <c r="F36" s="137"/>
      <c r="G36" s="137"/>
      <c r="H36" s="137"/>
      <c r="I36" s="137"/>
      <c r="J36" s="137"/>
      <c r="K36" s="2"/>
      <c r="L36" s="2"/>
      <c r="M36" s="2"/>
      <c r="N36" s="2"/>
      <c r="O36" s="2"/>
      <c r="P36" s="2"/>
      <c r="Q36" s="137"/>
      <c r="R36" s="2"/>
      <c r="S36" s="137"/>
      <c r="T36" s="2"/>
      <c r="U36" s="2"/>
      <c r="V36" s="2"/>
      <c r="W36" s="2"/>
    </row>
    <row r="37" ht="25.5" customHeight="1">
      <c r="A37" s="135" t="s">
        <v>1298</v>
      </c>
      <c r="B37" s="4" t="s">
        <v>5876</v>
      </c>
      <c r="C37" s="2"/>
      <c r="D37" s="150"/>
      <c r="E37" s="137"/>
      <c r="F37" s="137"/>
      <c r="G37" s="137"/>
      <c r="H37" s="137"/>
      <c r="I37" s="137"/>
      <c r="J37" s="137"/>
      <c r="K37" s="2"/>
      <c r="L37" s="2"/>
      <c r="M37" s="2"/>
      <c r="N37" s="2"/>
      <c r="O37" s="2"/>
      <c r="P37" s="2"/>
      <c r="Q37" s="137"/>
      <c r="R37" s="2"/>
      <c r="S37" s="137"/>
      <c r="T37" s="2"/>
      <c r="U37" s="2"/>
      <c r="V37" s="2"/>
      <c r="W37" s="2"/>
    </row>
    <row r="38" ht="25.5" customHeight="1">
      <c r="A38" s="135" t="s">
        <v>1056</v>
      </c>
      <c r="B38" s="4" t="s">
        <v>5881</v>
      </c>
      <c r="C38" s="2"/>
      <c r="D38" s="149"/>
      <c r="E38" s="9"/>
      <c r="F38" s="9"/>
      <c r="G38" s="9"/>
      <c r="H38" s="9"/>
      <c r="I38" s="9"/>
      <c r="J38" s="9"/>
      <c r="K38" s="2"/>
      <c r="L38" s="2"/>
      <c r="M38" s="2"/>
      <c r="N38" s="2"/>
      <c r="O38" s="2"/>
      <c r="P38" s="2"/>
      <c r="Q38" s="9"/>
      <c r="R38" s="2"/>
      <c r="S38" s="9"/>
      <c r="T38" s="2"/>
      <c r="U38" s="2"/>
      <c r="V38" s="2"/>
      <c r="W38" s="2"/>
    </row>
    <row r="39" ht="25.5" customHeight="1">
      <c r="A39" s="135" t="s">
        <v>169</v>
      </c>
      <c r="B39" s="4" t="s">
        <v>5891</v>
      </c>
      <c r="C39" s="2"/>
      <c r="D39" s="149"/>
      <c r="E39" s="9"/>
      <c r="F39" s="9"/>
      <c r="G39" s="9"/>
      <c r="H39" s="9"/>
      <c r="I39" s="9"/>
      <c r="J39" s="9"/>
      <c r="K39" s="2"/>
      <c r="L39" s="2"/>
      <c r="M39" s="2"/>
      <c r="N39" s="2"/>
      <c r="O39" s="2"/>
      <c r="P39" s="2"/>
      <c r="Q39" s="9"/>
      <c r="R39" s="2"/>
      <c r="S39" s="9"/>
      <c r="T39" s="2"/>
      <c r="U39" s="2"/>
      <c r="V39" s="2"/>
      <c r="W39" s="2"/>
    </row>
    <row r="40" ht="25.5" customHeight="1">
      <c r="A40" s="145" t="s">
        <v>815</v>
      </c>
      <c r="B40" s="16" t="s">
        <v>5897</v>
      </c>
      <c r="C40" s="2"/>
      <c r="D40" s="149"/>
      <c r="E40" s="9"/>
      <c r="F40" s="9"/>
      <c r="G40" s="9"/>
      <c r="H40" s="9"/>
      <c r="I40" s="9"/>
      <c r="J40" s="9"/>
      <c r="K40" s="2"/>
      <c r="L40" s="2"/>
      <c r="M40" s="2"/>
      <c r="N40" s="2"/>
      <c r="O40" s="2"/>
      <c r="P40" s="2"/>
      <c r="Q40" s="9"/>
      <c r="R40" s="2"/>
      <c r="S40" s="9"/>
      <c r="T40" s="2"/>
      <c r="U40" s="2"/>
      <c r="V40" s="2"/>
      <c r="W40" s="2"/>
    </row>
    <row r="41" ht="25.5" customHeight="1">
      <c r="A41" s="135" t="s">
        <v>2383</v>
      </c>
      <c r="B41" s="4" t="s">
        <v>5904</v>
      </c>
      <c r="C41" s="2"/>
      <c r="D41" s="150"/>
      <c r="E41" s="140"/>
      <c r="F41" s="140"/>
      <c r="G41" s="137"/>
      <c r="H41" s="140"/>
      <c r="I41" s="140"/>
      <c r="J41" s="140"/>
      <c r="K41" s="2"/>
      <c r="L41" s="2"/>
      <c r="M41" s="2"/>
      <c r="N41" s="2"/>
      <c r="O41" s="2"/>
      <c r="P41" s="2"/>
      <c r="Q41" s="137"/>
      <c r="R41" s="2"/>
      <c r="S41" s="137"/>
      <c r="T41" s="2"/>
      <c r="U41" s="2"/>
      <c r="V41" s="2"/>
      <c r="W41" s="2"/>
    </row>
    <row r="42" ht="25.5" customHeight="1">
      <c r="A42" s="145" t="s">
        <v>1760</v>
      </c>
      <c r="B42" s="16" t="s">
        <v>5913</v>
      </c>
      <c r="C42" s="2"/>
      <c r="D42" s="149"/>
      <c r="E42" s="9"/>
      <c r="F42" s="9"/>
      <c r="G42" s="9"/>
      <c r="H42" s="9"/>
      <c r="I42" s="9"/>
      <c r="J42" s="9"/>
      <c r="K42" s="2"/>
      <c r="L42" s="2"/>
      <c r="M42" s="2"/>
      <c r="N42" s="2"/>
      <c r="O42" s="2"/>
      <c r="P42" s="2"/>
      <c r="Q42" s="9"/>
      <c r="R42" s="7"/>
      <c r="S42" s="9"/>
      <c r="T42" s="2"/>
      <c r="U42" s="2"/>
      <c r="V42" s="2"/>
      <c r="W42" s="2"/>
    </row>
    <row r="43" ht="25.5" customHeight="1">
      <c r="A43" s="135" t="s">
        <v>93</v>
      </c>
      <c r="B43" s="4" t="s">
        <v>5918</v>
      </c>
      <c r="C43" s="2"/>
      <c r="D43" s="149"/>
      <c r="E43" s="9"/>
      <c r="F43" s="9"/>
      <c r="G43" s="9"/>
      <c r="H43" s="9"/>
      <c r="I43" s="9"/>
      <c r="J43" s="9"/>
      <c r="K43" s="2"/>
      <c r="L43" s="2"/>
      <c r="M43" s="2"/>
      <c r="N43" s="2"/>
      <c r="O43" s="2"/>
      <c r="P43" s="2"/>
      <c r="Q43" s="9"/>
      <c r="R43" s="2"/>
      <c r="S43" s="9"/>
      <c r="T43" s="2"/>
      <c r="U43" s="2"/>
      <c r="V43" s="2"/>
      <c r="W43" s="2"/>
    </row>
    <row r="44" ht="25.5" customHeight="1">
      <c r="A44" s="135" t="s">
        <v>2613</v>
      </c>
      <c r="B44" s="4" t="s">
        <v>5924</v>
      </c>
      <c r="C44" s="2"/>
      <c r="D44" s="149"/>
      <c r="E44" s="9"/>
      <c r="F44" s="9"/>
      <c r="G44" s="9"/>
      <c r="H44" s="9"/>
      <c r="I44" s="9"/>
      <c r="J44" s="9"/>
      <c r="K44" s="2"/>
      <c r="L44" s="2"/>
      <c r="M44" s="2"/>
      <c r="N44" s="2"/>
      <c r="O44" s="2"/>
      <c r="P44" s="2"/>
      <c r="Q44" s="9"/>
      <c r="R44" s="2"/>
      <c r="S44" s="9"/>
      <c r="T44" s="2"/>
      <c r="U44" s="2"/>
      <c r="V44" s="2"/>
      <c r="W44" s="2"/>
    </row>
    <row r="45" ht="25.5" customHeight="1">
      <c r="A45" s="145" t="s">
        <v>2882</v>
      </c>
      <c r="B45" s="16" t="s">
        <v>5928</v>
      </c>
      <c r="C45" s="2"/>
      <c r="D45" s="149"/>
      <c r="E45" s="9"/>
      <c r="F45" s="9"/>
      <c r="G45" s="9"/>
      <c r="H45" s="9"/>
      <c r="I45" s="9"/>
      <c r="J45" s="9"/>
      <c r="K45" s="2"/>
      <c r="L45" s="2"/>
      <c r="M45" s="2"/>
      <c r="N45" s="2"/>
      <c r="O45" s="2"/>
      <c r="P45" s="2"/>
      <c r="Q45" s="9"/>
      <c r="R45" s="2"/>
      <c r="S45" s="9"/>
      <c r="T45" s="2"/>
      <c r="U45" s="2"/>
      <c r="V45" s="2"/>
      <c r="W45" s="2"/>
    </row>
    <row r="46" ht="25.5" customHeight="1">
      <c r="A46" s="135" t="s">
        <v>2404</v>
      </c>
      <c r="B46" s="4" t="s">
        <v>5935</v>
      </c>
      <c r="C46" s="2"/>
      <c r="D46" s="149"/>
      <c r="E46" s="9"/>
      <c r="F46" s="9"/>
      <c r="G46" s="9"/>
      <c r="H46" s="9"/>
      <c r="I46" s="9"/>
      <c r="J46" s="9"/>
      <c r="K46" s="2"/>
      <c r="L46" s="2"/>
      <c r="M46" s="2"/>
      <c r="N46" s="2"/>
      <c r="O46" s="2"/>
      <c r="P46" s="2"/>
      <c r="Q46" s="9"/>
      <c r="R46" s="2"/>
      <c r="S46" s="9"/>
      <c r="T46" s="2"/>
      <c r="U46" s="2"/>
      <c r="V46" s="2"/>
      <c r="W46" s="2"/>
    </row>
    <row r="47" ht="25.5" customHeight="1">
      <c r="A47" s="135" t="s">
        <v>258</v>
      </c>
      <c r="B47" s="4" t="s">
        <v>5938</v>
      </c>
      <c r="C47" s="2"/>
      <c r="D47" s="150"/>
      <c r="E47" s="137"/>
      <c r="F47" s="137"/>
      <c r="G47" s="137"/>
      <c r="H47" s="137"/>
      <c r="I47" s="137"/>
      <c r="J47" s="137"/>
      <c r="K47" s="2"/>
      <c r="L47" s="2"/>
      <c r="M47" s="2"/>
      <c r="N47" s="2"/>
      <c r="O47" s="2"/>
      <c r="P47" s="2"/>
      <c r="Q47" s="137"/>
      <c r="R47" s="2"/>
      <c r="S47" s="137"/>
      <c r="T47" s="2"/>
      <c r="U47" s="2"/>
      <c r="V47" s="2"/>
      <c r="W47" s="2"/>
    </row>
    <row r="48" ht="25.5" customHeight="1">
      <c r="A48" s="135" t="s">
        <v>1957</v>
      </c>
      <c r="B48" s="4" t="s">
        <v>5944</v>
      </c>
      <c r="C48" s="2"/>
      <c r="D48" s="149"/>
      <c r="E48" s="9"/>
      <c r="F48" s="9"/>
      <c r="G48" s="9"/>
      <c r="H48" s="9"/>
      <c r="I48" s="9"/>
      <c r="J48" s="9"/>
      <c r="K48" s="2"/>
      <c r="L48" s="2"/>
      <c r="M48" s="2"/>
      <c r="N48" s="2"/>
      <c r="O48" s="2"/>
      <c r="P48" s="2"/>
      <c r="Q48" s="9"/>
      <c r="R48" s="2"/>
      <c r="S48" s="9"/>
      <c r="T48" s="2"/>
      <c r="U48" s="2"/>
      <c r="V48" s="2"/>
      <c r="W48" s="2"/>
    </row>
    <row r="49" ht="25.5" customHeight="1">
      <c r="A49" s="145" t="s">
        <v>1490</v>
      </c>
      <c r="B49" s="16" t="s">
        <v>5951</v>
      </c>
      <c r="C49" s="2"/>
      <c r="D49" s="149"/>
      <c r="E49" s="9"/>
      <c r="F49" s="9"/>
      <c r="G49" s="137"/>
      <c r="H49" s="137"/>
      <c r="I49" s="137"/>
      <c r="J49" s="137"/>
      <c r="K49" s="2"/>
      <c r="L49" s="2"/>
      <c r="M49" s="2"/>
      <c r="N49" s="2"/>
      <c r="O49" s="2"/>
      <c r="P49" s="2"/>
      <c r="Q49" s="9"/>
      <c r="R49" s="2"/>
      <c r="S49" s="137"/>
      <c r="T49" s="2"/>
      <c r="U49" s="2"/>
      <c r="V49" s="2"/>
      <c r="W49" s="2"/>
    </row>
    <row r="50" ht="25.5" customHeight="1">
      <c r="A50" s="145" t="s">
        <v>2153</v>
      </c>
      <c r="B50" s="16" t="s">
        <v>5957</v>
      </c>
      <c r="C50" s="2"/>
      <c r="D50" s="149"/>
      <c r="E50" s="9"/>
      <c r="F50" s="9"/>
      <c r="G50" s="137"/>
      <c r="H50" s="137"/>
      <c r="I50" s="137"/>
      <c r="J50" s="137"/>
      <c r="K50" s="2"/>
      <c r="L50" s="2"/>
      <c r="M50" s="2"/>
      <c r="N50" s="2"/>
      <c r="O50" s="2"/>
      <c r="P50" s="2"/>
      <c r="Q50" s="9"/>
      <c r="R50" s="2"/>
      <c r="S50" s="137"/>
      <c r="T50" s="2"/>
      <c r="U50" s="2"/>
      <c r="V50" s="2"/>
      <c r="W50" s="2"/>
    </row>
    <row r="51" ht="25.5" customHeight="1">
      <c r="A51" s="145" t="s">
        <v>1731</v>
      </c>
      <c r="B51" s="16" t="s">
        <v>5963</v>
      </c>
      <c r="C51" s="2"/>
      <c r="D51" s="149"/>
      <c r="E51" s="9"/>
      <c r="F51" s="9"/>
      <c r="G51" s="137"/>
      <c r="H51" s="137"/>
      <c r="I51" s="137"/>
      <c r="J51" s="137"/>
      <c r="K51" s="2"/>
      <c r="L51" s="2"/>
      <c r="M51" s="2"/>
      <c r="N51" s="2"/>
      <c r="O51" s="2"/>
      <c r="P51" s="2"/>
      <c r="Q51" s="9"/>
      <c r="R51" s="2"/>
      <c r="S51" s="137"/>
      <c r="T51" s="2"/>
      <c r="U51" s="2"/>
      <c r="V51" s="2"/>
      <c r="W51" s="2"/>
    </row>
    <row r="52" ht="25.5" customHeight="1">
      <c r="A52" s="145" t="s">
        <v>2551</v>
      </c>
      <c r="B52" s="16" t="s">
        <v>5969</v>
      </c>
      <c r="C52" s="2" t="s">
        <v>4872</v>
      </c>
      <c r="D52" s="149"/>
      <c r="E52" s="9"/>
      <c r="F52" s="9"/>
      <c r="G52" s="137"/>
      <c r="H52" s="137"/>
      <c r="I52" s="137"/>
      <c r="J52" s="137"/>
      <c r="K52" s="2"/>
      <c r="L52" s="2"/>
      <c r="M52" s="2"/>
      <c r="N52" s="2"/>
      <c r="O52" s="2"/>
      <c r="P52" s="2"/>
      <c r="Q52" s="9"/>
      <c r="R52" s="2"/>
      <c r="S52" s="137"/>
      <c r="T52" s="2"/>
      <c r="U52" s="2"/>
      <c r="V52" s="2"/>
      <c r="W52" s="2"/>
    </row>
    <row r="53" ht="25.5" customHeight="1">
      <c r="A53" s="135" t="s">
        <v>785</v>
      </c>
      <c r="B53" s="4" t="s">
        <v>5974</v>
      </c>
      <c r="C53" s="2"/>
      <c r="D53" s="150"/>
      <c r="E53" s="137"/>
      <c r="F53" s="137"/>
      <c r="G53" s="137"/>
      <c r="H53" s="137"/>
      <c r="I53" s="137"/>
      <c r="J53" s="137"/>
      <c r="K53" s="2"/>
      <c r="L53" s="2"/>
      <c r="M53" s="2"/>
      <c r="N53" s="2"/>
      <c r="O53" s="2"/>
      <c r="P53" s="2"/>
      <c r="Q53" s="137"/>
      <c r="R53" s="2"/>
      <c r="S53" s="137"/>
      <c r="T53" s="2"/>
      <c r="U53" s="2"/>
      <c r="V53" s="2"/>
      <c r="W53" s="2"/>
    </row>
    <row r="54" ht="25.5" customHeight="1">
      <c r="A54" s="135" t="s">
        <v>1714</v>
      </c>
      <c r="B54" s="4" t="s">
        <v>5980</v>
      </c>
      <c r="C54" s="2"/>
      <c r="D54" s="150"/>
      <c r="E54" s="137"/>
      <c r="F54" s="137"/>
      <c r="G54" s="137"/>
      <c r="H54" s="137"/>
      <c r="I54" s="137"/>
      <c r="J54" s="137"/>
      <c r="K54" s="2" t="s">
        <v>1713</v>
      </c>
      <c r="L54" s="2"/>
      <c r="M54" s="2"/>
      <c r="N54" s="2"/>
      <c r="O54" s="2"/>
      <c r="P54" s="2"/>
      <c r="Q54" s="9" t="s">
        <v>1672</v>
      </c>
      <c r="R54" s="2"/>
      <c r="S54" s="137"/>
      <c r="T54" s="2"/>
      <c r="U54" s="2"/>
      <c r="V54" s="2"/>
      <c r="W54" s="2"/>
    </row>
    <row r="55" ht="25.5" customHeight="1">
      <c r="A55" s="135" t="s">
        <v>3240</v>
      </c>
      <c r="B55" s="4" t="s">
        <v>5981</v>
      </c>
      <c r="C55" s="2"/>
      <c r="D55" s="149"/>
      <c r="E55" s="9" t="s">
        <v>5983</v>
      </c>
      <c r="F55" s="9" t="s">
        <v>5652</v>
      </c>
      <c r="G55" s="137"/>
      <c r="H55" s="137"/>
      <c r="I55" s="137"/>
      <c r="J55" s="137"/>
      <c r="K55" s="2"/>
      <c r="L55" s="2"/>
      <c r="M55" s="2"/>
      <c r="N55" s="2"/>
      <c r="O55" s="2"/>
      <c r="P55" s="2"/>
      <c r="Q55" s="9"/>
      <c r="R55" s="2"/>
      <c r="S55" s="137"/>
      <c r="T55" s="2"/>
      <c r="U55" s="2"/>
      <c r="V55" s="2"/>
      <c r="W55" s="2"/>
    </row>
    <row r="56" ht="25.5" customHeight="1">
      <c r="A56" s="145" t="s">
        <v>2771</v>
      </c>
      <c r="B56" s="16" t="s">
        <v>5985</v>
      </c>
      <c r="C56" s="2"/>
      <c r="D56" s="149"/>
      <c r="E56" s="9"/>
      <c r="F56" s="9"/>
      <c r="G56" s="137"/>
      <c r="H56" s="137"/>
      <c r="I56" s="137"/>
      <c r="J56" s="137"/>
      <c r="K56" s="2"/>
      <c r="L56" s="2"/>
      <c r="M56" s="2"/>
      <c r="N56" s="2"/>
      <c r="O56" s="2"/>
      <c r="P56" s="2"/>
      <c r="Q56" s="9"/>
      <c r="R56" s="2"/>
      <c r="S56" s="137"/>
      <c r="T56" s="2"/>
      <c r="U56" s="2"/>
      <c r="V56" s="2"/>
      <c r="W56" s="2"/>
    </row>
    <row r="57" ht="25.5" customHeight="1">
      <c r="A57" s="145" t="s">
        <v>2783</v>
      </c>
      <c r="B57" s="16" t="s">
        <v>5986</v>
      </c>
      <c r="C57" s="2"/>
      <c r="D57" s="149" t="s">
        <v>5988</v>
      </c>
      <c r="E57" s="9"/>
      <c r="F57" s="9"/>
      <c r="G57" s="137"/>
      <c r="H57" s="137"/>
      <c r="I57" s="137"/>
      <c r="J57" s="137"/>
      <c r="K57" s="2"/>
      <c r="L57" s="2"/>
      <c r="M57" s="2"/>
      <c r="N57" s="2"/>
      <c r="O57" s="2"/>
      <c r="P57" s="2"/>
      <c r="Q57" s="9"/>
      <c r="R57" s="2"/>
      <c r="S57" s="137"/>
      <c r="T57" s="2"/>
      <c r="U57" s="2"/>
      <c r="V57" s="2"/>
      <c r="W57" s="2"/>
    </row>
    <row r="58" ht="25.5" customHeight="1">
      <c r="A58" s="145" t="s">
        <v>4175</v>
      </c>
      <c r="B58" s="16" t="s">
        <v>5989</v>
      </c>
      <c r="C58" s="2"/>
      <c r="D58" s="149"/>
      <c r="E58" s="9" t="s">
        <v>5983</v>
      </c>
      <c r="F58" s="9"/>
      <c r="G58" s="137"/>
      <c r="H58" s="137"/>
      <c r="I58" s="137"/>
      <c r="J58" s="137"/>
      <c r="K58" s="2"/>
      <c r="L58" s="2"/>
      <c r="M58" s="2"/>
      <c r="N58" s="2"/>
      <c r="O58" s="2"/>
      <c r="P58" s="2"/>
      <c r="Q58" s="9"/>
      <c r="R58" s="2"/>
      <c r="S58" s="137"/>
      <c r="T58" s="2"/>
      <c r="U58" s="2"/>
      <c r="V58" s="2"/>
      <c r="W58" s="2"/>
    </row>
    <row r="59" ht="25.5" customHeight="1">
      <c r="A59" s="145" t="s">
        <v>1859</v>
      </c>
      <c r="B59" s="16" t="s">
        <v>5995</v>
      </c>
      <c r="C59" s="2"/>
      <c r="D59" s="149" t="s">
        <v>5606</v>
      </c>
      <c r="E59" s="9"/>
      <c r="F59" s="9"/>
      <c r="G59" s="137"/>
      <c r="H59" s="137"/>
      <c r="I59" s="137"/>
      <c r="J59" s="137"/>
      <c r="K59" s="2"/>
      <c r="L59" s="2"/>
      <c r="M59" s="2"/>
      <c r="N59" s="2"/>
      <c r="O59" s="2"/>
      <c r="P59" s="2"/>
      <c r="Q59" s="9"/>
      <c r="R59" s="2"/>
      <c r="S59" s="137"/>
      <c r="T59" s="2"/>
      <c r="U59" s="2"/>
      <c r="V59" s="2"/>
      <c r="W59" s="2"/>
    </row>
    <row r="60" ht="25.5" customHeight="1">
      <c r="A60" s="145" t="s">
        <v>619</v>
      </c>
      <c r="B60" s="16" t="s">
        <v>5998</v>
      </c>
      <c r="C60" s="2" t="s">
        <v>4872</v>
      </c>
      <c r="D60" s="149" t="s">
        <v>5606</v>
      </c>
      <c r="E60" s="9"/>
      <c r="F60" s="9"/>
      <c r="G60" s="137"/>
      <c r="H60" s="137"/>
      <c r="I60" s="137"/>
      <c r="J60" s="137"/>
      <c r="K60" s="2"/>
      <c r="L60" s="2"/>
      <c r="M60" s="2"/>
      <c r="N60" s="2"/>
      <c r="O60" s="2"/>
      <c r="P60" s="2"/>
      <c r="Q60" s="9"/>
      <c r="R60" s="2"/>
      <c r="S60" s="137"/>
      <c r="T60" s="2"/>
      <c r="U60" s="2"/>
      <c r="V60" s="2"/>
      <c r="W60" s="2"/>
    </row>
    <row r="61" ht="25.5" customHeight="1">
      <c r="A61" s="145" t="s">
        <v>1455</v>
      </c>
      <c r="B61" s="16" t="s">
        <v>6002</v>
      </c>
      <c r="C61" s="2"/>
      <c r="D61" s="149"/>
      <c r="E61" s="9"/>
      <c r="F61" s="9"/>
      <c r="G61" s="137"/>
      <c r="H61" s="137"/>
      <c r="I61" s="137"/>
      <c r="J61" s="137"/>
      <c r="K61" s="2"/>
      <c r="L61" s="2"/>
      <c r="M61" s="2"/>
      <c r="N61" s="2"/>
      <c r="O61" s="2"/>
      <c r="P61" s="2"/>
      <c r="Q61" s="9"/>
      <c r="R61" s="2"/>
      <c r="S61" s="137"/>
      <c r="T61" s="2"/>
      <c r="U61" s="2"/>
      <c r="V61" s="2"/>
      <c r="W61" s="2"/>
    </row>
    <row r="62" ht="25.5" customHeight="1">
      <c r="A62" s="145" t="s">
        <v>1519</v>
      </c>
      <c r="B62" s="16" t="s">
        <v>6005</v>
      </c>
      <c r="C62" s="2"/>
      <c r="D62" s="149"/>
      <c r="E62" s="9"/>
      <c r="F62" s="9"/>
      <c r="G62" s="137"/>
      <c r="H62" s="137"/>
      <c r="I62" s="137"/>
      <c r="J62" s="137"/>
      <c r="K62" s="2"/>
      <c r="L62" s="2"/>
      <c r="M62" s="2"/>
      <c r="N62" s="2"/>
      <c r="O62" s="2"/>
      <c r="P62" s="2"/>
      <c r="Q62" s="9"/>
      <c r="R62" s="2"/>
      <c r="S62" s="137"/>
      <c r="T62" s="2"/>
      <c r="U62" s="2"/>
      <c r="V62" s="2"/>
      <c r="W62" s="2"/>
    </row>
    <row r="63" ht="25.5" customHeight="1">
      <c r="A63" s="145" t="s">
        <v>1409</v>
      </c>
      <c r="B63" s="16" t="s">
        <v>6006</v>
      </c>
      <c r="C63" s="2"/>
      <c r="D63" s="149"/>
      <c r="E63" s="9"/>
      <c r="F63" s="9"/>
      <c r="G63" s="137"/>
      <c r="H63" s="137"/>
      <c r="I63" s="137"/>
      <c r="J63" s="137"/>
      <c r="K63" s="2"/>
      <c r="L63" s="2"/>
      <c r="M63" s="2"/>
      <c r="N63" s="2"/>
      <c r="O63" s="2"/>
      <c r="P63" s="2"/>
      <c r="Q63" s="9"/>
      <c r="R63" s="2"/>
      <c r="S63" s="137"/>
      <c r="T63" s="2"/>
      <c r="U63" s="2"/>
      <c r="V63" s="2"/>
      <c r="W63" s="2"/>
    </row>
  </sheetData>
  <autoFilter ref="$B$2:$W$51"/>
  <dataValidations>
    <dataValidation type="list" allowBlank="1" sqref="M3:M63 T3:T63">
      <formula1>'AV@events'!$J:$J</formula1>
    </dataValidation>
    <dataValidation type="list" allowBlank="1" sqref="W3:W63">
      <formula1>'AV@marriages:*.letterDimissoryStatus'!$A:$A</formula1>
    </dataValidation>
    <dataValidation type="list" allowBlank="1" sqref="A3:A63">
      <formula1>families!$A:$A</formula1>
    </dataValidation>
    <dataValidation type="list" allowBlank="1" sqref="C3:C63 I3:I63 K3:L63 Q3:S63">
      <formula1>persons!$A:$A</formula1>
    </dataValidation>
    <dataValidation type="list" allowBlank="1" showInputMessage="1" showErrorMessage="1" prompt="Click and enter a value from range 'AV@MarriageCourseCertificateStatuses'!A1:A2" sqref="G3:G63">
      <formula1>'AV@events'!$K:$K</formula1>
    </dataValidation>
    <dataValidation type="list" allowBlank="1" sqref="D3:D63">
      <formula1>"No,Yes"</formula1>
    </dataValidation>
    <dataValidation type="list" allowBlank="1" sqref="E3:E63">
      <formula1>'AV@events'!$I:$I</formula1>
    </dataValidation>
    <dataValidation type="list" allowBlank="1" sqref="F3:F63 H3:H63 N3:O63 U3:V63">
      <formula1>'AV@events'!$H:$H</formula1>
    </dataValidation>
    <dataValidation type="list" allowBlank="1" sqref="B3:B63">
      <formula1>events!$A:$A</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5B0F0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19.14"/>
    <col customWidth="1" min="2" max="2" width="21.43"/>
    <col customWidth="1" min="3" max="3" width="30.71"/>
    <col customWidth="1" min="4" max="4" width="51.43"/>
    <col customWidth="1" min="5" max="5" width="45.29"/>
    <col customWidth="1" min="6" max="6" width="28.71"/>
    <col customWidth="1" min="7" max="7" width="7.43"/>
    <col customWidth="1" min="8" max="10" width="27.71"/>
  </cols>
  <sheetData>
    <row r="1" ht="16.5" hidden="1" customHeight="1">
      <c r="A1" s="24" t="s">
        <v>0</v>
      </c>
      <c r="B1" s="7" t="s">
        <v>6046</v>
      </c>
      <c r="C1" s="7" t="s">
        <v>6047</v>
      </c>
      <c r="D1" s="7" t="s">
        <v>6048</v>
      </c>
      <c r="E1" s="7" t="s">
        <v>6049</v>
      </c>
      <c r="F1" s="7" t="s">
        <v>6050</v>
      </c>
      <c r="G1" s="7" t="s">
        <v>51</v>
      </c>
      <c r="H1" s="7" t="s">
        <v>6051</v>
      </c>
      <c r="I1" s="7" t="s">
        <v>52</v>
      </c>
      <c r="J1" s="7" t="s">
        <v>6052</v>
      </c>
    </row>
    <row r="2" ht="33.75" customHeight="1">
      <c r="A2" s="160" t="s">
        <v>4643</v>
      </c>
      <c r="B2" s="106" t="s">
        <v>6057</v>
      </c>
      <c r="C2" s="160" t="s">
        <v>6058</v>
      </c>
      <c r="D2" s="160" t="s">
        <v>6059</v>
      </c>
      <c r="E2" s="160" t="s">
        <v>6060</v>
      </c>
      <c r="F2" s="106" t="s">
        <v>6061</v>
      </c>
      <c r="G2" s="160" t="s">
        <v>66</v>
      </c>
      <c r="H2" s="160" t="s">
        <v>6062</v>
      </c>
      <c r="I2" s="160" t="s">
        <v>6063</v>
      </c>
      <c r="J2" s="160" t="s">
        <v>6064</v>
      </c>
    </row>
    <row r="3" ht="26.25" hidden="1" customHeight="1">
      <c r="A3" s="135" t="s">
        <v>6005</v>
      </c>
      <c r="B3" s="161" t="s">
        <v>6066</v>
      </c>
      <c r="C3" s="2" t="s">
        <v>6068</v>
      </c>
      <c r="D3" s="2" t="s">
        <v>6069</v>
      </c>
      <c r="E3" s="2"/>
      <c r="F3" s="162"/>
      <c r="G3" s="2"/>
      <c r="H3" s="2"/>
      <c r="I3" s="2"/>
      <c r="J3" s="2"/>
    </row>
    <row r="4" ht="26.25" hidden="1" customHeight="1">
      <c r="A4" s="135" t="s">
        <v>6002</v>
      </c>
      <c r="B4" s="161" t="s">
        <v>6074</v>
      </c>
      <c r="C4" s="2" t="s">
        <v>6068</v>
      </c>
      <c r="D4" s="2" t="s">
        <v>6075</v>
      </c>
      <c r="E4" s="2"/>
      <c r="F4" s="162"/>
      <c r="G4" s="2" t="s">
        <v>108</v>
      </c>
      <c r="H4" s="2"/>
      <c r="I4" s="2"/>
      <c r="J4" s="2"/>
    </row>
    <row r="5" ht="26.25" hidden="1" customHeight="1">
      <c r="A5" s="135" t="s">
        <v>6077</v>
      </c>
      <c r="B5" s="161" t="s">
        <v>6078</v>
      </c>
      <c r="C5" s="2" t="s">
        <v>6079</v>
      </c>
      <c r="D5" s="2"/>
      <c r="E5" s="2"/>
      <c r="F5" s="162"/>
      <c r="G5" s="9" t="s">
        <v>108</v>
      </c>
      <c r="H5" s="9"/>
      <c r="I5" s="9"/>
      <c r="J5" s="9"/>
    </row>
    <row r="6" ht="26.25" hidden="1" customHeight="1">
      <c r="A6" s="135" t="s">
        <v>6080</v>
      </c>
      <c r="B6" s="161" t="s">
        <v>6081</v>
      </c>
      <c r="C6" s="2" t="s">
        <v>6068</v>
      </c>
      <c r="D6" s="2" t="s">
        <v>6083</v>
      </c>
      <c r="E6" s="2"/>
      <c r="F6" s="162"/>
      <c r="G6" s="2" t="s">
        <v>108</v>
      </c>
      <c r="H6" s="2"/>
      <c r="I6" s="2"/>
      <c r="J6" s="2"/>
    </row>
    <row r="7" ht="26.25" hidden="1" customHeight="1">
      <c r="A7" s="135" t="s">
        <v>5998</v>
      </c>
      <c r="B7" s="161" t="s">
        <v>6085</v>
      </c>
      <c r="C7" s="2" t="s">
        <v>6068</v>
      </c>
      <c r="D7" s="2" t="s">
        <v>6086</v>
      </c>
      <c r="E7" s="2"/>
      <c r="F7" s="162"/>
      <c r="G7" s="2"/>
      <c r="H7" s="2"/>
      <c r="I7" s="163" t="s">
        <v>6087</v>
      </c>
      <c r="J7" s="2"/>
    </row>
    <row r="8" ht="26.25" hidden="1" customHeight="1">
      <c r="A8" s="135" t="s">
        <v>5995</v>
      </c>
      <c r="B8" s="161" t="s">
        <v>6090</v>
      </c>
      <c r="C8" s="2" t="s">
        <v>6068</v>
      </c>
      <c r="D8" s="2" t="s">
        <v>6092</v>
      </c>
      <c r="E8" s="2"/>
      <c r="F8" s="162"/>
      <c r="G8" s="2" t="s">
        <v>108</v>
      </c>
      <c r="H8" s="2"/>
      <c r="I8" s="2"/>
      <c r="J8" s="2"/>
    </row>
    <row r="9" ht="26.25" hidden="1" customHeight="1">
      <c r="A9" s="135" t="s">
        <v>5985</v>
      </c>
      <c r="B9" s="161" t="s">
        <v>6094</v>
      </c>
      <c r="C9" s="2" t="s">
        <v>6068</v>
      </c>
      <c r="D9" s="2" t="s">
        <v>6095</v>
      </c>
      <c r="E9" s="2"/>
      <c r="F9" s="162"/>
      <c r="G9" s="9" t="s">
        <v>108</v>
      </c>
      <c r="H9" s="9"/>
      <c r="I9" s="9"/>
      <c r="J9" s="9"/>
    </row>
    <row r="10" ht="26.25" hidden="1" customHeight="1">
      <c r="A10" s="135" t="s">
        <v>5981</v>
      </c>
      <c r="B10" s="161">
        <v>25662.0</v>
      </c>
      <c r="C10" s="2" t="s">
        <v>6068</v>
      </c>
      <c r="D10" s="2" t="s">
        <v>6099</v>
      </c>
      <c r="E10" s="2"/>
      <c r="F10" s="162"/>
      <c r="G10" s="2" t="s">
        <v>108</v>
      </c>
      <c r="H10" s="2"/>
      <c r="I10" s="2"/>
      <c r="J10" s="2"/>
    </row>
    <row r="11" ht="26.25" hidden="1" customHeight="1">
      <c r="A11" s="135" t="s">
        <v>5980</v>
      </c>
      <c r="B11" s="161">
        <v>26145.0</v>
      </c>
      <c r="C11" s="2" t="s">
        <v>6068</v>
      </c>
      <c r="D11" s="2" t="s">
        <v>6101</v>
      </c>
      <c r="E11" s="2"/>
      <c r="F11" s="162"/>
      <c r="G11" s="2" t="s">
        <v>108</v>
      </c>
      <c r="H11" s="2"/>
      <c r="I11" s="2"/>
      <c r="J11" s="2"/>
    </row>
    <row r="12" ht="26.25" hidden="1" customHeight="1">
      <c r="A12" s="135" t="s">
        <v>5974</v>
      </c>
      <c r="B12" s="161">
        <v>26908.0</v>
      </c>
      <c r="C12" s="2" t="s">
        <v>6068</v>
      </c>
      <c r="D12" s="2" t="s">
        <v>6102</v>
      </c>
      <c r="E12" s="2"/>
      <c r="F12" s="162"/>
      <c r="G12" s="2" t="s">
        <v>108</v>
      </c>
      <c r="H12" s="2"/>
      <c r="I12" s="2"/>
      <c r="J12" s="2"/>
    </row>
    <row r="13" ht="26.25" hidden="1" customHeight="1">
      <c r="A13" s="135" t="s">
        <v>6103</v>
      </c>
      <c r="B13" s="161">
        <v>28004.0</v>
      </c>
      <c r="C13" s="2" t="s">
        <v>6079</v>
      </c>
      <c r="D13" s="2"/>
      <c r="E13" s="2"/>
      <c r="F13" s="162"/>
      <c r="G13" s="9" t="s">
        <v>108</v>
      </c>
      <c r="H13" s="9"/>
      <c r="I13" s="9"/>
      <c r="J13" s="9"/>
    </row>
    <row r="14" ht="26.25" hidden="1" customHeight="1">
      <c r="A14" s="135" t="s">
        <v>5969</v>
      </c>
      <c r="B14" s="161">
        <v>28329.0</v>
      </c>
      <c r="C14" s="2" t="s">
        <v>6068</v>
      </c>
      <c r="D14" s="2" t="s">
        <v>6108</v>
      </c>
      <c r="E14" s="2"/>
      <c r="F14" s="162"/>
      <c r="G14" s="2"/>
      <c r="H14" s="2"/>
      <c r="I14" s="2"/>
      <c r="J14" s="2"/>
    </row>
    <row r="15" ht="26.25" hidden="1" customHeight="1">
      <c r="A15" s="135" t="s">
        <v>5963</v>
      </c>
      <c r="B15" s="161">
        <v>28888.0</v>
      </c>
      <c r="C15" s="2" t="s">
        <v>6068</v>
      </c>
      <c r="D15" s="2" t="s">
        <v>6109</v>
      </c>
      <c r="E15" s="2"/>
      <c r="F15" s="162"/>
      <c r="G15" s="2"/>
      <c r="H15" s="2"/>
      <c r="I15" s="2"/>
      <c r="J15" s="2"/>
    </row>
    <row r="16" ht="26.25" hidden="1" customHeight="1">
      <c r="A16" s="135" t="s">
        <v>5957</v>
      </c>
      <c r="B16" s="161">
        <v>29253.0</v>
      </c>
      <c r="C16" s="2" t="s">
        <v>6068</v>
      </c>
      <c r="D16" s="2" t="s">
        <v>6113</v>
      </c>
      <c r="E16" s="2"/>
      <c r="F16" s="162"/>
      <c r="G16" s="2" t="s">
        <v>108</v>
      </c>
      <c r="H16" s="2"/>
      <c r="I16" s="2"/>
      <c r="J16" s="2"/>
    </row>
    <row r="17" ht="26.25" hidden="1" customHeight="1">
      <c r="A17" s="135" t="s">
        <v>5951</v>
      </c>
      <c r="B17" s="161">
        <v>29259.0</v>
      </c>
      <c r="C17" s="2" t="s">
        <v>6068</v>
      </c>
      <c r="D17" s="2" t="s">
        <v>6114</v>
      </c>
      <c r="E17" s="2"/>
      <c r="F17" s="162"/>
      <c r="G17" s="2" t="s">
        <v>108</v>
      </c>
      <c r="H17" s="2"/>
      <c r="I17" s="2"/>
      <c r="J17" s="2"/>
    </row>
    <row r="18" ht="26.25" hidden="1" customHeight="1">
      <c r="A18" s="135" t="s">
        <v>6115</v>
      </c>
      <c r="B18" s="161">
        <v>29268.0</v>
      </c>
      <c r="C18" s="2" t="s">
        <v>6118</v>
      </c>
      <c r="D18" s="2"/>
      <c r="E18" s="2"/>
      <c r="F18" s="162"/>
      <c r="G18" s="9" t="s">
        <v>108</v>
      </c>
      <c r="H18" s="9"/>
      <c r="I18" s="9"/>
      <c r="J18" s="9"/>
    </row>
    <row r="19" ht="26.25" hidden="1" customHeight="1">
      <c r="A19" s="135" t="s">
        <v>6121</v>
      </c>
      <c r="B19" s="161">
        <v>29506.0</v>
      </c>
      <c r="C19" s="2" t="s">
        <v>6118</v>
      </c>
      <c r="D19" s="2"/>
      <c r="E19" s="2"/>
      <c r="F19" s="162"/>
      <c r="G19" s="9" t="s">
        <v>108</v>
      </c>
      <c r="H19" s="9"/>
      <c r="I19" s="9"/>
      <c r="J19" s="9"/>
    </row>
    <row r="20" ht="26.25" hidden="1" customHeight="1">
      <c r="A20" s="135" t="s">
        <v>5944</v>
      </c>
      <c r="B20" s="161">
        <v>29659.0</v>
      </c>
      <c r="C20" s="2" t="s">
        <v>6068</v>
      </c>
      <c r="D20" s="2" t="s">
        <v>6128</v>
      </c>
      <c r="E20" s="2"/>
      <c r="F20" s="162"/>
      <c r="G20" s="2" t="s">
        <v>108</v>
      </c>
      <c r="H20" s="2"/>
      <c r="I20" s="2"/>
      <c r="J20" s="2"/>
    </row>
    <row r="21" ht="26.25" hidden="1" customHeight="1">
      <c r="A21" s="135" t="s">
        <v>6129</v>
      </c>
      <c r="B21" s="161">
        <v>29844.0</v>
      </c>
      <c r="C21" s="2" t="s">
        <v>6118</v>
      </c>
      <c r="D21" s="2"/>
      <c r="E21" s="2"/>
      <c r="F21" s="162"/>
      <c r="G21" s="2" t="s">
        <v>108</v>
      </c>
      <c r="H21" s="2"/>
      <c r="I21" s="2"/>
      <c r="J21" s="2"/>
    </row>
    <row r="22" ht="26.25" hidden="1" customHeight="1">
      <c r="A22" s="135" t="s">
        <v>6131</v>
      </c>
      <c r="B22" s="161">
        <v>30102.0</v>
      </c>
      <c r="C22" s="2" t="s">
        <v>6079</v>
      </c>
      <c r="D22" s="2"/>
      <c r="E22" s="2"/>
      <c r="F22" s="162"/>
      <c r="G22" s="2" t="s">
        <v>108</v>
      </c>
      <c r="H22" s="2"/>
      <c r="I22" s="2"/>
      <c r="J22" s="2"/>
    </row>
    <row r="23" ht="26.25" hidden="1" customHeight="1">
      <c r="A23" s="135" t="s">
        <v>5503</v>
      </c>
      <c r="B23" s="161">
        <v>31032.0</v>
      </c>
      <c r="C23" s="2" t="s">
        <v>6118</v>
      </c>
      <c r="D23" s="2"/>
      <c r="E23" s="2"/>
      <c r="F23" s="162"/>
      <c r="G23" s="2" t="s">
        <v>108</v>
      </c>
      <c r="H23" s="2" t="s">
        <v>6135</v>
      </c>
      <c r="I23" s="2"/>
      <c r="J23" s="2"/>
    </row>
    <row r="24" ht="26.25" hidden="1" customHeight="1">
      <c r="A24" s="135" t="s">
        <v>6136</v>
      </c>
      <c r="B24" s="161">
        <v>31060.0</v>
      </c>
      <c r="C24" s="2" t="s">
        <v>6118</v>
      </c>
      <c r="D24" s="2"/>
      <c r="E24" s="2"/>
      <c r="F24" s="162"/>
      <c r="G24" s="9" t="s">
        <v>108</v>
      </c>
      <c r="H24" s="9"/>
      <c r="I24" s="9"/>
      <c r="J24" s="9"/>
    </row>
    <row r="25" ht="26.25" hidden="1" customHeight="1">
      <c r="A25" s="135" t="s">
        <v>5498</v>
      </c>
      <c r="B25" s="161">
        <v>31075.0</v>
      </c>
      <c r="C25" s="2" t="s">
        <v>6118</v>
      </c>
      <c r="D25" s="2"/>
      <c r="E25" s="2"/>
      <c r="F25" s="162"/>
      <c r="G25" s="2" t="s">
        <v>108</v>
      </c>
      <c r="H25" s="2" t="s">
        <v>6147</v>
      </c>
      <c r="I25" s="2"/>
      <c r="J25" s="2"/>
    </row>
    <row r="26" ht="26.25" hidden="1" customHeight="1">
      <c r="A26" s="135" t="s">
        <v>6148</v>
      </c>
      <c r="B26" s="161">
        <v>31196.0</v>
      </c>
      <c r="C26" s="2" t="s">
        <v>6118</v>
      </c>
      <c r="D26" s="2"/>
      <c r="E26" s="2"/>
      <c r="F26" s="162"/>
      <c r="G26" s="9" t="s">
        <v>108</v>
      </c>
      <c r="H26" s="9"/>
      <c r="I26" s="9"/>
      <c r="J26" s="9"/>
    </row>
    <row r="27" ht="26.25" hidden="1" customHeight="1">
      <c r="A27" s="135" t="s">
        <v>6151</v>
      </c>
      <c r="B27" s="161">
        <v>31199.0</v>
      </c>
      <c r="C27" s="2" t="s">
        <v>6079</v>
      </c>
      <c r="D27" s="2"/>
      <c r="E27" s="2"/>
      <c r="F27" s="162"/>
      <c r="G27" s="2" t="s">
        <v>108</v>
      </c>
      <c r="H27" s="2" t="s">
        <v>6147</v>
      </c>
      <c r="I27" s="2"/>
      <c r="J27" s="2"/>
    </row>
    <row r="28" ht="26.25" hidden="1" customHeight="1">
      <c r="A28" s="135" t="s">
        <v>5485</v>
      </c>
      <c r="B28" s="161">
        <v>31620.0</v>
      </c>
      <c r="C28" s="2" t="s">
        <v>6118</v>
      </c>
      <c r="D28" s="2" t="s">
        <v>6155</v>
      </c>
      <c r="E28" s="2"/>
      <c r="F28" s="162"/>
      <c r="G28" s="2" t="s">
        <v>108</v>
      </c>
      <c r="H28" s="2" t="s">
        <v>6156</v>
      </c>
      <c r="I28" s="2"/>
      <c r="J28" s="2"/>
    </row>
    <row r="29" ht="26.25" hidden="1" customHeight="1">
      <c r="A29" s="135" t="s">
        <v>6157</v>
      </c>
      <c r="B29" s="161">
        <v>32515.0</v>
      </c>
      <c r="C29" s="2" t="s">
        <v>6118</v>
      </c>
      <c r="D29" s="2"/>
      <c r="E29" s="2"/>
      <c r="F29" s="162"/>
      <c r="G29" s="9" t="s">
        <v>108</v>
      </c>
      <c r="H29" s="9"/>
      <c r="I29" s="9"/>
      <c r="J29" s="9"/>
    </row>
    <row r="30" ht="26.25" hidden="1" customHeight="1">
      <c r="A30" s="135" t="s">
        <v>6160</v>
      </c>
      <c r="B30" s="161">
        <v>32596.0</v>
      </c>
      <c r="C30" s="2" t="s">
        <v>6118</v>
      </c>
      <c r="D30" s="2"/>
      <c r="E30" s="2"/>
      <c r="F30" s="162"/>
      <c r="G30" s="9" t="s">
        <v>108</v>
      </c>
      <c r="H30" s="9"/>
      <c r="I30" s="9"/>
      <c r="J30" s="9"/>
    </row>
    <row r="31" ht="26.25" hidden="1" customHeight="1">
      <c r="A31" s="135" t="s">
        <v>5476</v>
      </c>
      <c r="B31" s="161">
        <v>32957.0</v>
      </c>
      <c r="C31" s="2" t="s">
        <v>6118</v>
      </c>
      <c r="D31" s="2" t="s">
        <v>6163</v>
      </c>
      <c r="E31" s="2"/>
      <c r="F31" s="162"/>
      <c r="G31" s="2" t="s">
        <v>108</v>
      </c>
      <c r="H31" s="2" t="s">
        <v>6164</v>
      </c>
      <c r="I31" s="2"/>
      <c r="J31" s="2"/>
    </row>
    <row r="32" ht="26.25" hidden="1" customHeight="1">
      <c r="A32" s="135" t="s">
        <v>5938</v>
      </c>
      <c r="B32" s="161">
        <v>33203.0</v>
      </c>
      <c r="C32" s="2" t="s">
        <v>6068</v>
      </c>
      <c r="D32" s="2" t="s">
        <v>6168</v>
      </c>
      <c r="E32" s="2"/>
      <c r="F32" s="162"/>
      <c r="G32" s="9" t="s">
        <v>108</v>
      </c>
      <c r="H32" s="9"/>
      <c r="I32" s="9"/>
      <c r="J32" s="9"/>
    </row>
    <row r="33" ht="26.25" hidden="1" customHeight="1">
      <c r="A33" s="135" t="s">
        <v>6169</v>
      </c>
      <c r="B33" s="161">
        <v>34121.0</v>
      </c>
      <c r="C33" s="2" t="s">
        <v>6079</v>
      </c>
      <c r="D33" s="2"/>
      <c r="E33" s="2"/>
      <c r="F33" s="162"/>
      <c r="G33" s="9" t="s">
        <v>108</v>
      </c>
      <c r="H33" s="9"/>
      <c r="I33" s="9"/>
      <c r="J33" s="9"/>
    </row>
    <row r="34" ht="26.25" hidden="1" customHeight="1">
      <c r="A34" s="135" t="s">
        <v>5469</v>
      </c>
      <c r="B34" s="161">
        <v>34220.0</v>
      </c>
      <c r="C34" s="2" t="s">
        <v>6118</v>
      </c>
      <c r="D34" s="2" t="s">
        <v>6174</v>
      </c>
      <c r="E34" s="2"/>
      <c r="F34" s="162"/>
      <c r="G34" s="2" t="s">
        <v>108</v>
      </c>
      <c r="H34" s="2"/>
      <c r="I34" s="2"/>
      <c r="J34" s="2"/>
    </row>
    <row r="35" ht="26.25" hidden="1" customHeight="1">
      <c r="A35" s="135" t="s">
        <v>5935</v>
      </c>
      <c r="B35" s="161">
        <v>34293.0</v>
      </c>
      <c r="C35" s="2" t="s">
        <v>6068</v>
      </c>
      <c r="D35" s="2" t="s">
        <v>6178</v>
      </c>
      <c r="E35" s="2"/>
      <c r="F35" s="162"/>
      <c r="G35" s="2" t="s">
        <v>108</v>
      </c>
      <c r="H35" s="2"/>
      <c r="I35" s="2"/>
      <c r="J35" s="2"/>
    </row>
    <row r="36" ht="26.25" hidden="1" customHeight="1">
      <c r="A36" s="135" t="s">
        <v>5928</v>
      </c>
      <c r="B36" s="161">
        <v>34360.0</v>
      </c>
      <c r="C36" s="2" t="s">
        <v>6068</v>
      </c>
      <c r="D36" s="2" t="s">
        <v>6179</v>
      </c>
      <c r="E36" s="2"/>
      <c r="F36" s="162"/>
      <c r="G36" s="2" t="s">
        <v>108</v>
      </c>
      <c r="H36" s="2"/>
      <c r="I36" s="2"/>
      <c r="J36" s="2"/>
    </row>
    <row r="37" ht="26.25" hidden="1" customHeight="1">
      <c r="A37" s="135" t="s">
        <v>5924</v>
      </c>
      <c r="B37" s="161">
        <v>34443.0</v>
      </c>
      <c r="C37" s="2" t="s">
        <v>6068</v>
      </c>
      <c r="D37" s="2" t="s">
        <v>6183</v>
      </c>
      <c r="E37" s="2"/>
      <c r="F37" s="162"/>
      <c r="G37" s="2" t="s">
        <v>108</v>
      </c>
      <c r="H37" s="2"/>
      <c r="I37" s="2"/>
      <c r="J37" s="2"/>
    </row>
    <row r="38" ht="26.25" hidden="1" customHeight="1">
      <c r="A38" s="135" t="s">
        <v>5918</v>
      </c>
      <c r="B38" s="161">
        <v>34501.0</v>
      </c>
      <c r="C38" s="2" t="s">
        <v>6068</v>
      </c>
      <c r="D38" s="2" t="s">
        <v>6189</v>
      </c>
      <c r="E38" s="2"/>
      <c r="F38" s="162"/>
      <c r="G38" s="2" t="s">
        <v>108</v>
      </c>
      <c r="H38" s="2"/>
      <c r="I38" s="2"/>
      <c r="J38" s="2"/>
    </row>
    <row r="39" ht="26.25" hidden="1" customHeight="1">
      <c r="A39" s="135" t="s">
        <v>5913</v>
      </c>
      <c r="B39" s="161">
        <v>34566.0</v>
      </c>
      <c r="C39" s="2" t="s">
        <v>6068</v>
      </c>
      <c r="D39" s="2" t="s">
        <v>6190</v>
      </c>
      <c r="E39" s="2"/>
      <c r="F39" s="162"/>
      <c r="G39" s="2" t="s">
        <v>108</v>
      </c>
      <c r="H39" s="2"/>
      <c r="I39" s="2"/>
      <c r="J39" s="2"/>
    </row>
    <row r="40" ht="26.25" hidden="1" customHeight="1">
      <c r="A40" s="135" t="s">
        <v>6193</v>
      </c>
      <c r="B40" s="161">
        <v>34859.0</v>
      </c>
      <c r="C40" s="2" t="s">
        <v>6079</v>
      </c>
      <c r="D40" s="2"/>
      <c r="E40" s="2"/>
      <c r="F40" s="162"/>
      <c r="G40" s="2" t="s">
        <v>108</v>
      </c>
      <c r="H40" s="2"/>
      <c r="I40" s="2"/>
      <c r="J40" s="2"/>
    </row>
    <row r="41" ht="26.25" hidden="1" customHeight="1">
      <c r="A41" s="135" t="s">
        <v>5904</v>
      </c>
      <c r="B41" s="161">
        <v>35121.0</v>
      </c>
      <c r="C41" s="2" t="s">
        <v>6068</v>
      </c>
      <c r="D41" s="2" t="s">
        <v>6197</v>
      </c>
      <c r="E41" s="2"/>
      <c r="F41" s="162"/>
      <c r="G41" s="2" t="s">
        <v>108</v>
      </c>
      <c r="H41" s="2"/>
      <c r="I41" s="2"/>
      <c r="J41" s="2"/>
    </row>
    <row r="42" ht="26.25" hidden="1" customHeight="1">
      <c r="A42" s="135" t="s">
        <v>5897</v>
      </c>
      <c r="B42" s="161">
        <v>35320.0</v>
      </c>
      <c r="C42" s="2" t="s">
        <v>6068</v>
      </c>
      <c r="D42" s="2" t="s">
        <v>6199</v>
      </c>
      <c r="E42" s="2"/>
      <c r="F42" s="162"/>
      <c r="G42" s="2" t="s">
        <v>108</v>
      </c>
      <c r="H42" s="2"/>
      <c r="I42" s="2"/>
      <c r="J42" s="2"/>
    </row>
    <row r="43" ht="26.25" hidden="1" customHeight="1">
      <c r="A43" s="135" t="s">
        <v>5891</v>
      </c>
      <c r="B43" s="161">
        <v>35488.0</v>
      </c>
      <c r="C43" s="2" t="s">
        <v>6068</v>
      </c>
      <c r="D43" s="2" t="s">
        <v>6202</v>
      </c>
      <c r="E43" s="2"/>
      <c r="F43" s="162"/>
      <c r="G43" s="9" t="s">
        <v>108</v>
      </c>
      <c r="H43" s="9"/>
      <c r="I43" s="9"/>
      <c r="J43" s="9"/>
    </row>
    <row r="44" ht="26.25" hidden="1" customHeight="1">
      <c r="A44" s="135" t="s">
        <v>5881</v>
      </c>
      <c r="B44" s="161">
        <v>36414.0</v>
      </c>
      <c r="C44" s="2" t="s">
        <v>6068</v>
      </c>
      <c r="D44" s="2" t="s">
        <v>6207</v>
      </c>
      <c r="E44" s="2"/>
      <c r="F44" s="162"/>
      <c r="G44" s="2" t="s">
        <v>108</v>
      </c>
      <c r="H44" s="2"/>
      <c r="I44" s="2"/>
      <c r="J44" s="2"/>
    </row>
    <row r="45" ht="26.25" hidden="1" customHeight="1">
      <c r="A45" s="135" t="s">
        <v>5876</v>
      </c>
      <c r="B45" s="161">
        <v>36442.0</v>
      </c>
      <c r="C45" s="2" t="s">
        <v>6068</v>
      </c>
      <c r="D45" s="2" t="s">
        <v>6211</v>
      </c>
      <c r="E45" s="2"/>
      <c r="F45" s="162"/>
      <c r="G45" s="9" t="s">
        <v>108</v>
      </c>
      <c r="H45" s="9"/>
      <c r="I45" s="9"/>
      <c r="J45" s="9"/>
    </row>
    <row r="46" ht="26.25" hidden="1" customHeight="1">
      <c r="A46" s="135" t="s">
        <v>6212</v>
      </c>
      <c r="B46" s="161">
        <v>37052.395833333336</v>
      </c>
      <c r="C46" s="2" t="s">
        <v>6213</v>
      </c>
      <c r="D46" s="2" t="s">
        <v>6214</v>
      </c>
      <c r="E46" s="2" t="s">
        <v>6215</v>
      </c>
      <c r="F46" s="162"/>
      <c r="G46" s="2" t="s">
        <v>108</v>
      </c>
      <c r="H46" s="2"/>
      <c r="I46" s="2"/>
      <c r="J46" s="2"/>
    </row>
    <row r="47" ht="26.25" hidden="1" customHeight="1">
      <c r="A47" s="135" t="s">
        <v>5871</v>
      </c>
      <c r="B47" s="161">
        <v>37956.0</v>
      </c>
      <c r="C47" s="2" t="s">
        <v>6068</v>
      </c>
      <c r="D47" s="2" t="s">
        <v>6218</v>
      </c>
      <c r="E47" s="2"/>
      <c r="F47" s="162"/>
      <c r="G47" s="2"/>
      <c r="H47" s="2"/>
      <c r="I47" s="2"/>
      <c r="J47" s="2"/>
    </row>
    <row r="48" ht="26.25" hidden="1" customHeight="1">
      <c r="A48" s="135" t="s">
        <v>6222</v>
      </c>
      <c r="B48" s="161">
        <v>38596.0</v>
      </c>
      <c r="C48" s="2" t="s">
        <v>6118</v>
      </c>
      <c r="D48" s="2"/>
      <c r="E48" s="2"/>
      <c r="F48" s="162"/>
      <c r="G48" s="9" t="s">
        <v>108</v>
      </c>
      <c r="H48" s="9"/>
      <c r="I48" s="9"/>
      <c r="J48" s="9"/>
    </row>
    <row r="49" ht="26.25" hidden="1" customHeight="1">
      <c r="A49" s="135" t="s">
        <v>5860</v>
      </c>
      <c r="B49" s="161">
        <v>38703.0</v>
      </c>
      <c r="C49" s="2" t="s">
        <v>6068</v>
      </c>
      <c r="D49" s="2" t="s">
        <v>6225</v>
      </c>
      <c r="E49" s="2"/>
      <c r="F49" s="162"/>
      <c r="G49" s="9" t="s">
        <v>108</v>
      </c>
      <c r="H49" s="9"/>
      <c r="I49" s="9"/>
      <c r="J49" s="9"/>
    </row>
    <row r="50" ht="26.25" hidden="1" customHeight="1">
      <c r="A50" s="135" t="s">
        <v>5856</v>
      </c>
      <c r="B50" s="161">
        <v>38933.0</v>
      </c>
      <c r="C50" s="2" t="s">
        <v>6068</v>
      </c>
      <c r="D50" s="2" t="s">
        <v>6226</v>
      </c>
      <c r="E50" s="2"/>
      <c r="F50" s="162"/>
      <c r="G50" s="2" t="s">
        <v>108</v>
      </c>
      <c r="H50" s="2"/>
      <c r="I50" s="2"/>
      <c r="J50" s="2"/>
    </row>
    <row r="51" ht="26.25" hidden="1" customHeight="1">
      <c r="A51" s="135" t="s">
        <v>5840</v>
      </c>
      <c r="B51" s="161">
        <v>39564.0</v>
      </c>
      <c r="C51" s="2" t="s">
        <v>6068</v>
      </c>
      <c r="D51" s="2" t="s">
        <v>6227</v>
      </c>
      <c r="E51" s="2"/>
      <c r="F51" s="162"/>
      <c r="G51" s="2"/>
      <c r="H51" s="2"/>
      <c r="I51" s="2"/>
      <c r="J51" s="2"/>
    </row>
    <row r="52" ht="26.25" hidden="1" customHeight="1">
      <c r="A52" s="135" t="s">
        <v>5835</v>
      </c>
      <c r="B52" s="161">
        <v>39711.0</v>
      </c>
      <c r="C52" s="2" t="s">
        <v>6068</v>
      </c>
      <c r="D52" s="2" t="s">
        <v>6230</v>
      </c>
      <c r="E52" s="2"/>
      <c r="F52" s="162"/>
      <c r="G52" s="9" t="s">
        <v>108</v>
      </c>
      <c r="H52" s="9"/>
      <c r="I52" s="9"/>
      <c r="J52" s="9"/>
    </row>
    <row r="53" ht="26.25" hidden="1" customHeight="1">
      <c r="A53" s="135" t="s">
        <v>5831</v>
      </c>
      <c r="B53" s="161">
        <v>39788.0</v>
      </c>
      <c r="C53" s="2" t="s">
        <v>6068</v>
      </c>
      <c r="D53" s="2" t="s">
        <v>6234</v>
      </c>
      <c r="E53" s="2"/>
      <c r="F53" s="162"/>
      <c r="G53" s="2" t="s">
        <v>108</v>
      </c>
      <c r="H53" s="2"/>
      <c r="I53" s="2"/>
      <c r="J53" s="2"/>
    </row>
    <row r="54" ht="26.25" hidden="1" customHeight="1">
      <c r="A54" s="135" t="s">
        <v>5824</v>
      </c>
      <c r="B54" s="161">
        <v>39811.0</v>
      </c>
      <c r="C54" s="2" t="s">
        <v>6068</v>
      </c>
      <c r="D54" s="2" t="s">
        <v>6236</v>
      </c>
      <c r="E54" s="2"/>
      <c r="F54" s="162"/>
      <c r="G54" s="2"/>
      <c r="H54" s="2"/>
      <c r="I54" s="2"/>
      <c r="J54" s="2"/>
    </row>
    <row r="55" ht="26.25" hidden="1" customHeight="1">
      <c r="A55" s="135" t="s">
        <v>5821</v>
      </c>
      <c r="B55" s="161">
        <v>39990.0</v>
      </c>
      <c r="C55" s="2" t="s">
        <v>6068</v>
      </c>
      <c r="D55" s="2" t="s">
        <v>6238</v>
      </c>
      <c r="E55" s="2"/>
      <c r="F55" s="162"/>
      <c r="G55" s="9" t="s">
        <v>108</v>
      </c>
      <c r="H55" s="9"/>
      <c r="I55" s="9"/>
      <c r="J55" s="9"/>
    </row>
    <row r="56" ht="26.25" hidden="1" customHeight="1">
      <c r="A56" s="135" t="s">
        <v>5813</v>
      </c>
      <c r="B56" s="161">
        <v>40170.0</v>
      </c>
      <c r="C56" s="2" t="s">
        <v>6068</v>
      </c>
      <c r="D56" s="2" t="s">
        <v>6242</v>
      </c>
      <c r="E56" s="2"/>
      <c r="F56" s="162"/>
      <c r="G56" s="2" t="s">
        <v>108</v>
      </c>
      <c r="H56" s="2"/>
      <c r="I56" s="2"/>
      <c r="J56" s="2"/>
    </row>
    <row r="57" ht="26.25" hidden="1" customHeight="1">
      <c r="A57" s="135" t="s">
        <v>5807</v>
      </c>
      <c r="B57" s="161">
        <v>40292.0</v>
      </c>
      <c r="C57" s="2" t="s">
        <v>6068</v>
      </c>
      <c r="D57" s="2" t="s">
        <v>6249</v>
      </c>
      <c r="E57" s="2"/>
      <c r="F57" s="162"/>
      <c r="G57" s="2" t="s">
        <v>108</v>
      </c>
      <c r="H57" s="2"/>
      <c r="I57" s="2"/>
      <c r="J57" s="2"/>
    </row>
    <row r="58" ht="26.25" hidden="1" customHeight="1">
      <c r="A58" s="135" t="s">
        <v>5800</v>
      </c>
      <c r="B58" s="161">
        <v>40599.0</v>
      </c>
      <c r="C58" s="2" t="s">
        <v>6068</v>
      </c>
      <c r="D58" s="2" t="s">
        <v>6251</v>
      </c>
      <c r="E58" s="2"/>
      <c r="F58" s="162"/>
      <c r="G58" s="9" t="s">
        <v>108</v>
      </c>
      <c r="H58" s="9"/>
      <c r="I58" s="9"/>
      <c r="J58" s="9"/>
    </row>
    <row r="59" ht="26.25" hidden="1" customHeight="1">
      <c r="A59" s="135" t="s">
        <v>5795</v>
      </c>
      <c r="B59" s="161">
        <v>40672.0</v>
      </c>
      <c r="C59" s="2" t="s">
        <v>6068</v>
      </c>
      <c r="D59" s="2" t="s">
        <v>6257</v>
      </c>
      <c r="E59" s="2"/>
      <c r="F59" s="162"/>
      <c r="G59" s="2" t="s">
        <v>108</v>
      </c>
      <c r="H59" s="2"/>
      <c r="I59" s="2"/>
      <c r="J59" s="2"/>
    </row>
    <row r="60" ht="26.25" hidden="1" customHeight="1">
      <c r="A60" s="135" t="s">
        <v>5786</v>
      </c>
      <c r="B60" s="161">
        <v>40783.0</v>
      </c>
      <c r="C60" s="2" t="s">
        <v>6068</v>
      </c>
      <c r="D60" s="2" t="s">
        <v>6258</v>
      </c>
      <c r="E60" s="2"/>
      <c r="F60" s="162"/>
      <c r="G60" s="2" t="s">
        <v>108</v>
      </c>
      <c r="H60" s="2"/>
      <c r="I60" s="2"/>
      <c r="J60" s="2"/>
    </row>
    <row r="61" ht="26.25" hidden="1" customHeight="1">
      <c r="A61" s="135" t="s">
        <v>5777</v>
      </c>
      <c r="B61" s="161">
        <v>40786.0</v>
      </c>
      <c r="C61" s="2" t="s">
        <v>6068</v>
      </c>
      <c r="D61" s="2" t="s">
        <v>6261</v>
      </c>
      <c r="E61" s="2"/>
      <c r="F61" s="162"/>
      <c r="G61" s="2" t="s">
        <v>108</v>
      </c>
      <c r="H61" s="2"/>
      <c r="I61" s="2"/>
      <c r="J61" s="2"/>
    </row>
    <row r="62" ht="26.25" hidden="1" customHeight="1">
      <c r="A62" s="135" t="s">
        <v>6264</v>
      </c>
      <c r="B62" s="161">
        <v>41006.0</v>
      </c>
      <c r="C62" s="2" t="s">
        <v>6079</v>
      </c>
      <c r="D62" s="2"/>
      <c r="E62" s="2"/>
      <c r="F62" s="162"/>
      <c r="G62" s="2" t="s">
        <v>108</v>
      </c>
      <c r="H62" s="2"/>
      <c r="I62" s="2"/>
      <c r="J62" s="2"/>
    </row>
    <row r="63" ht="26.25" hidden="1" customHeight="1">
      <c r="A63" s="135" t="s">
        <v>5460</v>
      </c>
      <c r="B63" s="161">
        <v>41049.0</v>
      </c>
      <c r="C63" s="2" t="s">
        <v>6118</v>
      </c>
      <c r="D63" s="2"/>
      <c r="E63" s="2"/>
      <c r="F63" s="162"/>
      <c r="G63" s="2" t="s">
        <v>108</v>
      </c>
      <c r="H63" s="2"/>
      <c r="I63" s="2"/>
      <c r="J63" s="2"/>
    </row>
    <row r="64" ht="26.25" hidden="1" customHeight="1">
      <c r="A64" s="135" t="s">
        <v>5767</v>
      </c>
      <c r="B64" s="161">
        <v>41055.5625</v>
      </c>
      <c r="C64" s="2" t="s">
        <v>6068</v>
      </c>
      <c r="D64" s="2" t="s">
        <v>6268</v>
      </c>
      <c r="E64" s="2"/>
      <c r="F64" s="162"/>
      <c r="G64" s="2" t="s">
        <v>108</v>
      </c>
      <c r="H64" s="2" t="s">
        <v>6270</v>
      </c>
      <c r="I64" s="2"/>
      <c r="J64" s="2"/>
    </row>
    <row r="65" ht="26.25" hidden="1" customHeight="1">
      <c r="A65" s="135" t="s">
        <v>5457</v>
      </c>
      <c r="B65" s="161">
        <v>41087.791666666664</v>
      </c>
      <c r="C65" s="2" t="s">
        <v>6079</v>
      </c>
      <c r="D65" s="2" t="s">
        <v>6272</v>
      </c>
      <c r="E65" s="7" t="s">
        <v>6273</v>
      </c>
      <c r="F65" s="162"/>
      <c r="G65" s="2" t="s">
        <v>108</v>
      </c>
      <c r="H65" s="2" t="s">
        <v>6270</v>
      </c>
      <c r="I65" s="2"/>
      <c r="J65" s="2"/>
    </row>
    <row r="66" ht="26.25" hidden="1" customHeight="1">
      <c r="A66" s="135" t="s">
        <v>5761</v>
      </c>
      <c r="B66" s="161">
        <v>41251.0</v>
      </c>
      <c r="C66" s="2" t="s">
        <v>6068</v>
      </c>
      <c r="D66" s="2" t="s">
        <v>6276</v>
      </c>
      <c r="E66" s="2"/>
      <c r="F66" s="162"/>
      <c r="G66" s="9" t="s">
        <v>108</v>
      </c>
      <c r="H66" s="9"/>
      <c r="I66" s="9"/>
      <c r="J66" s="9"/>
    </row>
    <row r="67" ht="26.25" hidden="1" customHeight="1">
      <c r="A67" s="135" t="s">
        <v>5754</v>
      </c>
      <c r="B67" s="161">
        <v>41270.0</v>
      </c>
      <c r="C67" s="2" t="s">
        <v>6068</v>
      </c>
      <c r="D67" s="2" t="s">
        <v>6277</v>
      </c>
      <c r="E67" s="2"/>
      <c r="F67" s="162"/>
      <c r="G67" s="2" t="s">
        <v>108</v>
      </c>
      <c r="H67" s="2"/>
      <c r="I67" s="2"/>
      <c r="J67" s="2"/>
    </row>
    <row r="68" ht="26.25" hidden="1" customHeight="1">
      <c r="A68" s="135" t="s">
        <v>5453</v>
      </c>
      <c r="B68" s="161">
        <v>41315.0</v>
      </c>
      <c r="C68" s="2" t="s">
        <v>6118</v>
      </c>
      <c r="D68" s="2"/>
      <c r="E68" s="2"/>
      <c r="F68" s="162"/>
      <c r="G68" s="2" t="s">
        <v>108</v>
      </c>
      <c r="H68" s="2" t="s">
        <v>6280</v>
      </c>
      <c r="I68" s="2"/>
      <c r="J68" s="2"/>
    </row>
    <row r="69" ht="26.25" hidden="1" customHeight="1">
      <c r="A69" s="135" t="s">
        <v>6281</v>
      </c>
      <c r="B69" s="161">
        <v>41363.833333333336</v>
      </c>
      <c r="C69" s="2" t="s">
        <v>6282</v>
      </c>
      <c r="D69" s="2"/>
      <c r="E69" s="2" t="s">
        <v>6283</v>
      </c>
      <c r="F69" s="162"/>
      <c r="G69" s="2" t="s">
        <v>108</v>
      </c>
      <c r="H69" s="2" t="s">
        <v>6280</v>
      </c>
      <c r="I69" s="2"/>
      <c r="J69" s="2"/>
    </row>
    <row r="70" ht="26.25" hidden="1" customHeight="1">
      <c r="A70" s="135" t="s">
        <v>5742</v>
      </c>
      <c r="B70" s="161">
        <v>41425.0</v>
      </c>
      <c r="C70" s="2" t="s">
        <v>6068</v>
      </c>
      <c r="D70" s="2" t="s">
        <v>6285</v>
      </c>
      <c r="E70" s="2"/>
      <c r="F70" s="162"/>
      <c r="G70" s="2" t="s">
        <v>108</v>
      </c>
      <c r="H70" s="2" t="s">
        <v>6287</v>
      </c>
      <c r="I70" s="2"/>
      <c r="J70" s="2"/>
    </row>
    <row r="71" ht="26.25" hidden="1" customHeight="1">
      <c r="A71" s="135" t="s">
        <v>6288</v>
      </c>
      <c r="B71" s="161">
        <v>41433.0</v>
      </c>
      <c r="C71" s="2" t="s">
        <v>6118</v>
      </c>
      <c r="D71" s="2"/>
      <c r="E71" s="2"/>
      <c r="F71" s="162"/>
      <c r="G71" s="9" t="s">
        <v>108</v>
      </c>
      <c r="H71" s="9"/>
      <c r="I71" s="9"/>
      <c r="J71" s="9"/>
    </row>
    <row r="72" ht="26.25" hidden="1" customHeight="1">
      <c r="A72" s="135" t="s">
        <v>6290</v>
      </c>
      <c r="B72" s="161">
        <v>41482.583333333336</v>
      </c>
      <c r="C72" s="2" t="s">
        <v>6291</v>
      </c>
      <c r="D72" s="2"/>
      <c r="E72" s="2"/>
      <c r="F72" s="162"/>
      <c r="G72" s="2" t="s">
        <v>108</v>
      </c>
      <c r="H72" s="2" t="s">
        <v>6293</v>
      </c>
      <c r="I72" s="2"/>
      <c r="J72" s="2"/>
    </row>
    <row r="73" ht="26.25" hidden="1" customHeight="1">
      <c r="A73" s="135" t="s">
        <v>6294</v>
      </c>
      <c r="B73" s="161">
        <v>41504.395833333336</v>
      </c>
      <c r="C73" s="2" t="s">
        <v>6213</v>
      </c>
      <c r="D73" s="2"/>
      <c r="E73" s="2" t="s">
        <v>6283</v>
      </c>
      <c r="F73" s="162"/>
      <c r="G73" s="2" t="s">
        <v>108</v>
      </c>
      <c r="H73" s="2" t="s">
        <v>6280</v>
      </c>
      <c r="I73" s="2"/>
      <c r="J73" s="2"/>
    </row>
    <row r="74" ht="26.25" hidden="1" customHeight="1">
      <c r="A74" s="135" t="s">
        <v>5737</v>
      </c>
      <c r="B74" s="161">
        <v>41512.0</v>
      </c>
      <c r="C74" s="2" t="s">
        <v>6068</v>
      </c>
      <c r="D74" s="2" t="s">
        <v>6296</v>
      </c>
      <c r="E74" s="2"/>
      <c r="F74" s="162"/>
      <c r="G74" s="2" t="s">
        <v>108</v>
      </c>
      <c r="H74" s="2"/>
      <c r="I74" s="2"/>
      <c r="J74" s="2"/>
    </row>
    <row r="75" ht="26.25" hidden="1" customHeight="1">
      <c r="A75" s="135" t="s">
        <v>6297</v>
      </c>
      <c r="B75" s="161">
        <v>41616.625</v>
      </c>
      <c r="C75" s="2" t="s">
        <v>6291</v>
      </c>
      <c r="D75" s="2"/>
      <c r="E75" s="2"/>
      <c r="F75" s="162"/>
      <c r="G75" s="2" t="s">
        <v>108</v>
      </c>
      <c r="H75" s="2" t="s">
        <v>6299</v>
      </c>
      <c r="I75" s="2"/>
      <c r="J75" s="2"/>
    </row>
    <row r="76" ht="26.25" hidden="1" customHeight="1">
      <c r="A76" s="135" t="s">
        <v>6300</v>
      </c>
      <c r="B76" s="161">
        <v>41617.770833333336</v>
      </c>
      <c r="C76" s="2" t="s">
        <v>6302</v>
      </c>
      <c r="D76" s="2" t="s">
        <v>6303</v>
      </c>
      <c r="E76" s="2"/>
      <c r="F76" s="162"/>
      <c r="G76" s="2" t="s">
        <v>108</v>
      </c>
      <c r="H76" s="2"/>
      <c r="I76" s="2"/>
      <c r="J76" s="2"/>
    </row>
    <row r="77" ht="26.25" hidden="1" customHeight="1">
      <c r="A77" s="135" t="s">
        <v>6305</v>
      </c>
      <c r="B77" s="161">
        <v>41619.395833333336</v>
      </c>
      <c r="C77" s="2" t="s">
        <v>6306</v>
      </c>
      <c r="D77" s="2"/>
      <c r="E77" s="2"/>
      <c r="F77" s="162"/>
      <c r="G77" s="2" t="s">
        <v>108</v>
      </c>
      <c r="H77" s="2"/>
      <c r="I77" s="2"/>
      <c r="J77" s="2"/>
    </row>
    <row r="78" ht="26.25" hidden="1" customHeight="1">
      <c r="A78" s="135" t="s">
        <v>6307</v>
      </c>
      <c r="B78" s="161">
        <v>41620.395833333336</v>
      </c>
      <c r="C78" s="2" t="s">
        <v>6306</v>
      </c>
      <c r="D78" s="2"/>
      <c r="E78" s="2"/>
      <c r="F78" s="162"/>
      <c r="G78" s="2" t="s">
        <v>108</v>
      </c>
      <c r="H78" s="2"/>
      <c r="I78" s="2"/>
      <c r="J78" s="2"/>
    </row>
    <row r="79" ht="26.25" hidden="1" customHeight="1">
      <c r="A79" s="135" t="s">
        <v>6310</v>
      </c>
      <c r="B79" s="161">
        <v>41621.395833333336</v>
      </c>
      <c r="C79" s="2" t="s">
        <v>6306</v>
      </c>
      <c r="D79" s="2"/>
      <c r="E79" s="2"/>
      <c r="F79" s="162"/>
      <c r="G79" s="2" t="s">
        <v>108</v>
      </c>
      <c r="H79" s="2"/>
      <c r="I79" s="2"/>
      <c r="J79" s="2"/>
    </row>
    <row r="80" ht="26.25" hidden="1" customHeight="1">
      <c r="A80" s="135" t="s">
        <v>6311</v>
      </c>
      <c r="B80" s="161">
        <v>41622.75</v>
      </c>
      <c r="C80" s="2" t="s">
        <v>6313</v>
      </c>
      <c r="D80" s="2"/>
      <c r="E80" s="2"/>
      <c r="F80" s="162"/>
      <c r="G80" s="2" t="s">
        <v>108</v>
      </c>
      <c r="H80" s="2"/>
      <c r="I80" s="2"/>
      <c r="J80" s="2"/>
    </row>
    <row r="81" ht="26.25" hidden="1" customHeight="1">
      <c r="A81" s="135" t="s">
        <v>6314</v>
      </c>
      <c r="B81" s="161">
        <v>41625.395833333336</v>
      </c>
      <c r="C81" s="2" t="s">
        <v>6306</v>
      </c>
      <c r="D81" s="2"/>
      <c r="E81" s="2"/>
      <c r="F81" s="162"/>
      <c r="G81" s="2" t="s">
        <v>108</v>
      </c>
      <c r="H81" s="2"/>
      <c r="I81" s="2"/>
      <c r="J81" s="2"/>
    </row>
    <row r="82" ht="26.25" hidden="1" customHeight="1">
      <c r="A82" s="135" t="s">
        <v>6316</v>
      </c>
      <c r="B82" s="161">
        <v>41627.395833333336</v>
      </c>
      <c r="C82" s="2" t="s">
        <v>6306</v>
      </c>
      <c r="D82" s="2"/>
      <c r="E82" s="2"/>
      <c r="F82" s="162"/>
      <c r="G82" s="2" t="s">
        <v>108</v>
      </c>
      <c r="H82" s="2"/>
      <c r="I82" s="2"/>
      <c r="J82" s="2"/>
    </row>
    <row r="83" ht="26.25" hidden="1" customHeight="1">
      <c r="A83" s="135" t="s">
        <v>6319</v>
      </c>
      <c r="B83" s="161">
        <v>41628.395833333336</v>
      </c>
      <c r="C83" s="2" t="s">
        <v>6306</v>
      </c>
      <c r="D83" s="2"/>
      <c r="E83" s="2"/>
      <c r="F83" s="162"/>
      <c r="G83" s="2" t="s">
        <v>108</v>
      </c>
      <c r="H83" s="2"/>
      <c r="I83" s="2"/>
      <c r="J83" s="2"/>
    </row>
    <row r="84" ht="26.25" hidden="1" customHeight="1">
      <c r="A84" s="135" t="s">
        <v>6322</v>
      </c>
      <c r="B84" s="161">
        <v>41629.75</v>
      </c>
      <c r="C84" s="2" t="s">
        <v>6313</v>
      </c>
      <c r="D84" s="2"/>
      <c r="E84" s="2"/>
      <c r="F84" s="162"/>
      <c r="G84" s="2" t="s">
        <v>108</v>
      </c>
      <c r="H84" s="2"/>
      <c r="I84" s="2"/>
      <c r="J84" s="2"/>
    </row>
    <row r="85" ht="26.25" hidden="1" customHeight="1">
      <c r="A85" s="135" t="s">
        <v>6324</v>
      </c>
      <c r="B85" s="161">
        <v>41630.395833333336</v>
      </c>
      <c r="C85" s="2" t="s">
        <v>6213</v>
      </c>
      <c r="D85" s="2"/>
      <c r="E85" s="2"/>
      <c r="F85" s="162"/>
      <c r="G85" s="2" t="s">
        <v>108</v>
      </c>
      <c r="H85" s="2"/>
      <c r="I85" s="2"/>
      <c r="J85" s="2"/>
    </row>
    <row r="86" ht="26.25" hidden="1" customHeight="1">
      <c r="A86" s="135" t="s">
        <v>6326</v>
      </c>
      <c r="B86" s="161">
        <v>41636.75</v>
      </c>
      <c r="C86" s="2" t="s">
        <v>6313</v>
      </c>
      <c r="D86" s="2"/>
      <c r="E86" s="2"/>
      <c r="F86" s="162"/>
      <c r="G86" s="2" t="s">
        <v>108</v>
      </c>
      <c r="H86" s="2"/>
      <c r="I86" s="2"/>
      <c r="J86" s="2"/>
    </row>
    <row r="87" ht="26.25" hidden="1" customHeight="1">
      <c r="A87" s="135" t="s">
        <v>6328</v>
      </c>
      <c r="B87" s="161">
        <v>41637.395833333336</v>
      </c>
      <c r="C87" s="2" t="s">
        <v>6213</v>
      </c>
      <c r="D87" s="2"/>
      <c r="E87" s="2"/>
      <c r="F87" s="162"/>
      <c r="G87" s="2" t="s">
        <v>108</v>
      </c>
      <c r="H87" s="2"/>
      <c r="I87" s="2"/>
      <c r="J87" s="2"/>
    </row>
    <row r="88" ht="26.25" hidden="1" customHeight="1">
      <c r="A88" s="135" t="s">
        <v>6330</v>
      </c>
      <c r="B88" s="161">
        <v>41640.395833333336</v>
      </c>
      <c r="C88" s="2" t="s">
        <v>6306</v>
      </c>
      <c r="D88" s="2"/>
      <c r="E88" s="2"/>
      <c r="F88" s="162"/>
      <c r="G88" s="2" t="s">
        <v>108</v>
      </c>
      <c r="H88" s="2"/>
      <c r="I88" s="2"/>
      <c r="J88" s="2"/>
    </row>
    <row r="89" ht="26.25" hidden="1" customHeight="1">
      <c r="A89" s="135" t="s">
        <v>6335</v>
      </c>
      <c r="B89" s="161">
        <v>41643.75</v>
      </c>
      <c r="C89" s="2" t="s">
        <v>6313</v>
      </c>
      <c r="D89" s="2"/>
      <c r="E89" s="2"/>
      <c r="F89" s="162"/>
      <c r="G89" s="2" t="s">
        <v>108</v>
      </c>
      <c r="H89" s="2"/>
      <c r="I89" s="2"/>
      <c r="J89" s="2"/>
    </row>
    <row r="90" ht="26.25" hidden="1" customHeight="1">
      <c r="A90" s="135" t="s">
        <v>6338</v>
      </c>
      <c r="B90" s="161">
        <v>41647.395833333336</v>
      </c>
      <c r="C90" s="2" t="s">
        <v>6306</v>
      </c>
      <c r="D90" s="2"/>
      <c r="E90" s="2"/>
      <c r="F90" s="162"/>
      <c r="G90" s="2" t="s">
        <v>108</v>
      </c>
      <c r="H90" s="2"/>
      <c r="I90" s="2"/>
      <c r="J90" s="2"/>
    </row>
    <row r="91" ht="26.25" hidden="1" customHeight="1">
      <c r="A91" s="135" t="s">
        <v>6341</v>
      </c>
      <c r="B91" s="161">
        <v>41649.395833333336</v>
      </c>
      <c r="C91" s="2" t="s">
        <v>6306</v>
      </c>
      <c r="D91" s="2"/>
      <c r="E91" s="2"/>
      <c r="F91" s="162"/>
      <c r="G91" s="2" t="s">
        <v>108</v>
      </c>
      <c r="H91" s="2"/>
      <c r="I91" s="2"/>
      <c r="J91" s="2"/>
    </row>
    <row r="92" ht="26.25" hidden="1" customHeight="1">
      <c r="A92" s="135" t="s">
        <v>6342</v>
      </c>
      <c r="B92" s="161">
        <v>41651.395833333336</v>
      </c>
      <c r="C92" s="2" t="s">
        <v>6213</v>
      </c>
      <c r="D92" s="2"/>
      <c r="E92" s="2"/>
      <c r="F92" s="162"/>
      <c r="G92" s="2" t="s">
        <v>108</v>
      </c>
      <c r="H92" s="2"/>
      <c r="I92" s="2"/>
      <c r="J92" s="2"/>
    </row>
    <row r="93" ht="26.25" hidden="1" customHeight="1">
      <c r="A93" s="135" t="s">
        <v>6344</v>
      </c>
      <c r="B93" s="161">
        <v>41657.75</v>
      </c>
      <c r="C93" s="2" t="s">
        <v>6313</v>
      </c>
      <c r="D93" s="2"/>
      <c r="E93" s="2"/>
      <c r="F93" s="162"/>
      <c r="G93" s="2" t="s">
        <v>108</v>
      </c>
      <c r="H93" s="2"/>
      <c r="I93" s="2"/>
      <c r="J93" s="2"/>
    </row>
    <row r="94" ht="26.25" hidden="1" customHeight="1">
      <c r="A94" s="135" t="s">
        <v>6347</v>
      </c>
      <c r="B94" s="161">
        <v>41658.395833333336</v>
      </c>
      <c r="C94" s="2" t="s">
        <v>6213</v>
      </c>
      <c r="D94" s="2"/>
      <c r="E94" s="2"/>
      <c r="F94" s="162"/>
      <c r="G94" s="2" t="s">
        <v>108</v>
      </c>
      <c r="H94" s="2"/>
      <c r="I94" s="2"/>
      <c r="J94" s="2"/>
    </row>
    <row r="95" ht="26.25" hidden="1" customHeight="1">
      <c r="A95" s="135" t="s">
        <v>6351</v>
      </c>
      <c r="B95" s="161">
        <v>41661.395833333336</v>
      </c>
      <c r="C95" s="2" t="s">
        <v>6306</v>
      </c>
      <c r="D95" s="2"/>
      <c r="E95" s="2"/>
      <c r="F95" s="162"/>
      <c r="G95" s="2" t="s">
        <v>108</v>
      </c>
      <c r="H95" s="2"/>
      <c r="I95" s="2"/>
      <c r="J95" s="2"/>
    </row>
    <row r="96" ht="26.25" hidden="1" customHeight="1">
      <c r="A96" s="135" t="s">
        <v>6352</v>
      </c>
      <c r="B96" s="161">
        <v>41678.75</v>
      </c>
      <c r="C96" s="2" t="s">
        <v>6313</v>
      </c>
      <c r="D96" s="2"/>
      <c r="E96" s="2"/>
      <c r="F96" s="162"/>
      <c r="G96" s="2" t="s">
        <v>108</v>
      </c>
      <c r="H96" s="2"/>
      <c r="I96" s="2"/>
      <c r="J96" s="2"/>
    </row>
    <row r="97" ht="26.25" hidden="1" customHeight="1">
      <c r="A97" s="135" t="s">
        <v>6354</v>
      </c>
      <c r="B97" s="161">
        <v>41679.395833333336</v>
      </c>
      <c r="C97" s="2" t="s">
        <v>6213</v>
      </c>
      <c r="D97" s="2"/>
      <c r="E97" s="2"/>
      <c r="F97" s="162"/>
      <c r="G97" s="2" t="s">
        <v>108</v>
      </c>
      <c r="H97" s="2"/>
      <c r="I97" s="2"/>
      <c r="J97" s="2"/>
    </row>
    <row r="98" ht="26.25" hidden="1" customHeight="1">
      <c r="A98" s="135" t="s">
        <v>6356</v>
      </c>
      <c r="B98" s="161">
        <v>41685.75</v>
      </c>
      <c r="C98" s="2" t="s">
        <v>6313</v>
      </c>
      <c r="D98" s="2"/>
      <c r="E98" s="2"/>
      <c r="F98" s="162"/>
      <c r="G98" s="2" t="s">
        <v>108</v>
      </c>
      <c r="H98" s="2"/>
      <c r="I98" s="2"/>
      <c r="J98" s="2"/>
    </row>
    <row r="99" ht="26.25" hidden="1" customHeight="1">
      <c r="A99" s="135" t="s">
        <v>6358</v>
      </c>
      <c r="B99" s="161">
        <v>41690.395833333336</v>
      </c>
      <c r="C99" s="2" t="s">
        <v>6306</v>
      </c>
      <c r="D99" s="2"/>
      <c r="E99" s="2"/>
      <c r="F99" s="162"/>
      <c r="G99" s="2" t="s">
        <v>108</v>
      </c>
      <c r="H99" s="2"/>
      <c r="I99" s="2"/>
      <c r="J99" s="2"/>
    </row>
    <row r="100" ht="26.25" hidden="1" customHeight="1">
      <c r="A100" s="135" t="s">
        <v>6362</v>
      </c>
      <c r="B100" s="161">
        <v>41692.75</v>
      </c>
      <c r="C100" s="2" t="s">
        <v>6313</v>
      </c>
      <c r="D100" s="2"/>
      <c r="E100" s="2"/>
      <c r="F100" s="162"/>
      <c r="G100" s="2" t="s">
        <v>108</v>
      </c>
      <c r="H100" s="2"/>
      <c r="I100" s="2"/>
      <c r="J100" s="2"/>
    </row>
    <row r="101" ht="26.25" hidden="1" customHeight="1">
      <c r="A101" s="135" t="s">
        <v>6363</v>
      </c>
      <c r="B101" s="161">
        <v>41693.395833333336</v>
      </c>
      <c r="C101" s="2" t="s">
        <v>6213</v>
      </c>
      <c r="D101" s="2"/>
      <c r="E101" s="2"/>
      <c r="F101" s="162"/>
      <c r="G101" s="2" t="s">
        <v>108</v>
      </c>
      <c r="H101" s="2"/>
      <c r="I101" s="2"/>
      <c r="J101" s="2"/>
    </row>
    <row r="102" ht="26.25" hidden="1" customHeight="1">
      <c r="A102" s="135" t="s">
        <v>6364</v>
      </c>
      <c r="B102" s="161">
        <v>41699.75</v>
      </c>
      <c r="C102" s="2" t="s">
        <v>6313</v>
      </c>
      <c r="D102" s="2"/>
      <c r="E102" s="2"/>
      <c r="F102" s="162"/>
      <c r="G102" s="2" t="s">
        <v>108</v>
      </c>
      <c r="H102" s="2"/>
      <c r="I102" s="2"/>
      <c r="J102" s="2"/>
    </row>
    <row r="103" ht="26.25" hidden="1" customHeight="1">
      <c r="A103" s="135" t="s">
        <v>6367</v>
      </c>
      <c r="B103" s="161">
        <v>41700.395833333336</v>
      </c>
      <c r="C103" s="2" t="s">
        <v>6213</v>
      </c>
      <c r="D103" s="2"/>
      <c r="E103" s="2"/>
      <c r="F103" s="162"/>
      <c r="G103" s="2" t="s">
        <v>108</v>
      </c>
      <c r="H103" s="2"/>
      <c r="I103" s="2"/>
      <c r="J103" s="2"/>
    </row>
    <row r="104" ht="26.25" hidden="1" customHeight="1">
      <c r="A104" s="135" t="s">
        <v>6370</v>
      </c>
      <c r="B104" s="161">
        <v>41703.395833333336</v>
      </c>
      <c r="C104" s="2" t="s">
        <v>6306</v>
      </c>
      <c r="D104" s="2"/>
      <c r="E104" s="2"/>
      <c r="F104" s="162"/>
      <c r="G104" s="2" t="s">
        <v>108</v>
      </c>
      <c r="H104" s="2"/>
      <c r="I104" s="2"/>
      <c r="J104" s="2"/>
    </row>
    <row r="105" ht="26.25" hidden="1" customHeight="1">
      <c r="A105" s="135" t="s">
        <v>6375</v>
      </c>
      <c r="B105" s="161">
        <v>41707.395833333336</v>
      </c>
      <c r="C105" s="2" t="s">
        <v>6213</v>
      </c>
      <c r="D105" s="2"/>
      <c r="E105" s="2"/>
      <c r="F105" s="162"/>
      <c r="G105" s="2" t="s">
        <v>108</v>
      </c>
      <c r="H105" s="2"/>
      <c r="I105" s="2"/>
      <c r="J105" s="2"/>
    </row>
    <row r="106" ht="26.25" hidden="1" customHeight="1">
      <c r="A106" s="135" t="s">
        <v>2742</v>
      </c>
      <c r="B106" s="161">
        <v>41712.5</v>
      </c>
      <c r="C106" s="2" t="s">
        <v>6376</v>
      </c>
      <c r="D106" s="2" t="s">
        <v>6377</v>
      </c>
      <c r="E106" s="2"/>
      <c r="F106" s="162"/>
      <c r="G106" s="2" t="s">
        <v>108</v>
      </c>
      <c r="H106" s="2"/>
      <c r="I106" s="2"/>
      <c r="J106" s="2"/>
    </row>
    <row r="107" ht="26.25" hidden="1" customHeight="1">
      <c r="A107" s="135" t="s">
        <v>6379</v>
      </c>
      <c r="B107" s="161">
        <v>41720.75</v>
      </c>
      <c r="C107" s="2" t="s">
        <v>6313</v>
      </c>
      <c r="D107" s="2"/>
      <c r="E107" s="2"/>
      <c r="F107" s="162"/>
      <c r="G107" s="2" t="s">
        <v>108</v>
      </c>
      <c r="H107" s="2"/>
      <c r="I107" s="2"/>
      <c r="J107" s="2"/>
    </row>
    <row r="108" ht="26.25" hidden="1" customHeight="1">
      <c r="A108" s="135" t="s">
        <v>6382</v>
      </c>
      <c r="B108" s="161">
        <v>41726.395833333336</v>
      </c>
      <c r="C108" s="2" t="s">
        <v>6306</v>
      </c>
      <c r="D108" s="2"/>
      <c r="E108" s="2"/>
      <c r="F108" s="162"/>
      <c r="G108" s="2" t="s">
        <v>108</v>
      </c>
      <c r="H108" s="2"/>
      <c r="I108" s="2"/>
      <c r="J108" s="2"/>
    </row>
    <row r="109" ht="26.25" hidden="1" customHeight="1">
      <c r="A109" s="135" t="s">
        <v>6385</v>
      </c>
      <c r="B109" s="161">
        <v>41732.395833333336</v>
      </c>
      <c r="C109" s="2" t="s">
        <v>6306</v>
      </c>
      <c r="D109" s="2"/>
      <c r="E109" s="2"/>
      <c r="F109" s="162"/>
      <c r="G109" s="2" t="s">
        <v>108</v>
      </c>
      <c r="H109" s="2"/>
      <c r="I109" s="2"/>
      <c r="J109" s="2"/>
    </row>
    <row r="110" ht="26.25" hidden="1" customHeight="1">
      <c r="A110" s="135" t="s">
        <v>6387</v>
      </c>
      <c r="B110" s="161">
        <v>41734.75</v>
      </c>
      <c r="C110" s="2" t="s">
        <v>6313</v>
      </c>
      <c r="D110" s="2"/>
      <c r="E110" s="2"/>
      <c r="F110" s="162"/>
      <c r="G110" s="2" t="s">
        <v>108</v>
      </c>
      <c r="H110" s="2"/>
      <c r="I110" s="2"/>
      <c r="J110" s="2"/>
    </row>
    <row r="111" ht="26.25" hidden="1" customHeight="1">
      <c r="A111" s="135" t="s">
        <v>6388</v>
      </c>
      <c r="B111" s="161">
        <v>41737.395833333336</v>
      </c>
      <c r="C111" s="2" t="s">
        <v>6306</v>
      </c>
      <c r="D111" s="2"/>
      <c r="E111" s="2"/>
      <c r="F111" s="162"/>
      <c r="G111" s="2" t="s">
        <v>108</v>
      </c>
      <c r="H111" s="2"/>
      <c r="I111" s="2"/>
      <c r="J111" s="2"/>
    </row>
    <row r="112" ht="26.25" hidden="1" customHeight="1">
      <c r="A112" s="135" t="s">
        <v>6391</v>
      </c>
      <c r="B112" s="161">
        <v>41741.75</v>
      </c>
      <c r="C112" s="2" t="s">
        <v>6313</v>
      </c>
      <c r="D112" s="2"/>
      <c r="E112" s="2"/>
      <c r="F112" s="162"/>
      <c r="G112" s="2" t="s">
        <v>108</v>
      </c>
      <c r="H112" s="2"/>
      <c r="I112" s="2"/>
      <c r="J112" s="2"/>
    </row>
    <row r="113" ht="26.25" hidden="1" customHeight="1">
      <c r="A113" s="135" t="s">
        <v>6392</v>
      </c>
      <c r="B113" s="161">
        <v>41742.395833333336</v>
      </c>
      <c r="C113" s="2" t="s">
        <v>6213</v>
      </c>
      <c r="D113" s="2"/>
      <c r="E113" s="2"/>
      <c r="F113" s="162"/>
      <c r="G113" s="2" t="s">
        <v>108</v>
      </c>
      <c r="H113" s="2"/>
      <c r="I113" s="2"/>
      <c r="J113" s="2"/>
    </row>
    <row r="114" ht="26.25" hidden="1" customHeight="1">
      <c r="A114" s="135" t="s">
        <v>5444</v>
      </c>
      <c r="B114" s="161">
        <v>41749.395833333336</v>
      </c>
      <c r="C114" s="2" t="s">
        <v>6213</v>
      </c>
      <c r="D114" s="2"/>
      <c r="E114" s="2" t="s">
        <v>6396</v>
      </c>
      <c r="F114" s="162"/>
      <c r="G114" s="2" t="s">
        <v>108</v>
      </c>
      <c r="H114" s="2"/>
      <c r="I114" s="2"/>
      <c r="J114" s="2"/>
    </row>
    <row r="115" ht="26.25" hidden="1" customHeight="1">
      <c r="A115" s="135" t="s">
        <v>3746</v>
      </c>
      <c r="B115" s="161">
        <v>41751.583333333336</v>
      </c>
      <c r="C115" s="2" t="s">
        <v>6376</v>
      </c>
      <c r="D115" s="2" t="s">
        <v>6398</v>
      </c>
      <c r="E115" s="2"/>
      <c r="F115" s="162"/>
      <c r="G115" s="2" t="s">
        <v>108</v>
      </c>
      <c r="H115" s="2"/>
      <c r="I115" s="2"/>
      <c r="J115" s="2"/>
    </row>
    <row r="116" ht="26.25" hidden="1" customHeight="1">
      <c r="A116" s="135" t="s">
        <v>3747</v>
      </c>
      <c r="B116" s="161">
        <v>41751.645833333336</v>
      </c>
      <c r="C116" s="2" t="s">
        <v>6400</v>
      </c>
      <c r="D116" s="2" t="s">
        <v>6398</v>
      </c>
      <c r="E116" s="2"/>
      <c r="F116" s="162"/>
      <c r="G116" s="2" t="s">
        <v>108</v>
      </c>
      <c r="H116" s="2" t="s">
        <v>6401</v>
      </c>
      <c r="I116" s="2"/>
      <c r="J116" s="2"/>
    </row>
    <row r="117" ht="26.25" hidden="1" customHeight="1">
      <c r="A117" s="135" t="s">
        <v>6402</v>
      </c>
      <c r="B117" s="161">
        <v>41755.75</v>
      </c>
      <c r="C117" s="2" t="s">
        <v>6313</v>
      </c>
      <c r="D117" s="2"/>
      <c r="E117" s="2"/>
      <c r="F117" s="162"/>
      <c r="G117" s="2" t="s">
        <v>108</v>
      </c>
      <c r="H117" s="2"/>
      <c r="I117" s="2"/>
      <c r="J117" s="2"/>
    </row>
    <row r="118" ht="26.25" hidden="1" customHeight="1">
      <c r="A118" s="135" t="s">
        <v>6404</v>
      </c>
      <c r="B118" s="161">
        <v>41762.5</v>
      </c>
      <c r="C118" s="2" t="s">
        <v>6079</v>
      </c>
      <c r="D118" s="2" t="s">
        <v>6405</v>
      </c>
      <c r="E118" s="2"/>
      <c r="F118" s="162"/>
      <c r="G118" s="2" t="s">
        <v>108</v>
      </c>
      <c r="H118" s="2" t="s">
        <v>6299</v>
      </c>
      <c r="I118" s="2"/>
      <c r="J118" s="2"/>
    </row>
    <row r="119" ht="26.25" hidden="1" customHeight="1">
      <c r="A119" s="135" t="s">
        <v>5436</v>
      </c>
      <c r="B119" s="161">
        <v>41763.395833333336</v>
      </c>
      <c r="C119" s="2" t="s">
        <v>6213</v>
      </c>
      <c r="D119" s="2"/>
      <c r="E119" s="2" t="s">
        <v>6396</v>
      </c>
      <c r="F119" s="162"/>
      <c r="G119" s="2" t="s">
        <v>108</v>
      </c>
      <c r="H119" s="2"/>
      <c r="I119" s="2"/>
      <c r="J119" s="2"/>
    </row>
    <row r="120" ht="26.25" hidden="1" customHeight="1">
      <c r="A120" s="135" t="s">
        <v>6408</v>
      </c>
      <c r="B120" s="161">
        <v>41766.395833333336</v>
      </c>
      <c r="C120" s="2" t="s">
        <v>6306</v>
      </c>
      <c r="D120" s="2"/>
      <c r="E120" s="2"/>
      <c r="F120" s="162"/>
      <c r="G120" s="2" t="s">
        <v>108</v>
      </c>
      <c r="H120" s="2"/>
      <c r="I120" s="2"/>
      <c r="J120" s="2"/>
    </row>
    <row r="121" ht="26.25" hidden="1" customHeight="1">
      <c r="A121" s="135" t="s">
        <v>6411</v>
      </c>
      <c r="B121" s="161">
        <v>41768.395833333336</v>
      </c>
      <c r="C121" s="2" t="s">
        <v>6306</v>
      </c>
      <c r="D121" s="2"/>
      <c r="E121" s="2"/>
      <c r="F121" s="162"/>
      <c r="G121" s="2" t="s">
        <v>108</v>
      </c>
      <c r="H121" s="2"/>
      <c r="I121" s="2"/>
      <c r="J121" s="2"/>
    </row>
    <row r="122" ht="26.25" hidden="1" customHeight="1">
      <c r="A122" s="135" t="s">
        <v>6412</v>
      </c>
      <c r="B122" s="161">
        <v>41769.75</v>
      </c>
      <c r="C122" s="2" t="s">
        <v>6313</v>
      </c>
      <c r="D122" s="2"/>
      <c r="E122" s="2"/>
      <c r="F122" s="162"/>
      <c r="G122" s="2" t="s">
        <v>108</v>
      </c>
      <c r="H122" s="2"/>
      <c r="I122" s="2"/>
      <c r="J122" s="2"/>
    </row>
    <row r="123" ht="26.25" hidden="1" customHeight="1">
      <c r="A123" s="135" t="s">
        <v>6416</v>
      </c>
      <c r="B123" s="161">
        <v>41772.395833333336</v>
      </c>
      <c r="C123" s="2" t="s">
        <v>6306</v>
      </c>
      <c r="D123" s="2"/>
      <c r="E123" s="2"/>
      <c r="F123" s="162"/>
      <c r="G123" s="2" t="s">
        <v>108</v>
      </c>
      <c r="H123" s="2"/>
      <c r="I123" s="2"/>
      <c r="J123" s="2"/>
    </row>
    <row r="124" ht="26.25" hidden="1" customHeight="1">
      <c r="A124" s="135" t="s">
        <v>6419</v>
      </c>
      <c r="B124" s="161">
        <v>41773.395833333336</v>
      </c>
      <c r="C124" s="2" t="s">
        <v>6306</v>
      </c>
      <c r="D124" s="2"/>
      <c r="E124" s="2"/>
      <c r="F124" s="162"/>
      <c r="G124" s="2" t="s">
        <v>108</v>
      </c>
      <c r="H124" s="2"/>
      <c r="I124" s="2"/>
      <c r="J124" s="2"/>
    </row>
    <row r="125" ht="26.25" hidden="1" customHeight="1">
      <c r="A125" s="135" t="s">
        <v>6422</v>
      </c>
      <c r="B125" s="161">
        <v>41774.395833333336</v>
      </c>
      <c r="C125" s="2" t="s">
        <v>6306</v>
      </c>
      <c r="D125" s="2"/>
      <c r="E125" s="2"/>
      <c r="F125" s="162"/>
      <c r="G125" s="2" t="s">
        <v>108</v>
      </c>
      <c r="H125" s="2"/>
      <c r="I125" s="2"/>
      <c r="J125" s="2"/>
    </row>
    <row r="126" ht="26.25" hidden="1" customHeight="1">
      <c r="A126" s="135" t="s">
        <v>6426</v>
      </c>
      <c r="B126" s="161">
        <v>41775.395833333336</v>
      </c>
      <c r="C126" s="2" t="s">
        <v>6306</v>
      </c>
      <c r="D126" s="2"/>
      <c r="E126" s="2"/>
      <c r="F126" s="162"/>
      <c r="G126" s="2" t="s">
        <v>108</v>
      </c>
      <c r="H126" s="2"/>
      <c r="I126" s="2"/>
      <c r="J126" s="2"/>
    </row>
    <row r="127" ht="26.25" hidden="1" customHeight="1">
      <c r="A127" s="135" t="s">
        <v>6427</v>
      </c>
      <c r="B127" s="161">
        <v>41776.75</v>
      </c>
      <c r="C127" s="2" t="s">
        <v>6313</v>
      </c>
      <c r="D127" s="2"/>
      <c r="E127" s="2"/>
      <c r="F127" s="162"/>
      <c r="G127" s="2" t="s">
        <v>108</v>
      </c>
      <c r="H127" s="2"/>
      <c r="I127" s="2"/>
      <c r="J127" s="2"/>
    </row>
    <row r="128" ht="26.25" hidden="1" customHeight="1">
      <c r="A128" s="135" t="s">
        <v>6428</v>
      </c>
      <c r="B128" s="161">
        <v>41777.395833333336</v>
      </c>
      <c r="C128" s="2" t="s">
        <v>6213</v>
      </c>
      <c r="D128" s="2"/>
      <c r="E128" s="2" t="s">
        <v>6429</v>
      </c>
      <c r="F128" s="162"/>
      <c r="G128" s="2" t="s">
        <v>108</v>
      </c>
      <c r="H128" s="2"/>
      <c r="I128" s="2"/>
      <c r="J128" s="2"/>
    </row>
    <row r="129" ht="26.25" hidden="1" customHeight="1">
      <c r="A129" s="135" t="s">
        <v>6431</v>
      </c>
      <c r="B129" s="161">
        <v>41779.395833333336</v>
      </c>
      <c r="C129" s="2" t="s">
        <v>6306</v>
      </c>
      <c r="D129" s="2"/>
      <c r="E129" s="2"/>
      <c r="F129" s="162"/>
      <c r="G129" s="2" t="s">
        <v>108</v>
      </c>
      <c r="H129" s="2"/>
      <c r="I129" s="2"/>
      <c r="J129" s="2"/>
    </row>
    <row r="130" ht="26.25" hidden="1" customHeight="1">
      <c r="A130" s="135" t="s">
        <v>6436</v>
      </c>
      <c r="B130" s="161">
        <v>41780.395833333336</v>
      </c>
      <c r="C130" s="2" t="s">
        <v>6306</v>
      </c>
      <c r="D130" s="2"/>
      <c r="E130" s="2"/>
      <c r="F130" s="162"/>
      <c r="G130" s="2" t="s">
        <v>108</v>
      </c>
      <c r="H130" s="2"/>
      <c r="I130" s="2"/>
      <c r="J130" s="2"/>
    </row>
    <row r="131" ht="26.25" hidden="1" customHeight="1">
      <c r="A131" s="135" t="s">
        <v>6437</v>
      </c>
      <c r="B131" s="161">
        <v>41781.395833333336</v>
      </c>
      <c r="C131" s="2" t="s">
        <v>6306</v>
      </c>
      <c r="D131" s="2"/>
      <c r="E131" s="2"/>
      <c r="F131" s="162"/>
      <c r="G131" s="2" t="s">
        <v>108</v>
      </c>
      <c r="H131" s="2"/>
      <c r="I131" s="2"/>
      <c r="J131" s="2"/>
    </row>
    <row r="132" ht="26.25" hidden="1" customHeight="1">
      <c r="A132" s="135" t="s">
        <v>6442</v>
      </c>
      <c r="B132" s="161">
        <v>41782.395833333336</v>
      </c>
      <c r="C132" s="2" t="s">
        <v>6306</v>
      </c>
      <c r="D132" s="2"/>
      <c r="E132" s="2"/>
      <c r="F132" s="162"/>
      <c r="G132" s="2" t="s">
        <v>108</v>
      </c>
      <c r="H132" s="2"/>
      <c r="I132" s="2"/>
      <c r="J132" s="2"/>
    </row>
    <row r="133" ht="26.25" hidden="1" customHeight="1">
      <c r="A133" s="135" t="s">
        <v>6445</v>
      </c>
      <c r="B133" s="161">
        <v>41783.75</v>
      </c>
      <c r="C133" s="2" t="s">
        <v>6313</v>
      </c>
      <c r="D133" s="2"/>
      <c r="E133" s="2"/>
      <c r="F133" s="162"/>
      <c r="G133" s="2" t="s">
        <v>108</v>
      </c>
      <c r="H133" s="2"/>
      <c r="I133" s="2"/>
      <c r="J133" s="2"/>
    </row>
    <row r="134" ht="26.25" hidden="1" customHeight="1">
      <c r="A134" s="135" t="s">
        <v>6447</v>
      </c>
      <c r="B134" s="161">
        <v>41787.395833333336</v>
      </c>
      <c r="C134" s="2" t="s">
        <v>6306</v>
      </c>
      <c r="D134" s="2"/>
      <c r="E134" s="2"/>
      <c r="F134" s="162"/>
      <c r="G134" s="2" t="s">
        <v>108</v>
      </c>
      <c r="H134" s="2"/>
      <c r="I134" s="2"/>
      <c r="J134" s="2"/>
    </row>
    <row r="135" ht="26.25" hidden="1" customHeight="1">
      <c r="A135" s="135" t="s">
        <v>6450</v>
      </c>
      <c r="B135" s="161">
        <v>41790.0</v>
      </c>
      <c r="C135" s="2" t="s">
        <v>6079</v>
      </c>
      <c r="D135" s="2"/>
      <c r="E135" s="2"/>
      <c r="F135" s="162"/>
      <c r="G135" s="2" t="s">
        <v>108</v>
      </c>
      <c r="H135" s="2" t="s">
        <v>6299</v>
      </c>
      <c r="I135" s="2"/>
      <c r="J135" s="2"/>
    </row>
    <row r="136" ht="26.25" hidden="1" customHeight="1">
      <c r="A136" s="135" t="s">
        <v>6451</v>
      </c>
      <c r="B136" s="161">
        <v>41790.75</v>
      </c>
      <c r="C136" s="2" t="s">
        <v>6313</v>
      </c>
      <c r="D136" s="2"/>
      <c r="E136" s="2"/>
      <c r="F136" s="162"/>
      <c r="G136" s="2" t="s">
        <v>108</v>
      </c>
      <c r="H136" s="2"/>
      <c r="I136" s="2"/>
      <c r="J136" s="2"/>
    </row>
    <row r="137" ht="26.25" hidden="1" customHeight="1">
      <c r="A137" s="135" t="s">
        <v>6452</v>
      </c>
      <c r="B137" s="161">
        <v>41791.395833333336</v>
      </c>
      <c r="C137" s="2" t="s">
        <v>6213</v>
      </c>
      <c r="D137" s="2"/>
      <c r="E137" s="2"/>
      <c r="F137" s="162"/>
      <c r="G137" s="2" t="s">
        <v>108</v>
      </c>
      <c r="H137" s="2"/>
      <c r="I137" s="2"/>
      <c r="J137" s="2"/>
    </row>
    <row r="138" ht="26.25" hidden="1" customHeight="1">
      <c r="A138" s="135" t="s">
        <v>5429</v>
      </c>
      <c r="B138" s="161">
        <v>41791.46875</v>
      </c>
      <c r="C138" s="2" t="s">
        <v>6455</v>
      </c>
      <c r="D138" s="2"/>
      <c r="E138" s="2" t="s">
        <v>6396</v>
      </c>
      <c r="F138" s="162"/>
      <c r="G138" s="2" t="s">
        <v>108</v>
      </c>
      <c r="H138" s="2"/>
      <c r="I138" s="2"/>
      <c r="J138" s="2"/>
    </row>
    <row r="139" ht="26.25" hidden="1" customHeight="1">
      <c r="A139" s="135" t="s">
        <v>6457</v>
      </c>
      <c r="B139" s="161">
        <v>41794.395833333336</v>
      </c>
      <c r="C139" s="2" t="s">
        <v>6306</v>
      </c>
      <c r="D139" s="2"/>
      <c r="E139" s="2"/>
      <c r="F139" s="162"/>
      <c r="G139" s="2" t="s">
        <v>108</v>
      </c>
      <c r="H139" s="2"/>
      <c r="I139" s="2"/>
      <c r="J139" s="2"/>
    </row>
    <row r="140" ht="26.25" hidden="1" customHeight="1">
      <c r="A140" s="135" t="s">
        <v>6458</v>
      </c>
      <c r="B140" s="161">
        <v>41796.395833333336</v>
      </c>
      <c r="C140" s="2" t="s">
        <v>6306</v>
      </c>
      <c r="D140" s="2"/>
      <c r="E140" s="2"/>
      <c r="F140" s="162"/>
      <c r="G140" s="2" t="s">
        <v>108</v>
      </c>
      <c r="H140" s="2"/>
      <c r="I140" s="2"/>
      <c r="J140" s="2"/>
    </row>
    <row r="141" ht="26.25" hidden="1" customHeight="1">
      <c r="A141" s="135" t="s">
        <v>6461</v>
      </c>
      <c r="B141" s="161">
        <v>41797.75</v>
      </c>
      <c r="C141" s="2" t="s">
        <v>6313</v>
      </c>
      <c r="D141" s="2"/>
      <c r="E141" s="2"/>
      <c r="F141" s="162"/>
      <c r="G141" s="2" t="s">
        <v>108</v>
      </c>
      <c r="H141" s="2"/>
      <c r="I141" s="2"/>
      <c r="J141" s="2"/>
    </row>
    <row r="142" ht="26.25" hidden="1" customHeight="1">
      <c r="A142" s="135" t="s">
        <v>6462</v>
      </c>
      <c r="B142" s="161">
        <v>41801.395833333336</v>
      </c>
      <c r="C142" s="2" t="s">
        <v>6306</v>
      </c>
      <c r="D142" s="2"/>
      <c r="E142" s="2"/>
      <c r="F142" s="162"/>
      <c r="G142" s="2" t="s">
        <v>108</v>
      </c>
      <c r="H142" s="2"/>
      <c r="I142" s="2"/>
      <c r="J142" s="2"/>
    </row>
    <row r="143" ht="26.25" hidden="1" customHeight="1">
      <c r="A143" s="135" t="s">
        <v>6463</v>
      </c>
      <c r="B143" s="161">
        <v>41804.75</v>
      </c>
      <c r="C143" s="2" t="s">
        <v>6313</v>
      </c>
      <c r="D143" s="2"/>
      <c r="E143" s="2"/>
      <c r="F143" s="162"/>
      <c r="G143" s="2" t="s">
        <v>108</v>
      </c>
      <c r="H143" s="2"/>
      <c r="I143" s="2"/>
      <c r="J143" s="2"/>
    </row>
    <row r="144" ht="26.25" hidden="1" customHeight="1">
      <c r="A144" s="135" t="s">
        <v>6467</v>
      </c>
      <c r="B144" s="161">
        <v>41805.395833333336</v>
      </c>
      <c r="C144" s="2" t="s">
        <v>6213</v>
      </c>
      <c r="D144" s="2"/>
      <c r="E144" s="2"/>
      <c r="F144" s="162"/>
      <c r="G144" s="2" t="s">
        <v>108</v>
      </c>
      <c r="H144" s="2"/>
      <c r="I144" s="2"/>
      <c r="J144" s="2"/>
    </row>
    <row r="145" ht="26.25" hidden="1" customHeight="1">
      <c r="A145" s="135" t="s">
        <v>6470</v>
      </c>
      <c r="B145" s="161">
        <v>41811.75</v>
      </c>
      <c r="C145" s="2" t="s">
        <v>6313</v>
      </c>
      <c r="D145" s="2"/>
      <c r="E145" s="2"/>
      <c r="F145" s="162"/>
      <c r="G145" s="2" t="s">
        <v>108</v>
      </c>
      <c r="H145" s="2"/>
      <c r="I145" s="2"/>
      <c r="J145" s="2"/>
    </row>
    <row r="146" ht="26.25" hidden="1" customHeight="1">
      <c r="A146" s="135" t="s">
        <v>6472</v>
      </c>
      <c r="B146" s="161">
        <v>41812.395833333336</v>
      </c>
      <c r="C146" s="2" t="s">
        <v>6213</v>
      </c>
      <c r="D146" s="2"/>
      <c r="E146" s="2"/>
      <c r="F146" s="162"/>
      <c r="G146" s="2" t="s">
        <v>108</v>
      </c>
      <c r="H146" s="2"/>
      <c r="I146" s="2"/>
      <c r="J146" s="2"/>
    </row>
    <row r="147" ht="26.25" hidden="1" customHeight="1">
      <c r="A147" s="135" t="s">
        <v>6474</v>
      </c>
      <c r="B147" s="161">
        <v>41818.75</v>
      </c>
      <c r="C147" s="2" t="s">
        <v>6313</v>
      </c>
      <c r="D147" s="2"/>
      <c r="E147" s="2"/>
      <c r="F147" s="162"/>
      <c r="G147" s="2" t="s">
        <v>108</v>
      </c>
      <c r="H147" s="2"/>
      <c r="I147" s="2"/>
      <c r="J147" s="2"/>
    </row>
    <row r="148" ht="26.25" hidden="1" customHeight="1">
      <c r="A148" s="135" t="s">
        <v>6476</v>
      </c>
      <c r="B148" s="161">
        <v>41819.395833333336</v>
      </c>
      <c r="C148" s="2" t="s">
        <v>6213</v>
      </c>
      <c r="D148" s="2"/>
      <c r="E148" s="2"/>
      <c r="F148" s="162"/>
      <c r="G148" s="2" t="s">
        <v>108</v>
      </c>
      <c r="H148" s="2"/>
      <c r="I148" s="2"/>
      <c r="J148" s="2"/>
    </row>
    <row r="149" ht="26.25" hidden="1" customHeight="1">
      <c r="A149" s="135" t="s">
        <v>6477</v>
      </c>
      <c r="B149" s="161">
        <v>41832.75</v>
      </c>
      <c r="C149" s="2" t="s">
        <v>6313</v>
      </c>
      <c r="D149" s="2"/>
      <c r="E149" s="2"/>
      <c r="F149" s="162"/>
      <c r="G149" s="2" t="s">
        <v>108</v>
      </c>
      <c r="H149" s="2"/>
      <c r="I149" s="2"/>
      <c r="J149" s="2"/>
    </row>
    <row r="150" ht="26.25" hidden="1" customHeight="1">
      <c r="A150" s="135" t="s">
        <v>6479</v>
      </c>
      <c r="B150" s="161">
        <v>41833.395833333336</v>
      </c>
      <c r="C150" s="2" t="s">
        <v>6213</v>
      </c>
      <c r="D150" s="2"/>
      <c r="E150" s="2"/>
      <c r="F150" s="162"/>
      <c r="G150" s="2" t="s">
        <v>108</v>
      </c>
      <c r="H150" s="2"/>
      <c r="I150" s="2"/>
      <c r="J150" s="2"/>
    </row>
    <row r="151" ht="26.25" hidden="1" customHeight="1">
      <c r="A151" s="135" t="s">
        <v>6482</v>
      </c>
      <c r="B151" s="161">
        <v>41842.395833333336</v>
      </c>
      <c r="C151" s="2" t="s">
        <v>6306</v>
      </c>
      <c r="D151" s="2"/>
      <c r="E151" s="2"/>
      <c r="F151" s="162"/>
      <c r="G151" s="2" t="s">
        <v>108</v>
      </c>
      <c r="H151" s="2"/>
      <c r="I151" s="2"/>
      <c r="J151" s="2"/>
    </row>
    <row r="152" ht="26.25" hidden="1" customHeight="1">
      <c r="A152" s="135" t="s">
        <v>6484</v>
      </c>
      <c r="B152" s="161">
        <v>41849.395833333336</v>
      </c>
      <c r="C152" s="2" t="s">
        <v>6306</v>
      </c>
      <c r="D152" s="2"/>
      <c r="E152" s="2"/>
      <c r="F152" s="162"/>
      <c r="G152" s="2" t="s">
        <v>108</v>
      </c>
      <c r="H152" s="2"/>
      <c r="I152" s="2"/>
      <c r="J152" s="2"/>
    </row>
    <row r="153" ht="26.25" hidden="1" customHeight="1">
      <c r="A153" s="135" t="s">
        <v>6486</v>
      </c>
      <c r="B153" s="161">
        <v>41853.75</v>
      </c>
      <c r="C153" s="2" t="s">
        <v>6313</v>
      </c>
      <c r="D153" s="2"/>
      <c r="E153" s="2"/>
      <c r="F153" s="162"/>
      <c r="G153" s="2" t="s">
        <v>108</v>
      </c>
      <c r="H153" s="2"/>
      <c r="I153" s="2"/>
      <c r="J153" s="2"/>
    </row>
    <row r="154" ht="26.25" hidden="1" customHeight="1">
      <c r="A154" s="135" t="s">
        <v>6488</v>
      </c>
      <c r="B154" s="161">
        <v>41867.75</v>
      </c>
      <c r="C154" s="2" t="s">
        <v>6313</v>
      </c>
      <c r="D154" s="2"/>
      <c r="E154" s="2"/>
      <c r="F154" s="162"/>
      <c r="G154" s="2" t="s">
        <v>108</v>
      </c>
      <c r="H154" s="2"/>
      <c r="I154" s="2"/>
      <c r="J154" s="2"/>
    </row>
    <row r="155" ht="26.25" hidden="1" customHeight="1">
      <c r="A155" s="135" t="s">
        <v>5418</v>
      </c>
      <c r="B155" s="161">
        <v>41868.395833333336</v>
      </c>
      <c r="C155" s="2" t="s">
        <v>6213</v>
      </c>
      <c r="D155" s="2"/>
      <c r="E155" s="2" t="s">
        <v>6396</v>
      </c>
      <c r="F155" s="162"/>
      <c r="G155" s="2" t="s">
        <v>108</v>
      </c>
      <c r="H155" s="2"/>
      <c r="I155" s="2"/>
      <c r="J155" s="2"/>
    </row>
    <row r="156" ht="26.25" hidden="1" customHeight="1">
      <c r="A156" s="135" t="s">
        <v>5732</v>
      </c>
      <c r="B156" s="161">
        <v>41869.0</v>
      </c>
      <c r="C156" s="2" t="s">
        <v>6068</v>
      </c>
      <c r="D156" s="2" t="s">
        <v>6492</v>
      </c>
      <c r="E156" s="2"/>
      <c r="F156" s="162"/>
      <c r="G156" s="2" t="s">
        <v>108</v>
      </c>
      <c r="H156" s="2"/>
      <c r="I156" s="2"/>
      <c r="J156" s="2"/>
    </row>
    <row r="157" ht="26.25" hidden="1" customHeight="1">
      <c r="A157" s="135" t="s">
        <v>5409</v>
      </c>
      <c r="B157" s="161">
        <v>41896.46875</v>
      </c>
      <c r="C157" s="2" t="s">
        <v>6455</v>
      </c>
      <c r="D157" s="2"/>
      <c r="E157" s="2" t="s">
        <v>6396</v>
      </c>
      <c r="F157" s="162"/>
      <c r="G157" s="2" t="s">
        <v>108</v>
      </c>
      <c r="H157" s="2"/>
      <c r="I157" s="2"/>
      <c r="J157" s="2"/>
    </row>
    <row r="158" ht="26.25" hidden="1" customHeight="1">
      <c r="A158" s="135" t="s">
        <v>5424</v>
      </c>
      <c r="B158" s="161">
        <v>41908.458333333336</v>
      </c>
      <c r="C158" s="2" t="s">
        <v>6376</v>
      </c>
      <c r="D158" s="2" t="s">
        <v>6498</v>
      </c>
      <c r="E158" s="2"/>
      <c r="F158" s="162"/>
      <c r="G158" s="2" t="s">
        <v>108</v>
      </c>
      <c r="H158" s="2"/>
      <c r="I158" s="2"/>
      <c r="J158" s="2"/>
    </row>
    <row r="159" ht="26.25" hidden="1" customHeight="1">
      <c r="A159" s="135" t="s">
        <v>6502</v>
      </c>
      <c r="B159" s="161">
        <v>41910.395833333336</v>
      </c>
      <c r="C159" s="2" t="s">
        <v>6213</v>
      </c>
      <c r="D159" s="2"/>
      <c r="E159" s="2"/>
      <c r="F159" s="162"/>
      <c r="G159" s="2" t="s">
        <v>108</v>
      </c>
      <c r="H159" s="2"/>
      <c r="I159" s="2"/>
      <c r="J159" s="2"/>
    </row>
    <row r="160" ht="26.25" hidden="1" customHeight="1">
      <c r="A160" s="135" t="s">
        <v>6504</v>
      </c>
      <c r="B160" s="161">
        <v>41915.395833333336</v>
      </c>
      <c r="C160" s="2" t="s">
        <v>6306</v>
      </c>
      <c r="D160" s="2"/>
      <c r="E160" s="2"/>
      <c r="F160" s="162"/>
      <c r="G160" s="2" t="s">
        <v>108</v>
      </c>
      <c r="H160" s="2"/>
      <c r="I160" s="2"/>
      <c r="J160" s="2"/>
    </row>
    <row r="161" ht="26.25" hidden="1" customHeight="1">
      <c r="A161" s="135" t="s">
        <v>6506</v>
      </c>
      <c r="B161" s="161">
        <v>41916.75</v>
      </c>
      <c r="C161" s="2" t="s">
        <v>6313</v>
      </c>
      <c r="D161" s="2"/>
      <c r="E161" s="2"/>
      <c r="F161" s="162"/>
      <c r="G161" s="2" t="s">
        <v>108</v>
      </c>
      <c r="H161" s="2"/>
      <c r="I161" s="2"/>
      <c r="J161" s="2"/>
    </row>
    <row r="162" ht="26.25" hidden="1" customHeight="1">
      <c r="A162" s="135" t="s">
        <v>6509</v>
      </c>
      <c r="B162" s="161">
        <v>41917.395833333336</v>
      </c>
      <c r="C162" s="2" t="s">
        <v>6213</v>
      </c>
      <c r="D162" s="2"/>
      <c r="E162" s="2"/>
      <c r="F162" s="162"/>
      <c r="G162" s="2" t="s">
        <v>108</v>
      </c>
      <c r="H162" s="2"/>
      <c r="I162" s="2"/>
      <c r="J162" s="2"/>
    </row>
    <row r="163" ht="26.25" hidden="1" customHeight="1">
      <c r="A163" s="135" t="s">
        <v>6511</v>
      </c>
      <c r="B163" s="161">
        <v>41923.75</v>
      </c>
      <c r="C163" s="2" t="s">
        <v>6313</v>
      </c>
      <c r="D163" s="2"/>
      <c r="E163" s="2"/>
      <c r="F163" s="162"/>
      <c r="G163" s="2" t="s">
        <v>108</v>
      </c>
      <c r="H163" s="2"/>
      <c r="I163" s="2"/>
      <c r="J163" s="2"/>
    </row>
    <row r="164" ht="26.25" hidden="1" customHeight="1">
      <c r="A164" s="135" t="s">
        <v>6515</v>
      </c>
      <c r="B164" s="161">
        <v>41924.395833333336</v>
      </c>
      <c r="C164" s="2" t="s">
        <v>6213</v>
      </c>
      <c r="D164" s="2"/>
      <c r="E164" s="2"/>
      <c r="F164" s="162"/>
      <c r="G164" s="2" t="s">
        <v>108</v>
      </c>
      <c r="H164" s="2"/>
      <c r="I164" s="2"/>
      <c r="J164" s="2"/>
    </row>
    <row r="165" ht="26.25" hidden="1" customHeight="1">
      <c r="A165" s="135" t="s">
        <v>6517</v>
      </c>
      <c r="B165" s="161">
        <v>41926.395833333336</v>
      </c>
      <c r="C165" s="2" t="s">
        <v>6306</v>
      </c>
      <c r="D165" s="2"/>
      <c r="E165" s="2"/>
      <c r="F165" s="162"/>
      <c r="G165" s="2" t="s">
        <v>108</v>
      </c>
      <c r="H165" s="2"/>
      <c r="I165" s="2"/>
      <c r="J165" s="2"/>
    </row>
    <row r="166" ht="26.25" hidden="1" customHeight="1">
      <c r="A166" s="135" t="s">
        <v>6520</v>
      </c>
      <c r="B166" s="161">
        <v>41928.395833333336</v>
      </c>
      <c r="C166" s="2" t="s">
        <v>6306</v>
      </c>
      <c r="D166" s="2"/>
      <c r="E166" s="2"/>
      <c r="F166" s="162"/>
      <c r="G166" s="2" t="s">
        <v>108</v>
      </c>
      <c r="H166" s="2"/>
      <c r="I166" s="2"/>
      <c r="J166" s="2"/>
    </row>
    <row r="167" ht="26.25" hidden="1" customHeight="1">
      <c r="A167" s="135" t="s">
        <v>6521</v>
      </c>
      <c r="B167" s="161">
        <v>41930.75</v>
      </c>
      <c r="C167" s="2" t="s">
        <v>6313</v>
      </c>
      <c r="D167" s="2"/>
      <c r="E167" s="2"/>
      <c r="F167" s="162"/>
      <c r="G167" s="2" t="s">
        <v>108</v>
      </c>
      <c r="H167" s="2"/>
      <c r="I167" s="2"/>
      <c r="J167" s="2"/>
    </row>
    <row r="168" ht="26.25" hidden="1" customHeight="1">
      <c r="A168" s="135" t="s">
        <v>5405</v>
      </c>
      <c r="B168" s="161">
        <v>41931.395833333336</v>
      </c>
      <c r="C168" s="2" t="s">
        <v>6213</v>
      </c>
      <c r="D168" s="2"/>
      <c r="E168" s="2" t="s">
        <v>6396</v>
      </c>
      <c r="F168" s="162"/>
      <c r="G168" s="2" t="s">
        <v>108</v>
      </c>
      <c r="H168" s="2"/>
      <c r="I168" s="2"/>
      <c r="J168" s="2"/>
    </row>
    <row r="169" ht="26.25" hidden="1" customHeight="1">
      <c r="A169" s="135" t="s">
        <v>6524</v>
      </c>
      <c r="B169" s="161">
        <v>41937.75</v>
      </c>
      <c r="C169" s="2" t="s">
        <v>6313</v>
      </c>
      <c r="D169" s="2"/>
      <c r="E169" s="2"/>
      <c r="F169" s="162"/>
      <c r="G169" s="2" t="s">
        <v>108</v>
      </c>
      <c r="H169" s="2"/>
      <c r="I169" s="2"/>
      <c r="J169" s="2"/>
    </row>
    <row r="170" ht="26.25" hidden="1" customHeight="1">
      <c r="A170" s="135" t="s">
        <v>5722</v>
      </c>
      <c r="B170" s="161">
        <v>41938.0</v>
      </c>
      <c r="C170" s="2" t="s">
        <v>6068</v>
      </c>
      <c r="D170" s="2" t="s">
        <v>6528</v>
      </c>
      <c r="E170" s="2"/>
      <c r="F170" s="162"/>
      <c r="G170" s="2" t="s">
        <v>108</v>
      </c>
      <c r="H170" s="2"/>
      <c r="I170" s="2"/>
      <c r="J170" s="2"/>
    </row>
    <row r="171" ht="26.25" hidden="1" customHeight="1">
      <c r="A171" s="135" t="s">
        <v>6531</v>
      </c>
      <c r="B171" s="161">
        <v>41938.395833333336</v>
      </c>
      <c r="C171" s="2" t="s">
        <v>6213</v>
      </c>
      <c r="D171" s="2"/>
      <c r="E171" s="2"/>
      <c r="F171" s="162"/>
      <c r="G171" s="2" t="s">
        <v>108</v>
      </c>
      <c r="H171" s="2"/>
      <c r="I171" s="2"/>
      <c r="J171" s="2"/>
    </row>
    <row r="172" ht="26.25" hidden="1" customHeight="1">
      <c r="A172" s="135" t="s">
        <v>6533</v>
      </c>
      <c r="B172" s="161">
        <v>41944.75</v>
      </c>
      <c r="C172" s="2" t="s">
        <v>6313</v>
      </c>
      <c r="D172" s="2"/>
      <c r="E172" s="2"/>
      <c r="F172" s="162"/>
      <c r="G172" s="2" t="s">
        <v>108</v>
      </c>
      <c r="H172" s="2"/>
      <c r="I172" s="2"/>
      <c r="J172" s="2"/>
    </row>
    <row r="173" ht="26.25" hidden="1" customHeight="1">
      <c r="A173" s="135" t="s">
        <v>6536</v>
      </c>
      <c r="B173" s="161">
        <v>41947.395833333336</v>
      </c>
      <c r="C173" s="2" t="s">
        <v>6306</v>
      </c>
      <c r="D173" s="2"/>
      <c r="E173" s="2"/>
      <c r="F173" s="162"/>
      <c r="G173" s="2" t="s">
        <v>108</v>
      </c>
      <c r="H173" s="2"/>
      <c r="I173" s="2"/>
      <c r="J173" s="2"/>
    </row>
    <row r="174" ht="26.25" hidden="1" customHeight="1">
      <c r="A174" s="135" t="s">
        <v>6537</v>
      </c>
      <c r="B174" s="161">
        <v>41951.0</v>
      </c>
      <c r="C174" s="2" t="s">
        <v>6079</v>
      </c>
      <c r="D174" s="2"/>
      <c r="E174" s="2"/>
      <c r="F174" s="162"/>
      <c r="G174" s="9" t="s">
        <v>108</v>
      </c>
      <c r="H174" s="9"/>
      <c r="I174" s="9"/>
      <c r="J174" s="9"/>
    </row>
    <row r="175" ht="26.25" hidden="1" customHeight="1">
      <c r="A175" s="135" t="s">
        <v>6539</v>
      </c>
      <c r="B175" s="161">
        <v>41954.395833333336</v>
      </c>
      <c r="C175" s="2" t="s">
        <v>6306</v>
      </c>
      <c r="D175" s="2"/>
      <c r="E175" s="2"/>
      <c r="F175" s="162"/>
      <c r="G175" s="2" t="s">
        <v>108</v>
      </c>
      <c r="H175" s="2"/>
      <c r="I175" s="2"/>
      <c r="J175" s="2"/>
    </row>
    <row r="176" ht="26.25" hidden="1" customHeight="1">
      <c r="A176" s="135" t="s">
        <v>6540</v>
      </c>
      <c r="B176" s="161">
        <v>41956.395833333336</v>
      </c>
      <c r="C176" s="2" t="s">
        <v>6306</v>
      </c>
      <c r="D176" s="2"/>
      <c r="E176" s="2"/>
      <c r="F176" s="162"/>
      <c r="G176" s="2" t="s">
        <v>108</v>
      </c>
      <c r="H176" s="2"/>
      <c r="I176" s="2"/>
      <c r="J176" s="2"/>
    </row>
    <row r="177" ht="26.25" hidden="1" customHeight="1">
      <c r="A177" s="135" t="s">
        <v>6542</v>
      </c>
      <c r="B177" s="161">
        <v>41958.75</v>
      </c>
      <c r="C177" s="2" t="s">
        <v>6313</v>
      </c>
      <c r="D177" s="2"/>
      <c r="E177" s="2"/>
      <c r="F177" s="162"/>
      <c r="G177" s="2" t="s">
        <v>108</v>
      </c>
      <c r="H177" s="2"/>
      <c r="I177" s="2"/>
      <c r="J177" s="2"/>
    </row>
    <row r="178" ht="26.25" hidden="1" customHeight="1">
      <c r="A178" s="135" t="s">
        <v>5401</v>
      </c>
      <c r="B178" s="161">
        <v>41959.46875</v>
      </c>
      <c r="C178" s="2" t="s">
        <v>6455</v>
      </c>
      <c r="D178" s="2"/>
      <c r="E178" s="2" t="s">
        <v>6396</v>
      </c>
      <c r="F178" s="162"/>
      <c r="G178" s="2" t="s">
        <v>108</v>
      </c>
      <c r="H178" s="2"/>
      <c r="I178" s="2"/>
      <c r="J178" s="2"/>
    </row>
    <row r="179" ht="26.25" hidden="1" customHeight="1">
      <c r="A179" s="135" t="s">
        <v>6546</v>
      </c>
      <c r="B179" s="161">
        <v>41963.395833333336</v>
      </c>
      <c r="C179" s="2" t="s">
        <v>6306</v>
      </c>
      <c r="D179" s="2"/>
      <c r="E179" s="2"/>
      <c r="F179" s="162"/>
      <c r="G179" s="2" t="s">
        <v>108</v>
      </c>
      <c r="H179" s="2"/>
      <c r="I179" s="2"/>
      <c r="J179" s="2"/>
    </row>
    <row r="180" ht="26.25" hidden="1" customHeight="1">
      <c r="A180" s="135" t="s">
        <v>6547</v>
      </c>
      <c r="B180" s="161">
        <v>41965.75</v>
      </c>
      <c r="C180" s="2" t="s">
        <v>6313</v>
      </c>
      <c r="D180" s="2"/>
      <c r="E180" s="2"/>
      <c r="F180" s="162"/>
      <c r="G180" s="2" t="s">
        <v>108</v>
      </c>
      <c r="H180" s="2"/>
      <c r="I180" s="2"/>
      <c r="J180" s="2"/>
    </row>
    <row r="181" ht="26.25" hidden="1" customHeight="1">
      <c r="A181" s="135" t="s">
        <v>5391</v>
      </c>
      <c r="B181" s="161">
        <v>41966.395833333336</v>
      </c>
      <c r="C181" s="2" t="s">
        <v>6213</v>
      </c>
      <c r="D181" s="2"/>
      <c r="E181" s="2" t="s">
        <v>6396</v>
      </c>
      <c r="F181" s="162"/>
      <c r="G181" s="2" t="s">
        <v>108</v>
      </c>
      <c r="H181" s="2"/>
      <c r="I181" s="2"/>
      <c r="J181" s="2"/>
    </row>
    <row r="182" ht="26.25" hidden="1" customHeight="1">
      <c r="A182" s="135" t="s">
        <v>6551</v>
      </c>
      <c r="B182" s="161">
        <v>41968.395833333336</v>
      </c>
      <c r="C182" s="2" t="s">
        <v>6306</v>
      </c>
      <c r="D182" s="2"/>
      <c r="E182" s="2"/>
      <c r="F182" s="162"/>
      <c r="G182" s="2" t="s">
        <v>108</v>
      </c>
      <c r="H182" s="2"/>
      <c r="I182" s="2"/>
      <c r="J182" s="2"/>
    </row>
    <row r="183" ht="26.25" hidden="1" customHeight="1">
      <c r="A183" s="135" t="s">
        <v>6554</v>
      </c>
      <c r="B183" s="161">
        <v>41969.4375</v>
      </c>
      <c r="C183" s="2" t="s">
        <v>6455</v>
      </c>
      <c r="D183" s="2" t="s">
        <v>6555</v>
      </c>
      <c r="E183" s="2"/>
      <c r="F183" s="162"/>
      <c r="G183" s="2" t="s">
        <v>108</v>
      </c>
      <c r="H183" s="2"/>
      <c r="I183" s="2"/>
      <c r="J183" s="2"/>
    </row>
    <row r="184" ht="26.25" hidden="1" customHeight="1">
      <c r="A184" s="135" t="s">
        <v>6556</v>
      </c>
      <c r="B184" s="161">
        <v>41972.75</v>
      </c>
      <c r="C184" s="2" t="s">
        <v>6313</v>
      </c>
      <c r="D184" s="2"/>
      <c r="E184" s="2"/>
      <c r="F184" s="162"/>
      <c r="G184" s="2" t="s">
        <v>108</v>
      </c>
      <c r="H184" s="2"/>
      <c r="I184" s="2"/>
      <c r="J184" s="2"/>
    </row>
    <row r="185" ht="26.25" hidden="1" customHeight="1">
      <c r="A185" s="135" t="s">
        <v>6559</v>
      </c>
      <c r="B185" s="161">
        <v>41979.75</v>
      </c>
      <c r="C185" s="2" t="s">
        <v>6313</v>
      </c>
      <c r="D185" s="2"/>
      <c r="E185" s="2"/>
      <c r="F185" s="162"/>
      <c r="G185" s="2" t="s">
        <v>108</v>
      </c>
      <c r="H185" s="2"/>
      <c r="I185" s="2"/>
      <c r="J185" s="2"/>
    </row>
    <row r="186" ht="26.25" hidden="1" customHeight="1">
      <c r="A186" s="135" t="s">
        <v>5384</v>
      </c>
      <c r="B186" s="161">
        <v>41980.395833333336</v>
      </c>
      <c r="C186" s="2" t="s">
        <v>6213</v>
      </c>
      <c r="D186" s="2"/>
      <c r="E186" s="2" t="s">
        <v>6396</v>
      </c>
      <c r="F186" s="162"/>
      <c r="G186" s="2" t="s">
        <v>108</v>
      </c>
      <c r="H186" s="2"/>
      <c r="I186" s="2"/>
      <c r="J186" s="2"/>
    </row>
    <row r="187" ht="26.25" hidden="1" customHeight="1">
      <c r="A187" s="135" t="s">
        <v>6562</v>
      </c>
      <c r="B187" s="161">
        <v>41982.395833333336</v>
      </c>
      <c r="C187" s="2" t="s">
        <v>6306</v>
      </c>
      <c r="D187" s="2"/>
      <c r="E187" s="2"/>
      <c r="F187" s="162"/>
      <c r="G187" s="2" t="s">
        <v>108</v>
      </c>
      <c r="H187" s="2"/>
      <c r="I187" s="2"/>
      <c r="J187" s="2"/>
    </row>
    <row r="188" ht="26.25" hidden="1" customHeight="1">
      <c r="A188" s="135" t="s">
        <v>6564</v>
      </c>
      <c r="B188" s="161">
        <v>41983.4375</v>
      </c>
      <c r="C188" s="2" t="s">
        <v>6455</v>
      </c>
      <c r="D188" s="2" t="s">
        <v>6555</v>
      </c>
      <c r="E188" s="2"/>
      <c r="F188" s="162"/>
      <c r="G188" s="2" t="s">
        <v>108</v>
      </c>
      <c r="H188" s="2"/>
      <c r="I188" s="2"/>
      <c r="J188" s="2"/>
    </row>
    <row r="189" ht="26.25" hidden="1" customHeight="1">
      <c r="A189" s="135" t="s">
        <v>6567</v>
      </c>
      <c r="B189" s="161">
        <v>41986.75</v>
      </c>
      <c r="C189" s="2" t="s">
        <v>6313</v>
      </c>
      <c r="D189" s="2"/>
      <c r="E189" s="2"/>
      <c r="F189" s="162"/>
      <c r="G189" s="2" t="s">
        <v>108</v>
      </c>
      <c r="H189" s="2"/>
      <c r="I189" s="2"/>
      <c r="J189" s="2"/>
    </row>
    <row r="190" ht="26.25" hidden="1" customHeight="1">
      <c r="A190" s="135" t="s">
        <v>6568</v>
      </c>
      <c r="B190" s="161">
        <v>41993.75</v>
      </c>
      <c r="C190" s="2" t="s">
        <v>6313</v>
      </c>
      <c r="D190" s="2"/>
      <c r="E190" s="2"/>
      <c r="F190" s="162"/>
      <c r="G190" s="2" t="s">
        <v>108</v>
      </c>
      <c r="H190" s="2"/>
      <c r="I190" s="2"/>
      <c r="J190" s="2"/>
    </row>
    <row r="191" ht="26.25" hidden="1" customHeight="1">
      <c r="A191" s="135" t="s">
        <v>6571</v>
      </c>
      <c r="B191" s="161">
        <v>41994.395833333336</v>
      </c>
      <c r="C191" s="2" t="s">
        <v>6213</v>
      </c>
      <c r="D191" s="2"/>
      <c r="E191" s="2"/>
      <c r="F191" s="162"/>
      <c r="G191" s="2" t="s">
        <v>108</v>
      </c>
      <c r="H191" s="2"/>
      <c r="I191" s="2"/>
      <c r="J191" s="2"/>
    </row>
    <row r="192" ht="26.25" hidden="1" customHeight="1">
      <c r="A192" s="135" t="s">
        <v>6574</v>
      </c>
      <c r="B192" s="161">
        <v>41996.395833333336</v>
      </c>
      <c r="C192" s="2" t="s">
        <v>6306</v>
      </c>
      <c r="D192" s="2"/>
      <c r="E192" s="2"/>
      <c r="F192" s="162"/>
      <c r="G192" s="2" t="s">
        <v>108</v>
      </c>
      <c r="H192" s="2"/>
      <c r="I192" s="2"/>
      <c r="J192" s="2"/>
    </row>
    <row r="193" ht="26.25" hidden="1" customHeight="1">
      <c r="A193" s="135" t="s">
        <v>6577</v>
      </c>
      <c r="B193" s="161">
        <v>41997.75</v>
      </c>
      <c r="C193" s="2" t="s">
        <v>6282</v>
      </c>
      <c r="D193" s="2" t="s">
        <v>6578</v>
      </c>
      <c r="E193" s="2"/>
      <c r="F193" s="162"/>
      <c r="G193" s="2" t="s">
        <v>108</v>
      </c>
      <c r="H193" s="2"/>
      <c r="I193" s="2"/>
      <c r="J193" s="2"/>
    </row>
    <row r="194" ht="26.25" hidden="1" customHeight="1">
      <c r="A194" s="135" t="s">
        <v>6579</v>
      </c>
      <c r="B194" s="161">
        <v>41997.916666666664</v>
      </c>
      <c r="C194" s="2" t="s">
        <v>6282</v>
      </c>
      <c r="D194" s="2" t="s">
        <v>6581</v>
      </c>
      <c r="E194" s="2"/>
      <c r="F194" s="162"/>
      <c r="G194" s="2" t="s">
        <v>108</v>
      </c>
      <c r="H194" s="2"/>
      <c r="I194" s="2"/>
      <c r="J194" s="2"/>
    </row>
    <row r="195" ht="26.25" hidden="1" customHeight="1">
      <c r="A195" s="135" t="s">
        <v>6584</v>
      </c>
      <c r="B195" s="161">
        <v>41998.395833333336</v>
      </c>
      <c r="C195" s="2" t="s">
        <v>6587</v>
      </c>
      <c r="D195" s="2" t="s">
        <v>6588</v>
      </c>
      <c r="E195" s="2"/>
      <c r="F195" s="162"/>
      <c r="G195" s="2" t="s">
        <v>108</v>
      </c>
      <c r="H195" s="2"/>
      <c r="I195" s="2"/>
      <c r="J195" s="2"/>
    </row>
    <row r="196" ht="26.25" hidden="1" customHeight="1">
      <c r="A196" s="135" t="s">
        <v>6589</v>
      </c>
      <c r="B196" s="161">
        <v>41999.4375</v>
      </c>
      <c r="C196" s="2" t="s">
        <v>6306</v>
      </c>
      <c r="D196" s="2" t="s">
        <v>6591</v>
      </c>
      <c r="E196" s="2"/>
      <c r="F196" s="162"/>
      <c r="G196" s="2" t="s">
        <v>108</v>
      </c>
      <c r="H196" s="2"/>
      <c r="I196" s="2"/>
      <c r="J196" s="2"/>
    </row>
    <row r="197" ht="26.25" hidden="1" customHeight="1">
      <c r="A197" s="135" t="s">
        <v>6593</v>
      </c>
      <c r="B197" s="161">
        <v>42000.75</v>
      </c>
      <c r="C197" s="2" t="s">
        <v>6313</v>
      </c>
      <c r="D197" s="2"/>
      <c r="E197" s="2"/>
      <c r="F197" s="162"/>
      <c r="G197" s="2" t="s">
        <v>108</v>
      </c>
      <c r="H197" s="2"/>
      <c r="I197" s="2"/>
      <c r="J197" s="2"/>
    </row>
    <row r="198" ht="26.25" hidden="1" customHeight="1">
      <c r="A198" s="135" t="s">
        <v>6594</v>
      </c>
      <c r="B198" s="161">
        <v>42001.395833333336</v>
      </c>
      <c r="C198" s="2" t="s">
        <v>6213</v>
      </c>
      <c r="D198" s="2"/>
      <c r="E198" s="2"/>
      <c r="F198" s="162"/>
      <c r="G198" s="2" t="s">
        <v>108</v>
      </c>
      <c r="H198" s="2"/>
      <c r="I198" s="2"/>
      <c r="J198" s="2"/>
    </row>
    <row r="199" ht="26.25" hidden="1" customHeight="1">
      <c r="A199" s="135" t="s">
        <v>6598</v>
      </c>
      <c r="B199" s="161">
        <v>42005.395833333336</v>
      </c>
      <c r="C199" s="2" t="s">
        <v>6306</v>
      </c>
      <c r="D199" s="2" t="s">
        <v>6600</v>
      </c>
      <c r="E199" s="2"/>
      <c r="F199" s="162"/>
      <c r="G199" s="2" t="s">
        <v>108</v>
      </c>
      <c r="H199" s="2"/>
      <c r="I199" s="2"/>
      <c r="J199" s="2"/>
    </row>
    <row r="200" ht="26.25" hidden="1" customHeight="1">
      <c r="A200" s="135" t="s">
        <v>6602</v>
      </c>
      <c r="B200" s="161">
        <v>42006.395833333336</v>
      </c>
      <c r="C200" s="2" t="s">
        <v>6306</v>
      </c>
      <c r="D200" s="2" t="s">
        <v>6603</v>
      </c>
      <c r="E200" s="2"/>
      <c r="F200" s="162"/>
      <c r="G200" s="2" t="s">
        <v>108</v>
      </c>
      <c r="H200" s="2"/>
      <c r="I200" s="2"/>
      <c r="J200" s="2"/>
    </row>
    <row r="201" ht="26.25" hidden="1" customHeight="1">
      <c r="A201" s="135" t="s">
        <v>6604</v>
      </c>
      <c r="B201" s="161">
        <v>42007.75</v>
      </c>
      <c r="C201" s="2" t="s">
        <v>6313</v>
      </c>
      <c r="D201" s="2" t="s">
        <v>6605</v>
      </c>
      <c r="E201" s="2"/>
      <c r="F201" s="162"/>
      <c r="G201" s="2" t="s">
        <v>108</v>
      </c>
      <c r="H201" s="2"/>
      <c r="I201" s="2"/>
      <c r="J201" s="2"/>
    </row>
    <row r="202" ht="26.25" hidden="1" customHeight="1">
      <c r="A202" s="135" t="s">
        <v>6607</v>
      </c>
      <c r="B202" s="161">
        <v>42008.395833333336</v>
      </c>
      <c r="C202" s="2" t="s">
        <v>6213</v>
      </c>
      <c r="D202" s="2" t="s">
        <v>6605</v>
      </c>
      <c r="E202" s="2"/>
      <c r="F202" s="162"/>
      <c r="G202" s="2" t="s">
        <v>108</v>
      </c>
      <c r="H202" s="2"/>
      <c r="I202" s="2"/>
      <c r="J202" s="2"/>
    </row>
    <row r="203" ht="26.25" hidden="1" customHeight="1">
      <c r="A203" s="135" t="s">
        <v>6608</v>
      </c>
      <c r="B203" s="161">
        <v>42010.395833333336</v>
      </c>
      <c r="C203" s="2" t="s">
        <v>6306</v>
      </c>
      <c r="D203" s="2" t="s">
        <v>6555</v>
      </c>
      <c r="E203" s="2"/>
      <c r="F203" s="162"/>
      <c r="G203" s="2" t="s">
        <v>108</v>
      </c>
      <c r="H203" s="2"/>
      <c r="I203" s="2"/>
      <c r="J203" s="2"/>
    </row>
    <row r="204" ht="26.25" hidden="1" customHeight="1">
      <c r="A204" s="135" t="s">
        <v>6610</v>
      </c>
      <c r="B204" s="161">
        <v>42011.4375</v>
      </c>
      <c r="C204" s="2" t="s">
        <v>6455</v>
      </c>
      <c r="D204" s="2" t="s">
        <v>6611</v>
      </c>
      <c r="E204" s="2"/>
      <c r="F204" s="162"/>
      <c r="G204" s="2" t="s">
        <v>108</v>
      </c>
      <c r="H204" s="2"/>
      <c r="I204" s="2"/>
      <c r="J204" s="2"/>
    </row>
    <row r="205" ht="26.25" hidden="1" customHeight="1">
      <c r="A205" s="135" t="s">
        <v>6612</v>
      </c>
      <c r="B205" s="161">
        <v>42012.395833333336</v>
      </c>
      <c r="C205" s="2" t="s">
        <v>6306</v>
      </c>
      <c r="D205" s="2" t="s">
        <v>6555</v>
      </c>
      <c r="E205" s="2"/>
      <c r="F205" s="162"/>
      <c r="G205" s="2" t="s">
        <v>108</v>
      </c>
      <c r="H205" s="2"/>
      <c r="I205" s="2"/>
      <c r="J205" s="2"/>
    </row>
    <row r="206" ht="26.25" hidden="1" customHeight="1">
      <c r="A206" s="135" t="s">
        <v>6614</v>
      </c>
      <c r="B206" s="161">
        <v>42013.395833333336</v>
      </c>
      <c r="C206" s="2" t="s">
        <v>6306</v>
      </c>
      <c r="D206" s="2" t="s">
        <v>6555</v>
      </c>
      <c r="E206" s="2"/>
      <c r="F206" s="162"/>
      <c r="G206" s="2" t="s">
        <v>108</v>
      </c>
      <c r="H206" s="2"/>
      <c r="I206" s="2"/>
      <c r="J206" s="2"/>
    </row>
    <row r="207" ht="26.25" hidden="1" customHeight="1">
      <c r="A207" s="135" t="s">
        <v>6616</v>
      </c>
      <c r="B207" s="161">
        <v>42014.75</v>
      </c>
      <c r="C207" s="2" t="s">
        <v>6313</v>
      </c>
      <c r="D207" s="2" t="s">
        <v>6617</v>
      </c>
      <c r="E207" s="2"/>
      <c r="F207" s="162"/>
      <c r="G207" s="2" t="s">
        <v>108</v>
      </c>
      <c r="H207" s="2"/>
      <c r="I207" s="2"/>
      <c r="J207" s="2"/>
    </row>
    <row r="208" ht="26.25" hidden="1" customHeight="1">
      <c r="A208" s="135" t="s">
        <v>5375</v>
      </c>
      <c r="B208" s="161">
        <v>42015.395833333336</v>
      </c>
      <c r="C208" s="2" t="s">
        <v>6213</v>
      </c>
      <c r="D208" s="2" t="s">
        <v>6617</v>
      </c>
      <c r="E208" s="2" t="s">
        <v>6396</v>
      </c>
      <c r="F208" s="162"/>
      <c r="G208" s="2" t="s">
        <v>108</v>
      </c>
      <c r="H208" s="2"/>
      <c r="I208" s="2"/>
      <c r="J208" s="2"/>
    </row>
    <row r="209" ht="26.25" hidden="1" customHeight="1">
      <c r="A209" s="135" t="s">
        <v>6619</v>
      </c>
      <c r="B209" s="161">
        <v>42017.395833333336</v>
      </c>
      <c r="C209" s="2" t="s">
        <v>6306</v>
      </c>
      <c r="D209" s="2" t="s">
        <v>6621</v>
      </c>
      <c r="E209" s="2"/>
      <c r="F209" s="162"/>
      <c r="G209" s="2" t="s">
        <v>108</v>
      </c>
      <c r="H209" s="2"/>
      <c r="I209" s="2"/>
      <c r="J209" s="2"/>
    </row>
    <row r="210" ht="26.25" hidden="1" customHeight="1">
      <c r="A210" s="135" t="s">
        <v>6622</v>
      </c>
      <c r="B210" s="161">
        <v>42018.4375</v>
      </c>
      <c r="C210" s="2" t="s">
        <v>6455</v>
      </c>
      <c r="D210" s="2" t="s">
        <v>6555</v>
      </c>
      <c r="E210" s="2"/>
      <c r="F210" s="162"/>
      <c r="G210" s="2" t="s">
        <v>108</v>
      </c>
      <c r="H210" s="2"/>
      <c r="I210" s="2"/>
      <c r="J210" s="2"/>
    </row>
    <row r="211" ht="26.25" hidden="1" customHeight="1">
      <c r="A211" s="135" t="s">
        <v>6624</v>
      </c>
      <c r="B211" s="161">
        <v>42019.395833333336</v>
      </c>
      <c r="C211" s="2" t="s">
        <v>6306</v>
      </c>
      <c r="D211" s="2" t="s">
        <v>6555</v>
      </c>
      <c r="E211" s="2"/>
      <c r="F211" s="162"/>
      <c r="G211" s="2" t="s">
        <v>108</v>
      </c>
      <c r="H211" s="2"/>
      <c r="I211" s="2"/>
      <c r="J211" s="2"/>
    </row>
    <row r="212" ht="26.25" hidden="1" customHeight="1">
      <c r="A212" s="135" t="s">
        <v>6625</v>
      </c>
      <c r="B212" s="161">
        <v>42020.395833333336</v>
      </c>
      <c r="C212" s="2" t="s">
        <v>6306</v>
      </c>
      <c r="D212" s="2" t="s">
        <v>6555</v>
      </c>
      <c r="E212" s="2"/>
      <c r="F212" s="162"/>
      <c r="G212" s="2" t="s">
        <v>108</v>
      </c>
      <c r="H212" s="2"/>
      <c r="I212" s="2"/>
      <c r="J212" s="2"/>
    </row>
    <row r="213" ht="26.25" hidden="1" customHeight="1">
      <c r="A213" s="135" t="s">
        <v>1717</v>
      </c>
      <c r="B213" s="161">
        <v>42020.5625</v>
      </c>
      <c r="C213" s="2" t="s">
        <v>6376</v>
      </c>
      <c r="D213" s="2" t="s">
        <v>6628</v>
      </c>
      <c r="E213" s="2"/>
      <c r="F213" s="162"/>
      <c r="G213" s="2" t="s">
        <v>108</v>
      </c>
      <c r="H213" s="2" t="s">
        <v>6280</v>
      </c>
      <c r="I213" s="2"/>
      <c r="J213" s="2"/>
    </row>
    <row r="214" ht="26.25" hidden="1" customHeight="1">
      <c r="A214" s="135" t="s">
        <v>6629</v>
      </c>
      <c r="B214" s="161">
        <v>42021.75</v>
      </c>
      <c r="C214" s="2" t="s">
        <v>6313</v>
      </c>
      <c r="D214" s="2" t="s">
        <v>6630</v>
      </c>
      <c r="E214" s="2"/>
      <c r="F214" s="162"/>
      <c r="G214" s="2" t="s">
        <v>108</v>
      </c>
      <c r="H214" s="2"/>
      <c r="I214" s="2"/>
      <c r="J214" s="2"/>
    </row>
    <row r="215" ht="26.25" hidden="1" customHeight="1">
      <c r="A215" s="135" t="s">
        <v>6632</v>
      </c>
      <c r="B215" s="161">
        <v>42022.395833333336</v>
      </c>
      <c r="C215" s="2" t="s">
        <v>6213</v>
      </c>
      <c r="D215" s="2" t="s">
        <v>6630</v>
      </c>
      <c r="E215" s="2"/>
      <c r="F215" s="162"/>
      <c r="G215" s="2" t="s">
        <v>108</v>
      </c>
      <c r="H215" s="2"/>
      <c r="I215" s="2"/>
      <c r="J215" s="2"/>
    </row>
    <row r="216" ht="26.25" hidden="1" customHeight="1">
      <c r="A216" s="135" t="s">
        <v>6636</v>
      </c>
      <c r="B216" s="161">
        <v>42024.395833333336</v>
      </c>
      <c r="C216" s="2" t="s">
        <v>6306</v>
      </c>
      <c r="D216" s="2" t="s">
        <v>6637</v>
      </c>
      <c r="E216" s="2"/>
      <c r="F216" s="162"/>
      <c r="G216" s="2" t="s">
        <v>108</v>
      </c>
      <c r="H216" s="2"/>
      <c r="I216" s="2"/>
      <c r="J216" s="2"/>
    </row>
    <row r="217" ht="26.25" hidden="1" customHeight="1">
      <c r="A217" s="135" t="s">
        <v>6640</v>
      </c>
      <c r="B217" s="161">
        <v>42025.4375</v>
      </c>
      <c r="C217" s="2" t="s">
        <v>6455</v>
      </c>
      <c r="D217" s="2" t="s">
        <v>6641</v>
      </c>
      <c r="E217" s="2"/>
      <c r="F217" s="162"/>
      <c r="G217" s="2" t="s">
        <v>108</v>
      </c>
      <c r="H217" s="2"/>
      <c r="I217" s="2"/>
      <c r="J217" s="2"/>
    </row>
    <row r="218" ht="26.25" hidden="1" customHeight="1">
      <c r="A218" s="135" t="s">
        <v>6642</v>
      </c>
      <c r="B218" s="161">
        <v>42026.395833333336</v>
      </c>
      <c r="C218" s="2" t="s">
        <v>6306</v>
      </c>
      <c r="D218" s="2" t="s">
        <v>6644</v>
      </c>
      <c r="E218" s="2"/>
      <c r="F218" s="162"/>
      <c r="G218" s="2" t="s">
        <v>108</v>
      </c>
      <c r="H218" s="2"/>
      <c r="I218" s="2"/>
      <c r="J218" s="2"/>
    </row>
    <row r="219" ht="26.25" hidden="1" customHeight="1">
      <c r="A219" s="135" t="s">
        <v>6645</v>
      </c>
      <c r="B219" s="161">
        <v>42027.395833333336</v>
      </c>
      <c r="C219" s="2" t="s">
        <v>6306</v>
      </c>
      <c r="D219" s="2" t="s">
        <v>6555</v>
      </c>
      <c r="E219" s="2"/>
      <c r="F219" s="162"/>
      <c r="G219" s="2" t="s">
        <v>108</v>
      </c>
      <c r="H219" s="2"/>
      <c r="I219" s="2"/>
      <c r="J219" s="2"/>
    </row>
    <row r="220" ht="26.25" hidden="1" customHeight="1">
      <c r="A220" s="135" t="s">
        <v>6646</v>
      </c>
      <c r="B220" s="161">
        <v>42028.75</v>
      </c>
      <c r="C220" s="2" t="s">
        <v>6313</v>
      </c>
      <c r="D220" s="2" t="s">
        <v>6648</v>
      </c>
      <c r="E220" s="2"/>
      <c r="F220" s="162"/>
      <c r="G220" s="2" t="s">
        <v>108</v>
      </c>
      <c r="H220" s="2"/>
      <c r="I220" s="2"/>
      <c r="J220" s="2"/>
    </row>
    <row r="221" ht="26.25" hidden="1" customHeight="1">
      <c r="A221" s="135" t="s">
        <v>6649</v>
      </c>
      <c r="B221" s="161">
        <v>42029.395833333336</v>
      </c>
      <c r="C221" s="2" t="s">
        <v>6213</v>
      </c>
      <c r="D221" s="2" t="s">
        <v>6648</v>
      </c>
      <c r="E221" s="2"/>
      <c r="F221" s="162"/>
      <c r="G221" s="2" t="s">
        <v>108</v>
      </c>
      <c r="H221" s="2"/>
      <c r="I221" s="2"/>
      <c r="J221" s="2"/>
    </row>
    <row r="222" ht="26.25" hidden="1" customHeight="1">
      <c r="A222" s="135" t="s">
        <v>6651</v>
      </c>
      <c r="B222" s="161">
        <v>42031.395833333336</v>
      </c>
      <c r="C222" s="2" t="s">
        <v>6306</v>
      </c>
      <c r="D222" s="2" t="s">
        <v>6652</v>
      </c>
      <c r="E222" s="2"/>
      <c r="F222" s="162"/>
      <c r="G222" s="2" t="s">
        <v>108</v>
      </c>
      <c r="H222" s="2"/>
      <c r="I222" s="2"/>
      <c r="J222" s="2"/>
    </row>
    <row r="223" ht="26.25" hidden="1" customHeight="1">
      <c r="A223" s="135" t="s">
        <v>6653</v>
      </c>
      <c r="B223" s="161">
        <v>42032.4375</v>
      </c>
      <c r="C223" s="2" t="s">
        <v>6455</v>
      </c>
      <c r="D223" s="2" t="s">
        <v>6654</v>
      </c>
      <c r="E223" s="2"/>
      <c r="F223" s="162"/>
      <c r="G223" s="2" t="s">
        <v>108</v>
      </c>
      <c r="H223" s="2"/>
      <c r="I223" s="2"/>
      <c r="J223" s="2"/>
    </row>
    <row r="224" ht="26.25" hidden="1" customHeight="1">
      <c r="A224" s="135" t="s">
        <v>6655</v>
      </c>
      <c r="B224" s="161">
        <v>42033.395833333336</v>
      </c>
      <c r="C224" s="2" t="s">
        <v>6306</v>
      </c>
      <c r="D224" s="2" t="s">
        <v>6555</v>
      </c>
      <c r="E224" s="2"/>
      <c r="F224" s="162"/>
      <c r="G224" s="2" t="s">
        <v>108</v>
      </c>
      <c r="H224" s="2"/>
      <c r="I224" s="2"/>
      <c r="J224" s="2"/>
    </row>
    <row r="225" ht="26.25" hidden="1" customHeight="1">
      <c r="A225" s="135" t="s">
        <v>6658</v>
      </c>
      <c r="B225" s="161">
        <v>42034.395833333336</v>
      </c>
      <c r="C225" s="2" t="s">
        <v>6306</v>
      </c>
      <c r="D225" s="2" t="s">
        <v>6555</v>
      </c>
      <c r="E225" s="2"/>
      <c r="F225" s="162"/>
      <c r="G225" s="2" t="s">
        <v>108</v>
      </c>
      <c r="H225" s="2"/>
      <c r="I225" s="2"/>
      <c r="J225" s="2"/>
    </row>
    <row r="226" ht="26.25" hidden="1" customHeight="1">
      <c r="A226" s="135" t="s">
        <v>6660</v>
      </c>
      <c r="B226" s="161">
        <v>42035.75</v>
      </c>
      <c r="C226" s="2" t="s">
        <v>6313</v>
      </c>
      <c r="D226" s="2" t="s">
        <v>6661</v>
      </c>
      <c r="E226" s="2"/>
      <c r="F226" s="162"/>
      <c r="G226" s="2" t="s">
        <v>108</v>
      </c>
      <c r="H226" s="2"/>
      <c r="I226" s="2"/>
      <c r="J226" s="2"/>
    </row>
    <row r="227" ht="26.25" hidden="1" customHeight="1">
      <c r="A227" s="135" t="s">
        <v>6663</v>
      </c>
      <c r="B227" s="161">
        <v>42036.395833333336</v>
      </c>
      <c r="C227" s="2" t="s">
        <v>6213</v>
      </c>
      <c r="D227" s="2" t="s">
        <v>6661</v>
      </c>
      <c r="E227" s="2"/>
      <c r="F227" s="162"/>
      <c r="G227" s="2" t="s">
        <v>108</v>
      </c>
      <c r="H227" s="2"/>
      <c r="I227" s="2"/>
      <c r="J227" s="2"/>
    </row>
    <row r="228" ht="26.25" hidden="1" customHeight="1">
      <c r="A228" s="135" t="s">
        <v>6665</v>
      </c>
      <c r="B228" s="161">
        <v>42038.395833333336</v>
      </c>
      <c r="C228" s="2" t="s">
        <v>6306</v>
      </c>
      <c r="D228" s="2" t="s">
        <v>6666</v>
      </c>
      <c r="E228" s="2"/>
      <c r="F228" s="162"/>
      <c r="G228" s="2" t="s">
        <v>108</v>
      </c>
      <c r="H228" s="2"/>
      <c r="I228" s="2"/>
      <c r="J228" s="2"/>
    </row>
    <row r="229" ht="26.25" hidden="1" customHeight="1">
      <c r="A229" s="135" t="s">
        <v>6667</v>
      </c>
      <c r="B229" s="161">
        <v>42039.4375</v>
      </c>
      <c r="C229" s="2" t="s">
        <v>6455</v>
      </c>
      <c r="D229" s="2" t="s">
        <v>6555</v>
      </c>
      <c r="E229" s="2"/>
      <c r="F229" s="162"/>
      <c r="G229" s="2" t="s">
        <v>108</v>
      </c>
      <c r="H229" s="2"/>
      <c r="I229" s="2"/>
      <c r="J229" s="2"/>
    </row>
    <row r="230" ht="26.25" hidden="1" customHeight="1">
      <c r="A230" s="135" t="s">
        <v>6668</v>
      </c>
      <c r="B230" s="161">
        <v>42040.395833333336</v>
      </c>
      <c r="C230" s="2" t="s">
        <v>6306</v>
      </c>
      <c r="D230" s="2" t="s">
        <v>6669</v>
      </c>
      <c r="E230" s="2"/>
      <c r="F230" s="162"/>
      <c r="G230" s="2" t="s">
        <v>108</v>
      </c>
      <c r="H230" s="2"/>
      <c r="I230" s="2"/>
      <c r="J230" s="2"/>
    </row>
    <row r="231" ht="26.25" hidden="1" customHeight="1">
      <c r="A231" s="135" t="s">
        <v>6670</v>
      </c>
      <c r="B231" s="161">
        <v>42041.395833333336</v>
      </c>
      <c r="C231" s="2" t="s">
        <v>6306</v>
      </c>
      <c r="D231" s="2" t="s">
        <v>6671</v>
      </c>
      <c r="E231" s="2"/>
      <c r="F231" s="162"/>
      <c r="G231" s="2" t="s">
        <v>108</v>
      </c>
      <c r="H231" s="2"/>
      <c r="I231" s="2"/>
      <c r="J231" s="2"/>
    </row>
    <row r="232" ht="26.25" hidden="1" customHeight="1">
      <c r="A232" s="135" t="s">
        <v>6672</v>
      </c>
      <c r="B232" s="161">
        <v>42042.75</v>
      </c>
      <c r="C232" s="2" t="s">
        <v>6313</v>
      </c>
      <c r="D232" s="2" t="s">
        <v>6673</v>
      </c>
      <c r="E232" s="2"/>
      <c r="F232" s="162"/>
      <c r="G232" s="2" t="s">
        <v>108</v>
      </c>
      <c r="H232" s="2"/>
      <c r="I232" s="2"/>
      <c r="J232" s="2"/>
    </row>
    <row r="233" ht="26.25" hidden="1" customHeight="1">
      <c r="A233" s="135" t="s">
        <v>6674</v>
      </c>
      <c r="B233" s="161">
        <v>42043.395833333336</v>
      </c>
      <c r="C233" s="2" t="s">
        <v>6213</v>
      </c>
      <c r="D233" s="2" t="s">
        <v>6673</v>
      </c>
      <c r="E233" s="2"/>
      <c r="F233" s="162"/>
      <c r="G233" s="2" t="s">
        <v>108</v>
      </c>
      <c r="H233" s="2"/>
      <c r="I233" s="2"/>
      <c r="J233" s="2"/>
    </row>
    <row r="234" ht="26.25" hidden="1" customHeight="1">
      <c r="A234" s="135" t="s">
        <v>6675</v>
      </c>
      <c r="B234" s="161">
        <v>42045.395833333336</v>
      </c>
      <c r="C234" s="2" t="s">
        <v>6306</v>
      </c>
      <c r="D234" s="2" t="s">
        <v>6677</v>
      </c>
      <c r="E234" s="2"/>
      <c r="F234" s="162"/>
      <c r="G234" s="2" t="s">
        <v>108</v>
      </c>
      <c r="H234" s="2"/>
      <c r="I234" s="2"/>
      <c r="J234" s="2"/>
    </row>
    <row r="235" ht="26.25" hidden="1" customHeight="1">
      <c r="A235" s="135" t="s">
        <v>6678</v>
      </c>
      <c r="B235" s="161">
        <v>42046.4375</v>
      </c>
      <c r="C235" s="2" t="s">
        <v>6455</v>
      </c>
      <c r="D235" s="2" t="s">
        <v>6679</v>
      </c>
      <c r="E235" s="2"/>
      <c r="F235" s="162"/>
      <c r="G235" s="2" t="s">
        <v>108</v>
      </c>
      <c r="H235" s="2"/>
      <c r="I235" s="2"/>
      <c r="J235" s="2"/>
    </row>
    <row r="236" ht="26.25" hidden="1" customHeight="1">
      <c r="A236" s="135" t="s">
        <v>6680</v>
      </c>
      <c r="B236" s="161">
        <v>42047.395833333336</v>
      </c>
      <c r="C236" s="2" t="s">
        <v>6306</v>
      </c>
      <c r="D236" s="2" t="s">
        <v>6555</v>
      </c>
      <c r="E236" s="2"/>
      <c r="F236" s="162"/>
      <c r="G236" s="2" t="s">
        <v>108</v>
      </c>
      <c r="H236" s="2"/>
      <c r="I236" s="2"/>
      <c r="J236" s="2"/>
    </row>
    <row r="237" ht="26.25" hidden="1" customHeight="1">
      <c r="A237" s="135" t="s">
        <v>6681</v>
      </c>
      <c r="B237" s="161">
        <v>42048.395833333336</v>
      </c>
      <c r="C237" s="2" t="s">
        <v>6306</v>
      </c>
      <c r="D237" s="2" t="s">
        <v>6555</v>
      </c>
      <c r="E237" s="2"/>
      <c r="F237" s="162"/>
      <c r="G237" s="2" t="s">
        <v>108</v>
      </c>
      <c r="H237" s="2"/>
      <c r="I237" s="2"/>
      <c r="J237" s="2"/>
    </row>
    <row r="238" ht="26.25" hidden="1" customHeight="1">
      <c r="A238" s="135" t="s">
        <v>2247</v>
      </c>
      <c r="B238" s="161">
        <v>42048.416666666664</v>
      </c>
      <c r="C238" s="2" t="s">
        <v>6376</v>
      </c>
      <c r="D238" s="2" t="s">
        <v>6685</v>
      </c>
      <c r="E238" s="2"/>
      <c r="F238" s="162"/>
      <c r="G238" s="2" t="s">
        <v>108</v>
      </c>
      <c r="H238" s="2"/>
      <c r="I238" s="2"/>
      <c r="J238" s="2"/>
    </row>
    <row r="239" ht="26.25" hidden="1" customHeight="1">
      <c r="A239" s="135" t="s">
        <v>6686</v>
      </c>
      <c r="B239" s="161">
        <v>42049.75</v>
      </c>
      <c r="C239" s="2" t="s">
        <v>6313</v>
      </c>
      <c r="D239" s="2" t="s">
        <v>6687</v>
      </c>
      <c r="E239" s="2"/>
      <c r="F239" s="162"/>
      <c r="G239" s="2" t="s">
        <v>108</v>
      </c>
      <c r="H239" s="2"/>
      <c r="I239" s="2"/>
      <c r="J239" s="2"/>
    </row>
    <row r="240" ht="26.25" hidden="1" customHeight="1">
      <c r="A240" s="135" t="s">
        <v>6688</v>
      </c>
      <c r="B240" s="161">
        <v>42050.395833333336</v>
      </c>
      <c r="C240" s="2" t="s">
        <v>6213</v>
      </c>
      <c r="D240" s="2" t="s">
        <v>6687</v>
      </c>
      <c r="E240" s="2"/>
      <c r="F240" s="162"/>
      <c r="G240" s="2" t="s">
        <v>108</v>
      </c>
      <c r="H240" s="2"/>
      <c r="I240" s="2"/>
      <c r="J240" s="2"/>
    </row>
    <row r="241" ht="26.25" hidden="1" customHeight="1">
      <c r="A241" s="135" t="s">
        <v>6690</v>
      </c>
      <c r="B241" s="161">
        <v>42052.395833333336</v>
      </c>
      <c r="C241" s="2" t="s">
        <v>6306</v>
      </c>
      <c r="D241" s="2" t="s">
        <v>6692</v>
      </c>
      <c r="E241" s="2"/>
      <c r="F241" s="162"/>
      <c r="G241" s="2" t="s">
        <v>108</v>
      </c>
      <c r="H241" s="2"/>
      <c r="I241" s="2"/>
      <c r="J241" s="2"/>
    </row>
    <row r="242" ht="26.25" hidden="1" customHeight="1">
      <c r="A242" s="135" t="s">
        <v>6693</v>
      </c>
      <c r="B242" s="161">
        <v>42053.4375</v>
      </c>
      <c r="C242" s="2" t="s">
        <v>6455</v>
      </c>
      <c r="D242" s="2" t="s">
        <v>6695</v>
      </c>
      <c r="E242" s="2"/>
      <c r="F242" s="162"/>
      <c r="G242" s="2" t="s">
        <v>108</v>
      </c>
      <c r="H242" s="2"/>
      <c r="I242" s="2"/>
      <c r="J242" s="2"/>
    </row>
    <row r="243" ht="26.25" hidden="1" customHeight="1">
      <c r="A243" s="135" t="s">
        <v>6697</v>
      </c>
      <c r="B243" s="161">
        <v>42054.395833333336</v>
      </c>
      <c r="C243" s="2" t="s">
        <v>6306</v>
      </c>
      <c r="D243" s="2" t="s">
        <v>6555</v>
      </c>
      <c r="E243" s="2"/>
      <c r="F243" s="162"/>
      <c r="G243" s="2" t="s">
        <v>108</v>
      </c>
      <c r="H243" s="2"/>
      <c r="I243" s="2"/>
      <c r="J243" s="2"/>
    </row>
    <row r="244" ht="26.25" hidden="1" customHeight="1">
      <c r="A244" s="135" t="s">
        <v>6698</v>
      </c>
      <c r="B244" s="161">
        <v>42055.395833333336</v>
      </c>
      <c r="C244" s="2" t="s">
        <v>6306</v>
      </c>
      <c r="D244" s="2" t="s">
        <v>6555</v>
      </c>
      <c r="E244" s="2"/>
      <c r="F244" s="162"/>
      <c r="G244" s="2" t="s">
        <v>108</v>
      </c>
      <c r="H244" s="2"/>
      <c r="I244" s="2"/>
      <c r="J244" s="2"/>
    </row>
    <row r="245" ht="26.25" hidden="1" customHeight="1">
      <c r="A245" s="135" t="s">
        <v>6699</v>
      </c>
      <c r="B245" s="161">
        <v>42056.75</v>
      </c>
      <c r="C245" s="2" t="s">
        <v>6313</v>
      </c>
      <c r="D245" s="2" t="s">
        <v>6700</v>
      </c>
      <c r="E245" s="2"/>
      <c r="F245" s="162"/>
      <c r="G245" s="2" t="s">
        <v>108</v>
      </c>
      <c r="H245" s="2"/>
      <c r="I245" s="2"/>
      <c r="J245" s="2"/>
    </row>
    <row r="246" ht="26.25" hidden="1" customHeight="1">
      <c r="A246" s="135" t="s">
        <v>6702</v>
      </c>
      <c r="B246" s="161">
        <v>42057.395833333336</v>
      </c>
      <c r="C246" s="2" t="s">
        <v>6213</v>
      </c>
      <c r="D246" s="2" t="s">
        <v>6700</v>
      </c>
      <c r="E246" s="2"/>
      <c r="F246" s="162"/>
      <c r="G246" s="2" t="s">
        <v>108</v>
      </c>
      <c r="H246" s="2"/>
      <c r="I246" s="2"/>
      <c r="J246" s="2"/>
    </row>
    <row r="247" ht="26.25" hidden="1" customHeight="1">
      <c r="A247" s="135" t="s">
        <v>6705</v>
      </c>
      <c r="B247" s="161">
        <v>42059.395833333336</v>
      </c>
      <c r="C247" s="2" t="s">
        <v>6306</v>
      </c>
      <c r="D247" s="2" t="s">
        <v>6555</v>
      </c>
      <c r="E247" s="2"/>
      <c r="F247" s="162"/>
      <c r="G247" s="2" t="s">
        <v>108</v>
      </c>
      <c r="H247" s="2"/>
      <c r="I247" s="2"/>
      <c r="J247" s="2"/>
    </row>
    <row r="248" ht="26.25" hidden="1" customHeight="1">
      <c r="A248" s="135" t="s">
        <v>6706</v>
      </c>
      <c r="B248" s="161">
        <v>42060.4375</v>
      </c>
      <c r="C248" s="2" t="s">
        <v>6455</v>
      </c>
      <c r="D248" s="2" t="s">
        <v>6555</v>
      </c>
      <c r="E248" s="2"/>
      <c r="F248" s="162"/>
      <c r="G248" s="2" t="s">
        <v>108</v>
      </c>
      <c r="H248" s="2"/>
      <c r="I248" s="2"/>
      <c r="J248" s="2"/>
    </row>
    <row r="249" ht="26.25" hidden="1" customHeight="1">
      <c r="A249" s="135" t="s">
        <v>6712</v>
      </c>
      <c r="B249" s="161">
        <v>42061.395833333336</v>
      </c>
      <c r="C249" s="2" t="s">
        <v>6306</v>
      </c>
      <c r="D249" s="2" t="s">
        <v>6555</v>
      </c>
      <c r="E249" s="2"/>
      <c r="F249" s="162"/>
      <c r="G249" s="2" t="s">
        <v>108</v>
      </c>
      <c r="H249" s="2"/>
      <c r="I249" s="2"/>
      <c r="J249" s="2"/>
    </row>
    <row r="250" ht="26.25" hidden="1" customHeight="1">
      <c r="A250" s="135" t="s">
        <v>6717</v>
      </c>
      <c r="B250" s="161">
        <v>42062.395833333336</v>
      </c>
      <c r="C250" s="2" t="s">
        <v>6306</v>
      </c>
      <c r="D250" s="2" t="s">
        <v>6555</v>
      </c>
      <c r="E250" s="2"/>
      <c r="F250" s="162"/>
      <c r="G250" s="2" t="s">
        <v>108</v>
      </c>
      <c r="H250" s="2"/>
      <c r="I250" s="2"/>
      <c r="J250" s="2"/>
    </row>
    <row r="251" ht="26.25" hidden="1" customHeight="1">
      <c r="A251" s="135" t="s">
        <v>6721</v>
      </c>
      <c r="B251" s="161">
        <v>42063.75</v>
      </c>
      <c r="C251" s="2" t="s">
        <v>6313</v>
      </c>
      <c r="D251" s="2" t="s">
        <v>6723</v>
      </c>
      <c r="E251" s="2"/>
      <c r="F251" s="162"/>
      <c r="G251" s="2" t="s">
        <v>108</v>
      </c>
      <c r="H251" s="2"/>
      <c r="I251" s="2"/>
      <c r="J251" s="2"/>
    </row>
    <row r="252" ht="26.25" hidden="1" customHeight="1">
      <c r="A252" s="135" t="s">
        <v>6727</v>
      </c>
      <c r="B252" s="161">
        <v>42064.395833333336</v>
      </c>
      <c r="C252" s="2" t="s">
        <v>6213</v>
      </c>
      <c r="D252" s="2" t="s">
        <v>6723</v>
      </c>
      <c r="E252" s="2"/>
      <c r="F252" s="162"/>
      <c r="G252" s="2" t="s">
        <v>108</v>
      </c>
      <c r="H252" s="2"/>
      <c r="I252" s="2"/>
      <c r="J252" s="2"/>
    </row>
    <row r="253" ht="26.25" hidden="1" customHeight="1">
      <c r="A253" s="135" t="s">
        <v>6729</v>
      </c>
      <c r="B253" s="161">
        <v>42066.395833333336</v>
      </c>
      <c r="C253" s="2" t="s">
        <v>6306</v>
      </c>
      <c r="D253" s="2" t="s">
        <v>6555</v>
      </c>
      <c r="E253" s="2"/>
      <c r="F253" s="162"/>
      <c r="G253" s="2" t="s">
        <v>108</v>
      </c>
      <c r="H253" s="2"/>
      <c r="I253" s="2"/>
      <c r="J253" s="2"/>
    </row>
    <row r="254" ht="26.25" hidden="1" customHeight="1">
      <c r="A254" s="135" t="s">
        <v>6737</v>
      </c>
      <c r="B254" s="161">
        <v>42067.4375</v>
      </c>
      <c r="C254" s="2" t="s">
        <v>6455</v>
      </c>
      <c r="D254" s="2" t="s">
        <v>6738</v>
      </c>
      <c r="E254" s="2"/>
      <c r="F254" s="162"/>
      <c r="G254" s="2" t="s">
        <v>108</v>
      </c>
      <c r="H254" s="2"/>
      <c r="I254" s="2"/>
      <c r="J254" s="2"/>
    </row>
    <row r="255" ht="26.25" hidden="1" customHeight="1">
      <c r="A255" s="135" t="s">
        <v>6740</v>
      </c>
      <c r="B255" s="161">
        <v>42068.395833333336</v>
      </c>
      <c r="C255" s="2" t="s">
        <v>6306</v>
      </c>
      <c r="D255" s="2" t="s">
        <v>6555</v>
      </c>
      <c r="E255" s="2"/>
      <c r="F255" s="162"/>
      <c r="G255" s="2" t="s">
        <v>108</v>
      </c>
      <c r="H255" s="2"/>
      <c r="I255" s="2"/>
      <c r="J255" s="2"/>
    </row>
    <row r="256" ht="26.25" hidden="1" customHeight="1">
      <c r="A256" s="135" t="s">
        <v>6741</v>
      </c>
      <c r="B256" s="161">
        <v>42069.395833333336</v>
      </c>
      <c r="C256" s="2" t="s">
        <v>6306</v>
      </c>
      <c r="D256" s="2" t="s">
        <v>6555</v>
      </c>
      <c r="E256" s="2"/>
      <c r="F256" s="162"/>
      <c r="G256" s="2" t="s">
        <v>108</v>
      </c>
      <c r="H256" s="2"/>
      <c r="I256" s="2"/>
      <c r="J256" s="2"/>
    </row>
    <row r="257" ht="26.25" hidden="1" customHeight="1">
      <c r="A257" s="135" t="s">
        <v>6750</v>
      </c>
      <c r="B257" s="161">
        <v>42070.75</v>
      </c>
      <c r="C257" s="2" t="s">
        <v>6313</v>
      </c>
      <c r="D257" s="2" t="s">
        <v>6752</v>
      </c>
      <c r="E257" s="2"/>
      <c r="F257" s="162"/>
      <c r="G257" s="2" t="s">
        <v>108</v>
      </c>
      <c r="H257" s="2"/>
      <c r="I257" s="2"/>
      <c r="J257" s="2"/>
    </row>
    <row r="258" ht="26.25" hidden="1" customHeight="1">
      <c r="A258" s="135" t="s">
        <v>6758</v>
      </c>
      <c r="B258" s="161">
        <v>42071.395833333336</v>
      </c>
      <c r="C258" s="2" t="s">
        <v>6213</v>
      </c>
      <c r="D258" s="2" t="s">
        <v>6752</v>
      </c>
      <c r="E258" s="2"/>
      <c r="F258" s="162"/>
      <c r="G258" s="2" t="s">
        <v>108</v>
      </c>
      <c r="H258" s="2"/>
      <c r="I258" s="2"/>
      <c r="J258" s="2"/>
    </row>
    <row r="259" ht="26.25" hidden="1" customHeight="1">
      <c r="A259" s="135" t="s">
        <v>6766</v>
      </c>
      <c r="B259" s="161">
        <v>42073.395833333336</v>
      </c>
      <c r="C259" s="2" t="s">
        <v>6306</v>
      </c>
      <c r="D259" s="2" t="s">
        <v>6555</v>
      </c>
      <c r="E259" s="2"/>
      <c r="F259" s="162"/>
      <c r="G259" s="2" t="s">
        <v>108</v>
      </c>
      <c r="H259" s="2"/>
      <c r="I259" s="2"/>
      <c r="J259" s="2"/>
    </row>
    <row r="260" ht="26.25" hidden="1" customHeight="1">
      <c r="A260" s="135" t="s">
        <v>6777</v>
      </c>
      <c r="B260" s="161">
        <v>42074.4375</v>
      </c>
      <c r="C260" s="2" t="s">
        <v>6455</v>
      </c>
      <c r="D260" s="2" t="s">
        <v>6555</v>
      </c>
      <c r="E260" s="2"/>
      <c r="F260" s="162"/>
      <c r="G260" s="2" t="s">
        <v>108</v>
      </c>
      <c r="H260" s="2"/>
      <c r="I260" s="2"/>
      <c r="J260" s="2"/>
    </row>
    <row r="261" ht="26.25" hidden="1" customHeight="1">
      <c r="A261" s="135" t="s">
        <v>6780</v>
      </c>
      <c r="B261" s="161">
        <v>42075.395833333336</v>
      </c>
      <c r="C261" s="2" t="s">
        <v>6306</v>
      </c>
      <c r="D261" s="2" t="s">
        <v>6555</v>
      </c>
      <c r="E261" s="2"/>
      <c r="F261" s="162"/>
      <c r="G261" s="2" t="s">
        <v>108</v>
      </c>
      <c r="H261" s="2"/>
      <c r="I261" s="2"/>
      <c r="J261" s="2"/>
    </row>
    <row r="262" ht="26.25" hidden="1" customHeight="1">
      <c r="A262" s="135" t="s">
        <v>2584</v>
      </c>
      <c r="B262" s="161">
        <v>42075.4375</v>
      </c>
      <c r="C262" s="2" t="s">
        <v>6376</v>
      </c>
      <c r="D262" s="2" t="s">
        <v>6785</v>
      </c>
      <c r="E262" s="2"/>
      <c r="F262" s="162"/>
      <c r="G262" s="2" t="s">
        <v>108</v>
      </c>
      <c r="H262" s="2"/>
      <c r="I262" s="2"/>
      <c r="J262" s="2"/>
    </row>
    <row r="263" ht="26.25" hidden="1" customHeight="1">
      <c r="A263" s="135" t="s">
        <v>6792</v>
      </c>
      <c r="B263" s="161">
        <v>42076.395833333336</v>
      </c>
      <c r="C263" s="2" t="s">
        <v>6306</v>
      </c>
      <c r="D263" s="2" t="s">
        <v>6555</v>
      </c>
      <c r="E263" s="2"/>
      <c r="F263" s="162"/>
      <c r="G263" s="2" t="s">
        <v>108</v>
      </c>
      <c r="H263" s="2"/>
      <c r="I263" s="2"/>
      <c r="J263" s="2"/>
    </row>
    <row r="264" ht="26.25" hidden="1" customHeight="1">
      <c r="A264" s="135" t="s">
        <v>6807</v>
      </c>
      <c r="B264" s="161">
        <v>42077.75</v>
      </c>
      <c r="C264" s="2" t="s">
        <v>6313</v>
      </c>
      <c r="D264" s="2" t="s">
        <v>6810</v>
      </c>
      <c r="E264" s="2"/>
      <c r="F264" s="162"/>
      <c r="G264" s="2" t="s">
        <v>108</v>
      </c>
      <c r="H264" s="2"/>
      <c r="I264" s="2"/>
      <c r="J264" s="2"/>
    </row>
    <row r="265" ht="26.25" hidden="1" customHeight="1">
      <c r="A265" s="135" t="s">
        <v>6815</v>
      </c>
      <c r="B265" s="161">
        <v>42078.395833333336</v>
      </c>
      <c r="C265" s="2" t="s">
        <v>6213</v>
      </c>
      <c r="D265" s="2" t="s">
        <v>6810</v>
      </c>
      <c r="E265" s="2"/>
      <c r="F265" s="162"/>
      <c r="G265" s="2" t="s">
        <v>108</v>
      </c>
      <c r="H265" s="2"/>
      <c r="I265" s="2"/>
      <c r="J265" s="2"/>
    </row>
    <row r="266" ht="26.25" hidden="1" customHeight="1">
      <c r="A266" s="135" t="s">
        <v>6821</v>
      </c>
      <c r="B266" s="161">
        <v>42080.395833333336</v>
      </c>
      <c r="C266" s="2" t="s">
        <v>6306</v>
      </c>
      <c r="D266" s="2" t="s">
        <v>6823</v>
      </c>
      <c r="E266" s="2"/>
      <c r="F266" s="162"/>
      <c r="G266" s="2" t="s">
        <v>108</v>
      </c>
      <c r="H266" s="2"/>
      <c r="I266" s="2"/>
      <c r="J266" s="2"/>
    </row>
    <row r="267" ht="26.25" hidden="1" customHeight="1">
      <c r="A267" s="135" t="s">
        <v>6827</v>
      </c>
      <c r="B267" s="161">
        <v>42081.4375</v>
      </c>
      <c r="C267" s="2" t="s">
        <v>6455</v>
      </c>
      <c r="D267" s="2" t="s">
        <v>6828</v>
      </c>
      <c r="E267" s="2"/>
      <c r="F267" s="162"/>
      <c r="G267" s="2" t="s">
        <v>108</v>
      </c>
      <c r="H267" s="2"/>
      <c r="I267" s="2"/>
      <c r="J267" s="2"/>
    </row>
    <row r="268" ht="26.25" hidden="1" customHeight="1">
      <c r="A268" s="135" t="s">
        <v>6832</v>
      </c>
      <c r="B268" s="161">
        <v>42082.395833333336</v>
      </c>
      <c r="C268" s="2" t="s">
        <v>6306</v>
      </c>
      <c r="D268" s="2" t="s">
        <v>6835</v>
      </c>
      <c r="E268" s="2"/>
      <c r="F268" s="162"/>
      <c r="G268" s="2" t="s">
        <v>108</v>
      </c>
      <c r="H268" s="2"/>
      <c r="I268" s="2"/>
      <c r="J268" s="2"/>
    </row>
    <row r="269" ht="26.25" hidden="1" customHeight="1">
      <c r="A269" s="135" t="s">
        <v>6839</v>
      </c>
      <c r="B269" s="161">
        <v>42083.395833333336</v>
      </c>
      <c r="C269" s="2" t="s">
        <v>6306</v>
      </c>
      <c r="D269" s="2" t="s">
        <v>6555</v>
      </c>
      <c r="E269" s="2"/>
      <c r="F269" s="162"/>
      <c r="G269" s="2" t="s">
        <v>108</v>
      </c>
      <c r="H269" s="2"/>
      <c r="I269" s="2"/>
      <c r="J269" s="2"/>
    </row>
    <row r="270" ht="26.25" hidden="1" customHeight="1">
      <c r="A270" s="135" t="s">
        <v>6841</v>
      </c>
      <c r="B270" s="161">
        <v>42084.75</v>
      </c>
      <c r="C270" s="2" t="s">
        <v>6313</v>
      </c>
      <c r="D270" s="2" t="s">
        <v>6842</v>
      </c>
      <c r="E270" s="2"/>
      <c r="F270" s="162"/>
      <c r="G270" s="2" t="s">
        <v>108</v>
      </c>
      <c r="H270" s="2"/>
      <c r="I270" s="2"/>
      <c r="J270" s="2"/>
    </row>
    <row r="271" ht="26.25" hidden="1" customHeight="1">
      <c r="A271" s="135" t="s">
        <v>6848</v>
      </c>
      <c r="B271" s="161">
        <v>42085.395833333336</v>
      </c>
      <c r="C271" s="2" t="s">
        <v>6213</v>
      </c>
      <c r="D271" s="2" t="s">
        <v>6842</v>
      </c>
      <c r="E271" s="2"/>
      <c r="F271" s="162"/>
      <c r="G271" s="2" t="s">
        <v>108</v>
      </c>
      <c r="H271" s="2"/>
      <c r="I271" s="2"/>
      <c r="J271" s="2"/>
    </row>
    <row r="272" ht="26.25" hidden="1" customHeight="1">
      <c r="A272" s="135" t="s">
        <v>6854</v>
      </c>
      <c r="B272" s="161">
        <v>42087.395833333336</v>
      </c>
      <c r="C272" s="2" t="s">
        <v>6306</v>
      </c>
      <c r="D272" s="2" t="s">
        <v>6555</v>
      </c>
      <c r="E272" s="2"/>
      <c r="F272" s="162"/>
      <c r="G272" s="2" t="s">
        <v>108</v>
      </c>
      <c r="H272" s="2"/>
      <c r="I272" s="2"/>
      <c r="J272" s="2"/>
    </row>
    <row r="273" ht="26.25" hidden="1" customHeight="1">
      <c r="A273" s="135" t="s">
        <v>6858</v>
      </c>
      <c r="B273" s="161">
        <v>42088.4375</v>
      </c>
      <c r="C273" s="2" t="s">
        <v>6455</v>
      </c>
      <c r="D273" s="2" t="s">
        <v>6862</v>
      </c>
      <c r="E273" s="2"/>
      <c r="F273" s="162"/>
      <c r="G273" s="2" t="s">
        <v>108</v>
      </c>
      <c r="H273" s="2"/>
      <c r="I273" s="2"/>
      <c r="J273" s="2"/>
    </row>
    <row r="274" ht="26.25" hidden="1" customHeight="1">
      <c r="A274" s="135" t="s">
        <v>6866</v>
      </c>
      <c r="B274" s="161">
        <v>42089.395833333336</v>
      </c>
      <c r="C274" s="2" t="s">
        <v>6306</v>
      </c>
      <c r="D274" s="2" t="s">
        <v>6555</v>
      </c>
      <c r="E274" s="2"/>
      <c r="F274" s="162"/>
      <c r="G274" s="2" t="s">
        <v>108</v>
      </c>
      <c r="H274" s="2"/>
      <c r="I274" s="2"/>
      <c r="J274" s="2"/>
    </row>
    <row r="275" ht="26.25" hidden="1" customHeight="1">
      <c r="A275" s="135" t="s">
        <v>6871</v>
      </c>
      <c r="B275" s="161">
        <v>42090.395833333336</v>
      </c>
      <c r="C275" s="2" t="s">
        <v>6306</v>
      </c>
      <c r="D275" s="2" t="s">
        <v>6555</v>
      </c>
      <c r="E275" s="2"/>
      <c r="F275" s="162"/>
      <c r="G275" s="2" t="s">
        <v>108</v>
      </c>
      <c r="H275" s="2"/>
      <c r="I275" s="2"/>
      <c r="J275" s="2"/>
    </row>
    <row r="276" ht="26.25" hidden="1" customHeight="1">
      <c r="A276" s="135" t="s">
        <v>6876</v>
      </c>
      <c r="B276" s="161">
        <v>42091.75</v>
      </c>
      <c r="C276" s="2" t="s">
        <v>6313</v>
      </c>
      <c r="D276" s="2" t="s">
        <v>6878</v>
      </c>
      <c r="E276" s="2"/>
      <c r="F276" s="162"/>
      <c r="G276" s="2" t="s">
        <v>108</v>
      </c>
      <c r="H276" s="2"/>
      <c r="I276" s="2"/>
      <c r="J276" s="2"/>
    </row>
    <row r="277" ht="26.25" hidden="1" customHeight="1">
      <c r="A277" s="135" t="s">
        <v>6880</v>
      </c>
      <c r="B277" s="161">
        <v>42092.395833333336</v>
      </c>
      <c r="C277" s="2" t="s">
        <v>6213</v>
      </c>
      <c r="D277" s="2" t="s">
        <v>6878</v>
      </c>
      <c r="E277" s="2"/>
      <c r="F277" s="162"/>
      <c r="G277" s="2" t="s">
        <v>108</v>
      </c>
      <c r="H277" s="2"/>
      <c r="I277" s="2"/>
      <c r="J277" s="2"/>
    </row>
    <row r="278" ht="26.25" hidden="1" customHeight="1">
      <c r="A278" s="135" t="s">
        <v>6882</v>
      </c>
      <c r="B278" s="161">
        <v>42094.395833333336</v>
      </c>
      <c r="C278" s="2" t="s">
        <v>6306</v>
      </c>
      <c r="D278" s="2" t="s">
        <v>6883</v>
      </c>
      <c r="E278" s="2"/>
      <c r="F278" s="162"/>
      <c r="G278" s="2" t="s">
        <v>108</v>
      </c>
      <c r="H278" s="2"/>
      <c r="I278" s="2"/>
      <c r="J278" s="2"/>
    </row>
    <row r="279" ht="26.25" hidden="1" customHeight="1">
      <c r="A279" s="135" t="s">
        <v>6885</v>
      </c>
      <c r="B279" s="161">
        <v>42095.4375</v>
      </c>
      <c r="C279" s="2" t="s">
        <v>6455</v>
      </c>
      <c r="D279" s="2" t="s">
        <v>6886</v>
      </c>
      <c r="E279" s="2"/>
      <c r="F279" s="162"/>
      <c r="G279" s="2" t="s">
        <v>108</v>
      </c>
      <c r="H279" s="2"/>
      <c r="I279" s="2"/>
      <c r="J279" s="2"/>
    </row>
    <row r="280" ht="26.25" hidden="1" customHeight="1">
      <c r="A280" s="135" t="s">
        <v>6888</v>
      </c>
      <c r="B280" s="161">
        <v>42096.0</v>
      </c>
      <c r="C280" s="2" t="s">
        <v>6068</v>
      </c>
      <c r="D280" s="2" t="s">
        <v>6889</v>
      </c>
      <c r="E280" s="2"/>
      <c r="F280" s="162"/>
      <c r="G280" s="2" t="s">
        <v>108</v>
      </c>
      <c r="H280" s="2"/>
      <c r="I280" s="2"/>
      <c r="J280" s="2"/>
    </row>
    <row r="281" ht="26.25" hidden="1" customHeight="1">
      <c r="A281" s="135" t="s">
        <v>6890</v>
      </c>
      <c r="B281" s="161">
        <v>42096.395833333336</v>
      </c>
      <c r="C281" s="2" t="s">
        <v>6306</v>
      </c>
      <c r="D281" s="2" t="s">
        <v>6891</v>
      </c>
      <c r="E281" s="2"/>
      <c r="F281" s="162"/>
      <c r="G281" s="2" t="s">
        <v>108</v>
      </c>
      <c r="H281" s="2"/>
      <c r="I281" s="2"/>
      <c r="J281" s="2"/>
    </row>
    <row r="282" ht="26.25" hidden="1" customHeight="1">
      <c r="A282" s="135" t="s">
        <v>6892</v>
      </c>
      <c r="B282" s="161">
        <v>42097.395833333336</v>
      </c>
      <c r="C282" s="2" t="s">
        <v>6306</v>
      </c>
      <c r="D282" s="2" t="s">
        <v>6905</v>
      </c>
      <c r="E282" s="2"/>
      <c r="F282" s="162"/>
      <c r="G282" s="2" t="s">
        <v>108</v>
      </c>
      <c r="H282" s="2"/>
      <c r="I282" s="2"/>
      <c r="J282" s="2"/>
    </row>
    <row r="283" ht="26.25" hidden="1" customHeight="1">
      <c r="A283" s="135" t="s">
        <v>6911</v>
      </c>
      <c r="B283" s="161">
        <v>42098.75</v>
      </c>
      <c r="C283" s="2" t="s">
        <v>6313</v>
      </c>
      <c r="D283" s="2" t="s">
        <v>6912</v>
      </c>
      <c r="E283" s="2"/>
      <c r="F283" s="162"/>
      <c r="G283" s="2" t="s">
        <v>108</v>
      </c>
      <c r="H283" s="2"/>
      <c r="I283" s="2"/>
      <c r="J283" s="2"/>
    </row>
    <row r="284" ht="26.25" hidden="1" customHeight="1">
      <c r="A284" s="135" t="s">
        <v>6915</v>
      </c>
      <c r="B284" s="161">
        <v>42099.395833333336</v>
      </c>
      <c r="C284" s="2" t="s">
        <v>6213</v>
      </c>
      <c r="D284" s="2" t="s">
        <v>6920</v>
      </c>
      <c r="E284" s="2"/>
      <c r="F284" s="162"/>
      <c r="G284" s="2" t="s">
        <v>108</v>
      </c>
      <c r="H284" s="2"/>
      <c r="I284" s="2"/>
      <c r="J284" s="2"/>
    </row>
    <row r="285" ht="26.25" hidden="1" customHeight="1">
      <c r="A285" s="135" t="s">
        <v>6922</v>
      </c>
      <c r="B285" s="161">
        <v>42101.395833333336</v>
      </c>
      <c r="C285" s="2" t="s">
        <v>6306</v>
      </c>
      <c r="D285" s="2" t="s">
        <v>6923</v>
      </c>
      <c r="E285" s="2"/>
      <c r="F285" s="162"/>
      <c r="G285" s="2" t="s">
        <v>108</v>
      </c>
      <c r="H285" s="2"/>
      <c r="I285" s="2"/>
      <c r="J285" s="2"/>
    </row>
    <row r="286" ht="26.25" hidden="1" customHeight="1">
      <c r="A286" s="135" t="s">
        <v>6927</v>
      </c>
      <c r="B286" s="161">
        <v>42102.4375</v>
      </c>
      <c r="C286" s="2" t="s">
        <v>6455</v>
      </c>
      <c r="D286" s="2" t="s">
        <v>6929</v>
      </c>
      <c r="E286" s="2"/>
      <c r="F286" s="162"/>
      <c r="G286" s="2" t="s">
        <v>108</v>
      </c>
      <c r="H286" s="2"/>
      <c r="I286" s="2"/>
      <c r="J286" s="2"/>
    </row>
    <row r="287" ht="26.25" hidden="1" customHeight="1">
      <c r="A287" s="135" t="s">
        <v>6930</v>
      </c>
      <c r="B287" s="161">
        <v>42103.395833333336</v>
      </c>
      <c r="C287" s="2" t="s">
        <v>6306</v>
      </c>
      <c r="D287" s="2" t="s">
        <v>6931</v>
      </c>
      <c r="E287" s="2"/>
      <c r="F287" s="162"/>
      <c r="G287" s="2" t="s">
        <v>108</v>
      </c>
      <c r="H287" s="2"/>
      <c r="I287" s="2"/>
      <c r="J287" s="2"/>
    </row>
    <row r="288" ht="26.25" hidden="1" customHeight="1">
      <c r="A288" s="135" t="s">
        <v>6934</v>
      </c>
      <c r="B288" s="161">
        <v>42104.395833333336</v>
      </c>
      <c r="C288" s="2" t="s">
        <v>6306</v>
      </c>
      <c r="D288" s="2" t="s">
        <v>6937</v>
      </c>
      <c r="E288" s="2"/>
      <c r="F288" s="162"/>
      <c r="G288" s="2" t="s">
        <v>108</v>
      </c>
      <c r="H288" s="2"/>
      <c r="I288" s="2"/>
      <c r="J288" s="2"/>
    </row>
    <row r="289" ht="26.25" hidden="1" customHeight="1">
      <c r="A289" s="135" t="s">
        <v>6938</v>
      </c>
      <c r="B289" s="161">
        <v>42105.75</v>
      </c>
      <c r="C289" s="2" t="s">
        <v>6313</v>
      </c>
      <c r="D289" s="2" t="s">
        <v>6940</v>
      </c>
      <c r="E289" s="2"/>
      <c r="F289" s="162"/>
      <c r="G289" s="2" t="s">
        <v>108</v>
      </c>
      <c r="H289" s="2"/>
      <c r="I289" s="2"/>
      <c r="J289" s="2"/>
    </row>
    <row r="290" ht="26.25" hidden="1" customHeight="1">
      <c r="A290" s="135" t="s">
        <v>6942</v>
      </c>
      <c r="B290" s="161">
        <v>42106.395833333336</v>
      </c>
      <c r="C290" s="2" t="s">
        <v>6213</v>
      </c>
      <c r="D290" s="2" t="s">
        <v>6940</v>
      </c>
      <c r="E290" s="2"/>
      <c r="F290" s="162"/>
      <c r="G290" s="2" t="s">
        <v>108</v>
      </c>
      <c r="H290" s="2"/>
      <c r="I290" s="2"/>
      <c r="J290" s="2"/>
    </row>
    <row r="291" ht="26.25" hidden="1" customHeight="1">
      <c r="A291" s="135" t="s">
        <v>6944</v>
      </c>
      <c r="B291" s="161">
        <v>42106.46875</v>
      </c>
      <c r="C291" s="2" t="s">
        <v>6455</v>
      </c>
      <c r="D291" s="2" t="s">
        <v>6940</v>
      </c>
      <c r="E291" s="2"/>
      <c r="F291" s="162"/>
      <c r="G291" s="2" t="s">
        <v>108</v>
      </c>
      <c r="H291" s="2"/>
      <c r="I291" s="2"/>
      <c r="J291" s="2"/>
    </row>
    <row r="292" ht="26.25" hidden="1" customHeight="1">
      <c r="A292" s="135" t="s">
        <v>6945</v>
      </c>
      <c r="B292" s="161">
        <v>42108.395833333336</v>
      </c>
      <c r="C292" s="2" t="s">
        <v>6306</v>
      </c>
      <c r="D292" s="2" t="s">
        <v>6555</v>
      </c>
      <c r="E292" s="2"/>
      <c r="F292" s="162"/>
      <c r="G292" s="2" t="s">
        <v>108</v>
      </c>
      <c r="H292" s="2"/>
      <c r="I292" s="2"/>
      <c r="J292" s="2"/>
    </row>
    <row r="293" ht="26.25" hidden="1" customHeight="1">
      <c r="A293" s="135" t="s">
        <v>6948</v>
      </c>
      <c r="B293" s="161">
        <v>42109.4375</v>
      </c>
      <c r="C293" s="2" t="s">
        <v>6455</v>
      </c>
      <c r="D293" s="2" t="s">
        <v>6555</v>
      </c>
      <c r="E293" s="2"/>
      <c r="F293" s="162"/>
      <c r="G293" s="2" t="s">
        <v>108</v>
      </c>
      <c r="H293" s="2"/>
      <c r="I293" s="2"/>
      <c r="J293" s="2"/>
    </row>
    <row r="294" ht="26.25" hidden="1" customHeight="1">
      <c r="A294" s="135" t="s">
        <v>6950</v>
      </c>
      <c r="B294" s="161">
        <v>42110.395833333336</v>
      </c>
      <c r="C294" s="2" t="s">
        <v>6306</v>
      </c>
      <c r="D294" s="2" t="s">
        <v>6555</v>
      </c>
      <c r="E294" s="2"/>
      <c r="F294" s="162"/>
      <c r="G294" s="2" t="s">
        <v>108</v>
      </c>
      <c r="H294" s="2"/>
      <c r="I294" s="2"/>
      <c r="J294" s="2"/>
    </row>
    <row r="295" ht="26.25" hidden="1" customHeight="1">
      <c r="A295" s="135" t="s">
        <v>6954</v>
      </c>
      <c r="B295" s="161">
        <v>42111.395833333336</v>
      </c>
      <c r="C295" s="2" t="s">
        <v>6306</v>
      </c>
      <c r="D295" s="2" t="s">
        <v>6555</v>
      </c>
      <c r="E295" s="2"/>
      <c r="F295" s="162"/>
      <c r="G295" s="2" t="s">
        <v>108</v>
      </c>
      <c r="H295" s="2"/>
      <c r="I295" s="2"/>
      <c r="J295" s="2"/>
    </row>
    <row r="296" ht="26.25" hidden="1" customHeight="1">
      <c r="A296" s="135" t="s">
        <v>6956</v>
      </c>
      <c r="B296" s="161">
        <v>42112.75</v>
      </c>
      <c r="C296" s="2" t="s">
        <v>6313</v>
      </c>
      <c r="D296" s="2" t="s">
        <v>6958</v>
      </c>
      <c r="E296" s="2"/>
      <c r="F296" s="162"/>
      <c r="G296" s="2" t="s">
        <v>108</v>
      </c>
      <c r="H296" s="2"/>
      <c r="I296" s="2"/>
      <c r="J296" s="2"/>
    </row>
    <row r="297" ht="26.25" hidden="1" customHeight="1">
      <c r="A297" s="135" t="s">
        <v>6959</v>
      </c>
      <c r="B297" s="161">
        <v>42113.395833333336</v>
      </c>
      <c r="C297" s="2" t="s">
        <v>6213</v>
      </c>
      <c r="D297" s="2" t="s">
        <v>6958</v>
      </c>
      <c r="E297" s="2"/>
      <c r="F297" s="162"/>
      <c r="G297" s="2" t="s">
        <v>108</v>
      </c>
      <c r="H297" s="2"/>
      <c r="I297" s="2"/>
      <c r="J297" s="2"/>
    </row>
    <row r="298" ht="26.25" hidden="1" customHeight="1">
      <c r="A298" s="135" t="s">
        <v>6961</v>
      </c>
      <c r="B298" s="161">
        <v>42113.46875</v>
      </c>
      <c r="C298" s="2" t="s">
        <v>6455</v>
      </c>
      <c r="D298" s="2" t="s">
        <v>6958</v>
      </c>
      <c r="E298" s="2"/>
      <c r="F298" s="162"/>
      <c r="G298" s="2" t="s">
        <v>108</v>
      </c>
      <c r="H298" s="2"/>
      <c r="I298" s="2"/>
      <c r="J298" s="2"/>
    </row>
    <row r="299" ht="26.25" hidden="1" customHeight="1">
      <c r="A299" s="135" t="s">
        <v>6964</v>
      </c>
      <c r="B299" s="161">
        <v>42115.395833333336</v>
      </c>
      <c r="C299" s="2" t="s">
        <v>6306</v>
      </c>
      <c r="D299" s="2" t="s">
        <v>6967</v>
      </c>
      <c r="E299" s="2"/>
      <c r="F299" s="162"/>
      <c r="G299" s="2" t="s">
        <v>108</v>
      </c>
      <c r="H299" s="2"/>
      <c r="I299" s="2"/>
      <c r="J299" s="2"/>
    </row>
    <row r="300" ht="26.25" hidden="1" customHeight="1">
      <c r="A300" s="135" t="s">
        <v>6968</v>
      </c>
      <c r="B300" s="161">
        <v>42116.4375</v>
      </c>
      <c r="C300" s="2" t="s">
        <v>6455</v>
      </c>
      <c r="D300" s="2" t="s">
        <v>6555</v>
      </c>
      <c r="E300" s="2"/>
      <c r="F300" s="162"/>
      <c r="G300" s="2" t="s">
        <v>108</v>
      </c>
      <c r="H300" s="2"/>
      <c r="I300" s="2"/>
      <c r="J300" s="2"/>
    </row>
    <row r="301" ht="26.25" hidden="1" customHeight="1">
      <c r="A301" s="135" t="s">
        <v>6978</v>
      </c>
      <c r="B301" s="161">
        <v>42117.395833333336</v>
      </c>
      <c r="C301" s="2" t="s">
        <v>6306</v>
      </c>
      <c r="D301" s="2" t="s">
        <v>6980</v>
      </c>
      <c r="E301" s="2"/>
      <c r="F301" s="162"/>
      <c r="G301" s="2" t="s">
        <v>108</v>
      </c>
      <c r="H301" s="2"/>
      <c r="I301" s="2"/>
      <c r="J301" s="2"/>
    </row>
    <row r="302" ht="26.25" hidden="1" customHeight="1">
      <c r="A302" s="135" t="s">
        <v>6985</v>
      </c>
      <c r="B302" s="161">
        <v>42118.395833333336</v>
      </c>
      <c r="C302" s="2" t="s">
        <v>6306</v>
      </c>
      <c r="D302" s="2" t="s">
        <v>6986</v>
      </c>
      <c r="E302" s="2"/>
      <c r="F302" s="162"/>
      <c r="G302" s="2" t="s">
        <v>108</v>
      </c>
      <c r="H302" s="2"/>
      <c r="I302" s="2"/>
      <c r="J302" s="2"/>
    </row>
    <row r="303" ht="26.25" hidden="1" customHeight="1">
      <c r="A303" s="135" t="s">
        <v>6990</v>
      </c>
      <c r="B303" s="161">
        <v>42119.75</v>
      </c>
      <c r="C303" s="2" t="s">
        <v>6313</v>
      </c>
      <c r="D303" s="2" t="s">
        <v>6991</v>
      </c>
      <c r="E303" s="2"/>
      <c r="F303" s="162"/>
      <c r="G303" s="2" t="s">
        <v>108</v>
      </c>
      <c r="H303" s="2"/>
      <c r="I303" s="2"/>
      <c r="J303" s="2"/>
    </row>
    <row r="304" ht="26.25" hidden="1" customHeight="1">
      <c r="A304" s="135" t="s">
        <v>6993</v>
      </c>
      <c r="B304" s="161">
        <v>42120.395833333336</v>
      </c>
      <c r="C304" s="2" t="s">
        <v>6213</v>
      </c>
      <c r="D304" s="2" t="s">
        <v>6991</v>
      </c>
      <c r="E304" s="2"/>
      <c r="F304" s="162"/>
      <c r="G304" s="2" t="s">
        <v>108</v>
      </c>
      <c r="H304" s="2"/>
      <c r="I304" s="2"/>
      <c r="J304" s="2"/>
    </row>
    <row r="305" ht="26.25" hidden="1" customHeight="1">
      <c r="A305" s="135" t="s">
        <v>6999</v>
      </c>
      <c r="B305" s="161">
        <v>42120.46875</v>
      </c>
      <c r="C305" s="2" t="s">
        <v>6455</v>
      </c>
      <c r="D305" s="2" t="s">
        <v>6991</v>
      </c>
      <c r="E305" s="2"/>
      <c r="F305" s="162"/>
      <c r="G305" s="2" t="s">
        <v>108</v>
      </c>
      <c r="H305" s="2"/>
      <c r="I305" s="2"/>
      <c r="J305" s="2"/>
    </row>
    <row r="306" ht="26.25" hidden="1" customHeight="1">
      <c r="A306" s="135" t="s">
        <v>7003</v>
      </c>
      <c r="B306" s="161">
        <v>42122.395833333336</v>
      </c>
      <c r="C306" s="2" t="s">
        <v>6306</v>
      </c>
      <c r="D306" s="2" t="s">
        <v>7005</v>
      </c>
      <c r="E306" s="2"/>
      <c r="F306" s="162"/>
      <c r="G306" s="2" t="s">
        <v>108</v>
      </c>
      <c r="H306" s="2"/>
      <c r="I306" s="2"/>
      <c r="J306" s="2"/>
    </row>
    <row r="307" ht="26.25" hidden="1" customHeight="1">
      <c r="A307" s="135" t="s">
        <v>7007</v>
      </c>
      <c r="B307" s="161">
        <v>42123.4375</v>
      </c>
      <c r="C307" s="2" t="s">
        <v>6455</v>
      </c>
      <c r="D307" s="2" t="s">
        <v>7008</v>
      </c>
      <c r="E307" s="2"/>
      <c r="F307" s="162"/>
      <c r="G307" s="2" t="s">
        <v>108</v>
      </c>
      <c r="H307" s="2"/>
      <c r="I307" s="2"/>
      <c r="J307" s="2"/>
    </row>
    <row r="308" ht="26.25" hidden="1" customHeight="1">
      <c r="A308" s="135" t="s">
        <v>7011</v>
      </c>
      <c r="B308" s="161">
        <v>42124.395833333336</v>
      </c>
      <c r="C308" s="2" t="s">
        <v>6306</v>
      </c>
      <c r="D308" s="2" t="s">
        <v>7012</v>
      </c>
      <c r="E308" s="2"/>
      <c r="F308" s="162"/>
      <c r="G308" s="2" t="s">
        <v>108</v>
      </c>
      <c r="H308" s="2"/>
      <c r="I308" s="2"/>
      <c r="J308" s="2"/>
    </row>
    <row r="309" ht="26.25" hidden="1" customHeight="1">
      <c r="A309" s="135" t="s">
        <v>7013</v>
      </c>
      <c r="B309" s="161">
        <v>42125.395833333336</v>
      </c>
      <c r="C309" s="2" t="s">
        <v>6306</v>
      </c>
      <c r="D309" s="2" t="s">
        <v>7017</v>
      </c>
      <c r="E309" s="2"/>
      <c r="F309" s="162"/>
      <c r="G309" s="2" t="s">
        <v>108</v>
      </c>
      <c r="H309" s="2"/>
      <c r="I309" s="2"/>
      <c r="J309" s="2"/>
    </row>
    <row r="310" ht="26.25" hidden="1" customHeight="1">
      <c r="A310" s="135" t="s">
        <v>7018</v>
      </c>
      <c r="B310" s="161">
        <v>42126.75</v>
      </c>
      <c r="C310" s="2" t="s">
        <v>6313</v>
      </c>
      <c r="D310" s="2" t="s">
        <v>7021</v>
      </c>
      <c r="E310" s="2"/>
      <c r="F310" s="162"/>
      <c r="G310" s="2" t="s">
        <v>108</v>
      </c>
      <c r="H310" s="2"/>
      <c r="I310" s="2"/>
      <c r="J310" s="2"/>
    </row>
    <row r="311" ht="26.25" hidden="1" customHeight="1">
      <c r="A311" s="135" t="s">
        <v>5368</v>
      </c>
      <c r="B311" s="161">
        <v>42127.395833333336</v>
      </c>
      <c r="C311" s="2" t="s">
        <v>6213</v>
      </c>
      <c r="D311" s="2" t="s">
        <v>7021</v>
      </c>
      <c r="E311" s="2" t="s">
        <v>6396</v>
      </c>
      <c r="F311" s="162"/>
      <c r="G311" s="2" t="s">
        <v>108</v>
      </c>
      <c r="H311" s="2"/>
      <c r="I311" s="2"/>
      <c r="J311" s="2"/>
    </row>
    <row r="312" ht="26.25" hidden="1" customHeight="1">
      <c r="A312" s="135" t="s">
        <v>7029</v>
      </c>
      <c r="B312" s="161">
        <v>42127.46875</v>
      </c>
      <c r="C312" s="2" t="s">
        <v>6455</v>
      </c>
      <c r="D312" s="2" t="s">
        <v>7021</v>
      </c>
      <c r="E312" s="2"/>
      <c r="F312" s="162"/>
      <c r="G312" s="2" t="s">
        <v>108</v>
      </c>
      <c r="H312" s="2"/>
      <c r="I312" s="2"/>
      <c r="J312" s="2"/>
    </row>
    <row r="313" ht="26.25" hidden="1" customHeight="1">
      <c r="A313" s="135" t="s">
        <v>7031</v>
      </c>
      <c r="B313" s="161">
        <v>42129.395833333336</v>
      </c>
      <c r="C313" s="2" t="s">
        <v>6306</v>
      </c>
      <c r="D313" s="2" t="s">
        <v>6555</v>
      </c>
      <c r="E313" s="2"/>
      <c r="F313" s="162"/>
      <c r="G313" s="2" t="s">
        <v>108</v>
      </c>
      <c r="H313" s="2"/>
      <c r="I313" s="2"/>
      <c r="J313" s="2"/>
    </row>
    <row r="314" ht="26.25" hidden="1" customHeight="1">
      <c r="A314" s="135" t="s">
        <v>7035</v>
      </c>
      <c r="B314" s="161">
        <v>42130.4375</v>
      </c>
      <c r="C314" s="2" t="s">
        <v>6455</v>
      </c>
      <c r="D314" s="2" t="s">
        <v>6555</v>
      </c>
      <c r="E314" s="2"/>
      <c r="F314" s="162"/>
      <c r="G314" s="2" t="s">
        <v>108</v>
      </c>
      <c r="H314" s="2"/>
      <c r="I314" s="2"/>
      <c r="J314" s="2"/>
    </row>
    <row r="315" ht="26.25" hidden="1" customHeight="1">
      <c r="A315" s="135" t="s">
        <v>7039</v>
      </c>
      <c r="B315" s="161">
        <v>42131.395833333336</v>
      </c>
      <c r="C315" s="2" t="s">
        <v>6306</v>
      </c>
      <c r="D315" s="2" t="s">
        <v>6555</v>
      </c>
      <c r="E315" s="2"/>
      <c r="F315" s="162"/>
      <c r="G315" s="2" t="s">
        <v>108</v>
      </c>
      <c r="H315" s="2"/>
      <c r="I315" s="2"/>
      <c r="J315" s="2"/>
    </row>
    <row r="316" ht="26.25" hidden="1" customHeight="1">
      <c r="A316" s="135" t="s">
        <v>7041</v>
      </c>
      <c r="B316" s="161">
        <v>42132.395833333336</v>
      </c>
      <c r="C316" s="2" t="s">
        <v>6306</v>
      </c>
      <c r="D316" s="2" t="s">
        <v>6555</v>
      </c>
      <c r="E316" s="2"/>
      <c r="F316" s="162"/>
      <c r="G316" s="2" t="s">
        <v>108</v>
      </c>
      <c r="H316" s="2"/>
      <c r="I316" s="2"/>
      <c r="J316" s="2"/>
    </row>
    <row r="317" ht="26.25" hidden="1" customHeight="1">
      <c r="A317" s="135" t="s">
        <v>7044</v>
      </c>
      <c r="B317" s="161">
        <v>42133.75</v>
      </c>
      <c r="C317" s="2" t="s">
        <v>6313</v>
      </c>
      <c r="D317" s="2" t="s">
        <v>7048</v>
      </c>
      <c r="E317" s="2"/>
      <c r="F317" s="162"/>
      <c r="G317" s="2" t="s">
        <v>108</v>
      </c>
      <c r="H317" s="2"/>
      <c r="I317" s="2"/>
      <c r="J317" s="2"/>
    </row>
    <row r="318" ht="26.25" hidden="1" customHeight="1">
      <c r="A318" s="135" t="s">
        <v>7052</v>
      </c>
      <c r="B318" s="161">
        <v>42134.395833333336</v>
      </c>
      <c r="C318" s="2" t="s">
        <v>6213</v>
      </c>
      <c r="D318" s="2" t="s">
        <v>7048</v>
      </c>
      <c r="E318" s="2" t="s">
        <v>6429</v>
      </c>
      <c r="F318" s="162"/>
      <c r="G318" s="2" t="s">
        <v>108</v>
      </c>
      <c r="H318" s="2"/>
      <c r="I318" s="2"/>
      <c r="J318" s="2"/>
    </row>
    <row r="319" ht="26.25" hidden="1" customHeight="1">
      <c r="A319" s="135" t="s">
        <v>7056</v>
      </c>
      <c r="B319" s="161">
        <v>42134.46875</v>
      </c>
      <c r="C319" s="2" t="s">
        <v>6455</v>
      </c>
      <c r="D319" s="2" t="s">
        <v>7048</v>
      </c>
      <c r="E319" s="2"/>
      <c r="F319" s="162"/>
      <c r="G319" s="2" t="s">
        <v>108</v>
      </c>
      <c r="H319" s="2"/>
      <c r="I319" s="2"/>
      <c r="J319" s="2"/>
    </row>
    <row r="320" ht="26.25" hidden="1" customHeight="1">
      <c r="A320" s="135" t="s">
        <v>7059</v>
      </c>
      <c r="B320" s="161">
        <v>42136.395833333336</v>
      </c>
      <c r="C320" s="2" t="s">
        <v>6306</v>
      </c>
      <c r="D320" s="2" t="s">
        <v>7060</v>
      </c>
      <c r="E320" s="2"/>
      <c r="F320" s="162"/>
      <c r="G320" s="2" t="s">
        <v>108</v>
      </c>
      <c r="H320" s="2"/>
      <c r="I320" s="2"/>
      <c r="J320" s="2"/>
    </row>
    <row r="321" ht="26.25" hidden="1" customHeight="1">
      <c r="A321" s="135" t="s">
        <v>7065</v>
      </c>
      <c r="B321" s="161">
        <v>42137.4375</v>
      </c>
      <c r="C321" s="2" t="s">
        <v>6455</v>
      </c>
      <c r="D321" s="2" t="s">
        <v>7066</v>
      </c>
      <c r="E321" s="2"/>
      <c r="F321" s="162"/>
      <c r="G321" s="2" t="s">
        <v>108</v>
      </c>
      <c r="H321" s="2"/>
      <c r="I321" s="2"/>
      <c r="J321" s="2"/>
    </row>
    <row r="322" ht="26.25" hidden="1" customHeight="1">
      <c r="A322" s="135" t="s">
        <v>7069</v>
      </c>
      <c r="B322" s="161">
        <v>42138.395833333336</v>
      </c>
      <c r="C322" s="2" t="s">
        <v>6306</v>
      </c>
      <c r="D322" s="2" t="s">
        <v>7072</v>
      </c>
      <c r="E322" s="2"/>
      <c r="F322" s="162"/>
      <c r="G322" s="2" t="s">
        <v>108</v>
      </c>
      <c r="H322" s="2"/>
      <c r="I322" s="2"/>
      <c r="J322" s="2"/>
    </row>
    <row r="323" ht="26.25" hidden="1" customHeight="1">
      <c r="A323" s="135" t="s">
        <v>7074</v>
      </c>
      <c r="B323" s="161">
        <v>42139.395833333336</v>
      </c>
      <c r="C323" s="2" t="s">
        <v>6306</v>
      </c>
      <c r="D323" s="2" t="s">
        <v>6555</v>
      </c>
      <c r="E323" s="2"/>
      <c r="F323" s="162"/>
      <c r="G323" s="2" t="s">
        <v>108</v>
      </c>
      <c r="H323" s="2"/>
      <c r="I323" s="2"/>
      <c r="J323" s="2"/>
    </row>
    <row r="324" ht="26.25" hidden="1" customHeight="1">
      <c r="A324" s="135" t="s">
        <v>7079</v>
      </c>
      <c r="B324" s="161">
        <v>42140.75</v>
      </c>
      <c r="C324" s="2" t="s">
        <v>6313</v>
      </c>
      <c r="D324" s="2" t="s">
        <v>7080</v>
      </c>
      <c r="E324" s="2"/>
      <c r="F324" s="162"/>
      <c r="G324" s="2" t="s">
        <v>108</v>
      </c>
      <c r="H324" s="2"/>
      <c r="I324" s="2"/>
      <c r="J324" s="2"/>
    </row>
    <row r="325" ht="26.25" hidden="1" customHeight="1">
      <c r="A325" s="135" t="s">
        <v>7081</v>
      </c>
      <c r="B325" s="161">
        <v>42141.395833333336</v>
      </c>
      <c r="C325" s="2" t="s">
        <v>6213</v>
      </c>
      <c r="D325" s="2" t="s">
        <v>7080</v>
      </c>
      <c r="E325" s="2"/>
      <c r="F325" s="162"/>
      <c r="G325" s="2" t="s">
        <v>108</v>
      </c>
      <c r="H325" s="2"/>
      <c r="I325" s="2"/>
      <c r="J325" s="2"/>
    </row>
    <row r="326" ht="26.25" hidden="1" customHeight="1">
      <c r="A326" s="135" t="s">
        <v>5362</v>
      </c>
      <c r="B326" s="161">
        <v>42141.46875</v>
      </c>
      <c r="C326" s="2" t="s">
        <v>6455</v>
      </c>
      <c r="D326" s="2" t="s">
        <v>7080</v>
      </c>
      <c r="E326" s="2" t="s">
        <v>6396</v>
      </c>
      <c r="F326" s="162"/>
      <c r="G326" s="2" t="s">
        <v>108</v>
      </c>
      <c r="H326" s="2"/>
      <c r="I326" s="2"/>
      <c r="J326" s="2"/>
    </row>
    <row r="327" ht="26.25" hidden="1" customHeight="1">
      <c r="A327" s="135" t="s">
        <v>7088</v>
      </c>
      <c r="B327" s="161">
        <v>42143.395833333336</v>
      </c>
      <c r="C327" s="2" t="s">
        <v>6306</v>
      </c>
      <c r="D327" s="2" t="s">
        <v>7090</v>
      </c>
      <c r="E327" s="2"/>
      <c r="F327" s="162"/>
      <c r="G327" s="2" t="s">
        <v>108</v>
      </c>
      <c r="H327" s="2"/>
      <c r="I327" s="2"/>
      <c r="J327" s="2"/>
    </row>
    <row r="328" ht="26.25" hidden="1" customHeight="1">
      <c r="A328" s="135" t="s">
        <v>7091</v>
      </c>
      <c r="B328" s="161">
        <v>42144.4375</v>
      </c>
      <c r="C328" s="2" t="s">
        <v>6455</v>
      </c>
      <c r="D328" s="2" t="s">
        <v>7092</v>
      </c>
      <c r="E328" s="2"/>
      <c r="F328" s="162"/>
      <c r="G328" s="2" t="s">
        <v>108</v>
      </c>
      <c r="H328" s="2"/>
      <c r="I328" s="2"/>
      <c r="J328" s="2"/>
    </row>
    <row r="329" ht="26.25" hidden="1" customHeight="1">
      <c r="A329" s="135" t="s">
        <v>7094</v>
      </c>
      <c r="B329" s="161">
        <v>42145.395833333336</v>
      </c>
      <c r="C329" s="2" t="s">
        <v>6306</v>
      </c>
      <c r="D329" s="2" t="s">
        <v>7096</v>
      </c>
      <c r="E329" s="2"/>
      <c r="F329" s="162"/>
      <c r="G329" s="2" t="s">
        <v>108</v>
      </c>
      <c r="H329" s="2"/>
      <c r="I329" s="2"/>
      <c r="J329" s="2"/>
    </row>
    <row r="330" ht="26.25" hidden="1" customHeight="1">
      <c r="A330" s="135" t="s">
        <v>7098</v>
      </c>
      <c r="B330" s="161">
        <v>42146.395833333336</v>
      </c>
      <c r="C330" s="2" t="s">
        <v>6306</v>
      </c>
      <c r="D330" s="2" t="s">
        <v>7101</v>
      </c>
      <c r="E330" s="2"/>
      <c r="F330" s="162"/>
      <c r="G330" s="2" t="s">
        <v>108</v>
      </c>
      <c r="H330" s="2"/>
      <c r="I330" s="2"/>
      <c r="J330" s="2"/>
    </row>
    <row r="331" ht="26.25" hidden="1" customHeight="1">
      <c r="A331" s="135" t="s">
        <v>7102</v>
      </c>
      <c r="B331" s="161">
        <v>42146.8125</v>
      </c>
      <c r="C331" s="2" t="s">
        <v>6302</v>
      </c>
      <c r="D331" s="2" t="s">
        <v>7104</v>
      </c>
      <c r="E331" s="2"/>
      <c r="F331" s="162"/>
      <c r="G331" s="2" t="s">
        <v>108</v>
      </c>
      <c r="H331" s="2"/>
      <c r="I331" s="2"/>
      <c r="J331" s="2"/>
    </row>
    <row r="332" ht="26.25" hidden="1" customHeight="1">
      <c r="A332" s="135" t="s">
        <v>7107</v>
      </c>
      <c r="B332" s="161">
        <v>42147.75</v>
      </c>
      <c r="C332" s="2" t="s">
        <v>6313</v>
      </c>
      <c r="D332" s="2" t="s">
        <v>7108</v>
      </c>
      <c r="E332" s="2"/>
      <c r="F332" s="162"/>
      <c r="G332" s="2" t="s">
        <v>108</v>
      </c>
      <c r="H332" s="2"/>
      <c r="I332" s="2"/>
      <c r="J332" s="2"/>
    </row>
    <row r="333" ht="26.25" hidden="1" customHeight="1">
      <c r="A333" s="135" t="s">
        <v>7109</v>
      </c>
      <c r="B333" s="161">
        <v>42148.395833333336</v>
      </c>
      <c r="C333" s="2" t="s">
        <v>6213</v>
      </c>
      <c r="D333" s="2" t="s">
        <v>7108</v>
      </c>
      <c r="E333" s="2"/>
      <c r="F333" s="162"/>
      <c r="G333" s="2" t="s">
        <v>108</v>
      </c>
      <c r="H333" s="2"/>
      <c r="I333" s="2"/>
      <c r="J333" s="2"/>
    </row>
    <row r="334" ht="26.25" hidden="1" customHeight="1">
      <c r="A334" s="135" t="s">
        <v>7111</v>
      </c>
      <c r="B334" s="161">
        <v>42148.46875</v>
      </c>
      <c r="C334" s="2" t="s">
        <v>6455</v>
      </c>
      <c r="D334" s="2" t="s">
        <v>7108</v>
      </c>
      <c r="E334" s="2"/>
      <c r="F334" s="162"/>
      <c r="G334" s="2" t="s">
        <v>108</v>
      </c>
      <c r="H334" s="2"/>
      <c r="I334" s="2"/>
      <c r="J334" s="2"/>
    </row>
    <row r="335" ht="26.25" hidden="1" customHeight="1">
      <c r="A335" s="135" t="s">
        <v>7114</v>
      </c>
      <c r="B335" s="161">
        <v>42150.395833333336</v>
      </c>
      <c r="C335" s="2" t="s">
        <v>6306</v>
      </c>
      <c r="D335" s="2" t="s">
        <v>7117</v>
      </c>
      <c r="E335" s="2"/>
      <c r="F335" s="162"/>
      <c r="G335" s="2" t="s">
        <v>108</v>
      </c>
      <c r="H335" s="2"/>
      <c r="I335" s="2"/>
      <c r="J335" s="2"/>
    </row>
    <row r="336" ht="26.25" hidden="1" customHeight="1">
      <c r="A336" s="135" t="s">
        <v>7120</v>
      </c>
      <c r="B336" s="161">
        <v>42151.4375</v>
      </c>
      <c r="C336" s="2" t="s">
        <v>6455</v>
      </c>
      <c r="D336" s="2" t="s">
        <v>7122</v>
      </c>
      <c r="E336" s="2"/>
      <c r="F336" s="162"/>
      <c r="G336" s="2" t="s">
        <v>108</v>
      </c>
      <c r="H336" s="2"/>
      <c r="I336" s="2"/>
      <c r="J336" s="2"/>
    </row>
    <row r="337" ht="26.25" hidden="1" customHeight="1">
      <c r="A337" s="135" t="s">
        <v>7124</v>
      </c>
      <c r="B337" s="161">
        <v>42152.395833333336</v>
      </c>
      <c r="C337" s="2" t="s">
        <v>6306</v>
      </c>
      <c r="D337" s="2" t="s">
        <v>7137</v>
      </c>
      <c r="E337" s="2"/>
      <c r="F337" s="162"/>
      <c r="G337" s="2" t="s">
        <v>108</v>
      </c>
      <c r="H337" s="2"/>
      <c r="I337" s="2"/>
      <c r="J337" s="2"/>
    </row>
    <row r="338" ht="26.25" hidden="1" customHeight="1">
      <c r="A338" s="135" t="s">
        <v>7140</v>
      </c>
      <c r="B338" s="161">
        <v>42153.395833333336</v>
      </c>
      <c r="C338" s="2" t="s">
        <v>6306</v>
      </c>
      <c r="D338" s="2" t="s">
        <v>6555</v>
      </c>
      <c r="E338" s="2"/>
      <c r="F338" s="162"/>
      <c r="G338" s="2" t="s">
        <v>108</v>
      </c>
      <c r="H338" s="2"/>
      <c r="I338" s="2"/>
      <c r="J338" s="2"/>
    </row>
    <row r="339" ht="26.25" hidden="1" customHeight="1">
      <c r="A339" s="135" t="s">
        <v>7142</v>
      </c>
      <c r="B339" s="161">
        <v>42154.75</v>
      </c>
      <c r="C339" s="2" t="s">
        <v>6313</v>
      </c>
      <c r="D339" s="2" t="s">
        <v>7143</v>
      </c>
      <c r="E339" s="2"/>
      <c r="F339" s="162"/>
      <c r="G339" s="2" t="s">
        <v>108</v>
      </c>
      <c r="H339" s="2"/>
      <c r="I339" s="2"/>
      <c r="J339" s="2"/>
    </row>
    <row r="340" ht="26.25" hidden="1" customHeight="1">
      <c r="A340" s="135" t="s">
        <v>7146</v>
      </c>
      <c r="B340" s="161">
        <v>42155.395833333336</v>
      </c>
      <c r="C340" s="2" t="s">
        <v>6213</v>
      </c>
      <c r="D340" s="2" t="s">
        <v>7143</v>
      </c>
      <c r="E340" s="2"/>
      <c r="F340" s="162"/>
      <c r="G340" s="2" t="s">
        <v>108</v>
      </c>
      <c r="H340" s="2"/>
      <c r="I340" s="2"/>
      <c r="J340" s="2"/>
    </row>
    <row r="341" ht="26.25" hidden="1" customHeight="1">
      <c r="A341" s="135" t="s">
        <v>7156</v>
      </c>
      <c r="B341" s="161">
        <v>42155.46875</v>
      </c>
      <c r="C341" s="2" t="s">
        <v>6455</v>
      </c>
      <c r="D341" s="2" t="s">
        <v>7143</v>
      </c>
      <c r="E341" s="2"/>
      <c r="F341" s="162"/>
      <c r="G341" s="2" t="s">
        <v>108</v>
      </c>
      <c r="H341" s="2"/>
      <c r="I341" s="2"/>
      <c r="J341" s="2"/>
    </row>
    <row r="342" ht="26.25" hidden="1" customHeight="1">
      <c r="A342" s="135" t="s">
        <v>7159</v>
      </c>
      <c r="B342" s="161">
        <v>42157.395833333336</v>
      </c>
      <c r="C342" s="2" t="s">
        <v>6306</v>
      </c>
      <c r="D342" s="2" t="s">
        <v>7166</v>
      </c>
      <c r="E342" s="2"/>
      <c r="F342" s="162"/>
      <c r="G342" s="2" t="s">
        <v>108</v>
      </c>
      <c r="H342" s="2"/>
      <c r="I342" s="2"/>
      <c r="J342" s="2"/>
    </row>
    <row r="343" ht="26.25" hidden="1" customHeight="1">
      <c r="A343" s="135" t="s">
        <v>7169</v>
      </c>
      <c r="B343" s="161">
        <v>42158.4375</v>
      </c>
      <c r="C343" s="2" t="s">
        <v>6455</v>
      </c>
      <c r="D343" s="2" t="s">
        <v>7172</v>
      </c>
      <c r="E343" s="2"/>
      <c r="F343" s="162"/>
      <c r="G343" s="2" t="s">
        <v>108</v>
      </c>
      <c r="H343" s="2"/>
      <c r="I343" s="2"/>
      <c r="J343" s="2"/>
    </row>
    <row r="344" ht="26.25" hidden="1" customHeight="1">
      <c r="A344" s="135" t="s">
        <v>7173</v>
      </c>
      <c r="B344" s="161">
        <v>42159.395833333336</v>
      </c>
      <c r="C344" s="2" t="s">
        <v>6306</v>
      </c>
      <c r="D344" s="2" t="s">
        <v>6555</v>
      </c>
      <c r="E344" s="2"/>
      <c r="F344" s="162"/>
      <c r="G344" s="2" t="s">
        <v>108</v>
      </c>
      <c r="H344" s="2"/>
      <c r="I344" s="2"/>
      <c r="J344" s="2"/>
    </row>
    <row r="345" ht="26.25" hidden="1" customHeight="1">
      <c r="A345" s="135" t="s">
        <v>7177</v>
      </c>
      <c r="B345" s="161">
        <v>42160.395833333336</v>
      </c>
      <c r="C345" s="2" t="s">
        <v>6306</v>
      </c>
      <c r="D345" s="2" t="s">
        <v>7180</v>
      </c>
      <c r="E345" s="2"/>
      <c r="F345" s="162"/>
      <c r="G345" s="2" t="s">
        <v>108</v>
      </c>
      <c r="H345" s="2"/>
      <c r="I345" s="2"/>
      <c r="J345" s="2"/>
    </row>
    <row r="346" ht="26.25" hidden="1" customHeight="1">
      <c r="A346" s="135" t="s">
        <v>7182</v>
      </c>
      <c r="B346" s="161">
        <v>42161.75</v>
      </c>
      <c r="C346" s="2" t="s">
        <v>6313</v>
      </c>
      <c r="D346" s="2" t="s">
        <v>7185</v>
      </c>
      <c r="E346" s="2"/>
      <c r="F346" s="162"/>
      <c r="G346" s="2" t="s">
        <v>108</v>
      </c>
      <c r="H346" s="2"/>
      <c r="I346" s="2"/>
      <c r="J346" s="2"/>
    </row>
    <row r="347" ht="26.25" hidden="1" customHeight="1">
      <c r="A347" s="135" t="s">
        <v>5359</v>
      </c>
      <c r="B347" s="161">
        <v>42162.395833333336</v>
      </c>
      <c r="C347" s="2" t="s">
        <v>6213</v>
      </c>
      <c r="D347" s="2" t="s">
        <v>7185</v>
      </c>
      <c r="E347" s="2" t="s">
        <v>6396</v>
      </c>
      <c r="F347" s="162"/>
      <c r="G347" s="2" t="s">
        <v>108</v>
      </c>
      <c r="H347" s="2"/>
      <c r="I347" s="2"/>
      <c r="J347" s="2"/>
    </row>
    <row r="348" ht="26.25" hidden="1" customHeight="1">
      <c r="A348" s="135" t="s">
        <v>7189</v>
      </c>
      <c r="B348" s="161">
        <v>42162.46875</v>
      </c>
      <c r="C348" s="2" t="s">
        <v>6455</v>
      </c>
      <c r="D348" s="2" t="s">
        <v>7185</v>
      </c>
      <c r="E348" s="2"/>
      <c r="F348" s="162"/>
      <c r="G348" s="2" t="s">
        <v>108</v>
      </c>
      <c r="H348" s="2"/>
      <c r="I348" s="2"/>
      <c r="J348" s="2"/>
    </row>
    <row r="349" ht="26.25" hidden="1" customHeight="1">
      <c r="A349" s="135" t="s">
        <v>7192</v>
      </c>
      <c r="B349" s="161">
        <v>42164.395833333336</v>
      </c>
      <c r="C349" s="2" t="s">
        <v>6306</v>
      </c>
      <c r="D349" s="2" t="s">
        <v>7193</v>
      </c>
      <c r="E349" s="2"/>
      <c r="F349" s="162"/>
      <c r="G349" s="2" t="s">
        <v>108</v>
      </c>
      <c r="H349" s="2"/>
      <c r="I349" s="2"/>
      <c r="J349" s="2"/>
    </row>
    <row r="350" ht="26.25" hidden="1" customHeight="1">
      <c r="A350" s="135" t="s">
        <v>7195</v>
      </c>
      <c r="B350" s="161">
        <v>42165.4375</v>
      </c>
      <c r="C350" s="2" t="s">
        <v>6455</v>
      </c>
      <c r="D350" s="2" t="s">
        <v>6555</v>
      </c>
      <c r="E350" s="2"/>
      <c r="F350" s="162"/>
      <c r="G350" s="2" t="s">
        <v>108</v>
      </c>
      <c r="H350" s="2"/>
      <c r="I350" s="2"/>
      <c r="J350" s="2"/>
    </row>
    <row r="351" ht="26.25" hidden="1" customHeight="1">
      <c r="A351" s="135" t="s">
        <v>4506</v>
      </c>
      <c r="B351" s="161">
        <v>42165.666666666664</v>
      </c>
      <c r="C351" s="2" t="s">
        <v>5776</v>
      </c>
      <c r="D351" s="2" t="s">
        <v>7196</v>
      </c>
      <c r="E351" s="2"/>
      <c r="F351" s="162"/>
      <c r="G351" s="2" t="s">
        <v>108</v>
      </c>
      <c r="H351" s="2"/>
      <c r="I351" s="2"/>
      <c r="J351" s="2"/>
    </row>
    <row r="352" ht="26.25" hidden="1" customHeight="1">
      <c r="A352" s="135" t="s">
        <v>7197</v>
      </c>
      <c r="B352" s="161">
        <v>42166.395833333336</v>
      </c>
      <c r="C352" s="2" t="s">
        <v>6306</v>
      </c>
      <c r="D352" s="2" t="s">
        <v>7198</v>
      </c>
      <c r="E352" s="2"/>
      <c r="F352" s="162"/>
      <c r="G352" s="2" t="s">
        <v>108</v>
      </c>
      <c r="H352" s="2"/>
      <c r="I352" s="2"/>
      <c r="J352" s="2"/>
    </row>
    <row r="353" ht="26.25" hidden="1" customHeight="1">
      <c r="A353" s="135" t="s">
        <v>4507</v>
      </c>
      <c r="B353" s="161">
        <v>42166.416666666664</v>
      </c>
      <c r="C353" s="2" t="s">
        <v>6376</v>
      </c>
      <c r="D353" s="2" t="s">
        <v>7196</v>
      </c>
      <c r="E353" s="2"/>
      <c r="F353" s="162"/>
      <c r="G353" s="2" t="s">
        <v>108</v>
      </c>
      <c r="H353" s="2"/>
      <c r="I353" s="2"/>
      <c r="J353" s="2"/>
    </row>
    <row r="354" ht="26.25" hidden="1" customHeight="1">
      <c r="A354" s="135" t="s">
        <v>7202</v>
      </c>
      <c r="B354" s="161">
        <v>42167.395833333336</v>
      </c>
      <c r="C354" s="2" t="s">
        <v>6306</v>
      </c>
      <c r="D354" s="2" t="s">
        <v>7203</v>
      </c>
      <c r="E354" s="2"/>
      <c r="F354" s="162"/>
      <c r="G354" s="2" t="s">
        <v>108</v>
      </c>
      <c r="H354" s="2"/>
      <c r="I354" s="2"/>
      <c r="J354" s="2"/>
    </row>
    <row r="355" ht="26.25" hidden="1" customHeight="1">
      <c r="A355" s="135" t="s">
        <v>7204</v>
      </c>
      <c r="B355" s="161">
        <v>42168.75</v>
      </c>
      <c r="C355" s="2" t="s">
        <v>6313</v>
      </c>
      <c r="D355" s="2" t="s">
        <v>7205</v>
      </c>
      <c r="E355" s="2"/>
      <c r="F355" s="162"/>
      <c r="G355" s="2" t="s">
        <v>108</v>
      </c>
      <c r="H355" s="2"/>
      <c r="I355" s="2"/>
      <c r="J355" s="2"/>
    </row>
    <row r="356" ht="26.25" hidden="1" customHeight="1">
      <c r="A356" s="135" t="s">
        <v>7208</v>
      </c>
      <c r="B356" s="161">
        <v>42169.395833333336</v>
      </c>
      <c r="C356" s="2" t="s">
        <v>6213</v>
      </c>
      <c r="D356" s="2" t="s">
        <v>7205</v>
      </c>
      <c r="E356" s="2"/>
      <c r="F356" s="162"/>
      <c r="G356" s="2" t="s">
        <v>108</v>
      </c>
      <c r="H356" s="2"/>
      <c r="I356" s="2"/>
      <c r="J356" s="2"/>
    </row>
    <row r="357" ht="26.25" hidden="1" customHeight="1">
      <c r="A357" s="135" t="s">
        <v>7210</v>
      </c>
      <c r="B357" s="161">
        <v>42169.46875</v>
      </c>
      <c r="C357" s="2" t="s">
        <v>6455</v>
      </c>
      <c r="D357" s="2" t="s">
        <v>7205</v>
      </c>
      <c r="E357" s="2"/>
      <c r="F357" s="162"/>
      <c r="G357" s="2" t="s">
        <v>108</v>
      </c>
      <c r="H357" s="2"/>
      <c r="I357" s="2"/>
      <c r="J357" s="2"/>
    </row>
    <row r="358" ht="26.25" hidden="1" customHeight="1">
      <c r="A358" s="135" t="s">
        <v>7211</v>
      </c>
      <c r="B358" s="161">
        <v>42171.395833333336</v>
      </c>
      <c r="C358" s="2" t="s">
        <v>6306</v>
      </c>
      <c r="D358" s="2" t="s">
        <v>7214</v>
      </c>
      <c r="E358" s="2"/>
      <c r="F358" s="162"/>
      <c r="G358" s="2" t="s">
        <v>108</v>
      </c>
      <c r="H358" s="2"/>
      <c r="I358" s="2"/>
      <c r="J358" s="2"/>
    </row>
    <row r="359" ht="26.25" hidden="1" customHeight="1">
      <c r="A359" s="135" t="s">
        <v>7215</v>
      </c>
      <c r="B359" s="161">
        <v>42172.4375</v>
      </c>
      <c r="C359" s="2" t="s">
        <v>6455</v>
      </c>
      <c r="D359" s="2" t="s">
        <v>6555</v>
      </c>
      <c r="E359" s="2"/>
      <c r="F359" s="162"/>
      <c r="G359" s="2" t="s">
        <v>108</v>
      </c>
      <c r="H359" s="2"/>
      <c r="I359" s="2"/>
      <c r="J359" s="2"/>
    </row>
    <row r="360" ht="26.25" hidden="1" customHeight="1">
      <c r="A360" s="135" t="s">
        <v>7218</v>
      </c>
      <c r="B360" s="161">
        <v>42173.395833333336</v>
      </c>
      <c r="C360" s="2" t="s">
        <v>6306</v>
      </c>
      <c r="D360" s="2" t="s">
        <v>6555</v>
      </c>
      <c r="E360" s="2"/>
      <c r="F360" s="162"/>
      <c r="G360" s="2" t="s">
        <v>108</v>
      </c>
      <c r="H360" s="2"/>
      <c r="I360" s="2"/>
      <c r="J360" s="2"/>
    </row>
    <row r="361" ht="26.25" hidden="1" customHeight="1">
      <c r="A361" s="135" t="s">
        <v>7223</v>
      </c>
      <c r="B361" s="161">
        <v>42174.395833333336</v>
      </c>
      <c r="C361" s="2" t="s">
        <v>6306</v>
      </c>
      <c r="D361" s="2" t="s">
        <v>7224</v>
      </c>
      <c r="E361" s="2"/>
      <c r="F361" s="162"/>
      <c r="G361" s="2" t="s">
        <v>108</v>
      </c>
      <c r="H361" s="2"/>
      <c r="I361" s="2"/>
      <c r="J361" s="2"/>
    </row>
    <row r="362" ht="26.25" hidden="1" customHeight="1">
      <c r="A362" s="135" t="s">
        <v>4583</v>
      </c>
      <c r="B362" s="161">
        <v>42174.416666666664</v>
      </c>
      <c r="C362" s="2" t="s">
        <v>6824</v>
      </c>
      <c r="D362" s="2" t="s">
        <v>7226</v>
      </c>
      <c r="E362" s="2"/>
      <c r="F362" s="162"/>
      <c r="G362" s="2" t="s">
        <v>108</v>
      </c>
      <c r="H362" s="2"/>
      <c r="I362" s="2"/>
      <c r="J362" s="2"/>
    </row>
    <row r="363" ht="26.25" hidden="1" customHeight="1">
      <c r="A363" s="135" t="s">
        <v>7228</v>
      </c>
      <c r="B363" s="161">
        <v>42175.75</v>
      </c>
      <c r="C363" s="2" t="s">
        <v>6313</v>
      </c>
      <c r="D363" s="2" t="s">
        <v>7229</v>
      </c>
      <c r="E363" s="2"/>
      <c r="F363" s="162"/>
      <c r="G363" s="2" t="s">
        <v>108</v>
      </c>
      <c r="H363" s="2"/>
      <c r="I363" s="2"/>
      <c r="J363" s="2"/>
    </row>
    <row r="364" ht="26.25" hidden="1" customHeight="1">
      <c r="A364" s="135" t="s">
        <v>7230</v>
      </c>
      <c r="B364" s="161">
        <v>42176.395833333336</v>
      </c>
      <c r="C364" s="2" t="s">
        <v>6213</v>
      </c>
      <c r="D364" s="2" t="s">
        <v>7229</v>
      </c>
      <c r="E364" s="2"/>
      <c r="F364" s="162"/>
      <c r="G364" s="2" t="s">
        <v>108</v>
      </c>
      <c r="H364" s="2"/>
      <c r="I364" s="2"/>
      <c r="J364" s="2"/>
    </row>
    <row r="365" ht="26.25" hidden="1" customHeight="1">
      <c r="A365" s="135" t="s">
        <v>7231</v>
      </c>
      <c r="B365" s="161">
        <v>42176.46875</v>
      </c>
      <c r="C365" s="2" t="s">
        <v>6455</v>
      </c>
      <c r="D365" s="2" t="s">
        <v>7229</v>
      </c>
      <c r="E365" s="2"/>
      <c r="F365" s="162"/>
      <c r="G365" s="2" t="s">
        <v>108</v>
      </c>
      <c r="H365" s="2"/>
      <c r="I365" s="2"/>
      <c r="J365" s="2"/>
    </row>
    <row r="366" ht="26.25" hidden="1" customHeight="1">
      <c r="A366" s="135" t="s">
        <v>7233</v>
      </c>
      <c r="B366" s="161">
        <v>42178.395833333336</v>
      </c>
      <c r="C366" s="2" t="s">
        <v>6306</v>
      </c>
      <c r="D366" s="2" t="s">
        <v>7235</v>
      </c>
      <c r="E366" s="2"/>
      <c r="F366" s="162"/>
      <c r="G366" s="2" t="s">
        <v>108</v>
      </c>
      <c r="H366" s="2"/>
      <c r="I366" s="2"/>
      <c r="J366" s="2"/>
    </row>
    <row r="367" ht="26.25" hidden="1" customHeight="1">
      <c r="A367" s="135" t="s">
        <v>7236</v>
      </c>
      <c r="B367" s="161">
        <v>42179.4375</v>
      </c>
      <c r="C367" s="2" t="s">
        <v>6455</v>
      </c>
      <c r="D367" s="2" t="s">
        <v>7237</v>
      </c>
      <c r="E367" s="2"/>
      <c r="F367" s="162"/>
      <c r="G367" s="2" t="s">
        <v>108</v>
      </c>
      <c r="H367" s="2"/>
      <c r="I367" s="2"/>
      <c r="J367" s="2"/>
    </row>
    <row r="368" ht="26.25" hidden="1" customHeight="1">
      <c r="A368" s="135" t="s">
        <v>7240</v>
      </c>
      <c r="B368" s="161">
        <v>42180.395833333336</v>
      </c>
      <c r="C368" s="2" t="s">
        <v>6306</v>
      </c>
      <c r="D368" s="2" t="s">
        <v>6555</v>
      </c>
      <c r="E368" s="2"/>
      <c r="F368" s="162"/>
      <c r="G368" s="2" t="s">
        <v>108</v>
      </c>
      <c r="H368" s="2"/>
      <c r="I368" s="2"/>
      <c r="J368" s="2"/>
    </row>
    <row r="369" ht="26.25" hidden="1" customHeight="1">
      <c r="A369" s="135" t="s">
        <v>7242</v>
      </c>
      <c r="B369" s="161">
        <v>42181.395833333336</v>
      </c>
      <c r="C369" s="2" t="s">
        <v>6306</v>
      </c>
      <c r="D369" s="2" t="s">
        <v>6555</v>
      </c>
      <c r="E369" s="2"/>
      <c r="F369" s="162"/>
      <c r="G369" s="2" t="s">
        <v>108</v>
      </c>
      <c r="H369" s="2"/>
      <c r="I369" s="2"/>
      <c r="J369" s="2"/>
    </row>
    <row r="370" ht="26.25" hidden="1" customHeight="1">
      <c r="A370" s="135" t="s">
        <v>7245</v>
      </c>
      <c r="B370" s="161">
        <v>42182.75</v>
      </c>
      <c r="C370" s="2" t="s">
        <v>6313</v>
      </c>
      <c r="D370" s="2" t="s">
        <v>7246</v>
      </c>
      <c r="E370" s="2"/>
      <c r="F370" s="162"/>
      <c r="G370" s="2" t="s">
        <v>108</v>
      </c>
      <c r="H370" s="2"/>
      <c r="I370" s="2"/>
      <c r="J370" s="2"/>
    </row>
    <row r="371" ht="26.25" hidden="1" customHeight="1">
      <c r="A371" s="135" t="s">
        <v>7249</v>
      </c>
      <c r="B371" s="161">
        <v>42183.395833333336</v>
      </c>
      <c r="C371" s="2" t="s">
        <v>6213</v>
      </c>
      <c r="D371" s="2" t="s">
        <v>7246</v>
      </c>
      <c r="E371" s="2"/>
      <c r="F371" s="162"/>
      <c r="G371" s="2" t="s">
        <v>108</v>
      </c>
      <c r="H371" s="2"/>
      <c r="I371" s="2"/>
      <c r="J371" s="2"/>
    </row>
    <row r="372" ht="26.25" hidden="1" customHeight="1">
      <c r="A372" s="135" t="s">
        <v>7253</v>
      </c>
      <c r="B372" s="161">
        <v>42183.46875</v>
      </c>
      <c r="C372" s="2" t="s">
        <v>6455</v>
      </c>
      <c r="D372" s="2" t="s">
        <v>7246</v>
      </c>
      <c r="E372" s="2"/>
      <c r="F372" s="162"/>
      <c r="G372" s="2" t="s">
        <v>108</v>
      </c>
      <c r="H372" s="2"/>
      <c r="I372" s="2"/>
      <c r="J372" s="2"/>
    </row>
    <row r="373" ht="26.25" hidden="1" customHeight="1">
      <c r="A373" s="135" t="s">
        <v>4648</v>
      </c>
      <c r="B373" s="161">
        <v>42184.666666666664</v>
      </c>
      <c r="C373" s="2" t="s">
        <v>5776</v>
      </c>
      <c r="D373" s="2" t="s">
        <v>7257</v>
      </c>
      <c r="E373" s="2"/>
      <c r="F373" s="162"/>
      <c r="G373" s="2" t="s">
        <v>108</v>
      </c>
      <c r="H373" s="2"/>
      <c r="I373" s="2"/>
      <c r="J373" s="2"/>
    </row>
    <row r="374" ht="26.25" hidden="1" customHeight="1">
      <c r="A374" s="135" t="s">
        <v>7259</v>
      </c>
      <c r="B374" s="161">
        <v>42185.395833333336</v>
      </c>
      <c r="C374" s="2" t="s">
        <v>6306</v>
      </c>
      <c r="D374" s="2" t="s">
        <v>7261</v>
      </c>
      <c r="E374" s="2"/>
      <c r="F374" s="162"/>
      <c r="G374" s="2" t="s">
        <v>108</v>
      </c>
      <c r="H374" s="2"/>
      <c r="I374" s="2"/>
      <c r="J374" s="2"/>
    </row>
    <row r="375" ht="26.25" hidden="1" customHeight="1">
      <c r="A375" s="135" t="s">
        <v>4651</v>
      </c>
      <c r="B375" s="161">
        <v>42185.5625</v>
      </c>
      <c r="C375" s="2" t="s">
        <v>6376</v>
      </c>
      <c r="D375" s="2" t="s">
        <v>7257</v>
      </c>
      <c r="E375" s="2"/>
      <c r="F375" s="162"/>
      <c r="G375" s="2" t="s">
        <v>108</v>
      </c>
      <c r="H375" s="2"/>
      <c r="I375" s="2"/>
      <c r="J375" s="2"/>
    </row>
    <row r="376" ht="26.25" hidden="1" customHeight="1">
      <c r="A376" s="135" t="s">
        <v>4652</v>
      </c>
      <c r="B376" s="161">
        <v>42185.645833333336</v>
      </c>
      <c r="C376" s="2" t="s">
        <v>6400</v>
      </c>
      <c r="D376" s="2" t="s">
        <v>7257</v>
      </c>
      <c r="E376" s="2"/>
      <c r="F376" s="162"/>
      <c r="G376" s="2" t="s">
        <v>108</v>
      </c>
      <c r="H376" s="2" t="s">
        <v>6401</v>
      </c>
      <c r="I376" s="2"/>
      <c r="J376" s="2"/>
    </row>
    <row r="377" ht="26.25" hidden="1" customHeight="1">
      <c r="A377" s="135" t="s">
        <v>7272</v>
      </c>
      <c r="B377" s="161">
        <v>42186.4375</v>
      </c>
      <c r="C377" s="2" t="s">
        <v>6455</v>
      </c>
      <c r="D377" s="2" t="s">
        <v>7275</v>
      </c>
      <c r="E377" s="2"/>
      <c r="F377" s="162"/>
      <c r="G377" s="2" t="s">
        <v>108</v>
      </c>
      <c r="H377" s="2"/>
      <c r="I377" s="2"/>
      <c r="J377" s="2"/>
    </row>
    <row r="378" ht="26.25" hidden="1" customHeight="1">
      <c r="A378" s="135" t="s">
        <v>7278</v>
      </c>
      <c r="B378" s="161">
        <v>42187.395833333336</v>
      </c>
      <c r="C378" s="2" t="s">
        <v>6306</v>
      </c>
      <c r="D378" s="2" t="s">
        <v>6555</v>
      </c>
      <c r="E378" s="2"/>
      <c r="F378" s="162"/>
      <c r="G378" s="2" t="s">
        <v>108</v>
      </c>
      <c r="H378" s="2"/>
      <c r="I378" s="2"/>
      <c r="J378" s="2"/>
    </row>
    <row r="379" ht="26.25" hidden="1" customHeight="1">
      <c r="A379" s="135" t="s">
        <v>7281</v>
      </c>
      <c r="B379" s="161">
        <v>42188.395833333336</v>
      </c>
      <c r="C379" s="2" t="s">
        <v>6306</v>
      </c>
      <c r="D379" s="2" t="s">
        <v>7283</v>
      </c>
      <c r="E379" s="2"/>
      <c r="F379" s="162"/>
      <c r="G379" s="2" t="s">
        <v>108</v>
      </c>
      <c r="H379" s="2"/>
      <c r="I379" s="2"/>
      <c r="J379" s="2"/>
    </row>
    <row r="380" ht="26.25" hidden="1" customHeight="1">
      <c r="A380" s="135" t="s">
        <v>7284</v>
      </c>
      <c r="B380" s="161">
        <v>42189.75</v>
      </c>
      <c r="C380" s="2" t="s">
        <v>6313</v>
      </c>
      <c r="D380" s="2" t="s">
        <v>7285</v>
      </c>
      <c r="E380" s="2"/>
      <c r="F380" s="162"/>
      <c r="G380" s="2" t="s">
        <v>108</v>
      </c>
      <c r="H380" s="2"/>
      <c r="I380" s="2"/>
      <c r="J380" s="2"/>
    </row>
    <row r="381" ht="26.25" hidden="1" customHeight="1">
      <c r="A381" s="135" t="s">
        <v>7287</v>
      </c>
      <c r="B381" s="161">
        <v>42190.395833333336</v>
      </c>
      <c r="C381" s="2" t="s">
        <v>6213</v>
      </c>
      <c r="D381" s="2" t="s">
        <v>7285</v>
      </c>
      <c r="E381" s="2"/>
      <c r="F381" s="162"/>
      <c r="G381" s="2" t="s">
        <v>108</v>
      </c>
      <c r="H381" s="2"/>
      <c r="I381" s="2"/>
      <c r="J381" s="2"/>
    </row>
    <row r="382" ht="26.25" hidden="1" customHeight="1">
      <c r="A382" s="135" t="s">
        <v>7290</v>
      </c>
      <c r="B382" s="161">
        <v>42190.46875</v>
      </c>
      <c r="C382" s="2" t="s">
        <v>6455</v>
      </c>
      <c r="D382" s="2" t="s">
        <v>7285</v>
      </c>
      <c r="E382" s="2"/>
      <c r="F382" s="162"/>
      <c r="G382" s="2" t="s">
        <v>108</v>
      </c>
      <c r="H382" s="2"/>
      <c r="I382" s="2"/>
      <c r="J382" s="2"/>
    </row>
    <row r="383" ht="26.25" hidden="1" customHeight="1">
      <c r="A383" s="135" t="s">
        <v>7293</v>
      </c>
      <c r="B383" s="161">
        <v>42192.395833333336</v>
      </c>
      <c r="C383" s="2" t="s">
        <v>6306</v>
      </c>
      <c r="D383" s="2" t="s">
        <v>6555</v>
      </c>
      <c r="E383" s="2"/>
      <c r="F383" s="162"/>
      <c r="G383" s="2" t="s">
        <v>108</v>
      </c>
      <c r="H383" s="2"/>
      <c r="I383" s="2"/>
      <c r="J383" s="2"/>
    </row>
    <row r="384" ht="26.25" hidden="1" customHeight="1">
      <c r="A384" s="135" t="s">
        <v>4628</v>
      </c>
      <c r="B384" s="161">
        <v>42192.4375</v>
      </c>
      <c r="C384" s="2" t="s">
        <v>6376</v>
      </c>
      <c r="D384" s="2" t="s">
        <v>7295</v>
      </c>
      <c r="E384" s="2"/>
      <c r="F384" s="162"/>
      <c r="G384" s="2" t="s">
        <v>108</v>
      </c>
      <c r="H384" s="2"/>
      <c r="I384" s="2"/>
      <c r="J384" s="2"/>
    </row>
    <row r="385" ht="26.25" hidden="1" customHeight="1">
      <c r="A385" s="135" t="s">
        <v>4629</v>
      </c>
      <c r="B385" s="161">
        <v>42192.5</v>
      </c>
      <c r="C385" s="2" t="s">
        <v>6400</v>
      </c>
      <c r="D385" s="2" t="s">
        <v>7295</v>
      </c>
      <c r="E385" s="2"/>
      <c r="F385" s="162"/>
      <c r="G385" s="2" t="s">
        <v>108</v>
      </c>
      <c r="H385" s="2"/>
      <c r="I385" s="2"/>
      <c r="J385" s="2"/>
    </row>
    <row r="386" ht="26.25" hidden="1" customHeight="1">
      <c r="A386" s="135" t="s">
        <v>7298</v>
      </c>
      <c r="B386" s="161">
        <v>42193.4375</v>
      </c>
      <c r="C386" s="2" t="s">
        <v>6455</v>
      </c>
      <c r="D386" s="2" t="s">
        <v>6555</v>
      </c>
      <c r="E386" s="2"/>
      <c r="F386" s="162"/>
      <c r="G386" s="2" t="s">
        <v>108</v>
      </c>
      <c r="H386" s="2"/>
      <c r="I386" s="2"/>
      <c r="J386" s="2"/>
    </row>
    <row r="387" ht="26.25" hidden="1" customHeight="1">
      <c r="A387" s="135" t="s">
        <v>4510</v>
      </c>
      <c r="B387" s="161">
        <v>42193.604166666664</v>
      </c>
      <c r="C387" s="2" t="s">
        <v>6400</v>
      </c>
      <c r="D387" s="2" t="s">
        <v>7196</v>
      </c>
      <c r="E387" s="2"/>
      <c r="F387" s="162"/>
      <c r="G387" s="2" t="s">
        <v>108</v>
      </c>
      <c r="H387" s="2" t="s">
        <v>6401</v>
      </c>
      <c r="I387" s="2"/>
      <c r="J387" s="2"/>
    </row>
    <row r="388" ht="26.25" hidden="1" customHeight="1">
      <c r="A388" s="135" t="s">
        <v>7301</v>
      </c>
      <c r="B388" s="161">
        <v>42194.395833333336</v>
      </c>
      <c r="C388" s="2" t="s">
        <v>6306</v>
      </c>
      <c r="D388" s="2" t="s">
        <v>7302</v>
      </c>
      <c r="E388" s="2"/>
      <c r="F388" s="162"/>
      <c r="G388" s="2" t="s">
        <v>108</v>
      </c>
      <c r="H388" s="2"/>
      <c r="I388" s="2"/>
      <c r="J388" s="2"/>
    </row>
    <row r="389" ht="26.25" hidden="1" customHeight="1">
      <c r="A389" s="135" t="s">
        <v>7303</v>
      </c>
      <c r="B389" s="161">
        <v>42195.395833333336</v>
      </c>
      <c r="C389" s="2" t="s">
        <v>6306</v>
      </c>
      <c r="D389" s="2" t="s">
        <v>6555</v>
      </c>
      <c r="E389" s="2"/>
      <c r="F389" s="162"/>
      <c r="G389" s="2" t="s">
        <v>108</v>
      </c>
      <c r="H389" s="2"/>
      <c r="I389" s="2"/>
      <c r="J389" s="2"/>
    </row>
    <row r="390" ht="26.25" hidden="1" customHeight="1">
      <c r="A390" s="135" t="s">
        <v>7305</v>
      </c>
      <c r="B390" s="161">
        <v>42196.75</v>
      </c>
      <c r="C390" s="2" t="s">
        <v>6313</v>
      </c>
      <c r="D390" s="2" t="s">
        <v>7307</v>
      </c>
      <c r="E390" s="2"/>
      <c r="F390" s="162"/>
      <c r="G390" s="2" t="s">
        <v>108</v>
      </c>
      <c r="H390" s="2"/>
      <c r="I390" s="2"/>
      <c r="J390" s="2"/>
    </row>
    <row r="391" ht="26.25" hidden="1" customHeight="1">
      <c r="A391" s="135" t="s">
        <v>7308</v>
      </c>
      <c r="B391" s="161">
        <v>42197.395833333336</v>
      </c>
      <c r="C391" s="2" t="s">
        <v>6213</v>
      </c>
      <c r="D391" s="2" t="s">
        <v>7307</v>
      </c>
      <c r="E391" s="2"/>
      <c r="F391" s="162"/>
      <c r="G391" s="2" t="s">
        <v>108</v>
      </c>
      <c r="H391" s="2"/>
      <c r="I391" s="2"/>
      <c r="J391" s="2"/>
    </row>
    <row r="392" ht="26.25" hidden="1" customHeight="1">
      <c r="A392" s="135" t="s">
        <v>7310</v>
      </c>
      <c r="B392" s="161">
        <v>42197.46875</v>
      </c>
      <c r="C392" s="2" t="s">
        <v>6455</v>
      </c>
      <c r="D392" s="2" t="s">
        <v>7307</v>
      </c>
      <c r="E392" s="2"/>
      <c r="F392" s="162"/>
      <c r="G392" s="2" t="s">
        <v>108</v>
      </c>
      <c r="H392" s="2"/>
      <c r="I392" s="2"/>
      <c r="J392" s="2"/>
    </row>
    <row r="393" ht="26.25" hidden="1" customHeight="1">
      <c r="A393" s="135" t="s">
        <v>7311</v>
      </c>
      <c r="B393" s="161">
        <v>42199.395833333336</v>
      </c>
      <c r="C393" s="2" t="s">
        <v>6306</v>
      </c>
      <c r="D393" s="2" t="s">
        <v>7312</v>
      </c>
      <c r="E393" s="2"/>
      <c r="F393" s="162"/>
      <c r="G393" s="2" t="s">
        <v>108</v>
      </c>
      <c r="H393" s="2"/>
      <c r="I393" s="2"/>
      <c r="J393" s="2"/>
    </row>
    <row r="394" ht="26.25" hidden="1" customHeight="1">
      <c r="A394" s="135" t="s">
        <v>7316</v>
      </c>
      <c r="B394" s="161">
        <v>42200.4375</v>
      </c>
      <c r="C394" s="2" t="s">
        <v>6455</v>
      </c>
      <c r="D394" s="2" t="s">
        <v>7317</v>
      </c>
      <c r="E394" s="2"/>
      <c r="F394" s="162"/>
      <c r="G394" s="2" t="s">
        <v>108</v>
      </c>
      <c r="H394" s="2"/>
      <c r="I394" s="2"/>
      <c r="J394" s="2"/>
    </row>
    <row r="395" ht="26.25" hidden="1" customHeight="1">
      <c r="A395" s="135" t="s">
        <v>7318</v>
      </c>
      <c r="B395" s="161">
        <v>42201.395833333336</v>
      </c>
      <c r="C395" s="2" t="s">
        <v>6306</v>
      </c>
      <c r="D395" s="2" t="s">
        <v>7319</v>
      </c>
      <c r="E395" s="2"/>
      <c r="F395" s="162"/>
      <c r="G395" s="2" t="s">
        <v>108</v>
      </c>
      <c r="H395" s="2"/>
      <c r="I395" s="2"/>
      <c r="J395" s="2"/>
    </row>
    <row r="396" ht="26.25" hidden="1" customHeight="1">
      <c r="A396" s="135" t="s">
        <v>7322</v>
      </c>
      <c r="B396" s="161">
        <v>42202.395833333336</v>
      </c>
      <c r="C396" s="2" t="s">
        <v>6306</v>
      </c>
      <c r="D396" s="2" t="s">
        <v>7323</v>
      </c>
      <c r="E396" s="2"/>
      <c r="F396" s="162"/>
      <c r="G396" s="2" t="s">
        <v>108</v>
      </c>
      <c r="H396" s="2"/>
      <c r="I396" s="2"/>
      <c r="J396" s="2"/>
    </row>
    <row r="397" ht="26.25" hidden="1" customHeight="1">
      <c r="A397" s="135" t="s">
        <v>7324</v>
      </c>
      <c r="B397" s="161">
        <v>42203.75</v>
      </c>
      <c r="C397" s="2" t="s">
        <v>6313</v>
      </c>
      <c r="D397" s="2" t="s">
        <v>7326</v>
      </c>
      <c r="E397" s="2"/>
      <c r="F397" s="162"/>
      <c r="G397" s="2" t="s">
        <v>108</v>
      </c>
      <c r="H397" s="2"/>
      <c r="I397" s="2"/>
      <c r="J397" s="2"/>
    </row>
    <row r="398" ht="26.25" hidden="1" customHeight="1">
      <c r="A398" s="135" t="s">
        <v>7327</v>
      </c>
      <c r="B398" s="161">
        <v>42204.395833333336</v>
      </c>
      <c r="C398" s="2" t="s">
        <v>6213</v>
      </c>
      <c r="D398" s="2" t="s">
        <v>7326</v>
      </c>
      <c r="E398" s="2"/>
      <c r="F398" s="162"/>
      <c r="G398" s="2" t="s">
        <v>108</v>
      </c>
      <c r="H398" s="2"/>
      <c r="I398" s="2"/>
      <c r="J398" s="2"/>
    </row>
    <row r="399" ht="26.25" hidden="1" customHeight="1">
      <c r="A399" s="135" t="s">
        <v>7330</v>
      </c>
      <c r="B399" s="161">
        <v>42204.46875</v>
      </c>
      <c r="C399" s="2" t="s">
        <v>6455</v>
      </c>
      <c r="D399" s="2" t="s">
        <v>7326</v>
      </c>
      <c r="E399" s="2"/>
      <c r="F399" s="162"/>
      <c r="G399" s="2" t="s">
        <v>108</v>
      </c>
      <c r="H399" s="2"/>
      <c r="I399" s="2"/>
      <c r="J399" s="2"/>
    </row>
    <row r="400" ht="26.25" hidden="1" customHeight="1">
      <c r="A400" s="135" t="s">
        <v>7331</v>
      </c>
      <c r="B400" s="161">
        <v>42206.395833333336</v>
      </c>
      <c r="C400" s="2" t="s">
        <v>6306</v>
      </c>
      <c r="D400" s="2" t="s">
        <v>7332</v>
      </c>
      <c r="E400" s="2"/>
      <c r="F400" s="162"/>
      <c r="G400" s="2" t="s">
        <v>108</v>
      </c>
      <c r="H400" s="2"/>
      <c r="I400" s="2"/>
      <c r="J400" s="2"/>
    </row>
    <row r="401" ht="26.25" hidden="1" customHeight="1">
      <c r="A401" s="135" t="s">
        <v>7333</v>
      </c>
      <c r="B401" s="161">
        <v>42207.4375</v>
      </c>
      <c r="C401" s="2" t="s">
        <v>6455</v>
      </c>
      <c r="D401" s="2" t="s">
        <v>7334</v>
      </c>
      <c r="E401" s="2"/>
      <c r="F401" s="162"/>
      <c r="G401" s="2" t="s">
        <v>108</v>
      </c>
      <c r="H401" s="2"/>
      <c r="I401" s="2"/>
      <c r="J401" s="2"/>
    </row>
    <row r="402" ht="26.25" hidden="1" customHeight="1">
      <c r="A402" s="135" t="s">
        <v>7335</v>
      </c>
      <c r="B402" s="161">
        <v>42208.395833333336</v>
      </c>
      <c r="C402" s="2" t="s">
        <v>6306</v>
      </c>
      <c r="D402" s="2" t="s">
        <v>7341</v>
      </c>
      <c r="E402" s="2"/>
      <c r="F402" s="162"/>
      <c r="G402" s="2" t="s">
        <v>108</v>
      </c>
      <c r="H402" s="2"/>
      <c r="I402" s="2"/>
      <c r="J402" s="2"/>
    </row>
    <row r="403" ht="26.25" hidden="1" customHeight="1">
      <c r="A403" s="135" t="s">
        <v>7342</v>
      </c>
      <c r="B403" s="161">
        <v>42209.395833333336</v>
      </c>
      <c r="C403" s="2" t="s">
        <v>6306</v>
      </c>
      <c r="D403" s="2" t="s">
        <v>7343</v>
      </c>
      <c r="E403" s="2"/>
      <c r="F403" s="162"/>
      <c r="G403" s="2" t="s">
        <v>108</v>
      </c>
      <c r="H403" s="2"/>
      <c r="I403" s="2"/>
      <c r="J403" s="2"/>
    </row>
    <row r="404" ht="26.25" hidden="1" customHeight="1">
      <c r="A404" s="135" t="s">
        <v>7344</v>
      </c>
      <c r="B404" s="161">
        <v>42210.75</v>
      </c>
      <c r="C404" s="2" t="s">
        <v>6313</v>
      </c>
      <c r="D404" s="2" t="s">
        <v>7345</v>
      </c>
      <c r="E404" s="2"/>
      <c r="F404" s="162"/>
      <c r="G404" s="2" t="s">
        <v>108</v>
      </c>
      <c r="H404" s="2"/>
      <c r="I404" s="2"/>
      <c r="J404" s="2"/>
    </row>
    <row r="405" ht="26.25" hidden="1" customHeight="1">
      <c r="A405" s="135" t="s">
        <v>7348</v>
      </c>
      <c r="B405" s="161">
        <v>42211.395833333336</v>
      </c>
      <c r="C405" s="2" t="s">
        <v>6213</v>
      </c>
      <c r="D405" s="2" t="s">
        <v>7352</v>
      </c>
      <c r="E405" s="2"/>
      <c r="F405" s="162"/>
      <c r="G405" s="2" t="s">
        <v>108</v>
      </c>
      <c r="H405" s="2"/>
      <c r="I405" s="2"/>
      <c r="J405" s="2"/>
    </row>
    <row r="406" ht="26.25" hidden="1" customHeight="1">
      <c r="A406" s="135" t="s">
        <v>7353</v>
      </c>
      <c r="B406" s="161">
        <v>42211.46875</v>
      </c>
      <c r="C406" s="2" t="s">
        <v>6455</v>
      </c>
      <c r="D406" s="2" t="s">
        <v>7352</v>
      </c>
      <c r="E406" s="2"/>
      <c r="F406" s="162"/>
      <c r="G406" s="2" t="s">
        <v>108</v>
      </c>
      <c r="H406" s="2"/>
      <c r="I406" s="2"/>
      <c r="J406" s="2"/>
    </row>
    <row r="407" ht="26.25" hidden="1" customHeight="1">
      <c r="A407" s="135" t="s">
        <v>7354</v>
      </c>
      <c r="B407" s="161">
        <v>42213.395833333336</v>
      </c>
      <c r="C407" s="2" t="s">
        <v>6306</v>
      </c>
      <c r="D407" s="2" t="s">
        <v>6555</v>
      </c>
      <c r="E407" s="2"/>
      <c r="F407" s="162"/>
      <c r="G407" s="2" t="s">
        <v>108</v>
      </c>
      <c r="H407" s="2"/>
      <c r="I407" s="2"/>
      <c r="J407" s="2"/>
    </row>
    <row r="408" ht="26.25" hidden="1" customHeight="1">
      <c r="A408" s="135" t="s">
        <v>7356</v>
      </c>
      <c r="B408" s="161">
        <v>42214.4375</v>
      </c>
      <c r="C408" s="2" t="s">
        <v>6455</v>
      </c>
      <c r="D408" s="2" t="s">
        <v>7357</v>
      </c>
      <c r="E408" s="2"/>
      <c r="F408" s="162"/>
      <c r="G408" s="2" t="s">
        <v>108</v>
      </c>
      <c r="H408" s="2"/>
      <c r="I408" s="2"/>
      <c r="J408" s="2"/>
    </row>
    <row r="409" ht="26.25" hidden="1" customHeight="1">
      <c r="A409" s="135" t="s">
        <v>7358</v>
      </c>
      <c r="B409" s="161">
        <v>42215.395833333336</v>
      </c>
      <c r="C409" s="2" t="s">
        <v>6306</v>
      </c>
      <c r="D409" s="2" t="s">
        <v>7359</v>
      </c>
      <c r="E409" s="2"/>
      <c r="F409" s="162"/>
      <c r="G409" s="2" t="s">
        <v>108</v>
      </c>
      <c r="H409" s="2"/>
      <c r="I409" s="2"/>
      <c r="J409" s="2"/>
    </row>
    <row r="410" ht="26.25" hidden="1" customHeight="1">
      <c r="A410" s="135" t="s">
        <v>7360</v>
      </c>
      <c r="B410" s="161">
        <v>42216.395833333336</v>
      </c>
      <c r="C410" s="2" t="s">
        <v>6306</v>
      </c>
      <c r="D410" s="2" t="s">
        <v>7361</v>
      </c>
      <c r="E410" s="2"/>
      <c r="F410" s="162"/>
      <c r="G410" s="2" t="s">
        <v>108</v>
      </c>
      <c r="H410" s="2"/>
      <c r="I410" s="2"/>
      <c r="J410" s="2"/>
    </row>
    <row r="411" ht="26.25" hidden="1" customHeight="1">
      <c r="A411" s="135" t="s">
        <v>7365</v>
      </c>
      <c r="B411" s="161">
        <v>42217.75</v>
      </c>
      <c r="C411" s="2" t="s">
        <v>6313</v>
      </c>
      <c r="D411" s="2" t="s">
        <v>7367</v>
      </c>
      <c r="E411" s="2"/>
      <c r="F411" s="162"/>
      <c r="G411" s="2" t="s">
        <v>108</v>
      </c>
      <c r="H411" s="2"/>
      <c r="I411" s="2"/>
      <c r="J411" s="2"/>
    </row>
    <row r="412" ht="26.25" hidden="1" customHeight="1">
      <c r="A412" s="135" t="s">
        <v>5347</v>
      </c>
      <c r="B412" s="161">
        <v>42218.395833333336</v>
      </c>
      <c r="C412" s="2" t="s">
        <v>6213</v>
      </c>
      <c r="D412" s="2" t="s">
        <v>7367</v>
      </c>
      <c r="E412" s="2" t="s">
        <v>7369</v>
      </c>
      <c r="F412" s="162"/>
      <c r="G412" s="2" t="s">
        <v>108</v>
      </c>
      <c r="H412" s="2"/>
      <c r="I412" s="2"/>
      <c r="J412" s="2"/>
    </row>
    <row r="413" ht="26.25" hidden="1" customHeight="1">
      <c r="A413" s="135" t="s">
        <v>7370</v>
      </c>
      <c r="B413" s="161">
        <v>42218.46875</v>
      </c>
      <c r="C413" s="2" t="s">
        <v>6455</v>
      </c>
      <c r="D413" s="2" t="s">
        <v>7367</v>
      </c>
      <c r="E413" s="2"/>
      <c r="F413" s="162"/>
      <c r="G413" s="2" t="s">
        <v>108</v>
      </c>
      <c r="H413" s="2"/>
      <c r="I413" s="2"/>
      <c r="J413" s="2"/>
    </row>
    <row r="414" ht="26.25" hidden="1" customHeight="1">
      <c r="A414" s="135" t="s">
        <v>7374</v>
      </c>
      <c r="B414" s="161">
        <v>42220.395833333336</v>
      </c>
      <c r="C414" s="2" t="s">
        <v>6306</v>
      </c>
      <c r="D414" s="2" t="s">
        <v>7375</v>
      </c>
      <c r="E414" s="2"/>
      <c r="F414" s="162"/>
      <c r="G414" s="2" t="s">
        <v>108</v>
      </c>
      <c r="H414" s="2"/>
      <c r="I414" s="2"/>
      <c r="J414" s="2"/>
    </row>
    <row r="415" ht="26.25" hidden="1" customHeight="1">
      <c r="A415" s="135" t="s">
        <v>7376</v>
      </c>
      <c r="B415" s="161">
        <v>42221.4375</v>
      </c>
      <c r="C415" s="2" t="s">
        <v>6455</v>
      </c>
      <c r="D415" s="2" t="s">
        <v>7377</v>
      </c>
      <c r="E415" s="2"/>
      <c r="F415" s="162"/>
      <c r="G415" s="2" t="s">
        <v>108</v>
      </c>
      <c r="H415" s="2"/>
      <c r="I415" s="2"/>
      <c r="J415" s="2"/>
    </row>
    <row r="416" ht="26.25" hidden="1" customHeight="1">
      <c r="A416" s="135" t="s">
        <v>7380</v>
      </c>
      <c r="B416" s="161">
        <v>42222.395833333336</v>
      </c>
      <c r="C416" s="2" t="s">
        <v>6306</v>
      </c>
      <c r="D416" s="2" t="s">
        <v>7381</v>
      </c>
      <c r="E416" s="2"/>
      <c r="F416" s="162"/>
      <c r="G416" s="2" t="s">
        <v>108</v>
      </c>
      <c r="H416" s="2"/>
      <c r="I416" s="2"/>
      <c r="J416" s="2"/>
    </row>
    <row r="417" ht="26.25" hidden="1" customHeight="1">
      <c r="A417" s="135" t="s">
        <v>7384</v>
      </c>
      <c r="B417" s="161">
        <v>42223.395833333336</v>
      </c>
      <c r="C417" s="2" t="s">
        <v>6306</v>
      </c>
      <c r="D417" s="2" t="s">
        <v>7386</v>
      </c>
      <c r="E417" s="2"/>
      <c r="F417" s="162"/>
      <c r="G417" s="2" t="s">
        <v>108</v>
      </c>
      <c r="H417" s="2"/>
      <c r="I417" s="2"/>
      <c r="J417" s="2"/>
    </row>
    <row r="418" ht="26.25" hidden="1" customHeight="1">
      <c r="A418" s="135" t="s">
        <v>7388</v>
      </c>
      <c r="B418" s="161">
        <v>42224.75</v>
      </c>
      <c r="C418" s="2" t="s">
        <v>6313</v>
      </c>
      <c r="D418" s="2" t="s">
        <v>7389</v>
      </c>
      <c r="E418" s="2"/>
      <c r="F418" s="162"/>
      <c r="G418" s="2" t="s">
        <v>108</v>
      </c>
      <c r="H418" s="2"/>
      <c r="I418" s="2"/>
      <c r="J418" s="2"/>
    </row>
    <row r="419" ht="26.25" hidden="1" customHeight="1">
      <c r="A419" s="135" t="s">
        <v>7395</v>
      </c>
      <c r="B419" s="161">
        <v>42225.395833333336</v>
      </c>
      <c r="C419" s="2" t="s">
        <v>6213</v>
      </c>
      <c r="D419" s="2" t="s">
        <v>7389</v>
      </c>
      <c r="E419" s="2"/>
      <c r="F419" s="162"/>
      <c r="G419" s="2" t="s">
        <v>108</v>
      </c>
      <c r="H419" s="2"/>
      <c r="I419" s="2"/>
      <c r="J419" s="2"/>
    </row>
    <row r="420" ht="26.25" hidden="1" customHeight="1">
      <c r="A420" s="135" t="s">
        <v>7396</v>
      </c>
      <c r="B420" s="161">
        <v>42225.46875</v>
      </c>
      <c r="C420" s="2" t="s">
        <v>6455</v>
      </c>
      <c r="D420" s="2" t="s">
        <v>7389</v>
      </c>
      <c r="E420" s="2"/>
      <c r="F420" s="162"/>
      <c r="G420" s="2" t="s">
        <v>108</v>
      </c>
      <c r="H420" s="2"/>
      <c r="I420" s="2"/>
      <c r="J420" s="2"/>
    </row>
    <row r="421" ht="26.25" hidden="1" customHeight="1">
      <c r="A421" s="135" t="s">
        <v>7397</v>
      </c>
      <c r="B421" s="161">
        <v>42227.395833333336</v>
      </c>
      <c r="C421" s="2" t="s">
        <v>6306</v>
      </c>
      <c r="D421" s="2" t="s">
        <v>7398</v>
      </c>
      <c r="E421" s="2"/>
      <c r="F421" s="162"/>
      <c r="G421" s="2" t="s">
        <v>108</v>
      </c>
      <c r="H421" s="2"/>
      <c r="I421" s="2"/>
      <c r="J421" s="2"/>
    </row>
    <row r="422" ht="26.25" hidden="1" customHeight="1">
      <c r="A422" s="135" t="s">
        <v>7400</v>
      </c>
      <c r="B422" s="161">
        <v>42228.4375</v>
      </c>
      <c r="C422" s="2" t="s">
        <v>6455</v>
      </c>
      <c r="D422" s="2" t="s">
        <v>7404</v>
      </c>
      <c r="E422" s="2"/>
      <c r="F422" s="162"/>
      <c r="G422" s="2" t="s">
        <v>108</v>
      </c>
      <c r="H422" s="2"/>
      <c r="I422" s="2"/>
      <c r="J422" s="2"/>
    </row>
    <row r="423" ht="26.25" hidden="1" customHeight="1">
      <c r="A423" s="135" t="s">
        <v>5717</v>
      </c>
      <c r="B423" s="161">
        <v>42228.5</v>
      </c>
      <c r="C423" s="2" t="s">
        <v>6068</v>
      </c>
      <c r="D423" s="2" t="s">
        <v>7408</v>
      </c>
      <c r="E423" s="2"/>
      <c r="F423" s="162"/>
      <c r="G423" s="2" t="s">
        <v>108</v>
      </c>
      <c r="H423" s="2"/>
      <c r="I423" s="2"/>
      <c r="J423" s="2"/>
    </row>
    <row r="424" ht="26.25" hidden="1" customHeight="1">
      <c r="A424" s="135" t="s">
        <v>7409</v>
      </c>
      <c r="B424" s="161">
        <v>42229.395833333336</v>
      </c>
      <c r="C424" s="2" t="s">
        <v>6306</v>
      </c>
      <c r="D424" s="2" t="s">
        <v>7410</v>
      </c>
      <c r="E424" s="2"/>
      <c r="F424" s="162"/>
      <c r="G424" s="2" t="s">
        <v>108</v>
      </c>
      <c r="H424" s="2"/>
      <c r="I424" s="2"/>
      <c r="J424" s="2"/>
    </row>
    <row r="425" ht="26.25" hidden="1" customHeight="1">
      <c r="A425" s="135" t="s">
        <v>7412</v>
      </c>
      <c r="B425" s="161">
        <v>42230.395833333336</v>
      </c>
      <c r="C425" s="2" t="s">
        <v>6306</v>
      </c>
      <c r="D425" s="2" t="s">
        <v>7413</v>
      </c>
      <c r="E425" s="2"/>
      <c r="F425" s="162"/>
      <c r="G425" s="2" t="s">
        <v>108</v>
      </c>
      <c r="H425" s="2"/>
      <c r="I425" s="2"/>
      <c r="J425" s="2"/>
    </row>
    <row r="426" ht="26.25" hidden="1" customHeight="1">
      <c r="A426" s="135" t="s">
        <v>7416</v>
      </c>
      <c r="B426" s="161">
        <v>42231.75</v>
      </c>
      <c r="C426" s="2" t="s">
        <v>6313</v>
      </c>
      <c r="D426" s="2" t="s">
        <v>7418</v>
      </c>
      <c r="E426" s="2"/>
      <c r="F426" s="162"/>
      <c r="G426" s="2" t="s">
        <v>108</v>
      </c>
      <c r="H426" s="2"/>
      <c r="I426" s="2"/>
      <c r="J426" s="2"/>
    </row>
    <row r="427" ht="26.25" hidden="1" customHeight="1">
      <c r="A427" s="135" t="s">
        <v>7420</v>
      </c>
      <c r="B427" s="161">
        <v>42232.395833333336</v>
      </c>
      <c r="C427" s="2" t="s">
        <v>6213</v>
      </c>
      <c r="D427" s="2" t="s">
        <v>7418</v>
      </c>
      <c r="E427" s="2"/>
      <c r="F427" s="162"/>
      <c r="G427" s="2" t="s">
        <v>108</v>
      </c>
      <c r="H427" s="2"/>
      <c r="I427" s="2"/>
      <c r="J427" s="2"/>
    </row>
    <row r="428" ht="26.25" hidden="1" customHeight="1">
      <c r="A428" s="135" t="s">
        <v>7422</v>
      </c>
      <c r="B428" s="161">
        <v>42232.46875</v>
      </c>
      <c r="C428" s="2" t="s">
        <v>6455</v>
      </c>
      <c r="D428" s="2" t="s">
        <v>7418</v>
      </c>
      <c r="E428" s="2"/>
      <c r="F428" s="162"/>
      <c r="G428" s="2" t="s">
        <v>108</v>
      </c>
      <c r="H428" s="2"/>
      <c r="I428" s="2"/>
      <c r="J428" s="2"/>
    </row>
    <row r="429" ht="26.25" hidden="1" customHeight="1">
      <c r="A429" s="135" t="s">
        <v>7423</v>
      </c>
      <c r="B429" s="161">
        <v>42234.395833333336</v>
      </c>
      <c r="C429" s="2" t="s">
        <v>6306</v>
      </c>
      <c r="D429" s="2" t="s">
        <v>6555</v>
      </c>
      <c r="E429" s="2"/>
      <c r="F429" s="162"/>
      <c r="G429" s="2" t="s">
        <v>108</v>
      </c>
      <c r="H429" s="2"/>
      <c r="I429" s="2"/>
      <c r="J429" s="2"/>
    </row>
    <row r="430" ht="26.25" hidden="1" customHeight="1">
      <c r="A430" s="135" t="s">
        <v>7425</v>
      </c>
      <c r="B430" s="161">
        <v>42235.4375</v>
      </c>
      <c r="C430" s="2" t="s">
        <v>6455</v>
      </c>
      <c r="D430" s="2" t="s">
        <v>7426</v>
      </c>
      <c r="E430" s="2"/>
      <c r="F430" s="162"/>
      <c r="G430" s="2" t="s">
        <v>108</v>
      </c>
      <c r="H430" s="2"/>
      <c r="I430" s="2"/>
      <c r="J430" s="2"/>
    </row>
    <row r="431" ht="26.25" hidden="1" customHeight="1">
      <c r="A431" s="135" t="s">
        <v>7428</v>
      </c>
      <c r="B431" s="161">
        <v>42236.395833333336</v>
      </c>
      <c r="C431" s="2" t="s">
        <v>6306</v>
      </c>
      <c r="D431" s="2" t="s">
        <v>7429</v>
      </c>
      <c r="E431" s="2"/>
      <c r="F431" s="162"/>
      <c r="G431" s="2" t="s">
        <v>108</v>
      </c>
      <c r="H431" s="2"/>
      <c r="I431" s="2"/>
      <c r="J431" s="2"/>
    </row>
    <row r="432" ht="26.25" hidden="1" customHeight="1">
      <c r="A432" s="135" t="s">
        <v>7430</v>
      </c>
      <c r="B432" s="161">
        <v>42237.395833333336</v>
      </c>
      <c r="C432" s="2" t="s">
        <v>6306</v>
      </c>
      <c r="D432" s="2" t="s">
        <v>7431</v>
      </c>
      <c r="E432" s="2"/>
      <c r="F432" s="162"/>
      <c r="G432" s="2" t="s">
        <v>108</v>
      </c>
      <c r="H432" s="2"/>
      <c r="I432" s="2"/>
      <c r="J432" s="2"/>
    </row>
    <row r="433" ht="26.25" hidden="1" customHeight="1">
      <c r="A433" s="135" t="s">
        <v>7433</v>
      </c>
      <c r="B433" s="161">
        <v>42238.75</v>
      </c>
      <c r="C433" s="2" t="s">
        <v>6313</v>
      </c>
      <c r="D433" s="2" t="s">
        <v>7434</v>
      </c>
      <c r="E433" s="2"/>
      <c r="F433" s="162"/>
      <c r="G433" s="2" t="s">
        <v>108</v>
      </c>
      <c r="H433" s="2"/>
      <c r="I433" s="2"/>
      <c r="J433" s="2"/>
    </row>
    <row r="434" ht="26.25" hidden="1" customHeight="1">
      <c r="A434" s="135" t="s">
        <v>7436</v>
      </c>
      <c r="B434" s="161">
        <v>42239.395833333336</v>
      </c>
      <c r="C434" s="2" t="s">
        <v>6213</v>
      </c>
      <c r="D434" s="2" t="s">
        <v>7438</v>
      </c>
      <c r="E434" s="2"/>
      <c r="F434" s="162"/>
      <c r="G434" s="2" t="s">
        <v>108</v>
      </c>
      <c r="H434" s="2"/>
      <c r="I434" s="2"/>
      <c r="J434" s="2"/>
    </row>
    <row r="435" ht="26.25" hidden="1" customHeight="1">
      <c r="A435" s="135" t="s">
        <v>7440</v>
      </c>
      <c r="B435" s="161">
        <v>42239.46875</v>
      </c>
      <c r="C435" s="2" t="s">
        <v>6455</v>
      </c>
      <c r="D435" s="2" t="s">
        <v>7438</v>
      </c>
      <c r="E435" s="2"/>
      <c r="F435" s="162"/>
      <c r="G435" s="2" t="s">
        <v>108</v>
      </c>
      <c r="H435" s="2"/>
      <c r="I435" s="2"/>
      <c r="J435" s="2"/>
    </row>
    <row r="436" ht="26.25" hidden="1" customHeight="1">
      <c r="A436" s="135" t="s">
        <v>7441</v>
      </c>
      <c r="B436" s="161">
        <v>42241.395833333336</v>
      </c>
      <c r="C436" s="2" t="s">
        <v>6306</v>
      </c>
      <c r="D436" s="2" t="s">
        <v>7444</v>
      </c>
      <c r="E436" s="2"/>
      <c r="F436" s="162"/>
      <c r="G436" s="2" t="s">
        <v>108</v>
      </c>
      <c r="H436" s="2"/>
      <c r="I436" s="2"/>
      <c r="J436" s="2"/>
    </row>
    <row r="437" ht="26.25" hidden="1" customHeight="1">
      <c r="A437" s="135" t="s">
        <v>7445</v>
      </c>
      <c r="B437" s="161">
        <v>42242.4375</v>
      </c>
      <c r="C437" s="2" t="s">
        <v>6455</v>
      </c>
      <c r="D437" s="2" t="s">
        <v>7447</v>
      </c>
      <c r="E437" s="2"/>
      <c r="F437" s="162"/>
      <c r="G437" s="2" t="s">
        <v>108</v>
      </c>
      <c r="H437" s="2"/>
      <c r="I437" s="2"/>
      <c r="J437" s="2"/>
    </row>
    <row r="438" ht="26.25" hidden="1" customHeight="1">
      <c r="A438" s="135" t="s">
        <v>7448</v>
      </c>
      <c r="B438" s="161">
        <v>42243.395833333336</v>
      </c>
      <c r="C438" s="2" t="s">
        <v>6306</v>
      </c>
      <c r="D438" s="2" t="s">
        <v>7452</v>
      </c>
      <c r="E438" s="2"/>
      <c r="F438" s="162"/>
      <c r="G438" s="2" t="s">
        <v>108</v>
      </c>
      <c r="H438" s="2"/>
      <c r="I438" s="2"/>
      <c r="J438" s="2"/>
    </row>
    <row r="439" ht="26.25" hidden="1" customHeight="1">
      <c r="A439" s="135" t="s">
        <v>7453</v>
      </c>
      <c r="B439" s="161">
        <v>42244.395833333336</v>
      </c>
      <c r="C439" s="2" t="s">
        <v>6306</v>
      </c>
      <c r="D439" s="2" t="s">
        <v>7455</v>
      </c>
      <c r="E439" s="2"/>
      <c r="F439" s="162"/>
      <c r="G439" s="2" t="s">
        <v>108</v>
      </c>
      <c r="H439" s="2"/>
      <c r="I439" s="2"/>
      <c r="J439" s="2"/>
    </row>
    <row r="440" ht="26.25" hidden="1" customHeight="1">
      <c r="A440" s="135" t="s">
        <v>7458</v>
      </c>
      <c r="B440" s="161">
        <v>42245.75</v>
      </c>
      <c r="C440" s="2" t="s">
        <v>6313</v>
      </c>
      <c r="D440" s="2" t="s">
        <v>7459</v>
      </c>
      <c r="E440" s="2"/>
      <c r="F440" s="162"/>
      <c r="G440" s="2" t="s">
        <v>108</v>
      </c>
      <c r="H440" s="2"/>
      <c r="I440" s="2"/>
      <c r="J440" s="2"/>
    </row>
    <row r="441" ht="26.25" hidden="1" customHeight="1">
      <c r="A441" s="135" t="s">
        <v>7461</v>
      </c>
      <c r="B441" s="161">
        <v>42246.395833333336</v>
      </c>
      <c r="C441" s="2" t="s">
        <v>6213</v>
      </c>
      <c r="D441" s="2" t="s">
        <v>7459</v>
      </c>
      <c r="E441" s="2"/>
      <c r="F441" s="162"/>
      <c r="G441" s="2" t="s">
        <v>108</v>
      </c>
      <c r="H441" s="2"/>
      <c r="I441" s="2"/>
      <c r="J441" s="2"/>
    </row>
    <row r="442" ht="26.25" hidden="1" customHeight="1">
      <c r="A442" s="135" t="s">
        <v>7463</v>
      </c>
      <c r="B442" s="161">
        <v>42246.46875</v>
      </c>
      <c r="C442" s="2" t="s">
        <v>6455</v>
      </c>
      <c r="D442" s="2" t="s">
        <v>7459</v>
      </c>
      <c r="E442" s="2"/>
      <c r="F442" s="162"/>
      <c r="G442" s="2" t="s">
        <v>108</v>
      </c>
      <c r="H442" s="2"/>
      <c r="I442" s="2"/>
      <c r="J442" s="2"/>
    </row>
    <row r="443" ht="26.25" hidden="1" customHeight="1">
      <c r="A443" s="135" t="s">
        <v>7464</v>
      </c>
      <c r="B443" s="161">
        <v>42248.395833333336</v>
      </c>
      <c r="C443" s="2" t="s">
        <v>6306</v>
      </c>
      <c r="D443" s="2" t="s">
        <v>6555</v>
      </c>
      <c r="E443" s="2"/>
      <c r="F443" s="162"/>
      <c r="G443" s="2" t="s">
        <v>108</v>
      </c>
      <c r="H443" s="2"/>
      <c r="I443" s="2"/>
      <c r="J443" s="2"/>
    </row>
    <row r="444" ht="26.25" hidden="1" customHeight="1">
      <c r="A444" s="135" t="s">
        <v>7466</v>
      </c>
      <c r="B444" s="161">
        <v>42249.4375</v>
      </c>
      <c r="C444" s="2" t="s">
        <v>6455</v>
      </c>
      <c r="D444" s="2" t="s">
        <v>6555</v>
      </c>
      <c r="E444" s="2"/>
      <c r="F444" s="162"/>
      <c r="G444" s="2" t="s">
        <v>108</v>
      </c>
      <c r="H444" s="2"/>
      <c r="I444" s="2"/>
      <c r="J444" s="2"/>
    </row>
    <row r="445" ht="26.25" hidden="1" customHeight="1">
      <c r="A445" s="135" t="s">
        <v>5233</v>
      </c>
      <c r="B445" s="161">
        <v>42249.5625</v>
      </c>
      <c r="C445" s="2" t="s">
        <v>6376</v>
      </c>
      <c r="D445" s="2" t="s">
        <v>7471</v>
      </c>
      <c r="E445" s="2"/>
      <c r="F445" s="162"/>
      <c r="G445" s="2" t="s">
        <v>108</v>
      </c>
      <c r="H445" s="2"/>
      <c r="I445" s="2"/>
      <c r="J445" s="2"/>
    </row>
    <row r="446" ht="26.25" hidden="1" customHeight="1">
      <c r="A446" s="135" t="s">
        <v>7472</v>
      </c>
      <c r="B446" s="161">
        <v>42250.395833333336</v>
      </c>
      <c r="C446" s="2" t="s">
        <v>6306</v>
      </c>
      <c r="D446" s="2" t="s">
        <v>7473</v>
      </c>
      <c r="E446" s="2"/>
      <c r="F446" s="162"/>
      <c r="G446" s="2" t="s">
        <v>108</v>
      </c>
      <c r="H446" s="2"/>
      <c r="I446" s="2"/>
      <c r="J446" s="2"/>
    </row>
    <row r="447" ht="26.25" hidden="1" customHeight="1">
      <c r="A447" s="135" t="s">
        <v>7474</v>
      </c>
      <c r="B447" s="161">
        <v>42251.395833333336</v>
      </c>
      <c r="C447" s="2" t="s">
        <v>6306</v>
      </c>
      <c r="D447" s="2" t="s">
        <v>7475</v>
      </c>
      <c r="E447" s="2"/>
      <c r="F447" s="162"/>
      <c r="G447" s="2" t="s">
        <v>108</v>
      </c>
      <c r="H447" s="2"/>
      <c r="I447" s="2"/>
      <c r="J447" s="2"/>
    </row>
    <row r="448" ht="26.25" hidden="1" customHeight="1">
      <c r="A448" s="135" t="s">
        <v>7476</v>
      </c>
      <c r="B448" s="161">
        <v>42252.75</v>
      </c>
      <c r="C448" s="2" t="s">
        <v>6313</v>
      </c>
      <c r="D448" s="2" t="s">
        <v>7477</v>
      </c>
      <c r="E448" s="2"/>
      <c r="F448" s="162"/>
      <c r="G448" s="2" t="s">
        <v>108</v>
      </c>
      <c r="H448" s="2"/>
      <c r="I448" s="2"/>
      <c r="J448" s="2"/>
    </row>
    <row r="449" ht="26.25" hidden="1" customHeight="1">
      <c r="A449" s="135" t="s">
        <v>7479</v>
      </c>
      <c r="B449" s="161">
        <v>42253.395833333336</v>
      </c>
      <c r="C449" s="2" t="s">
        <v>6213</v>
      </c>
      <c r="D449" s="2" t="s">
        <v>7477</v>
      </c>
      <c r="E449" s="2"/>
      <c r="F449" s="162"/>
      <c r="G449" s="2" t="s">
        <v>108</v>
      </c>
      <c r="H449" s="2"/>
      <c r="I449" s="2"/>
      <c r="J449" s="2"/>
    </row>
    <row r="450" ht="26.25" hidden="1" customHeight="1">
      <c r="A450" s="135" t="s">
        <v>5336</v>
      </c>
      <c r="B450" s="161">
        <v>42253.46875</v>
      </c>
      <c r="C450" s="2" t="s">
        <v>6455</v>
      </c>
      <c r="D450" s="2" t="s">
        <v>7477</v>
      </c>
      <c r="E450" s="2" t="s">
        <v>6396</v>
      </c>
      <c r="F450" s="162"/>
      <c r="G450" s="2" t="s">
        <v>108</v>
      </c>
      <c r="H450" s="2"/>
      <c r="I450" s="2"/>
      <c r="J450" s="2"/>
    </row>
    <row r="451" ht="26.25" hidden="1" customHeight="1">
      <c r="A451" s="135" t="s">
        <v>7488</v>
      </c>
      <c r="B451" s="161">
        <v>42255.395833333336</v>
      </c>
      <c r="C451" s="2" t="s">
        <v>6306</v>
      </c>
      <c r="D451" s="2" t="s">
        <v>7489</v>
      </c>
      <c r="E451" s="2"/>
      <c r="F451" s="162"/>
      <c r="G451" s="2" t="s">
        <v>108</v>
      </c>
      <c r="H451" s="2"/>
      <c r="I451" s="2"/>
      <c r="J451" s="2"/>
    </row>
    <row r="452" ht="26.25" hidden="1" customHeight="1">
      <c r="A452" s="135" t="s">
        <v>7492</v>
      </c>
      <c r="B452" s="161">
        <v>42256.4375</v>
      </c>
      <c r="C452" s="2" t="s">
        <v>6455</v>
      </c>
      <c r="D452" s="2" t="s">
        <v>7495</v>
      </c>
      <c r="E452" s="2"/>
      <c r="F452" s="162"/>
      <c r="G452" s="2" t="s">
        <v>108</v>
      </c>
      <c r="H452" s="2"/>
      <c r="I452" s="2"/>
      <c r="J452" s="2"/>
    </row>
    <row r="453" ht="26.25" hidden="1" customHeight="1">
      <c r="A453" s="135" t="s">
        <v>7497</v>
      </c>
      <c r="B453" s="161">
        <v>42257.395833333336</v>
      </c>
      <c r="C453" s="2" t="s">
        <v>6306</v>
      </c>
      <c r="D453" s="2" t="s">
        <v>6555</v>
      </c>
      <c r="E453" s="2"/>
      <c r="F453" s="162"/>
      <c r="G453" s="2" t="s">
        <v>108</v>
      </c>
      <c r="H453" s="2"/>
      <c r="I453" s="2"/>
      <c r="J453" s="2"/>
    </row>
    <row r="454" ht="26.25" hidden="1" customHeight="1">
      <c r="A454" s="135" t="s">
        <v>7499</v>
      </c>
      <c r="B454" s="161">
        <v>42258.395833333336</v>
      </c>
      <c r="C454" s="2" t="s">
        <v>6306</v>
      </c>
      <c r="D454" s="2" t="s">
        <v>6555</v>
      </c>
      <c r="E454" s="2"/>
      <c r="F454" s="162"/>
      <c r="G454" s="2" t="s">
        <v>108</v>
      </c>
      <c r="H454" s="2"/>
      <c r="I454" s="2"/>
      <c r="J454" s="2"/>
    </row>
    <row r="455" ht="26.25" hidden="1" customHeight="1">
      <c r="A455" s="135" t="s">
        <v>5709</v>
      </c>
      <c r="B455" s="161">
        <v>42259.541666666664</v>
      </c>
      <c r="C455" s="2" t="s">
        <v>6068</v>
      </c>
      <c r="D455" s="2" t="s">
        <v>7502</v>
      </c>
      <c r="E455" s="2"/>
      <c r="F455" s="162"/>
      <c r="G455" s="2" t="s">
        <v>108</v>
      </c>
      <c r="H455" s="2"/>
      <c r="I455" s="2"/>
      <c r="J455" s="2"/>
    </row>
    <row r="456" ht="26.25" hidden="1" customHeight="1">
      <c r="A456" s="135" t="s">
        <v>7503</v>
      </c>
      <c r="B456" s="161">
        <v>42259.75</v>
      </c>
      <c r="C456" s="2" t="s">
        <v>6313</v>
      </c>
      <c r="D456" s="2" t="s">
        <v>7504</v>
      </c>
      <c r="E456" s="2"/>
      <c r="F456" s="162"/>
      <c r="G456" s="2" t="s">
        <v>108</v>
      </c>
      <c r="H456" s="2"/>
      <c r="I456" s="2"/>
      <c r="J456" s="2"/>
    </row>
    <row r="457" ht="26.25" hidden="1" customHeight="1">
      <c r="A457" s="135" t="s">
        <v>7506</v>
      </c>
      <c r="B457" s="161">
        <v>42260.395833333336</v>
      </c>
      <c r="C457" s="2" t="s">
        <v>6213</v>
      </c>
      <c r="D457" s="2" t="s">
        <v>7504</v>
      </c>
      <c r="E457" s="2"/>
      <c r="F457" s="162"/>
      <c r="G457" s="2" t="s">
        <v>108</v>
      </c>
      <c r="H457" s="2"/>
      <c r="I457" s="2"/>
      <c r="J457" s="2"/>
    </row>
    <row r="458" ht="26.25" hidden="1" customHeight="1">
      <c r="A458" s="135" t="s">
        <v>7509</v>
      </c>
      <c r="B458" s="161">
        <v>42260.46875</v>
      </c>
      <c r="C458" s="2" t="s">
        <v>6455</v>
      </c>
      <c r="D458" s="2" t="s">
        <v>7504</v>
      </c>
      <c r="E458" s="2"/>
      <c r="F458" s="162"/>
      <c r="G458" s="2" t="s">
        <v>108</v>
      </c>
      <c r="H458" s="2"/>
      <c r="I458" s="2"/>
      <c r="J458" s="2"/>
    </row>
    <row r="459" ht="26.25" hidden="1" customHeight="1">
      <c r="A459" s="135" t="s">
        <v>7511</v>
      </c>
      <c r="B459" s="161">
        <v>42262.395833333336</v>
      </c>
      <c r="C459" s="2" t="s">
        <v>6306</v>
      </c>
      <c r="D459" s="2" t="s">
        <v>7512</v>
      </c>
      <c r="E459" s="2"/>
      <c r="F459" s="162"/>
      <c r="G459" s="2" t="s">
        <v>108</v>
      </c>
      <c r="H459" s="2"/>
      <c r="I459" s="2"/>
      <c r="J459" s="2"/>
    </row>
    <row r="460" ht="26.25" hidden="1" customHeight="1">
      <c r="A460" s="135" t="s">
        <v>7513</v>
      </c>
      <c r="B460" s="161">
        <v>42263.4375</v>
      </c>
      <c r="C460" s="2" t="s">
        <v>6455</v>
      </c>
      <c r="D460" s="2" t="s">
        <v>7514</v>
      </c>
      <c r="E460" s="2"/>
      <c r="F460" s="162"/>
      <c r="G460" s="2" t="s">
        <v>108</v>
      </c>
      <c r="H460" s="2"/>
      <c r="I460" s="2"/>
      <c r="J460" s="2"/>
    </row>
    <row r="461" ht="26.25" hidden="1" customHeight="1">
      <c r="A461" s="135" t="s">
        <v>7515</v>
      </c>
      <c r="B461" s="161">
        <v>42264.395833333336</v>
      </c>
      <c r="C461" s="2" t="s">
        <v>6306</v>
      </c>
      <c r="D461" s="2" t="s">
        <v>7517</v>
      </c>
      <c r="E461" s="2"/>
      <c r="F461" s="162"/>
      <c r="G461" s="2" t="s">
        <v>108</v>
      </c>
      <c r="H461" s="2"/>
      <c r="I461" s="2"/>
      <c r="J461" s="2"/>
    </row>
    <row r="462" ht="26.25" hidden="1" customHeight="1">
      <c r="A462" s="135" t="s">
        <v>7520</v>
      </c>
      <c r="B462" s="161">
        <v>42265.395833333336</v>
      </c>
      <c r="C462" s="2" t="s">
        <v>6306</v>
      </c>
      <c r="D462" s="2" t="s">
        <v>6555</v>
      </c>
      <c r="E462" s="2"/>
      <c r="F462" s="162"/>
      <c r="G462" s="2" t="s">
        <v>108</v>
      </c>
      <c r="H462" s="2"/>
      <c r="I462" s="2"/>
      <c r="J462" s="2"/>
    </row>
    <row r="463" ht="26.25" hidden="1" customHeight="1">
      <c r="A463" s="135" t="s">
        <v>7521</v>
      </c>
      <c r="B463" s="161">
        <v>42266.75</v>
      </c>
      <c r="C463" s="2" t="s">
        <v>6313</v>
      </c>
      <c r="D463" s="2" t="s">
        <v>7522</v>
      </c>
      <c r="E463" s="2"/>
      <c r="F463" s="162"/>
      <c r="G463" s="2" t="s">
        <v>108</v>
      </c>
      <c r="H463" s="2"/>
      <c r="I463" s="2"/>
      <c r="J463" s="2"/>
    </row>
    <row r="464" ht="26.25" hidden="1" customHeight="1">
      <c r="A464" s="135" t="s">
        <v>7523</v>
      </c>
      <c r="B464" s="161">
        <v>42267.395833333336</v>
      </c>
      <c r="C464" s="2" t="s">
        <v>6213</v>
      </c>
      <c r="D464" s="2" t="s">
        <v>7522</v>
      </c>
      <c r="E464" s="2"/>
      <c r="F464" s="162"/>
      <c r="G464" s="2" t="s">
        <v>108</v>
      </c>
      <c r="H464" s="2"/>
      <c r="I464" s="2"/>
      <c r="J464" s="2"/>
    </row>
    <row r="465" ht="26.25" hidden="1" customHeight="1">
      <c r="A465" s="135" t="s">
        <v>7527</v>
      </c>
      <c r="B465" s="161">
        <v>42267.46875</v>
      </c>
      <c r="C465" s="2" t="s">
        <v>6455</v>
      </c>
      <c r="D465" s="2" t="s">
        <v>7522</v>
      </c>
      <c r="E465" s="2"/>
      <c r="F465" s="162"/>
      <c r="G465" s="2" t="s">
        <v>108</v>
      </c>
      <c r="H465" s="2"/>
      <c r="I465" s="2"/>
      <c r="J465" s="2"/>
    </row>
    <row r="466" ht="26.25" hidden="1" customHeight="1">
      <c r="A466" s="135" t="s">
        <v>7530</v>
      </c>
      <c r="B466" s="161">
        <v>42269.395833333336</v>
      </c>
      <c r="C466" s="2" t="s">
        <v>6306</v>
      </c>
      <c r="D466" s="2" t="s">
        <v>6555</v>
      </c>
      <c r="E466" s="2"/>
      <c r="F466" s="162"/>
      <c r="G466" s="2" t="s">
        <v>108</v>
      </c>
      <c r="H466" s="2"/>
      <c r="I466" s="2"/>
      <c r="J466" s="2"/>
    </row>
    <row r="467" ht="26.25" hidden="1" customHeight="1">
      <c r="A467" s="135" t="s">
        <v>7533</v>
      </c>
      <c r="B467" s="161">
        <v>42270.4375</v>
      </c>
      <c r="C467" s="2" t="s">
        <v>6455</v>
      </c>
      <c r="D467" s="2" t="s">
        <v>7545</v>
      </c>
      <c r="E467" s="2"/>
      <c r="F467" s="162"/>
      <c r="G467" s="2" t="s">
        <v>108</v>
      </c>
      <c r="H467" s="2"/>
      <c r="I467" s="2"/>
      <c r="J467" s="2"/>
    </row>
    <row r="468" ht="26.25" hidden="1" customHeight="1">
      <c r="A468" s="135" t="s">
        <v>7547</v>
      </c>
      <c r="B468" s="161">
        <v>42271.395833333336</v>
      </c>
      <c r="C468" s="2" t="s">
        <v>6306</v>
      </c>
      <c r="D468" s="2" t="s">
        <v>7548</v>
      </c>
      <c r="E468" s="2"/>
      <c r="F468" s="162"/>
      <c r="G468" s="2" t="s">
        <v>108</v>
      </c>
      <c r="H468" s="2"/>
      <c r="I468" s="2"/>
      <c r="J468" s="2"/>
    </row>
    <row r="469" ht="26.25" hidden="1" customHeight="1">
      <c r="A469" s="135" t="s">
        <v>7549</v>
      </c>
      <c r="B469" s="161">
        <v>42272.395833333336</v>
      </c>
      <c r="C469" s="2" t="s">
        <v>6306</v>
      </c>
      <c r="D469" s="2" t="s">
        <v>6555</v>
      </c>
      <c r="E469" s="2"/>
      <c r="F469" s="162"/>
      <c r="G469" s="2" t="s">
        <v>108</v>
      </c>
      <c r="H469" s="2"/>
      <c r="I469" s="2"/>
      <c r="J469" s="2"/>
    </row>
    <row r="470" ht="26.25" hidden="1" customHeight="1">
      <c r="A470" s="135" t="s">
        <v>7551</v>
      </c>
      <c r="B470" s="161">
        <v>42273.75</v>
      </c>
      <c r="C470" s="2" t="s">
        <v>6313</v>
      </c>
      <c r="D470" s="2" t="s">
        <v>7552</v>
      </c>
      <c r="E470" s="2"/>
      <c r="F470" s="162"/>
      <c r="G470" s="2" t="s">
        <v>108</v>
      </c>
      <c r="H470" s="2"/>
      <c r="I470" s="2"/>
      <c r="J470" s="2"/>
    </row>
    <row r="471" ht="26.25" hidden="1" customHeight="1">
      <c r="A471" s="135" t="s">
        <v>7555</v>
      </c>
      <c r="B471" s="161">
        <v>42274.395833333336</v>
      </c>
      <c r="C471" s="2" t="s">
        <v>6213</v>
      </c>
      <c r="D471" s="2" t="s">
        <v>7552</v>
      </c>
      <c r="E471" s="2"/>
      <c r="F471" s="162"/>
      <c r="G471" s="2" t="s">
        <v>108</v>
      </c>
      <c r="H471" s="2"/>
      <c r="I471" s="2"/>
      <c r="J471" s="2"/>
    </row>
    <row r="472" ht="26.25" hidden="1" customHeight="1">
      <c r="A472" s="135" t="s">
        <v>7556</v>
      </c>
      <c r="B472" s="161">
        <v>42274.46875</v>
      </c>
      <c r="C472" s="2" t="s">
        <v>6455</v>
      </c>
      <c r="D472" s="2" t="s">
        <v>7552</v>
      </c>
      <c r="E472" s="2"/>
      <c r="F472" s="162"/>
      <c r="G472" s="2" t="s">
        <v>108</v>
      </c>
      <c r="H472" s="2"/>
      <c r="I472" s="2"/>
      <c r="J472" s="2"/>
    </row>
    <row r="473" ht="26.25" hidden="1" customHeight="1">
      <c r="A473" s="135" t="s">
        <v>7557</v>
      </c>
      <c r="B473" s="161">
        <v>42276.395833333336</v>
      </c>
      <c r="C473" s="2" t="s">
        <v>6306</v>
      </c>
      <c r="D473" s="2" t="s">
        <v>7559</v>
      </c>
      <c r="E473" s="2"/>
      <c r="F473" s="162"/>
      <c r="G473" s="2" t="s">
        <v>108</v>
      </c>
      <c r="H473" s="2"/>
      <c r="I473" s="2"/>
      <c r="J473" s="2"/>
    </row>
    <row r="474" ht="26.25" hidden="1" customHeight="1">
      <c r="A474" s="135" t="s">
        <v>7560</v>
      </c>
      <c r="B474" s="161">
        <v>42277.4375</v>
      </c>
      <c r="C474" s="2" t="s">
        <v>6455</v>
      </c>
      <c r="D474" s="2" t="s">
        <v>7562</v>
      </c>
      <c r="E474" s="2"/>
      <c r="F474" s="162"/>
      <c r="G474" s="2" t="s">
        <v>108</v>
      </c>
      <c r="H474" s="2"/>
      <c r="I474" s="2"/>
      <c r="J474" s="2"/>
    </row>
    <row r="475" ht="26.25" hidden="1" customHeight="1">
      <c r="A475" s="135" t="s">
        <v>7564</v>
      </c>
      <c r="B475" s="161">
        <v>42278.395833333336</v>
      </c>
      <c r="C475" s="2" t="s">
        <v>6306</v>
      </c>
      <c r="D475" s="2" t="s">
        <v>7566</v>
      </c>
      <c r="E475" s="2"/>
      <c r="F475" s="162"/>
      <c r="G475" s="2" t="s">
        <v>108</v>
      </c>
      <c r="H475" s="2"/>
      <c r="I475" s="2"/>
      <c r="J475" s="2"/>
    </row>
    <row r="476" ht="26.25" hidden="1" customHeight="1">
      <c r="A476" s="135" t="s">
        <v>7567</v>
      </c>
      <c r="B476" s="161">
        <v>42279.395833333336</v>
      </c>
      <c r="C476" s="2" t="s">
        <v>6306</v>
      </c>
      <c r="D476" s="2" t="s">
        <v>7568</v>
      </c>
      <c r="E476" s="2"/>
      <c r="F476" s="162"/>
      <c r="G476" s="2" t="s">
        <v>108</v>
      </c>
      <c r="H476" s="2"/>
      <c r="I476" s="2"/>
      <c r="J476" s="2"/>
    </row>
    <row r="477" ht="26.25" hidden="1" customHeight="1">
      <c r="A477" s="135" t="s">
        <v>7569</v>
      </c>
      <c r="B477" s="161">
        <v>42280.75</v>
      </c>
      <c r="C477" s="2" t="s">
        <v>6313</v>
      </c>
      <c r="D477" s="2" t="s">
        <v>7570</v>
      </c>
      <c r="E477" s="2"/>
      <c r="F477" s="162"/>
      <c r="G477" s="2" t="s">
        <v>108</v>
      </c>
      <c r="H477" s="2"/>
      <c r="I477" s="2"/>
      <c r="J477" s="2"/>
    </row>
    <row r="478" ht="26.25" hidden="1" customHeight="1">
      <c r="A478" s="135" t="s">
        <v>7572</v>
      </c>
      <c r="B478" s="161">
        <v>42281.395833333336</v>
      </c>
      <c r="C478" s="2" t="s">
        <v>6213</v>
      </c>
      <c r="D478" s="2" t="s">
        <v>7570</v>
      </c>
      <c r="E478" s="2"/>
      <c r="F478" s="162"/>
      <c r="G478" s="2" t="s">
        <v>108</v>
      </c>
      <c r="H478" s="2"/>
      <c r="I478" s="2"/>
      <c r="J478" s="2"/>
    </row>
    <row r="479" ht="26.25" hidden="1" customHeight="1">
      <c r="A479" s="135" t="s">
        <v>7578</v>
      </c>
      <c r="B479" s="161">
        <v>42281.46875</v>
      </c>
      <c r="C479" s="2" t="s">
        <v>6455</v>
      </c>
      <c r="D479" s="2" t="s">
        <v>7570</v>
      </c>
      <c r="E479" s="2"/>
      <c r="F479" s="162"/>
      <c r="G479" s="2" t="s">
        <v>108</v>
      </c>
      <c r="H479" s="2"/>
      <c r="I479" s="2"/>
      <c r="J479" s="2"/>
    </row>
    <row r="480" ht="26.25" hidden="1" customHeight="1">
      <c r="A480" s="135" t="s">
        <v>7580</v>
      </c>
      <c r="B480" s="161">
        <v>42283.395833333336</v>
      </c>
      <c r="C480" s="2" t="s">
        <v>6306</v>
      </c>
      <c r="D480" s="2" t="s">
        <v>7581</v>
      </c>
      <c r="E480" s="2"/>
      <c r="F480" s="162"/>
      <c r="G480" s="2" t="s">
        <v>108</v>
      </c>
      <c r="H480" s="2"/>
      <c r="I480" s="2"/>
      <c r="J480" s="2"/>
    </row>
    <row r="481" ht="26.25" hidden="1" customHeight="1">
      <c r="A481" s="135" t="s">
        <v>7583</v>
      </c>
      <c r="B481" s="161">
        <v>42284.4375</v>
      </c>
      <c r="C481" s="2" t="s">
        <v>6455</v>
      </c>
      <c r="D481" s="2" t="s">
        <v>7584</v>
      </c>
      <c r="E481" s="2"/>
      <c r="F481" s="162"/>
      <c r="G481" s="2" t="s">
        <v>108</v>
      </c>
      <c r="H481" s="2"/>
      <c r="I481" s="2"/>
      <c r="J481" s="2"/>
    </row>
    <row r="482" ht="26.25" hidden="1" customHeight="1">
      <c r="A482" s="135" t="s">
        <v>7585</v>
      </c>
      <c r="B482" s="161">
        <v>42285.395833333336</v>
      </c>
      <c r="C482" s="2" t="s">
        <v>6306</v>
      </c>
      <c r="D482" s="2" t="s">
        <v>6555</v>
      </c>
      <c r="E482" s="2"/>
      <c r="F482" s="162"/>
      <c r="G482" s="2" t="s">
        <v>108</v>
      </c>
      <c r="H482" s="2"/>
      <c r="I482" s="2"/>
      <c r="J482" s="2"/>
    </row>
    <row r="483" ht="26.25" hidden="1" customHeight="1">
      <c r="A483" s="135" t="s">
        <v>7589</v>
      </c>
      <c r="B483" s="161">
        <v>42286.395833333336</v>
      </c>
      <c r="C483" s="2" t="s">
        <v>6306</v>
      </c>
      <c r="D483" s="2" t="s">
        <v>7590</v>
      </c>
      <c r="E483" s="2"/>
      <c r="F483" s="162"/>
      <c r="G483" s="2" t="s">
        <v>108</v>
      </c>
      <c r="H483" s="2"/>
      <c r="I483" s="2"/>
      <c r="J483" s="2"/>
    </row>
    <row r="484" ht="26.25" hidden="1" customHeight="1">
      <c r="A484" s="135" t="s">
        <v>7591</v>
      </c>
      <c r="B484" s="161">
        <v>42287.75</v>
      </c>
      <c r="C484" s="2" t="s">
        <v>6313</v>
      </c>
      <c r="D484" s="2" t="s">
        <v>7593</v>
      </c>
      <c r="E484" s="2"/>
      <c r="F484" s="162"/>
      <c r="G484" s="2" t="s">
        <v>108</v>
      </c>
      <c r="H484" s="2"/>
      <c r="I484" s="2"/>
      <c r="J484" s="2"/>
    </row>
    <row r="485" ht="26.25" hidden="1" customHeight="1">
      <c r="A485" s="135" t="s">
        <v>7594</v>
      </c>
      <c r="B485" s="161">
        <v>42288.395833333336</v>
      </c>
      <c r="C485" s="2" t="s">
        <v>6213</v>
      </c>
      <c r="D485" s="2" t="s">
        <v>7593</v>
      </c>
      <c r="E485" s="2"/>
      <c r="F485" s="162"/>
      <c r="G485" s="2" t="s">
        <v>108</v>
      </c>
      <c r="H485" s="2"/>
      <c r="I485" s="2"/>
      <c r="J485" s="2"/>
    </row>
    <row r="486" ht="26.25" hidden="1" customHeight="1">
      <c r="A486" s="135" t="s">
        <v>7597</v>
      </c>
      <c r="B486" s="161">
        <v>42288.46875</v>
      </c>
      <c r="C486" s="2" t="s">
        <v>6455</v>
      </c>
      <c r="D486" s="2" t="s">
        <v>7593</v>
      </c>
      <c r="E486" s="2"/>
      <c r="F486" s="162"/>
      <c r="G486" s="2" t="s">
        <v>108</v>
      </c>
      <c r="H486" s="2"/>
      <c r="I486" s="2"/>
      <c r="J486" s="2"/>
    </row>
    <row r="487" ht="26.25" hidden="1" customHeight="1">
      <c r="A487" s="135" t="s">
        <v>7602</v>
      </c>
      <c r="B487" s="161">
        <v>42290.395833333336</v>
      </c>
      <c r="C487" s="2" t="s">
        <v>6306</v>
      </c>
      <c r="D487" s="2" t="s">
        <v>7603</v>
      </c>
      <c r="E487" s="2"/>
      <c r="F487" s="162"/>
      <c r="G487" s="2" t="s">
        <v>108</v>
      </c>
      <c r="H487" s="2"/>
      <c r="I487" s="2"/>
      <c r="J487" s="2"/>
    </row>
    <row r="488" ht="26.25" hidden="1" customHeight="1">
      <c r="A488" s="135" t="s">
        <v>7604</v>
      </c>
      <c r="B488" s="161">
        <v>42291.4375</v>
      </c>
      <c r="C488" s="2" t="s">
        <v>6455</v>
      </c>
      <c r="D488" s="2" t="s">
        <v>7605</v>
      </c>
      <c r="E488" s="2"/>
      <c r="F488" s="162"/>
      <c r="G488" s="2" t="s">
        <v>108</v>
      </c>
      <c r="H488" s="2"/>
      <c r="I488" s="2"/>
      <c r="J488" s="2"/>
    </row>
    <row r="489" ht="26.25" hidden="1" customHeight="1">
      <c r="A489" s="135" t="s">
        <v>7609</v>
      </c>
      <c r="B489" s="161">
        <v>42292.395833333336</v>
      </c>
      <c r="C489" s="2" t="s">
        <v>6306</v>
      </c>
      <c r="D489" s="2" t="s">
        <v>7610</v>
      </c>
      <c r="E489" s="2"/>
      <c r="F489" s="162"/>
      <c r="G489" s="2" t="s">
        <v>108</v>
      </c>
      <c r="H489" s="2"/>
      <c r="I489" s="2"/>
      <c r="J489" s="2"/>
    </row>
    <row r="490" ht="26.25" hidden="1" customHeight="1">
      <c r="A490" s="135" t="s">
        <v>7613</v>
      </c>
      <c r="B490" s="161">
        <v>42293.395833333336</v>
      </c>
      <c r="C490" s="2" t="s">
        <v>6306</v>
      </c>
      <c r="D490" s="2" t="s">
        <v>7614</v>
      </c>
      <c r="E490" s="2"/>
      <c r="F490" s="162"/>
      <c r="G490" s="2" t="s">
        <v>108</v>
      </c>
      <c r="H490" s="2"/>
      <c r="I490" s="2"/>
      <c r="J490" s="2"/>
    </row>
    <row r="491" ht="26.25" hidden="1" customHeight="1">
      <c r="A491" s="135" t="s">
        <v>7615</v>
      </c>
      <c r="B491" s="161">
        <v>42294.75</v>
      </c>
      <c r="C491" s="2" t="s">
        <v>6313</v>
      </c>
      <c r="D491" s="2" t="s">
        <v>7617</v>
      </c>
      <c r="E491" s="2"/>
      <c r="F491" s="162"/>
      <c r="G491" s="2" t="s">
        <v>108</v>
      </c>
      <c r="H491" s="2"/>
      <c r="I491" s="2"/>
      <c r="J491" s="2"/>
    </row>
    <row r="492" ht="26.25" hidden="1" customHeight="1">
      <c r="A492" s="135" t="s">
        <v>7619</v>
      </c>
      <c r="B492" s="161">
        <v>42295.395833333336</v>
      </c>
      <c r="C492" s="2" t="s">
        <v>6213</v>
      </c>
      <c r="D492" s="2" t="s">
        <v>7617</v>
      </c>
      <c r="E492" s="2"/>
      <c r="F492" s="162"/>
      <c r="G492" s="2" t="s">
        <v>108</v>
      </c>
      <c r="H492" s="2"/>
      <c r="I492" s="2"/>
      <c r="J492" s="2"/>
    </row>
    <row r="493" ht="26.25" hidden="1" customHeight="1">
      <c r="A493" s="135" t="s">
        <v>7621</v>
      </c>
      <c r="B493" s="161">
        <v>42295.46875</v>
      </c>
      <c r="C493" s="2" t="s">
        <v>6455</v>
      </c>
      <c r="D493" s="2" t="s">
        <v>7617</v>
      </c>
      <c r="E493" s="2"/>
      <c r="F493" s="162"/>
      <c r="G493" s="2" t="s">
        <v>108</v>
      </c>
      <c r="H493" s="2"/>
      <c r="I493" s="2"/>
      <c r="J493" s="2"/>
    </row>
    <row r="494" ht="26.25" hidden="1" customHeight="1">
      <c r="A494" s="135" t="s">
        <v>7624</v>
      </c>
      <c r="B494" s="161">
        <v>42297.395833333336</v>
      </c>
      <c r="C494" s="2" t="s">
        <v>6306</v>
      </c>
      <c r="D494" s="2" t="s">
        <v>6555</v>
      </c>
      <c r="E494" s="2"/>
      <c r="F494" s="162"/>
      <c r="G494" s="2" t="s">
        <v>108</v>
      </c>
      <c r="H494" s="2"/>
      <c r="I494" s="2"/>
      <c r="J494" s="2"/>
    </row>
    <row r="495" ht="26.25" hidden="1" customHeight="1">
      <c r="A495" s="135" t="s">
        <v>7625</v>
      </c>
      <c r="B495" s="161">
        <v>42298.4375</v>
      </c>
      <c r="C495" s="2" t="s">
        <v>6455</v>
      </c>
      <c r="D495" s="2" t="s">
        <v>6555</v>
      </c>
      <c r="E495" s="2"/>
      <c r="F495" s="162"/>
      <c r="G495" s="2" t="s">
        <v>108</v>
      </c>
      <c r="H495" s="2"/>
      <c r="I495" s="2"/>
      <c r="J495" s="2"/>
    </row>
    <row r="496" ht="26.25" hidden="1" customHeight="1">
      <c r="A496" s="135" t="s">
        <v>7626</v>
      </c>
      <c r="B496" s="161">
        <v>42299.395833333336</v>
      </c>
      <c r="C496" s="2" t="s">
        <v>6306</v>
      </c>
      <c r="D496" s="2" t="s">
        <v>7627</v>
      </c>
      <c r="E496" s="2"/>
      <c r="F496" s="162"/>
      <c r="G496" s="2" t="s">
        <v>108</v>
      </c>
      <c r="H496" s="2"/>
      <c r="I496" s="2"/>
      <c r="J496" s="2"/>
    </row>
    <row r="497" ht="26.25" hidden="1" customHeight="1">
      <c r="A497" s="135" t="s">
        <v>7628</v>
      </c>
      <c r="B497" s="161">
        <v>42300.395833333336</v>
      </c>
      <c r="C497" s="2" t="s">
        <v>6306</v>
      </c>
      <c r="D497" s="2" t="s">
        <v>7630</v>
      </c>
      <c r="E497" s="2"/>
      <c r="F497" s="162"/>
      <c r="G497" s="2" t="s">
        <v>108</v>
      </c>
      <c r="H497" s="2"/>
      <c r="I497" s="2"/>
      <c r="J497" s="2"/>
    </row>
    <row r="498" ht="26.25" hidden="1" customHeight="1">
      <c r="A498" s="135" t="s">
        <v>7631</v>
      </c>
      <c r="B498" s="161">
        <v>42301.75</v>
      </c>
      <c r="C498" s="2" t="s">
        <v>6313</v>
      </c>
      <c r="D498" s="2" t="s">
        <v>7632</v>
      </c>
      <c r="E498" s="2"/>
      <c r="F498" s="162"/>
      <c r="G498" s="2" t="s">
        <v>108</v>
      </c>
      <c r="H498" s="2"/>
      <c r="I498" s="2"/>
      <c r="J498" s="2"/>
    </row>
    <row r="499" ht="26.25" hidden="1" customHeight="1">
      <c r="A499" s="135" t="s">
        <v>5330</v>
      </c>
      <c r="B499" s="161">
        <v>42302.395833333336</v>
      </c>
      <c r="C499" s="2" t="s">
        <v>6213</v>
      </c>
      <c r="D499" s="2" t="s">
        <v>7632</v>
      </c>
      <c r="E499" s="2" t="s">
        <v>6396</v>
      </c>
      <c r="F499" s="162"/>
      <c r="G499" s="2" t="s">
        <v>108</v>
      </c>
      <c r="H499" s="2"/>
      <c r="I499" s="2"/>
      <c r="J499" s="2"/>
    </row>
    <row r="500" ht="26.25" hidden="1" customHeight="1">
      <c r="A500" s="135" t="s">
        <v>7635</v>
      </c>
      <c r="B500" s="161">
        <v>42302.46875</v>
      </c>
      <c r="C500" s="2" t="s">
        <v>6455</v>
      </c>
      <c r="D500" s="2" t="s">
        <v>7632</v>
      </c>
      <c r="E500" s="2"/>
      <c r="F500" s="162"/>
      <c r="G500" s="2" t="s">
        <v>108</v>
      </c>
      <c r="H500" s="2"/>
      <c r="I500" s="2"/>
      <c r="J500" s="2"/>
    </row>
    <row r="501" ht="26.25" hidden="1" customHeight="1">
      <c r="A501" s="135" t="s">
        <v>7636</v>
      </c>
      <c r="B501" s="161">
        <v>42304.395833333336</v>
      </c>
      <c r="C501" s="2" t="s">
        <v>6306</v>
      </c>
      <c r="D501" s="2" t="s">
        <v>6555</v>
      </c>
      <c r="E501" s="2"/>
      <c r="F501" s="162"/>
      <c r="G501" s="2" t="s">
        <v>108</v>
      </c>
      <c r="H501" s="2"/>
      <c r="I501" s="2"/>
      <c r="J501" s="2"/>
    </row>
    <row r="502" ht="26.25" hidden="1" customHeight="1">
      <c r="A502" s="135" t="s">
        <v>7639</v>
      </c>
      <c r="B502" s="161">
        <v>42305.4375</v>
      </c>
      <c r="C502" s="2" t="s">
        <v>6455</v>
      </c>
      <c r="D502" s="2" t="s">
        <v>7640</v>
      </c>
      <c r="E502" s="2"/>
      <c r="F502" s="162"/>
      <c r="G502" s="2" t="s">
        <v>108</v>
      </c>
      <c r="H502" s="2"/>
      <c r="I502" s="2"/>
      <c r="J502" s="2"/>
    </row>
    <row r="503" ht="26.25" hidden="1" customHeight="1">
      <c r="A503" s="135" t="s">
        <v>7641</v>
      </c>
      <c r="B503" s="161">
        <v>42306.395833333336</v>
      </c>
      <c r="C503" s="2" t="s">
        <v>6306</v>
      </c>
      <c r="D503" s="2" t="s">
        <v>6555</v>
      </c>
      <c r="E503" s="2"/>
      <c r="F503" s="162"/>
      <c r="G503" s="2" t="s">
        <v>108</v>
      </c>
      <c r="H503" s="2"/>
      <c r="I503" s="2"/>
      <c r="J503" s="2"/>
    </row>
    <row r="504" ht="26.25" hidden="1" customHeight="1">
      <c r="A504" s="135" t="s">
        <v>7642</v>
      </c>
      <c r="B504" s="161">
        <v>42307.395833333336</v>
      </c>
      <c r="C504" s="2" t="s">
        <v>6306</v>
      </c>
      <c r="D504" s="2" t="s">
        <v>6555</v>
      </c>
      <c r="E504" s="2"/>
      <c r="F504" s="162"/>
      <c r="G504" s="2" t="s">
        <v>108</v>
      </c>
      <c r="H504" s="2"/>
      <c r="I504" s="2"/>
      <c r="J504" s="2"/>
    </row>
    <row r="505" ht="26.25" hidden="1" customHeight="1">
      <c r="A505" s="135" t="s">
        <v>7644</v>
      </c>
      <c r="B505" s="161">
        <v>42308.75</v>
      </c>
      <c r="C505" s="2" t="s">
        <v>6313</v>
      </c>
      <c r="D505" s="2" t="s">
        <v>7645</v>
      </c>
      <c r="E505" s="2"/>
      <c r="F505" s="162"/>
      <c r="G505" s="2" t="s">
        <v>108</v>
      </c>
      <c r="H505" s="2"/>
      <c r="I505" s="2"/>
      <c r="J505" s="2"/>
    </row>
    <row r="506" ht="26.25" hidden="1" customHeight="1">
      <c r="A506" s="135" t="s">
        <v>7646</v>
      </c>
      <c r="B506" s="161">
        <v>42309.395833333336</v>
      </c>
      <c r="C506" s="2" t="s">
        <v>6213</v>
      </c>
      <c r="D506" s="2" t="s">
        <v>7645</v>
      </c>
      <c r="E506" s="2"/>
      <c r="F506" s="162"/>
      <c r="G506" s="2" t="s">
        <v>108</v>
      </c>
      <c r="H506" s="2"/>
      <c r="I506" s="2"/>
      <c r="J506" s="2"/>
    </row>
    <row r="507" ht="26.25" hidden="1" customHeight="1">
      <c r="A507" s="135" t="s">
        <v>7648</v>
      </c>
      <c r="B507" s="161">
        <v>42309.46875</v>
      </c>
      <c r="C507" s="2" t="s">
        <v>6455</v>
      </c>
      <c r="D507" s="2" t="s">
        <v>7645</v>
      </c>
      <c r="E507" s="2"/>
      <c r="F507" s="162"/>
      <c r="G507" s="2" t="s">
        <v>108</v>
      </c>
      <c r="H507" s="2"/>
      <c r="I507" s="2"/>
      <c r="J507" s="2"/>
    </row>
    <row r="508" ht="26.25" hidden="1" customHeight="1">
      <c r="A508" s="135" t="s">
        <v>7653</v>
      </c>
      <c r="B508" s="161">
        <v>42311.395833333336</v>
      </c>
      <c r="C508" s="2" t="s">
        <v>6306</v>
      </c>
      <c r="D508" s="2" t="s">
        <v>7654</v>
      </c>
      <c r="E508" s="2"/>
      <c r="F508" s="162"/>
      <c r="G508" s="2" t="s">
        <v>108</v>
      </c>
      <c r="H508" s="2"/>
      <c r="I508" s="2"/>
      <c r="J508" s="2"/>
    </row>
    <row r="509" ht="26.25" hidden="1" customHeight="1">
      <c r="A509" s="135" t="s">
        <v>7655</v>
      </c>
      <c r="B509" s="161">
        <v>42312.4375</v>
      </c>
      <c r="C509" s="2" t="s">
        <v>6455</v>
      </c>
      <c r="D509" s="2" t="s">
        <v>7657</v>
      </c>
      <c r="E509" s="2"/>
      <c r="F509" s="162"/>
      <c r="G509" s="2" t="s">
        <v>108</v>
      </c>
      <c r="H509" s="2"/>
      <c r="I509" s="2"/>
      <c r="J509" s="2"/>
    </row>
    <row r="510" ht="26.25" hidden="1" customHeight="1">
      <c r="A510" s="135" t="s">
        <v>7659</v>
      </c>
      <c r="B510" s="161">
        <v>42313.395833333336</v>
      </c>
      <c r="C510" s="2" t="s">
        <v>6306</v>
      </c>
      <c r="D510" s="2" t="s">
        <v>6555</v>
      </c>
      <c r="E510" s="2"/>
      <c r="F510" s="162"/>
      <c r="G510" s="2" t="s">
        <v>108</v>
      </c>
      <c r="H510" s="2"/>
      <c r="I510" s="2"/>
      <c r="J510" s="2"/>
    </row>
    <row r="511" ht="26.25" hidden="1" customHeight="1">
      <c r="A511" s="135" t="s">
        <v>7661</v>
      </c>
      <c r="B511" s="161">
        <v>42314.395833333336</v>
      </c>
      <c r="C511" s="2" t="s">
        <v>6306</v>
      </c>
      <c r="D511" s="2" t="s">
        <v>6555</v>
      </c>
      <c r="E511" s="2"/>
      <c r="F511" s="162"/>
      <c r="G511" s="2" t="s">
        <v>108</v>
      </c>
      <c r="H511" s="2"/>
      <c r="I511" s="2"/>
      <c r="J511" s="2"/>
    </row>
    <row r="512" ht="26.25" hidden="1" customHeight="1">
      <c r="A512" s="135" t="s">
        <v>7664</v>
      </c>
      <c r="B512" s="161">
        <v>42315.75</v>
      </c>
      <c r="C512" s="2" t="s">
        <v>6313</v>
      </c>
      <c r="D512" s="2" t="s">
        <v>7666</v>
      </c>
      <c r="E512" s="2"/>
      <c r="F512" s="162"/>
      <c r="G512" s="2" t="s">
        <v>108</v>
      </c>
      <c r="H512" s="2"/>
      <c r="I512" s="2"/>
      <c r="J512" s="2"/>
    </row>
    <row r="513" ht="26.25" hidden="1" customHeight="1">
      <c r="A513" s="135" t="s">
        <v>7669</v>
      </c>
      <c r="B513" s="161">
        <v>42316.395833333336</v>
      </c>
      <c r="C513" s="2" t="s">
        <v>6213</v>
      </c>
      <c r="D513" s="2" t="s">
        <v>7666</v>
      </c>
      <c r="E513" s="2"/>
      <c r="F513" s="162"/>
      <c r="G513" s="2" t="s">
        <v>108</v>
      </c>
      <c r="H513" s="2"/>
      <c r="I513" s="2"/>
      <c r="J513" s="2"/>
    </row>
    <row r="514" ht="26.25" hidden="1" customHeight="1">
      <c r="A514" s="135" t="s">
        <v>7670</v>
      </c>
      <c r="B514" s="161">
        <v>42316.46875</v>
      </c>
      <c r="C514" s="2" t="s">
        <v>6455</v>
      </c>
      <c r="D514" s="2" t="s">
        <v>7666</v>
      </c>
      <c r="E514" s="2"/>
      <c r="F514" s="162"/>
      <c r="G514" s="2" t="s">
        <v>108</v>
      </c>
      <c r="H514" s="2"/>
      <c r="I514" s="2"/>
      <c r="J514" s="2"/>
    </row>
    <row r="515" ht="26.25" hidden="1" customHeight="1">
      <c r="A515" s="135" t="s">
        <v>7671</v>
      </c>
      <c r="B515" s="161">
        <v>42318.395833333336</v>
      </c>
      <c r="C515" s="2" t="s">
        <v>6306</v>
      </c>
      <c r="D515" s="2" t="s">
        <v>7672</v>
      </c>
      <c r="E515" s="2"/>
      <c r="F515" s="162"/>
      <c r="G515" s="2" t="s">
        <v>108</v>
      </c>
      <c r="H515" s="2"/>
      <c r="I515" s="2"/>
      <c r="J515" s="2"/>
    </row>
    <row r="516" ht="26.25" hidden="1" customHeight="1">
      <c r="A516" s="135" t="s">
        <v>7675</v>
      </c>
      <c r="B516" s="161">
        <v>42319.4375</v>
      </c>
      <c r="C516" s="2" t="s">
        <v>6455</v>
      </c>
      <c r="D516" s="2" t="s">
        <v>7676</v>
      </c>
      <c r="E516" s="2"/>
      <c r="F516" s="162"/>
      <c r="G516" s="2" t="s">
        <v>108</v>
      </c>
      <c r="H516" s="2"/>
      <c r="I516" s="2"/>
      <c r="J516" s="2"/>
    </row>
    <row r="517" ht="26.25" hidden="1" customHeight="1">
      <c r="A517" s="135" t="s">
        <v>7677</v>
      </c>
      <c r="B517" s="161">
        <v>42319.791666666664</v>
      </c>
      <c r="C517" s="2" t="s">
        <v>6833</v>
      </c>
      <c r="D517" s="2" t="s">
        <v>7678</v>
      </c>
      <c r="E517" s="2"/>
      <c r="F517" s="162"/>
      <c r="G517" s="2" t="s">
        <v>108</v>
      </c>
      <c r="H517" s="2"/>
      <c r="I517" s="2"/>
      <c r="J517" s="2"/>
    </row>
    <row r="518" ht="26.25" hidden="1" customHeight="1">
      <c r="A518" s="135" t="s">
        <v>7679</v>
      </c>
      <c r="B518" s="161">
        <v>42320.395833333336</v>
      </c>
      <c r="C518" s="2" t="s">
        <v>6306</v>
      </c>
      <c r="D518" s="2" t="s">
        <v>7680</v>
      </c>
      <c r="E518" s="2"/>
      <c r="F518" s="162"/>
      <c r="G518" s="2" t="s">
        <v>108</v>
      </c>
      <c r="H518" s="2"/>
      <c r="I518" s="2"/>
      <c r="J518" s="2"/>
    </row>
    <row r="519" ht="26.25" hidden="1" customHeight="1">
      <c r="A519" s="135" t="s">
        <v>7681</v>
      </c>
      <c r="B519" s="161">
        <v>42321.395833333336</v>
      </c>
      <c r="C519" s="2" t="s">
        <v>6306</v>
      </c>
      <c r="D519" s="2" t="s">
        <v>6555</v>
      </c>
      <c r="E519" s="2"/>
      <c r="F519" s="162"/>
      <c r="G519" s="2" t="s">
        <v>108</v>
      </c>
      <c r="H519" s="2"/>
      <c r="I519" s="2"/>
      <c r="J519" s="2"/>
    </row>
    <row r="520" ht="26.25" hidden="1" customHeight="1">
      <c r="A520" s="135" t="s">
        <v>7684</v>
      </c>
      <c r="B520" s="161">
        <v>42322.75</v>
      </c>
      <c r="C520" s="2" t="s">
        <v>6313</v>
      </c>
      <c r="D520" s="2" t="s">
        <v>7685</v>
      </c>
      <c r="E520" s="2"/>
      <c r="F520" s="162"/>
      <c r="G520" s="2" t="s">
        <v>108</v>
      </c>
      <c r="H520" s="2"/>
      <c r="I520" s="2"/>
      <c r="J520" s="2"/>
    </row>
    <row r="521" ht="26.25" hidden="1" customHeight="1">
      <c r="A521" s="135" t="s">
        <v>5319</v>
      </c>
      <c r="B521" s="161">
        <v>42323.395833333336</v>
      </c>
      <c r="C521" s="2" t="s">
        <v>6213</v>
      </c>
      <c r="D521" s="2" t="s">
        <v>7685</v>
      </c>
      <c r="E521" s="2" t="s">
        <v>6396</v>
      </c>
      <c r="F521" s="162"/>
      <c r="G521" s="2" t="s">
        <v>108</v>
      </c>
      <c r="H521" s="2"/>
      <c r="I521" s="2"/>
      <c r="J521" s="2"/>
    </row>
    <row r="522" ht="26.25" hidden="1" customHeight="1">
      <c r="A522" s="135" t="s">
        <v>7689</v>
      </c>
      <c r="B522" s="161">
        <v>42323.46875</v>
      </c>
      <c r="C522" s="2" t="s">
        <v>6455</v>
      </c>
      <c r="D522" s="2" t="s">
        <v>7685</v>
      </c>
      <c r="E522" s="2" t="s">
        <v>7691</v>
      </c>
      <c r="F522" s="162"/>
      <c r="G522" s="2" t="s">
        <v>108</v>
      </c>
      <c r="H522" s="2"/>
      <c r="I522" s="2"/>
      <c r="J522" s="2"/>
    </row>
    <row r="523" ht="26.25" hidden="1" customHeight="1">
      <c r="A523" s="135" t="s">
        <v>7693</v>
      </c>
      <c r="B523" s="161">
        <v>42325.395833333336</v>
      </c>
      <c r="C523" s="2" t="s">
        <v>6306</v>
      </c>
      <c r="D523" s="2" t="s">
        <v>7694</v>
      </c>
      <c r="E523" s="2"/>
      <c r="F523" s="162"/>
      <c r="G523" s="2" t="s">
        <v>108</v>
      </c>
      <c r="H523" s="2"/>
      <c r="I523" s="2"/>
      <c r="J523" s="2"/>
    </row>
    <row r="524" ht="26.25" hidden="1" customHeight="1">
      <c r="A524" s="135" t="s">
        <v>7696</v>
      </c>
      <c r="B524" s="161">
        <v>42326.4375</v>
      </c>
      <c r="C524" s="2" t="s">
        <v>6455</v>
      </c>
      <c r="D524" s="2" t="s">
        <v>7699</v>
      </c>
      <c r="E524" s="2"/>
      <c r="F524" s="162"/>
      <c r="G524" s="2" t="s">
        <v>108</v>
      </c>
      <c r="H524" s="2"/>
      <c r="I524" s="2"/>
      <c r="J524" s="2"/>
    </row>
    <row r="525" ht="26.25" hidden="1" customHeight="1">
      <c r="A525" s="135" t="s">
        <v>7700</v>
      </c>
      <c r="B525" s="161">
        <v>42327.395833333336</v>
      </c>
      <c r="C525" s="2" t="s">
        <v>6306</v>
      </c>
      <c r="D525" s="2" t="s">
        <v>6555</v>
      </c>
      <c r="E525" s="2"/>
      <c r="F525" s="162"/>
      <c r="G525" s="2" t="s">
        <v>108</v>
      </c>
      <c r="H525" s="2"/>
      <c r="I525" s="2"/>
      <c r="J525" s="2"/>
    </row>
    <row r="526" ht="26.25" hidden="1" customHeight="1">
      <c r="A526" s="135" t="s">
        <v>7701</v>
      </c>
      <c r="B526" s="161">
        <v>42328.395833333336</v>
      </c>
      <c r="C526" s="2" t="s">
        <v>6306</v>
      </c>
      <c r="D526" s="2" t="s">
        <v>6555</v>
      </c>
      <c r="E526" s="2"/>
      <c r="F526" s="162"/>
      <c r="G526" s="2" t="s">
        <v>108</v>
      </c>
      <c r="H526" s="2"/>
      <c r="I526" s="2"/>
      <c r="J526" s="2"/>
    </row>
    <row r="527" ht="26.25" hidden="1" customHeight="1">
      <c r="A527" s="135" t="s">
        <v>5700</v>
      </c>
      <c r="B527" s="161">
        <v>42329.5</v>
      </c>
      <c r="C527" s="2" t="s">
        <v>6068</v>
      </c>
      <c r="D527" s="2" t="s">
        <v>7702</v>
      </c>
      <c r="E527" s="2"/>
      <c r="F527" s="162"/>
      <c r="G527" s="2" t="s">
        <v>108</v>
      </c>
      <c r="H527" s="2"/>
      <c r="I527" s="2"/>
      <c r="J527" s="2"/>
    </row>
    <row r="528" ht="26.25" hidden="1" customHeight="1">
      <c r="A528" s="135" t="s">
        <v>7704</v>
      </c>
      <c r="B528" s="161">
        <v>42329.75</v>
      </c>
      <c r="C528" s="2" t="s">
        <v>6313</v>
      </c>
      <c r="D528" s="2" t="s">
        <v>7705</v>
      </c>
      <c r="E528" s="2"/>
      <c r="F528" s="162"/>
      <c r="G528" s="2" t="s">
        <v>108</v>
      </c>
      <c r="H528" s="2"/>
      <c r="I528" s="2"/>
      <c r="J528" s="2"/>
    </row>
    <row r="529" ht="26.25" hidden="1" customHeight="1">
      <c r="A529" s="135" t="s">
        <v>5312</v>
      </c>
      <c r="B529" s="161">
        <v>42330.395833333336</v>
      </c>
      <c r="C529" s="2" t="s">
        <v>6213</v>
      </c>
      <c r="D529" s="2" t="s">
        <v>7705</v>
      </c>
      <c r="E529" s="2" t="s">
        <v>6396</v>
      </c>
      <c r="F529" s="162"/>
      <c r="G529" s="2" t="s">
        <v>108</v>
      </c>
      <c r="H529" s="2"/>
      <c r="I529" s="2"/>
      <c r="J529" s="2"/>
    </row>
    <row r="530" ht="26.25" hidden="1" customHeight="1">
      <c r="A530" s="135" t="s">
        <v>7709</v>
      </c>
      <c r="B530" s="161">
        <v>42330.46875</v>
      </c>
      <c r="C530" s="2" t="s">
        <v>6455</v>
      </c>
      <c r="D530" s="2" t="s">
        <v>7705</v>
      </c>
      <c r="E530" s="2"/>
      <c r="F530" s="162"/>
      <c r="G530" s="2" t="s">
        <v>108</v>
      </c>
      <c r="H530" s="2"/>
      <c r="I530" s="2"/>
      <c r="J530" s="2"/>
    </row>
    <row r="531" ht="26.25" hidden="1" customHeight="1">
      <c r="A531" s="135" t="s">
        <v>7712</v>
      </c>
      <c r="B531" s="161">
        <v>42332.395833333336</v>
      </c>
      <c r="C531" s="2" t="s">
        <v>6306</v>
      </c>
      <c r="D531" s="2" t="s">
        <v>7713</v>
      </c>
      <c r="E531" s="2"/>
      <c r="F531" s="162"/>
      <c r="G531" s="2" t="s">
        <v>108</v>
      </c>
      <c r="H531" s="2"/>
      <c r="I531" s="2"/>
      <c r="J531" s="2"/>
    </row>
    <row r="532" ht="26.25" hidden="1" customHeight="1">
      <c r="A532" s="135" t="s">
        <v>7714</v>
      </c>
      <c r="B532" s="161">
        <v>42333.4375</v>
      </c>
      <c r="C532" s="2" t="s">
        <v>6455</v>
      </c>
      <c r="D532" s="2" t="s">
        <v>7717</v>
      </c>
      <c r="E532" s="2"/>
      <c r="F532" s="162"/>
      <c r="G532" s="2" t="s">
        <v>108</v>
      </c>
      <c r="H532" s="2"/>
      <c r="I532" s="2"/>
      <c r="J532" s="2"/>
    </row>
    <row r="533" ht="26.25" hidden="1" customHeight="1">
      <c r="A533" s="135" t="s">
        <v>7719</v>
      </c>
      <c r="B533" s="161">
        <v>42334.395833333336</v>
      </c>
      <c r="C533" s="2" t="s">
        <v>6306</v>
      </c>
      <c r="D533" s="2" t="s">
        <v>6555</v>
      </c>
      <c r="E533" s="2"/>
      <c r="F533" s="162"/>
      <c r="G533" s="2" t="s">
        <v>108</v>
      </c>
      <c r="H533" s="2"/>
      <c r="I533" s="2"/>
      <c r="J533" s="2"/>
    </row>
    <row r="534" ht="26.25" hidden="1" customHeight="1">
      <c r="A534" s="135" t="s">
        <v>7722</v>
      </c>
      <c r="B534" s="161">
        <v>42335.395833333336</v>
      </c>
      <c r="C534" s="2" t="s">
        <v>6306</v>
      </c>
      <c r="D534" s="2" t="s">
        <v>6555</v>
      </c>
      <c r="E534" s="2"/>
      <c r="F534" s="162"/>
      <c r="G534" s="2" t="s">
        <v>108</v>
      </c>
      <c r="H534" s="2"/>
      <c r="I534" s="2"/>
      <c r="J534" s="2"/>
    </row>
    <row r="535" ht="26.25" hidden="1" customHeight="1">
      <c r="A535" s="135" t="s">
        <v>7723</v>
      </c>
      <c r="B535" s="161">
        <v>42336.75</v>
      </c>
      <c r="C535" s="2" t="s">
        <v>6313</v>
      </c>
      <c r="D535" s="2" t="s">
        <v>7724</v>
      </c>
      <c r="E535" s="2"/>
      <c r="F535" s="162"/>
      <c r="G535" s="2" t="s">
        <v>108</v>
      </c>
      <c r="H535" s="2"/>
      <c r="I535" s="2"/>
      <c r="J535" s="2"/>
    </row>
    <row r="536" ht="26.25" hidden="1" customHeight="1">
      <c r="A536" s="135" t="s">
        <v>7727</v>
      </c>
      <c r="B536" s="161">
        <v>42337.395833333336</v>
      </c>
      <c r="C536" s="2" t="s">
        <v>6213</v>
      </c>
      <c r="D536" s="2" t="s">
        <v>7724</v>
      </c>
      <c r="E536" s="2"/>
      <c r="F536" s="162"/>
      <c r="G536" s="2" t="s">
        <v>108</v>
      </c>
      <c r="H536" s="2"/>
      <c r="I536" s="2"/>
      <c r="J536" s="2"/>
    </row>
    <row r="537" ht="26.25" hidden="1" customHeight="1">
      <c r="A537" s="135" t="s">
        <v>7730</v>
      </c>
      <c r="B537" s="161">
        <v>42339.395833333336</v>
      </c>
      <c r="C537" s="2" t="s">
        <v>6306</v>
      </c>
      <c r="D537" s="2" t="s">
        <v>6555</v>
      </c>
      <c r="E537" s="2"/>
      <c r="F537" s="162"/>
      <c r="G537" s="2" t="s">
        <v>108</v>
      </c>
      <c r="H537" s="2"/>
      <c r="I537" s="2"/>
      <c r="J537" s="2"/>
    </row>
    <row r="538" ht="26.25" hidden="1" customHeight="1">
      <c r="A538" s="135" t="s">
        <v>7731</v>
      </c>
      <c r="B538" s="161">
        <v>42340.4375</v>
      </c>
      <c r="C538" s="2" t="s">
        <v>6455</v>
      </c>
      <c r="D538" s="2" t="s">
        <v>6555</v>
      </c>
      <c r="E538" s="2"/>
      <c r="F538" s="162"/>
      <c r="G538" s="2" t="s">
        <v>108</v>
      </c>
      <c r="H538" s="2"/>
      <c r="I538" s="2"/>
      <c r="J538" s="2"/>
    </row>
    <row r="539" ht="26.25" hidden="1" customHeight="1">
      <c r="A539" s="135" t="s">
        <v>7735</v>
      </c>
      <c r="B539" s="161">
        <v>42341.395833333336</v>
      </c>
      <c r="C539" s="2" t="s">
        <v>6306</v>
      </c>
      <c r="D539" s="2" t="s">
        <v>7737</v>
      </c>
      <c r="E539" s="2"/>
      <c r="F539" s="162"/>
      <c r="G539" s="2" t="s">
        <v>108</v>
      </c>
      <c r="H539" s="2"/>
      <c r="I539" s="2"/>
      <c r="J539" s="2"/>
    </row>
    <row r="540" ht="26.25" hidden="1" customHeight="1">
      <c r="A540" s="135" t="s">
        <v>7739</v>
      </c>
      <c r="B540" s="161">
        <v>42342.395833333336</v>
      </c>
      <c r="C540" s="2" t="s">
        <v>6306</v>
      </c>
      <c r="D540" s="2" t="s">
        <v>7741</v>
      </c>
      <c r="E540" s="2"/>
      <c r="F540" s="162"/>
      <c r="G540" s="2" t="s">
        <v>108</v>
      </c>
      <c r="H540" s="2"/>
      <c r="I540" s="2"/>
      <c r="J540" s="2"/>
    </row>
    <row r="541" ht="26.25" hidden="1" customHeight="1">
      <c r="A541" s="135" t="s">
        <v>7742</v>
      </c>
      <c r="B541" s="161">
        <v>42343.458333333336</v>
      </c>
      <c r="C541" s="2" t="s">
        <v>6872</v>
      </c>
      <c r="D541" s="2" t="s">
        <v>7744</v>
      </c>
      <c r="E541" s="2"/>
      <c r="F541" s="162"/>
      <c r="G541" s="2" t="s">
        <v>108</v>
      </c>
      <c r="H541" s="2"/>
      <c r="I541" s="2"/>
      <c r="J541" s="2"/>
    </row>
    <row r="542" ht="26.25" hidden="1" customHeight="1">
      <c r="A542" s="135" t="s">
        <v>7745</v>
      </c>
      <c r="B542" s="161">
        <v>42343.75</v>
      </c>
      <c r="C542" s="2" t="s">
        <v>6313</v>
      </c>
      <c r="D542" s="2" t="s">
        <v>7744</v>
      </c>
      <c r="E542" s="2"/>
      <c r="F542" s="162"/>
      <c r="G542" s="2" t="s">
        <v>108</v>
      </c>
      <c r="H542" s="2"/>
      <c r="I542" s="2"/>
      <c r="J542" s="2"/>
    </row>
    <row r="543" ht="26.25" hidden="1" customHeight="1">
      <c r="A543" s="135" t="s">
        <v>7746</v>
      </c>
      <c r="B543" s="161">
        <v>42344.395833333336</v>
      </c>
      <c r="C543" s="2" t="s">
        <v>6213</v>
      </c>
      <c r="D543" s="2" t="s">
        <v>7744</v>
      </c>
      <c r="E543" s="2"/>
      <c r="F543" s="162"/>
      <c r="G543" s="2" t="s">
        <v>108</v>
      </c>
      <c r="H543" s="2"/>
      <c r="I543" s="2"/>
      <c r="J543" s="2"/>
    </row>
    <row r="544" ht="26.25" hidden="1" customHeight="1">
      <c r="A544" s="135" t="s">
        <v>7747</v>
      </c>
      <c r="B544" s="161">
        <v>42344.46875</v>
      </c>
      <c r="C544" s="2" t="s">
        <v>6455</v>
      </c>
      <c r="D544" s="2" t="s">
        <v>7744</v>
      </c>
      <c r="E544" s="2"/>
      <c r="F544" s="162"/>
      <c r="G544" s="2" t="s">
        <v>108</v>
      </c>
      <c r="H544" s="2"/>
      <c r="I544" s="2"/>
      <c r="J544" s="2"/>
    </row>
    <row r="545" ht="26.25" hidden="1" customHeight="1">
      <c r="A545" s="135" t="s">
        <v>7749</v>
      </c>
      <c r="B545" s="161">
        <v>42344.666666666664</v>
      </c>
      <c r="C545" s="2" t="s">
        <v>6869</v>
      </c>
      <c r="D545" s="2" t="s">
        <v>7744</v>
      </c>
      <c r="E545" s="2"/>
      <c r="F545" s="162"/>
      <c r="G545" s="2" t="s">
        <v>108</v>
      </c>
      <c r="H545" s="2"/>
      <c r="I545" s="2"/>
      <c r="J545" s="2"/>
    </row>
    <row r="546" ht="26.25" hidden="1" customHeight="1">
      <c r="A546" s="135" t="s">
        <v>7751</v>
      </c>
      <c r="B546" s="161">
        <v>42346.395833333336</v>
      </c>
      <c r="C546" s="2" t="s">
        <v>6587</v>
      </c>
      <c r="D546" s="2" t="s">
        <v>6303</v>
      </c>
      <c r="E546" s="2"/>
      <c r="F546" s="162"/>
      <c r="G546" s="2" t="s">
        <v>108</v>
      </c>
      <c r="H546" s="2"/>
      <c r="I546" s="2"/>
      <c r="J546" s="2"/>
    </row>
    <row r="547" ht="26.25" hidden="1" customHeight="1">
      <c r="A547" s="135" t="s">
        <v>7752</v>
      </c>
      <c r="B547" s="161">
        <v>42346.770833333336</v>
      </c>
      <c r="C547" s="2" t="s">
        <v>6587</v>
      </c>
      <c r="D547" s="2" t="s">
        <v>6303</v>
      </c>
      <c r="E547" s="2"/>
      <c r="F547" s="162"/>
      <c r="G547" s="2" t="s">
        <v>108</v>
      </c>
      <c r="H547" s="2"/>
      <c r="I547" s="2"/>
      <c r="J547" s="2"/>
    </row>
    <row r="548" ht="26.25" hidden="1" customHeight="1">
      <c r="A548" s="135" t="s">
        <v>7753</v>
      </c>
      <c r="B548" s="161">
        <v>42347.4375</v>
      </c>
      <c r="C548" s="2" t="s">
        <v>6455</v>
      </c>
      <c r="D548" s="2" t="s">
        <v>7754</v>
      </c>
      <c r="E548" s="2"/>
      <c r="F548" s="162"/>
      <c r="G548" s="2" t="s">
        <v>108</v>
      </c>
      <c r="H548" s="2"/>
      <c r="I548" s="2"/>
      <c r="J548" s="2"/>
    </row>
    <row r="549" ht="26.25" hidden="1" customHeight="1">
      <c r="A549" s="135" t="s">
        <v>7755</v>
      </c>
      <c r="B549" s="161">
        <v>42348.395833333336</v>
      </c>
      <c r="C549" s="2" t="s">
        <v>6306</v>
      </c>
      <c r="D549" s="2" t="s">
        <v>6555</v>
      </c>
      <c r="E549" s="2"/>
      <c r="F549" s="162"/>
      <c r="G549" s="2" t="s">
        <v>108</v>
      </c>
      <c r="H549" s="2"/>
      <c r="I549" s="2"/>
      <c r="J549" s="2"/>
    </row>
    <row r="550" ht="26.25" hidden="1" customHeight="1">
      <c r="A550" s="135" t="s">
        <v>7756</v>
      </c>
      <c r="B550" s="161">
        <v>42349.395833333336</v>
      </c>
      <c r="C550" s="2" t="s">
        <v>6306</v>
      </c>
      <c r="D550" s="2" t="s">
        <v>7757</v>
      </c>
      <c r="E550" s="2"/>
      <c r="F550" s="162"/>
      <c r="G550" s="2" t="s">
        <v>108</v>
      </c>
      <c r="H550" s="2"/>
      <c r="I550" s="2"/>
      <c r="J550" s="2"/>
    </row>
    <row r="551" ht="26.25" hidden="1" customHeight="1">
      <c r="A551" s="135" t="s">
        <v>7758</v>
      </c>
      <c r="B551" s="161">
        <v>42350.75</v>
      </c>
      <c r="C551" s="2" t="s">
        <v>6313</v>
      </c>
      <c r="D551" s="2" t="s">
        <v>7759</v>
      </c>
      <c r="E551" s="2"/>
      <c r="F551" s="162"/>
      <c r="G551" s="2" t="s">
        <v>108</v>
      </c>
      <c r="H551" s="2"/>
      <c r="I551" s="2"/>
      <c r="J551" s="2"/>
    </row>
    <row r="552" ht="26.25" hidden="1" customHeight="1">
      <c r="A552" s="135" t="s">
        <v>5305</v>
      </c>
      <c r="B552" s="161">
        <v>42351.395833333336</v>
      </c>
      <c r="C552" s="2" t="s">
        <v>6213</v>
      </c>
      <c r="D552" s="2" t="s">
        <v>7759</v>
      </c>
      <c r="E552" s="2" t="s">
        <v>6396</v>
      </c>
      <c r="F552" s="162"/>
      <c r="G552" s="2" t="s">
        <v>108</v>
      </c>
      <c r="H552" s="2"/>
      <c r="I552" s="2"/>
      <c r="J552" s="2"/>
    </row>
    <row r="553" ht="26.25" hidden="1" customHeight="1">
      <c r="A553" s="135" t="s">
        <v>7762</v>
      </c>
      <c r="B553" s="161">
        <v>42351.46875</v>
      </c>
      <c r="C553" s="2" t="s">
        <v>6455</v>
      </c>
      <c r="D553" s="2" t="s">
        <v>7759</v>
      </c>
      <c r="E553" s="2"/>
      <c r="F553" s="162"/>
      <c r="G553" s="2" t="s">
        <v>108</v>
      </c>
      <c r="H553" s="2"/>
      <c r="I553" s="2"/>
      <c r="J553" s="2"/>
    </row>
    <row r="554" ht="26.25" hidden="1" customHeight="1">
      <c r="A554" s="135" t="s">
        <v>7763</v>
      </c>
      <c r="B554" s="161">
        <v>42353.395833333336</v>
      </c>
      <c r="C554" s="2" t="s">
        <v>6306</v>
      </c>
      <c r="D554" s="2" t="s">
        <v>6555</v>
      </c>
      <c r="E554" s="2"/>
      <c r="F554" s="162"/>
      <c r="G554" s="2" t="s">
        <v>108</v>
      </c>
      <c r="H554" s="2"/>
      <c r="I554" s="2"/>
      <c r="J554" s="2"/>
    </row>
    <row r="555" ht="26.25" hidden="1" customHeight="1">
      <c r="A555" s="135" t="s">
        <v>7765</v>
      </c>
      <c r="B555" s="161">
        <v>42354.4375</v>
      </c>
      <c r="C555" s="2" t="s">
        <v>6455</v>
      </c>
      <c r="D555" s="2" t="s">
        <v>6555</v>
      </c>
      <c r="E555" s="2"/>
      <c r="F555" s="162"/>
      <c r="G555" s="2" t="s">
        <v>108</v>
      </c>
      <c r="H555" s="2"/>
      <c r="I555" s="2"/>
      <c r="J555" s="2"/>
    </row>
    <row r="556" ht="26.25" hidden="1" customHeight="1">
      <c r="A556" s="135" t="s">
        <v>7768</v>
      </c>
      <c r="B556" s="161">
        <v>42355.395833333336</v>
      </c>
      <c r="C556" s="2" t="s">
        <v>6306</v>
      </c>
      <c r="D556" s="2" t="s">
        <v>6555</v>
      </c>
      <c r="E556" s="2"/>
      <c r="F556" s="162"/>
      <c r="G556" s="2" t="s">
        <v>108</v>
      </c>
      <c r="H556" s="2"/>
      <c r="I556" s="2"/>
      <c r="J556" s="2"/>
    </row>
    <row r="557" ht="26.25" hidden="1" customHeight="1">
      <c r="A557" s="135" t="s">
        <v>6466</v>
      </c>
      <c r="B557" s="161">
        <v>42355.666666666664</v>
      </c>
      <c r="C557" s="2" t="s">
        <v>5776</v>
      </c>
      <c r="D557" s="2" t="s">
        <v>7773</v>
      </c>
      <c r="E557" s="2"/>
      <c r="F557" s="162"/>
      <c r="G557" s="2" t="s">
        <v>108</v>
      </c>
      <c r="H557" s="2"/>
      <c r="I557" s="2"/>
      <c r="J557" s="2"/>
    </row>
    <row r="558" ht="26.25" hidden="1" customHeight="1">
      <c r="A558" s="135" t="s">
        <v>7775</v>
      </c>
      <c r="B558" s="161">
        <v>42356.395833333336</v>
      </c>
      <c r="C558" s="2" t="s">
        <v>6306</v>
      </c>
      <c r="D558" s="2" t="s">
        <v>6555</v>
      </c>
      <c r="E558" s="2"/>
      <c r="F558" s="162"/>
      <c r="G558" s="2" t="s">
        <v>108</v>
      </c>
      <c r="H558" s="2"/>
      <c r="I558" s="2"/>
      <c r="J558" s="2"/>
    </row>
    <row r="559" ht="26.25" hidden="1" customHeight="1">
      <c r="A559" s="135" t="s">
        <v>6469</v>
      </c>
      <c r="B559" s="161">
        <v>42356.479166666664</v>
      </c>
      <c r="C559" s="2" t="s">
        <v>6824</v>
      </c>
      <c r="D559" s="2" t="s">
        <v>7773</v>
      </c>
      <c r="E559" s="2"/>
      <c r="F559" s="162"/>
      <c r="G559" s="2" t="s">
        <v>108</v>
      </c>
      <c r="H559" s="2"/>
      <c r="I559" s="2"/>
      <c r="J559" s="2"/>
    </row>
    <row r="560" ht="26.25" hidden="1" customHeight="1">
      <c r="A560" s="135" t="s">
        <v>7780</v>
      </c>
      <c r="B560" s="161">
        <v>42357.75</v>
      </c>
      <c r="C560" s="2" t="s">
        <v>6313</v>
      </c>
      <c r="D560" s="2" t="s">
        <v>7781</v>
      </c>
      <c r="E560" s="2"/>
      <c r="F560" s="162"/>
      <c r="G560" s="2" t="s">
        <v>108</v>
      </c>
      <c r="H560" s="2"/>
      <c r="I560" s="2"/>
      <c r="J560" s="2"/>
    </row>
    <row r="561" ht="26.25" hidden="1" customHeight="1">
      <c r="A561" s="135" t="s">
        <v>7782</v>
      </c>
      <c r="B561" s="161">
        <v>42358.395833333336</v>
      </c>
      <c r="C561" s="2" t="s">
        <v>6213</v>
      </c>
      <c r="D561" s="2" t="s">
        <v>7781</v>
      </c>
      <c r="E561" s="2"/>
      <c r="F561" s="162"/>
      <c r="G561" s="2" t="s">
        <v>108</v>
      </c>
      <c r="H561" s="2"/>
      <c r="I561" s="2"/>
      <c r="J561" s="2"/>
    </row>
    <row r="562" ht="26.25" hidden="1" customHeight="1">
      <c r="A562" s="135" t="s">
        <v>7783</v>
      </c>
      <c r="B562" s="161">
        <v>42358.46875</v>
      </c>
      <c r="C562" s="2" t="s">
        <v>6455</v>
      </c>
      <c r="D562" s="2" t="s">
        <v>7781</v>
      </c>
      <c r="E562" s="2"/>
      <c r="F562" s="162"/>
      <c r="G562" s="2" t="s">
        <v>108</v>
      </c>
      <c r="H562" s="2"/>
      <c r="I562" s="2"/>
      <c r="J562" s="2"/>
    </row>
    <row r="563" ht="26.25" hidden="1" customHeight="1">
      <c r="A563" s="135" t="s">
        <v>7786</v>
      </c>
      <c r="B563" s="161">
        <v>42360.395833333336</v>
      </c>
      <c r="C563" s="2" t="s">
        <v>6306</v>
      </c>
      <c r="D563" s="2" t="s">
        <v>6555</v>
      </c>
      <c r="E563" s="2"/>
      <c r="F563" s="162"/>
      <c r="G563" s="2" t="s">
        <v>108</v>
      </c>
      <c r="H563" s="2"/>
      <c r="I563" s="2"/>
      <c r="J563" s="2"/>
    </row>
    <row r="564" ht="26.25" hidden="1" customHeight="1">
      <c r="A564" s="135" t="s">
        <v>7788</v>
      </c>
      <c r="B564" s="161">
        <v>42361.4375</v>
      </c>
      <c r="C564" s="2" t="s">
        <v>6455</v>
      </c>
      <c r="D564" s="2" t="s">
        <v>7789</v>
      </c>
      <c r="E564" s="2"/>
      <c r="F564" s="162"/>
      <c r="G564" s="2" t="s">
        <v>108</v>
      </c>
      <c r="H564" s="2"/>
      <c r="I564" s="2"/>
      <c r="J564" s="2"/>
    </row>
    <row r="565" ht="26.25" hidden="1" customHeight="1">
      <c r="A565" s="135" t="s">
        <v>7790</v>
      </c>
      <c r="B565" s="161">
        <v>42362.75</v>
      </c>
      <c r="C565" s="2" t="s">
        <v>6282</v>
      </c>
      <c r="D565" s="2" t="s">
        <v>6578</v>
      </c>
      <c r="E565" s="2"/>
      <c r="F565" s="162"/>
      <c r="G565" s="2" t="s">
        <v>108</v>
      </c>
      <c r="H565" s="2"/>
      <c r="I565" s="2"/>
      <c r="J565" s="2"/>
    </row>
    <row r="566" ht="26.25" hidden="1" customHeight="1">
      <c r="A566" s="135" t="s">
        <v>7791</v>
      </c>
      <c r="B566" s="161">
        <v>42362.916666666664</v>
      </c>
      <c r="C566" s="2" t="s">
        <v>6455</v>
      </c>
      <c r="D566" s="2" t="s">
        <v>7793</v>
      </c>
      <c r="E566" s="2"/>
      <c r="F566" s="162"/>
      <c r="G566" s="2" t="s">
        <v>108</v>
      </c>
      <c r="H566" s="2"/>
      <c r="I566" s="2"/>
      <c r="J566" s="2"/>
    </row>
    <row r="567" ht="26.25" hidden="1" customHeight="1">
      <c r="A567" s="135" t="s">
        <v>7794</v>
      </c>
      <c r="B567" s="161">
        <v>42363.395833333336</v>
      </c>
      <c r="C567" s="2" t="s">
        <v>6587</v>
      </c>
      <c r="D567" s="2" t="s">
        <v>6588</v>
      </c>
      <c r="E567" s="2"/>
      <c r="F567" s="162"/>
      <c r="G567" s="2" t="s">
        <v>108</v>
      </c>
      <c r="H567" s="2"/>
      <c r="I567" s="2"/>
      <c r="J567" s="2"/>
    </row>
    <row r="568" ht="26.25" hidden="1" customHeight="1">
      <c r="A568" s="135" t="s">
        <v>7798</v>
      </c>
      <c r="B568" s="161">
        <v>42364.4375</v>
      </c>
      <c r="C568" s="2" t="s">
        <v>6306</v>
      </c>
      <c r="D568" s="2" t="s">
        <v>6591</v>
      </c>
      <c r="E568" s="2"/>
      <c r="F568" s="162"/>
      <c r="G568" s="2" t="s">
        <v>108</v>
      </c>
      <c r="H568" s="2"/>
      <c r="I568" s="2"/>
      <c r="J568" s="2"/>
    </row>
    <row r="569" ht="26.25" hidden="1" customHeight="1">
      <c r="A569" s="135" t="s">
        <v>7799</v>
      </c>
      <c r="B569" s="161">
        <v>42364.75</v>
      </c>
      <c r="C569" s="2" t="s">
        <v>6313</v>
      </c>
      <c r="D569" s="2" t="s">
        <v>7800</v>
      </c>
      <c r="E569" s="2"/>
      <c r="F569" s="162"/>
      <c r="G569" s="2" t="s">
        <v>108</v>
      </c>
      <c r="H569" s="2"/>
      <c r="I569" s="2"/>
      <c r="J569" s="2"/>
    </row>
    <row r="570" ht="26.25" hidden="1" customHeight="1">
      <c r="A570" s="135" t="s">
        <v>7802</v>
      </c>
      <c r="B570" s="161">
        <v>42365.395833333336</v>
      </c>
      <c r="C570" s="2" t="s">
        <v>6213</v>
      </c>
      <c r="D570" s="2" t="s">
        <v>7800</v>
      </c>
      <c r="E570" s="2"/>
      <c r="F570" s="162"/>
      <c r="G570" s="2" t="s">
        <v>108</v>
      </c>
      <c r="H570" s="2"/>
      <c r="I570" s="2"/>
      <c r="J570" s="2"/>
    </row>
    <row r="571" ht="26.25" hidden="1" customHeight="1">
      <c r="A571" s="135" t="s">
        <v>5693</v>
      </c>
      <c r="B571" s="161">
        <v>42367.0</v>
      </c>
      <c r="C571" s="2" t="s">
        <v>6068</v>
      </c>
      <c r="D571" s="2" t="s">
        <v>7804</v>
      </c>
      <c r="E571" s="2"/>
      <c r="F571" s="162"/>
      <c r="G571" s="2"/>
      <c r="H571" s="2"/>
      <c r="I571" s="2"/>
      <c r="J571" s="2"/>
    </row>
    <row r="572" ht="26.25" hidden="1" customHeight="1">
      <c r="A572" s="135" t="s">
        <v>7806</v>
      </c>
      <c r="B572" s="161">
        <v>42370.4375</v>
      </c>
      <c r="C572" s="2" t="s">
        <v>6306</v>
      </c>
      <c r="D572" s="2" t="s">
        <v>6600</v>
      </c>
      <c r="E572" s="2"/>
      <c r="F572" s="162"/>
      <c r="G572" s="2" t="s">
        <v>108</v>
      </c>
      <c r="H572" s="2"/>
      <c r="I572" s="2"/>
      <c r="J572" s="2"/>
    </row>
    <row r="573" ht="26.25" hidden="1" customHeight="1">
      <c r="A573" s="135" t="s">
        <v>5680</v>
      </c>
      <c r="B573" s="161">
        <v>42371.541666666664</v>
      </c>
      <c r="C573" s="2" t="s">
        <v>6068</v>
      </c>
      <c r="D573" s="2" t="s">
        <v>7809</v>
      </c>
      <c r="E573" s="2"/>
      <c r="F573" s="162"/>
      <c r="G573" s="2" t="s">
        <v>108</v>
      </c>
      <c r="H573" s="2"/>
      <c r="I573" s="2"/>
      <c r="J573" s="2"/>
    </row>
    <row r="574" ht="26.25" hidden="1" customHeight="1">
      <c r="A574" s="135" t="s">
        <v>7811</v>
      </c>
      <c r="B574" s="161">
        <v>42371.75</v>
      </c>
      <c r="C574" s="2" t="s">
        <v>6313</v>
      </c>
      <c r="D574" s="2" t="s">
        <v>6605</v>
      </c>
      <c r="E574" s="2"/>
      <c r="F574" s="162"/>
      <c r="G574" s="2" t="s">
        <v>108</v>
      </c>
      <c r="H574" s="2"/>
      <c r="I574" s="2"/>
      <c r="J574" s="2"/>
    </row>
    <row r="575" ht="26.25" hidden="1" customHeight="1">
      <c r="A575" s="135" t="s">
        <v>7813</v>
      </c>
      <c r="B575" s="161">
        <v>42372.395833333336</v>
      </c>
      <c r="C575" s="2" t="s">
        <v>6213</v>
      </c>
      <c r="D575" s="2" t="s">
        <v>6605</v>
      </c>
      <c r="E575" s="2"/>
      <c r="F575" s="162"/>
      <c r="G575" s="2" t="s">
        <v>108</v>
      </c>
      <c r="H575" s="2"/>
      <c r="I575" s="2"/>
      <c r="J575" s="2"/>
    </row>
    <row r="576" ht="26.25" hidden="1" customHeight="1">
      <c r="A576" s="135" t="s">
        <v>7814</v>
      </c>
      <c r="B576" s="161">
        <v>42372.46875</v>
      </c>
      <c r="C576" s="2" t="s">
        <v>6455</v>
      </c>
      <c r="D576" s="2" t="s">
        <v>6605</v>
      </c>
      <c r="E576" s="2"/>
      <c r="F576" s="162"/>
      <c r="G576" s="2" t="s">
        <v>108</v>
      </c>
      <c r="H576" s="2"/>
      <c r="I576" s="2"/>
      <c r="J576" s="2"/>
    </row>
    <row r="577" ht="26.25" hidden="1" customHeight="1">
      <c r="A577" s="135" t="s">
        <v>7816</v>
      </c>
      <c r="B577" s="161">
        <v>42372.666666666664</v>
      </c>
      <c r="C577" s="2" t="s">
        <v>6869</v>
      </c>
      <c r="D577" s="2" t="s">
        <v>6605</v>
      </c>
      <c r="E577" s="2"/>
      <c r="F577" s="162"/>
      <c r="G577" s="2" t="s">
        <v>108</v>
      </c>
      <c r="H577" s="2"/>
      <c r="I577" s="2"/>
      <c r="J577" s="2"/>
    </row>
    <row r="578" ht="26.25" hidden="1" customHeight="1">
      <c r="A578" s="135" t="s">
        <v>7818</v>
      </c>
      <c r="B578" s="161">
        <v>42374.395833333336</v>
      </c>
      <c r="C578" s="2" t="s">
        <v>6306</v>
      </c>
      <c r="D578" s="2" t="s">
        <v>6555</v>
      </c>
      <c r="E578" s="2"/>
      <c r="F578" s="162"/>
      <c r="G578" s="2" t="s">
        <v>108</v>
      </c>
      <c r="H578" s="2"/>
      <c r="I578" s="2"/>
      <c r="J578" s="2"/>
    </row>
    <row r="579" ht="26.25" hidden="1" customHeight="1">
      <c r="A579" s="135" t="s">
        <v>7821</v>
      </c>
      <c r="B579" s="161">
        <v>42375.4375</v>
      </c>
      <c r="C579" s="2" t="s">
        <v>6455</v>
      </c>
      <c r="D579" s="2" t="s">
        <v>6555</v>
      </c>
      <c r="E579" s="2"/>
      <c r="F579" s="162"/>
      <c r="G579" s="2" t="s">
        <v>108</v>
      </c>
      <c r="H579" s="2"/>
      <c r="I579" s="2"/>
      <c r="J579" s="2"/>
    </row>
    <row r="580" ht="26.25" hidden="1" customHeight="1">
      <c r="A580" s="135" t="s">
        <v>7823</v>
      </c>
      <c r="B580" s="161">
        <v>42376.395833333336</v>
      </c>
      <c r="C580" s="2" t="s">
        <v>6306</v>
      </c>
      <c r="D580" s="2" t="s">
        <v>7824</v>
      </c>
      <c r="E580" s="2"/>
      <c r="F580" s="162"/>
      <c r="G580" s="2" t="s">
        <v>108</v>
      </c>
      <c r="H580" s="2"/>
      <c r="I580" s="2"/>
      <c r="J580" s="2"/>
    </row>
    <row r="581" ht="26.25" hidden="1" customHeight="1">
      <c r="A581" s="135" t="s">
        <v>7825</v>
      </c>
      <c r="B581" s="161">
        <v>42377.395833333336</v>
      </c>
      <c r="C581" s="2" t="s">
        <v>6306</v>
      </c>
      <c r="D581" s="2" t="s">
        <v>6555</v>
      </c>
      <c r="E581" s="2"/>
      <c r="F581" s="162"/>
      <c r="G581" s="2" t="s">
        <v>108</v>
      </c>
      <c r="H581" s="2"/>
      <c r="I581" s="2"/>
      <c r="J581" s="2"/>
    </row>
    <row r="582" ht="26.25" hidden="1" customHeight="1">
      <c r="A582" s="135" t="s">
        <v>7828</v>
      </c>
      <c r="B582" s="161">
        <v>42378.75</v>
      </c>
      <c r="C582" s="2" t="s">
        <v>6313</v>
      </c>
      <c r="D582" s="2" t="s">
        <v>6617</v>
      </c>
      <c r="E582" s="2"/>
      <c r="F582" s="162"/>
      <c r="G582" s="2" t="s">
        <v>108</v>
      </c>
      <c r="H582" s="2"/>
      <c r="I582" s="2"/>
      <c r="J582" s="2"/>
    </row>
    <row r="583" ht="26.25" hidden="1" customHeight="1">
      <c r="A583" s="135" t="s">
        <v>7830</v>
      </c>
      <c r="B583" s="161">
        <v>42379.395833333336</v>
      </c>
      <c r="C583" s="2" t="s">
        <v>6213</v>
      </c>
      <c r="D583" s="2" t="s">
        <v>6617</v>
      </c>
      <c r="E583" s="2"/>
      <c r="F583" s="162"/>
      <c r="G583" s="2" t="s">
        <v>108</v>
      </c>
      <c r="H583" s="2"/>
      <c r="I583" s="2"/>
      <c r="J583" s="2"/>
    </row>
    <row r="584" ht="26.25" hidden="1" customHeight="1">
      <c r="A584" s="135" t="s">
        <v>7833</v>
      </c>
      <c r="B584" s="161">
        <v>42379.46875</v>
      </c>
      <c r="C584" s="2" t="s">
        <v>6455</v>
      </c>
      <c r="D584" s="2" t="s">
        <v>6617</v>
      </c>
      <c r="E584" s="2"/>
      <c r="F584" s="162"/>
      <c r="G584" s="2" t="s">
        <v>108</v>
      </c>
      <c r="H584" s="2"/>
      <c r="I584" s="2"/>
      <c r="J584" s="2"/>
    </row>
    <row r="585" ht="26.25" hidden="1" customHeight="1">
      <c r="A585" s="135" t="s">
        <v>7836</v>
      </c>
      <c r="B585" s="161">
        <v>42381.395833333336</v>
      </c>
      <c r="C585" s="2" t="s">
        <v>6306</v>
      </c>
      <c r="D585" s="2" t="s">
        <v>7837</v>
      </c>
      <c r="E585" s="2"/>
      <c r="F585" s="162"/>
      <c r="G585" s="2" t="s">
        <v>108</v>
      </c>
      <c r="H585" s="2"/>
      <c r="I585" s="2"/>
      <c r="J585" s="2"/>
    </row>
    <row r="586" ht="26.25" hidden="1" customHeight="1">
      <c r="A586" s="135" t="s">
        <v>7838</v>
      </c>
      <c r="B586" s="161">
        <v>42381.729166666664</v>
      </c>
      <c r="C586" s="2" t="s">
        <v>6833</v>
      </c>
      <c r="D586" s="2" t="s">
        <v>6760</v>
      </c>
      <c r="E586" s="2"/>
      <c r="F586" s="162"/>
      <c r="G586" s="2" t="s">
        <v>108</v>
      </c>
      <c r="H586" s="2"/>
      <c r="I586" s="2"/>
      <c r="J586" s="2"/>
    </row>
    <row r="587" ht="26.25" hidden="1" customHeight="1">
      <c r="A587" s="135" t="s">
        <v>7841</v>
      </c>
      <c r="B587" s="161">
        <v>42382.4375</v>
      </c>
      <c r="C587" s="2" t="s">
        <v>6455</v>
      </c>
      <c r="D587" s="2" t="s">
        <v>7842</v>
      </c>
      <c r="E587" s="2"/>
      <c r="F587" s="162"/>
      <c r="G587" s="2" t="s">
        <v>108</v>
      </c>
      <c r="H587" s="2"/>
      <c r="I587" s="2"/>
      <c r="J587" s="2"/>
    </row>
    <row r="588" ht="26.25" hidden="1" customHeight="1">
      <c r="A588" s="135" t="s">
        <v>7843</v>
      </c>
      <c r="B588" s="161">
        <v>42383.395833333336</v>
      </c>
      <c r="C588" s="2" t="s">
        <v>6306</v>
      </c>
      <c r="D588" s="2" t="s">
        <v>6555</v>
      </c>
      <c r="E588" s="2"/>
      <c r="F588" s="162"/>
      <c r="G588" s="2" t="s">
        <v>108</v>
      </c>
      <c r="H588" s="2"/>
      <c r="I588" s="2"/>
      <c r="J588" s="2"/>
    </row>
    <row r="589" ht="26.25" hidden="1" customHeight="1">
      <c r="A589" s="135" t="s">
        <v>7846</v>
      </c>
      <c r="B589" s="161">
        <v>42384.395833333336</v>
      </c>
      <c r="C589" s="2" t="s">
        <v>6306</v>
      </c>
      <c r="D589" s="2" t="s">
        <v>6555</v>
      </c>
      <c r="E589" s="2"/>
      <c r="F589" s="162"/>
      <c r="G589" s="2" t="s">
        <v>108</v>
      </c>
      <c r="H589" s="2"/>
      <c r="I589" s="2"/>
      <c r="J589" s="2"/>
    </row>
    <row r="590" ht="26.25" hidden="1" customHeight="1">
      <c r="A590" s="135" t="s">
        <v>7847</v>
      </c>
      <c r="B590" s="161">
        <v>42385.75</v>
      </c>
      <c r="C590" s="2" t="s">
        <v>6313</v>
      </c>
      <c r="D590" s="2" t="s">
        <v>6630</v>
      </c>
      <c r="E590" s="2"/>
      <c r="F590" s="162"/>
      <c r="G590" s="2" t="s">
        <v>108</v>
      </c>
      <c r="H590" s="2"/>
      <c r="I590" s="2"/>
      <c r="J590" s="2"/>
    </row>
    <row r="591" ht="26.25" hidden="1" customHeight="1">
      <c r="A591" s="135" t="s">
        <v>7848</v>
      </c>
      <c r="B591" s="161">
        <v>42386.395833333336</v>
      </c>
      <c r="C591" s="2" t="s">
        <v>6213</v>
      </c>
      <c r="D591" s="2" t="s">
        <v>6630</v>
      </c>
      <c r="E591" s="2"/>
      <c r="F591" s="162"/>
      <c r="G591" s="2" t="s">
        <v>108</v>
      </c>
      <c r="H591" s="2"/>
      <c r="I591" s="2"/>
      <c r="J591" s="2"/>
    </row>
    <row r="592" ht="26.25" hidden="1" customHeight="1">
      <c r="A592" s="135" t="s">
        <v>7849</v>
      </c>
      <c r="B592" s="161">
        <v>42386.46875</v>
      </c>
      <c r="C592" s="2" t="s">
        <v>6455</v>
      </c>
      <c r="D592" s="2" t="s">
        <v>7850</v>
      </c>
      <c r="E592" s="2"/>
      <c r="F592" s="162"/>
      <c r="G592" s="2" t="s">
        <v>108</v>
      </c>
      <c r="H592" s="2"/>
      <c r="I592" s="2"/>
      <c r="J592" s="2"/>
    </row>
    <row r="593" ht="26.25" hidden="1" customHeight="1">
      <c r="A593" s="135" t="s">
        <v>7852</v>
      </c>
      <c r="B593" s="161">
        <v>42388.395833333336</v>
      </c>
      <c r="C593" s="2" t="s">
        <v>6306</v>
      </c>
      <c r="D593" s="2" t="s">
        <v>7854</v>
      </c>
      <c r="E593" s="2"/>
      <c r="F593" s="162"/>
      <c r="G593" s="2" t="s">
        <v>108</v>
      </c>
      <c r="H593" s="2"/>
      <c r="I593" s="2"/>
      <c r="J593" s="2"/>
    </row>
    <row r="594" ht="26.25" hidden="1" customHeight="1">
      <c r="A594" s="135" t="s">
        <v>7857</v>
      </c>
      <c r="B594" s="161">
        <v>42389.4375</v>
      </c>
      <c r="C594" s="2" t="s">
        <v>6455</v>
      </c>
      <c r="D594" s="2" t="s">
        <v>7859</v>
      </c>
      <c r="E594" s="2"/>
      <c r="F594" s="162"/>
      <c r="G594" s="2" t="s">
        <v>108</v>
      </c>
      <c r="H594" s="2"/>
      <c r="I594" s="2"/>
      <c r="J594" s="2"/>
    </row>
    <row r="595" ht="26.25" hidden="1" customHeight="1">
      <c r="A595" s="135" t="s">
        <v>2030</v>
      </c>
      <c r="B595" s="161">
        <v>42389.520833333336</v>
      </c>
      <c r="C595" s="2" t="s">
        <v>6376</v>
      </c>
      <c r="D595" s="2" t="s">
        <v>7860</v>
      </c>
      <c r="E595" s="2"/>
      <c r="F595" s="162"/>
      <c r="G595" s="2" t="s">
        <v>108</v>
      </c>
      <c r="H595" s="2"/>
      <c r="I595" s="2"/>
      <c r="J595" s="2"/>
    </row>
    <row r="596" ht="26.25" hidden="1" customHeight="1">
      <c r="A596" s="135" t="s">
        <v>7861</v>
      </c>
      <c r="B596" s="161">
        <v>42389.791666666664</v>
      </c>
      <c r="C596" s="2" t="s">
        <v>6833</v>
      </c>
      <c r="D596" s="2" t="s">
        <v>7678</v>
      </c>
      <c r="E596" s="2"/>
      <c r="F596" s="162"/>
      <c r="G596" s="2" t="s">
        <v>108</v>
      </c>
      <c r="H596" s="2"/>
      <c r="I596" s="2"/>
      <c r="J596" s="2"/>
    </row>
    <row r="597" ht="26.25" hidden="1" customHeight="1">
      <c r="A597" s="135" t="s">
        <v>7863</v>
      </c>
      <c r="B597" s="161">
        <v>42390.395833333336</v>
      </c>
      <c r="C597" s="2" t="s">
        <v>6306</v>
      </c>
      <c r="D597" s="2" t="s">
        <v>6641</v>
      </c>
      <c r="E597" s="2"/>
      <c r="F597" s="162"/>
      <c r="G597" s="2" t="s">
        <v>108</v>
      </c>
      <c r="H597" s="2"/>
      <c r="I597" s="2"/>
      <c r="J597" s="2"/>
    </row>
    <row r="598" ht="26.25" hidden="1" customHeight="1">
      <c r="A598" s="135" t="s">
        <v>7866</v>
      </c>
      <c r="B598" s="161">
        <v>42391.395833333336</v>
      </c>
      <c r="C598" s="2" t="s">
        <v>6306</v>
      </c>
      <c r="D598" s="2" t="s">
        <v>6644</v>
      </c>
      <c r="E598" s="2"/>
      <c r="F598" s="162"/>
      <c r="G598" s="2" t="s">
        <v>108</v>
      </c>
      <c r="H598" s="2"/>
      <c r="I598" s="2"/>
      <c r="J598" s="2"/>
    </row>
    <row r="599" ht="26.25" hidden="1" customHeight="1">
      <c r="A599" s="135" t="s">
        <v>7868</v>
      </c>
      <c r="B599" s="161">
        <v>42392.75</v>
      </c>
      <c r="C599" s="2" t="s">
        <v>6313</v>
      </c>
      <c r="D599" s="2" t="s">
        <v>6648</v>
      </c>
      <c r="E599" s="2"/>
      <c r="F599" s="162"/>
      <c r="G599" s="2" t="s">
        <v>108</v>
      </c>
      <c r="H599" s="2"/>
      <c r="I599" s="2"/>
      <c r="J599" s="2"/>
    </row>
    <row r="600" ht="26.25" hidden="1" customHeight="1">
      <c r="A600" s="135" t="s">
        <v>7869</v>
      </c>
      <c r="B600" s="161">
        <v>42393.395833333336</v>
      </c>
      <c r="C600" s="2" t="s">
        <v>6213</v>
      </c>
      <c r="D600" s="2" t="s">
        <v>6648</v>
      </c>
      <c r="E600" s="2"/>
      <c r="F600" s="162"/>
      <c r="G600" s="2" t="s">
        <v>108</v>
      </c>
      <c r="H600" s="2"/>
      <c r="I600" s="2"/>
      <c r="J600" s="2"/>
    </row>
    <row r="601" ht="26.25" hidden="1" customHeight="1">
      <c r="A601" s="135" t="s">
        <v>7870</v>
      </c>
      <c r="B601" s="161">
        <v>42393.46875</v>
      </c>
      <c r="C601" s="2" t="s">
        <v>6455</v>
      </c>
      <c r="D601" s="2" t="s">
        <v>7871</v>
      </c>
      <c r="E601" s="2"/>
      <c r="F601" s="162"/>
      <c r="G601" s="2" t="s">
        <v>108</v>
      </c>
      <c r="H601" s="2"/>
      <c r="I601" s="2"/>
      <c r="J601" s="2"/>
    </row>
    <row r="602" ht="26.25" hidden="1" customHeight="1">
      <c r="A602" s="135" t="s">
        <v>7872</v>
      </c>
      <c r="B602" s="161">
        <v>42393.520833333336</v>
      </c>
      <c r="C602" s="2" t="s">
        <v>6833</v>
      </c>
      <c r="D602" s="2" t="s">
        <v>7873</v>
      </c>
      <c r="E602" s="2"/>
      <c r="F602" s="162"/>
      <c r="G602" s="2" t="s">
        <v>108</v>
      </c>
      <c r="H602" s="2"/>
      <c r="I602" s="2"/>
      <c r="J602" s="2"/>
    </row>
    <row r="603" ht="26.25" hidden="1" customHeight="1">
      <c r="A603" s="135" t="s">
        <v>7875</v>
      </c>
      <c r="B603" s="161">
        <v>42395.395833333336</v>
      </c>
      <c r="C603" s="2" t="s">
        <v>6306</v>
      </c>
      <c r="D603" s="2" t="s">
        <v>7876</v>
      </c>
      <c r="E603" s="2"/>
      <c r="F603" s="162"/>
      <c r="G603" s="2" t="s">
        <v>108</v>
      </c>
      <c r="H603" s="2"/>
      <c r="I603" s="2"/>
      <c r="J603" s="2"/>
    </row>
    <row r="604" ht="26.25" hidden="1" customHeight="1">
      <c r="A604" s="135" t="s">
        <v>7877</v>
      </c>
      <c r="B604" s="161">
        <v>42395.791666666664</v>
      </c>
      <c r="C604" s="2" t="s">
        <v>6833</v>
      </c>
      <c r="D604" s="2" t="s">
        <v>7878</v>
      </c>
      <c r="E604" s="2"/>
      <c r="F604" s="162"/>
      <c r="G604" s="2" t="s">
        <v>108</v>
      </c>
      <c r="H604" s="2"/>
      <c r="I604" s="2"/>
      <c r="J604" s="2"/>
    </row>
    <row r="605" ht="26.25" hidden="1" customHeight="1">
      <c r="A605" s="135" t="s">
        <v>7880</v>
      </c>
      <c r="B605" s="161">
        <v>42396.4375</v>
      </c>
      <c r="C605" s="2" t="s">
        <v>6455</v>
      </c>
      <c r="D605" s="2" t="s">
        <v>7882</v>
      </c>
      <c r="E605" s="2"/>
      <c r="F605" s="162"/>
      <c r="G605" s="2" t="s">
        <v>108</v>
      </c>
      <c r="H605" s="2"/>
      <c r="I605" s="2"/>
      <c r="J605" s="2"/>
    </row>
    <row r="606" ht="26.25" hidden="1" customHeight="1">
      <c r="A606" s="135" t="s">
        <v>7883</v>
      </c>
      <c r="B606" s="161">
        <v>42397.395833333336</v>
      </c>
      <c r="C606" s="2" t="s">
        <v>6306</v>
      </c>
      <c r="D606" s="2" t="s">
        <v>6654</v>
      </c>
      <c r="E606" s="2"/>
      <c r="F606" s="162"/>
      <c r="G606" s="2" t="s">
        <v>108</v>
      </c>
      <c r="H606" s="2"/>
      <c r="I606" s="2"/>
      <c r="J606" s="2"/>
    </row>
    <row r="607" ht="26.25" hidden="1" customHeight="1">
      <c r="A607" s="135" t="s">
        <v>7884</v>
      </c>
      <c r="B607" s="161">
        <v>42398.395833333336</v>
      </c>
      <c r="C607" s="2" t="s">
        <v>6306</v>
      </c>
      <c r="D607" s="2" t="s">
        <v>6555</v>
      </c>
      <c r="E607" s="2"/>
      <c r="F607" s="162"/>
      <c r="G607" s="2" t="s">
        <v>108</v>
      </c>
      <c r="H607" s="2"/>
      <c r="I607" s="2"/>
      <c r="J607" s="2"/>
    </row>
    <row r="608" ht="26.25" hidden="1" customHeight="1">
      <c r="A608" s="135" t="s">
        <v>7886</v>
      </c>
      <c r="B608" s="161">
        <v>42399.75</v>
      </c>
      <c r="C608" s="2" t="s">
        <v>6313</v>
      </c>
      <c r="D608" s="2" t="s">
        <v>6661</v>
      </c>
      <c r="E608" s="2"/>
      <c r="F608" s="162"/>
      <c r="G608" s="2" t="s">
        <v>108</v>
      </c>
      <c r="H608" s="2"/>
      <c r="I608" s="2"/>
      <c r="J608" s="2"/>
    </row>
    <row r="609" ht="26.25" hidden="1" customHeight="1">
      <c r="A609" s="135" t="s">
        <v>7889</v>
      </c>
      <c r="B609" s="161">
        <v>42400.395833333336</v>
      </c>
      <c r="C609" s="2" t="s">
        <v>6213</v>
      </c>
      <c r="D609" s="2" t="s">
        <v>6661</v>
      </c>
      <c r="E609" s="2"/>
      <c r="F609" s="162"/>
      <c r="G609" s="2" t="s">
        <v>108</v>
      </c>
      <c r="H609" s="2"/>
      <c r="I609" s="2"/>
      <c r="J609" s="2"/>
    </row>
    <row r="610" ht="26.25" hidden="1" customHeight="1">
      <c r="A610" s="135" t="s">
        <v>7892</v>
      </c>
      <c r="B610" s="161">
        <v>42400.6875</v>
      </c>
      <c r="C610" s="2" t="s">
        <v>7893</v>
      </c>
      <c r="D610" s="2" t="s">
        <v>7894</v>
      </c>
      <c r="E610" s="2" t="s">
        <v>7895</v>
      </c>
      <c r="F610" s="162"/>
      <c r="G610" s="2" t="s">
        <v>108</v>
      </c>
      <c r="H610" s="2"/>
      <c r="I610" s="2"/>
      <c r="J610" s="2"/>
    </row>
    <row r="611" ht="26.25" hidden="1" customHeight="1">
      <c r="A611" s="135" t="s">
        <v>7896</v>
      </c>
      <c r="B611" s="161">
        <v>42402.395833333336</v>
      </c>
      <c r="C611" s="2" t="s">
        <v>6306</v>
      </c>
      <c r="D611" s="2" t="s">
        <v>7897</v>
      </c>
      <c r="E611" s="2"/>
      <c r="F611" s="162"/>
      <c r="G611" s="2" t="s">
        <v>108</v>
      </c>
      <c r="H611" s="2"/>
      <c r="I611" s="2"/>
      <c r="J611" s="2"/>
    </row>
    <row r="612" ht="26.25" hidden="1" customHeight="1">
      <c r="A612" s="135" t="s">
        <v>7898</v>
      </c>
      <c r="B612" s="161">
        <v>42403.4375</v>
      </c>
      <c r="C612" s="2" t="s">
        <v>6455</v>
      </c>
      <c r="D612" s="2" t="s">
        <v>7899</v>
      </c>
      <c r="E612" s="2"/>
      <c r="F612" s="162"/>
      <c r="G612" s="2" t="s">
        <v>108</v>
      </c>
      <c r="H612" s="2"/>
      <c r="I612" s="2"/>
      <c r="J612" s="2"/>
    </row>
    <row r="613" ht="26.25" hidden="1" customHeight="1">
      <c r="A613" s="135" t="s">
        <v>7900</v>
      </c>
      <c r="B613" s="161">
        <v>42404.395833333336</v>
      </c>
      <c r="C613" s="2" t="s">
        <v>6306</v>
      </c>
      <c r="D613" s="2" t="s">
        <v>6555</v>
      </c>
      <c r="E613" s="2"/>
      <c r="F613" s="162"/>
      <c r="G613" s="2" t="s">
        <v>108</v>
      </c>
      <c r="H613" s="2"/>
      <c r="I613" s="2"/>
      <c r="J613" s="2"/>
    </row>
    <row r="614" ht="26.25" hidden="1" customHeight="1">
      <c r="A614" s="135" t="s">
        <v>7901</v>
      </c>
      <c r="B614" s="161">
        <v>42405.395833333336</v>
      </c>
      <c r="C614" s="2" t="s">
        <v>6306</v>
      </c>
      <c r="D614" s="2" t="s">
        <v>6669</v>
      </c>
      <c r="E614" s="2"/>
      <c r="F614" s="162"/>
      <c r="G614" s="2" t="s">
        <v>108</v>
      </c>
      <c r="H614" s="2"/>
      <c r="I614" s="2"/>
      <c r="J614" s="2"/>
    </row>
    <row r="615" ht="26.25" hidden="1" customHeight="1">
      <c r="A615" s="135" t="s">
        <v>7903</v>
      </c>
      <c r="B615" s="161">
        <v>42406.75</v>
      </c>
      <c r="C615" s="2" t="s">
        <v>6313</v>
      </c>
      <c r="D615" s="2" t="s">
        <v>6673</v>
      </c>
      <c r="E615" s="2"/>
      <c r="F615" s="162"/>
      <c r="G615" s="2" t="s">
        <v>108</v>
      </c>
      <c r="H615" s="2"/>
      <c r="I615" s="2"/>
      <c r="J615" s="2"/>
    </row>
    <row r="616" ht="26.25" hidden="1" customHeight="1">
      <c r="A616" s="135" t="s">
        <v>7905</v>
      </c>
      <c r="B616" s="161">
        <v>42407.395833333336</v>
      </c>
      <c r="C616" s="2" t="s">
        <v>6213</v>
      </c>
      <c r="D616" s="2" t="s">
        <v>6673</v>
      </c>
      <c r="E616" s="2"/>
      <c r="F616" s="162"/>
      <c r="G616" s="2" t="s">
        <v>108</v>
      </c>
      <c r="H616" s="2"/>
      <c r="I616" s="2"/>
      <c r="J616" s="2"/>
    </row>
    <row r="617" ht="26.25" hidden="1" customHeight="1">
      <c r="A617" s="135" t="s">
        <v>7907</v>
      </c>
      <c r="B617" s="161">
        <v>42407.46875</v>
      </c>
      <c r="C617" s="2" t="s">
        <v>6455</v>
      </c>
      <c r="D617" s="2" t="s">
        <v>7908</v>
      </c>
      <c r="E617" s="2"/>
      <c r="F617" s="162"/>
      <c r="G617" s="2" t="s">
        <v>108</v>
      </c>
      <c r="H617" s="2"/>
      <c r="I617" s="2"/>
      <c r="J617" s="2"/>
    </row>
    <row r="618" ht="26.25" hidden="1" customHeight="1">
      <c r="A618" s="135" t="s">
        <v>7910</v>
      </c>
      <c r="B618" s="161">
        <v>42407.666666666664</v>
      </c>
      <c r="C618" s="2" t="s">
        <v>6869</v>
      </c>
      <c r="D618" s="2" t="s">
        <v>6673</v>
      </c>
      <c r="E618" s="2"/>
      <c r="F618" s="162"/>
      <c r="G618" s="2" t="s">
        <v>108</v>
      </c>
      <c r="H618" s="2"/>
      <c r="I618" s="2"/>
      <c r="J618" s="2"/>
    </row>
    <row r="619" ht="26.25" hidden="1" customHeight="1">
      <c r="A619" s="135" t="s">
        <v>7911</v>
      </c>
      <c r="B619" s="161">
        <v>42409.395833333336</v>
      </c>
      <c r="C619" s="2" t="s">
        <v>6306</v>
      </c>
      <c r="D619" s="2" t="s">
        <v>6555</v>
      </c>
      <c r="E619" s="2"/>
      <c r="F619" s="162"/>
      <c r="G619" s="2" t="s">
        <v>108</v>
      </c>
      <c r="H619" s="2"/>
      <c r="I619" s="2"/>
      <c r="J619" s="2"/>
    </row>
    <row r="620" ht="26.25" hidden="1" customHeight="1">
      <c r="A620" s="135" t="s">
        <v>7915</v>
      </c>
      <c r="B620" s="161">
        <v>42410.4375</v>
      </c>
      <c r="C620" s="2" t="s">
        <v>6455</v>
      </c>
      <c r="D620" s="2" t="s">
        <v>6695</v>
      </c>
      <c r="E620" s="2"/>
      <c r="F620" s="162"/>
      <c r="G620" s="2" t="s">
        <v>108</v>
      </c>
      <c r="H620" s="2"/>
      <c r="I620" s="2"/>
      <c r="J620" s="2"/>
    </row>
    <row r="621" ht="26.25" hidden="1" customHeight="1">
      <c r="A621" s="135" t="s">
        <v>7918</v>
      </c>
      <c r="B621" s="161">
        <v>42410.770833333336</v>
      </c>
      <c r="C621" s="2" t="s">
        <v>6306</v>
      </c>
      <c r="D621" s="2" t="s">
        <v>6695</v>
      </c>
      <c r="E621" s="2"/>
      <c r="F621" s="162"/>
      <c r="G621" s="2" t="s">
        <v>108</v>
      </c>
      <c r="H621" s="2"/>
      <c r="I621" s="2"/>
      <c r="J621" s="2"/>
    </row>
    <row r="622" ht="26.25" hidden="1" customHeight="1">
      <c r="A622" s="135" t="s">
        <v>7927</v>
      </c>
      <c r="B622" s="161">
        <v>42411.395833333336</v>
      </c>
      <c r="C622" s="2" t="s">
        <v>6306</v>
      </c>
      <c r="D622" s="2" t="s">
        <v>6679</v>
      </c>
      <c r="E622" s="2"/>
      <c r="F622" s="162"/>
      <c r="G622" s="2" t="s">
        <v>108</v>
      </c>
      <c r="H622" s="2"/>
      <c r="I622" s="2"/>
      <c r="J622" s="2"/>
    </row>
    <row r="623" ht="26.25" hidden="1" customHeight="1">
      <c r="A623" s="135" t="s">
        <v>7928</v>
      </c>
      <c r="B623" s="161">
        <v>42412.395833333336</v>
      </c>
      <c r="C623" s="2" t="s">
        <v>6306</v>
      </c>
      <c r="D623" s="2" t="s">
        <v>6555</v>
      </c>
      <c r="E623" s="2"/>
      <c r="F623" s="162"/>
      <c r="G623" s="2" t="s">
        <v>108</v>
      </c>
      <c r="H623" s="2"/>
      <c r="I623" s="2"/>
      <c r="J623" s="2"/>
    </row>
    <row r="624" ht="26.25" hidden="1" customHeight="1">
      <c r="A624" s="135" t="s">
        <v>7932</v>
      </c>
      <c r="B624" s="161">
        <v>42412.791666666664</v>
      </c>
      <c r="C624" s="2" t="s">
        <v>6861</v>
      </c>
      <c r="D624" s="2"/>
      <c r="E624" s="2"/>
      <c r="F624" s="162"/>
      <c r="G624" s="2" t="s">
        <v>108</v>
      </c>
      <c r="H624" s="2"/>
      <c r="I624" s="2"/>
      <c r="J624" s="2"/>
    </row>
    <row r="625" ht="26.25" hidden="1" customHeight="1">
      <c r="A625" s="135" t="s">
        <v>7934</v>
      </c>
      <c r="B625" s="161">
        <v>42413.75</v>
      </c>
      <c r="C625" s="2" t="s">
        <v>6313</v>
      </c>
      <c r="D625" s="2" t="s">
        <v>6700</v>
      </c>
      <c r="E625" s="2"/>
      <c r="F625" s="162"/>
      <c r="G625" s="2" t="s">
        <v>108</v>
      </c>
      <c r="H625" s="2"/>
      <c r="I625" s="2"/>
      <c r="J625" s="2"/>
    </row>
    <row r="626" ht="26.25" hidden="1" customHeight="1">
      <c r="A626" s="135" t="s">
        <v>7935</v>
      </c>
      <c r="B626" s="161">
        <v>42414.395833333336</v>
      </c>
      <c r="C626" s="2" t="s">
        <v>6213</v>
      </c>
      <c r="D626" s="2" t="s">
        <v>6700</v>
      </c>
      <c r="E626" s="2"/>
      <c r="F626" s="162"/>
      <c r="G626" s="2" t="s">
        <v>108</v>
      </c>
      <c r="H626" s="2"/>
      <c r="I626" s="2"/>
      <c r="J626" s="2"/>
    </row>
    <row r="627" ht="26.25" hidden="1" customHeight="1">
      <c r="A627" s="135" t="s">
        <v>7937</v>
      </c>
      <c r="B627" s="161">
        <v>42414.46875</v>
      </c>
      <c r="C627" s="2" t="s">
        <v>6455</v>
      </c>
      <c r="D627" s="2" t="s">
        <v>6700</v>
      </c>
      <c r="E627" s="2"/>
      <c r="F627" s="162"/>
      <c r="G627" s="2" t="s">
        <v>108</v>
      </c>
      <c r="H627" s="2"/>
      <c r="I627" s="2"/>
      <c r="J627" s="2"/>
    </row>
    <row r="628" ht="26.25" hidden="1" customHeight="1">
      <c r="A628" s="135" t="s">
        <v>7938</v>
      </c>
      <c r="B628" s="161">
        <v>42416.395833333336</v>
      </c>
      <c r="C628" s="2" t="s">
        <v>6306</v>
      </c>
      <c r="D628" s="2" t="s">
        <v>6555</v>
      </c>
      <c r="E628" s="2"/>
      <c r="F628" s="162"/>
      <c r="G628" s="2" t="s">
        <v>108</v>
      </c>
      <c r="H628" s="2"/>
      <c r="I628" s="2"/>
      <c r="J628" s="2"/>
    </row>
    <row r="629" ht="26.25" hidden="1" customHeight="1">
      <c r="A629" s="135" t="s">
        <v>7939</v>
      </c>
      <c r="B629" s="161">
        <v>42417.4375</v>
      </c>
      <c r="C629" s="2" t="s">
        <v>6455</v>
      </c>
      <c r="D629" s="2" t="s">
        <v>7940</v>
      </c>
      <c r="E629" s="2"/>
      <c r="F629" s="162"/>
      <c r="G629" s="2" t="s">
        <v>108</v>
      </c>
      <c r="H629" s="2"/>
      <c r="I629" s="2"/>
      <c r="J629" s="2"/>
    </row>
    <row r="630" ht="26.25" hidden="1" customHeight="1">
      <c r="A630" s="135" t="s">
        <v>7941</v>
      </c>
      <c r="B630" s="161">
        <v>42418.395833333336</v>
      </c>
      <c r="C630" s="2" t="s">
        <v>6306</v>
      </c>
      <c r="D630" s="2" t="s">
        <v>6555</v>
      </c>
      <c r="E630" s="2"/>
      <c r="F630" s="162"/>
      <c r="G630" s="2" t="s">
        <v>108</v>
      </c>
      <c r="H630" s="2"/>
      <c r="I630" s="2"/>
      <c r="J630" s="2"/>
    </row>
    <row r="631" ht="26.25" hidden="1" customHeight="1">
      <c r="A631" s="135" t="s">
        <v>7944</v>
      </c>
      <c r="B631" s="161">
        <v>42419.395833333336</v>
      </c>
      <c r="C631" s="2" t="s">
        <v>6306</v>
      </c>
      <c r="D631" s="2" t="s">
        <v>6555</v>
      </c>
      <c r="E631" s="2"/>
      <c r="F631" s="162"/>
      <c r="G631" s="2" t="s">
        <v>108</v>
      </c>
      <c r="H631" s="2"/>
      <c r="I631" s="2"/>
      <c r="J631" s="2"/>
    </row>
    <row r="632" ht="26.25" hidden="1" customHeight="1">
      <c r="A632" s="135" t="s">
        <v>7945</v>
      </c>
      <c r="B632" s="161">
        <v>42419.791666666664</v>
      </c>
      <c r="C632" s="2" t="s">
        <v>6861</v>
      </c>
      <c r="D632" s="2"/>
      <c r="E632" s="2"/>
      <c r="F632" s="162"/>
      <c r="G632" s="2" t="s">
        <v>108</v>
      </c>
      <c r="H632" s="2"/>
      <c r="I632" s="2"/>
      <c r="J632" s="2"/>
    </row>
    <row r="633" ht="26.25" hidden="1" customHeight="1">
      <c r="A633" s="135" t="s">
        <v>7946</v>
      </c>
      <c r="B633" s="161">
        <v>42420.75</v>
      </c>
      <c r="C633" s="2" t="s">
        <v>6313</v>
      </c>
      <c r="D633" s="2" t="s">
        <v>6723</v>
      </c>
      <c r="E633" s="2"/>
      <c r="F633" s="162"/>
      <c r="G633" s="2" t="s">
        <v>108</v>
      </c>
      <c r="H633" s="2"/>
      <c r="I633" s="2"/>
      <c r="J633" s="2"/>
    </row>
    <row r="634" ht="26.25" hidden="1" customHeight="1">
      <c r="A634" s="135" t="s">
        <v>5300</v>
      </c>
      <c r="B634" s="161">
        <v>42421.395833333336</v>
      </c>
      <c r="C634" s="2" t="s">
        <v>6213</v>
      </c>
      <c r="D634" s="2" t="s">
        <v>6723</v>
      </c>
      <c r="E634" s="2" t="s">
        <v>6396</v>
      </c>
      <c r="F634" s="162"/>
      <c r="G634" s="2" t="s">
        <v>108</v>
      </c>
      <c r="H634" s="2"/>
      <c r="I634" s="2"/>
      <c r="J634" s="2"/>
    </row>
    <row r="635" ht="26.25" hidden="1" customHeight="1">
      <c r="A635" s="135" t="s">
        <v>7947</v>
      </c>
      <c r="B635" s="161">
        <v>42421.46875</v>
      </c>
      <c r="C635" s="2" t="s">
        <v>6455</v>
      </c>
      <c r="D635" s="2" t="s">
        <v>6723</v>
      </c>
      <c r="E635" s="2"/>
      <c r="F635" s="162"/>
      <c r="G635" s="2" t="s">
        <v>108</v>
      </c>
      <c r="H635" s="2"/>
      <c r="I635" s="2"/>
      <c r="J635" s="2"/>
    </row>
    <row r="636" ht="26.25" hidden="1" customHeight="1">
      <c r="A636" s="135" t="s">
        <v>7949</v>
      </c>
      <c r="B636" s="161">
        <v>42423.395833333336</v>
      </c>
      <c r="C636" s="2" t="s">
        <v>6306</v>
      </c>
      <c r="D636" s="2" t="s">
        <v>7950</v>
      </c>
      <c r="E636" s="2"/>
      <c r="F636" s="162"/>
      <c r="G636" s="2" t="s">
        <v>108</v>
      </c>
      <c r="H636" s="2"/>
      <c r="I636" s="2"/>
      <c r="J636" s="2"/>
    </row>
    <row r="637" ht="26.25" hidden="1" customHeight="1">
      <c r="A637" s="135" t="s">
        <v>7952</v>
      </c>
      <c r="B637" s="161">
        <v>42424.4375</v>
      </c>
      <c r="C637" s="2" t="s">
        <v>6455</v>
      </c>
      <c r="D637" s="2" t="s">
        <v>6555</v>
      </c>
      <c r="E637" s="2"/>
      <c r="F637" s="162"/>
      <c r="G637" s="2" t="s">
        <v>108</v>
      </c>
      <c r="H637" s="2"/>
      <c r="I637" s="2"/>
      <c r="J637" s="2"/>
    </row>
    <row r="638" ht="26.25" hidden="1" customHeight="1">
      <c r="A638" s="135" t="s">
        <v>7953</v>
      </c>
      <c r="B638" s="161">
        <v>42425.395833333336</v>
      </c>
      <c r="C638" s="2" t="s">
        <v>6306</v>
      </c>
      <c r="D638" s="2" t="s">
        <v>6555</v>
      </c>
      <c r="E638" s="2"/>
      <c r="F638" s="162"/>
      <c r="G638" s="2" t="s">
        <v>108</v>
      </c>
      <c r="H638" s="2"/>
      <c r="I638" s="2"/>
      <c r="J638" s="2"/>
    </row>
    <row r="639" ht="26.25" hidden="1" customHeight="1">
      <c r="A639" s="135" t="s">
        <v>7955</v>
      </c>
      <c r="B639" s="161">
        <v>42425.791666666664</v>
      </c>
      <c r="C639" s="2" t="s">
        <v>6833</v>
      </c>
      <c r="D639" s="2" t="s">
        <v>7678</v>
      </c>
      <c r="E639" s="2"/>
      <c r="F639" s="162"/>
      <c r="G639" s="2" t="s">
        <v>108</v>
      </c>
      <c r="H639" s="2"/>
      <c r="I639" s="2"/>
      <c r="J639" s="2"/>
    </row>
    <row r="640" ht="26.25" hidden="1" customHeight="1">
      <c r="A640" s="135" t="s">
        <v>7957</v>
      </c>
      <c r="B640" s="161">
        <v>42426.395833333336</v>
      </c>
      <c r="C640" s="2" t="s">
        <v>6306</v>
      </c>
      <c r="D640" s="2" t="s">
        <v>6555</v>
      </c>
      <c r="E640" s="2"/>
      <c r="F640" s="162"/>
      <c r="G640" s="2" t="s">
        <v>108</v>
      </c>
      <c r="H640" s="2"/>
      <c r="I640" s="2"/>
      <c r="J640" s="2"/>
    </row>
    <row r="641" ht="26.25" hidden="1" customHeight="1">
      <c r="A641" s="135" t="s">
        <v>7958</v>
      </c>
      <c r="B641" s="161">
        <v>42426.791666666664</v>
      </c>
      <c r="C641" s="2" t="s">
        <v>6861</v>
      </c>
      <c r="D641" s="198"/>
      <c r="E641" s="199"/>
      <c r="F641" s="162"/>
      <c r="G641" s="2" t="s">
        <v>108</v>
      </c>
      <c r="H641" s="2"/>
      <c r="I641" s="2"/>
      <c r="J641" s="2"/>
    </row>
    <row r="642" ht="26.25" hidden="1" customHeight="1">
      <c r="A642" s="135" t="s">
        <v>7961</v>
      </c>
      <c r="B642" s="161">
        <v>42427.75</v>
      </c>
      <c r="C642" s="2" t="s">
        <v>6313</v>
      </c>
      <c r="D642" s="2" t="s">
        <v>6752</v>
      </c>
      <c r="E642" s="2"/>
      <c r="F642" s="162"/>
      <c r="G642" s="2" t="s">
        <v>108</v>
      </c>
      <c r="H642" s="2"/>
      <c r="I642" s="2"/>
      <c r="J642" s="2"/>
    </row>
    <row r="643" ht="26.25" hidden="1" customHeight="1">
      <c r="A643" s="135" t="s">
        <v>7962</v>
      </c>
      <c r="B643" s="161">
        <v>42428.395833333336</v>
      </c>
      <c r="C643" s="2" t="s">
        <v>6213</v>
      </c>
      <c r="D643" s="2" t="s">
        <v>6752</v>
      </c>
      <c r="E643" s="2"/>
      <c r="F643" s="162"/>
      <c r="G643" s="2" t="s">
        <v>108</v>
      </c>
      <c r="H643" s="2"/>
      <c r="I643" s="2"/>
      <c r="J643" s="2"/>
    </row>
    <row r="644" ht="26.25" hidden="1" customHeight="1">
      <c r="A644" s="135" t="s">
        <v>7963</v>
      </c>
      <c r="B644" s="161">
        <v>42428.6875</v>
      </c>
      <c r="C644" s="2" t="s">
        <v>7893</v>
      </c>
      <c r="D644" s="2" t="s">
        <v>6752</v>
      </c>
      <c r="E644" s="2" t="s">
        <v>7895</v>
      </c>
      <c r="F644" s="162"/>
      <c r="G644" s="2" t="s">
        <v>108</v>
      </c>
      <c r="H644" s="2"/>
      <c r="I644" s="2"/>
      <c r="J644" s="2"/>
    </row>
    <row r="645" ht="26.25" hidden="1" customHeight="1">
      <c r="A645" s="135" t="s">
        <v>7964</v>
      </c>
      <c r="B645" s="161">
        <v>42430.395833333336</v>
      </c>
      <c r="C645" s="2" t="s">
        <v>6306</v>
      </c>
      <c r="D645" s="2" t="s">
        <v>7966</v>
      </c>
      <c r="E645" s="2"/>
      <c r="F645" s="162"/>
      <c r="G645" s="2" t="s">
        <v>108</v>
      </c>
      <c r="H645" s="2"/>
      <c r="I645" s="2"/>
      <c r="J645" s="2"/>
    </row>
    <row r="646" ht="26.25" hidden="1" customHeight="1">
      <c r="A646" s="135" t="s">
        <v>7968</v>
      </c>
      <c r="B646" s="161">
        <v>42431.4375</v>
      </c>
      <c r="C646" s="2" t="s">
        <v>6455</v>
      </c>
      <c r="D646" s="2" t="s">
        <v>6555</v>
      </c>
      <c r="E646" s="2"/>
      <c r="F646" s="162"/>
      <c r="G646" s="2" t="s">
        <v>108</v>
      </c>
      <c r="H646" s="2"/>
      <c r="I646" s="2"/>
      <c r="J646" s="2"/>
    </row>
    <row r="647" ht="26.25" hidden="1" customHeight="1">
      <c r="A647" s="135" t="s">
        <v>7971</v>
      </c>
      <c r="B647" s="161">
        <v>42432.395833333336</v>
      </c>
      <c r="C647" s="2" t="s">
        <v>6306</v>
      </c>
      <c r="D647" s="2" t="s">
        <v>6555</v>
      </c>
      <c r="E647" s="2"/>
      <c r="F647" s="162"/>
      <c r="G647" s="2" t="s">
        <v>108</v>
      </c>
      <c r="H647" s="2"/>
      <c r="I647" s="2"/>
      <c r="J647" s="2"/>
    </row>
    <row r="648" ht="26.25" hidden="1" customHeight="1">
      <c r="A648" s="135" t="s">
        <v>7972</v>
      </c>
      <c r="B648" s="161">
        <v>42433.395833333336</v>
      </c>
      <c r="C648" s="2" t="s">
        <v>6306</v>
      </c>
      <c r="D648" s="2" t="s">
        <v>6738</v>
      </c>
      <c r="E648" s="2"/>
      <c r="F648" s="162"/>
      <c r="G648" s="2" t="s">
        <v>108</v>
      </c>
      <c r="H648" s="2"/>
      <c r="I648" s="2"/>
      <c r="J648" s="2"/>
    </row>
    <row r="649" ht="26.25" hidden="1" customHeight="1">
      <c r="A649" s="135" t="s">
        <v>7975</v>
      </c>
      <c r="B649" s="161">
        <v>42433.791666666664</v>
      </c>
      <c r="C649" s="2" t="s">
        <v>6861</v>
      </c>
      <c r="D649" s="198"/>
      <c r="E649" s="199"/>
      <c r="F649" s="162"/>
      <c r="G649" s="2" t="s">
        <v>108</v>
      </c>
      <c r="H649" s="2"/>
      <c r="I649" s="2"/>
      <c r="J649" s="2"/>
    </row>
    <row r="650" ht="26.25" hidden="1" customHeight="1">
      <c r="A650" s="135" t="s">
        <v>7981</v>
      </c>
      <c r="B650" s="161">
        <v>42434.75</v>
      </c>
      <c r="C650" s="2" t="s">
        <v>6313</v>
      </c>
      <c r="D650" s="2" t="s">
        <v>6810</v>
      </c>
      <c r="E650" s="2"/>
      <c r="F650" s="162"/>
      <c r="G650" s="2" t="s">
        <v>108</v>
      </c>
      <c r="H650" s="2"/>
      <c r="I650" s="2"/>
      <c r="J650" s="2"/>
    </row>
    <row r="651" ht="26.25" hidden="1" customHeight="1">
      <c r="A651" s="135" t="s">
        <v>7982</v>
      </c>
      <c r="B651" s="161">
        <v>42435.395833333336</v>
      </c>
      <c r="C651" s="2" t="s">
        <v>6213</v>
      </c>
      <c r="D651" s="2" t="s">
        <v>6810</v>
      </c>
      <c r="E651" s="2"/>
      <c r="F651" s="162"/>
      <c r="G651" s="2" t="s">
        <v>108</v>
      </c>
      <c r="H651" s="2"/>
      <c r="I651" s="2"/>
      <c r="J651" s="2"/>
    </row>
    <row r="652" ht="26.25" hidden="1" customHeight="1">
      <c r="A652" s="135" t="s">
        <v>7989</v>
      </c>
      <c r="B652" s="161">
        <v>42435.46875</v>
      </c>
      <c r="C652" s="2" t="s">
        <v>6455</v>
      </c>
      <c r="D652" s="2" t="s">
        <v>7992</v>
      </c>
      <c r="E652" s="2"/>
      <c r="F652" s="162"/>
      <c r="G652" s="2" t="s">
        <v>108</v>
      </c>
      <c r="H652" s="2"/>
      <c r="I652" s="2"/>
      <c r="J652" s="2"/>
    </row>
    <row r="653" ht="26.25" hidden="1" customHeight="1">
      <c r="A653" s="135" t="s">
        <v>7994</v>
      </c>
      <c r="B653" s="161">
        <v>42435.666666666664</v>
      </c>
      <c r="C653" s="2" t="s">
        <v>6869</v>
      </c>
      <c r="D653" s="2" t="s">
        <v>6810</v>
      </c>
      <c r="E653" s="2"/>
      <c r="F653" s="162"/>
      <c r="G653" s="2" t="s">
        <v>108</v>
      </c>
      <c r="H653" s="2"/>
      <c r="I653" s="2"/>
      <c r="J653" s="2"/>
    </row>
    <row r="654" ht="26.25" hidden="1" customHeight="1">
      <c r="A654" s="135" t="s">
        <v>7999</v>
      </c>
      <c r="B654" s="161">
        <v>42437.395833333336</v>
      </c>
      <c r="C654" s="2" t="s">
        <v>6306</v>
      </c>
      <c r="D654" s="2" t="s">
        <v>8002</v>
      </c>
      <c r="E654" s="2"/>
      <c r="F654" s="162"/>
      <c r="G654" s="2" t="s">
        <v>108</v>
      </c>
      <c r="H654" s="2"/>
      <c r="I654" s="2"/>
      <c r="J654" s="2"/>
    </row>
    <row r="655" ht="26.25" hidden="1" customHeight="1">
      <c r="A655" s="135" t="s">
        <v>8003</v>
      </c>
      <c r="B655" s="161">
        <v>42438.4375</v>
      </c>
      <c r="C655" s="2" t="s">
        <v>6455</v>
      </c>
      <c r="D655" s="2" t="s">
        <v>8004</v>
      </c>
      <c r="E655" s="2"/>
      <c r="F655" s="162"/>
      <c r="G655" s="2" t="s">
        <v>108</v>
      </c>
      <c r="H655" s="2"/>
      <c r="I655" s="2"/>
      <c r="J655" s="2"/>
    </row>
    <row r="656" ht="26.25" hidden="1" customHeight="1">
      <c r="A656" s="135" t="s">
        <v>8005</v>
      </c>
      <c r="B656" s="161">
        <v>42439.395833333336</v>
      </c>
      <c r="C656" s="2" t="s">
        <v>6306</v>
      </c>
      <c r="D656" s="2" t="s">
        <v>6555</v>
      </c>
      <c r="E656" s="2"/>
      <c r="F656" s="162"/>
      <c r="G656" s="2" t="s">
        <v>108</v>
      </c>
      <c r="H656" s="2"/>
      <c r="I656" s="2"/>
      <c r="J656" s="2"/>
    </row>
    <row r="657" ht="26.25" hidden="1" customHeight="1">
      <c r="A657" s="135" t="s">
        <v>8006</v>
      </c>
      <c r="B657" s="161">
        <v>42440.395833333336</v>
      </c>
      <c r="C657" s="2" t="s">
        <v>6306</v>
      </c>
      <c r="D657" s="2" t="s">
        <v>6555</v>
      </c>
      <c r="E657" s="2"/>
      <c r="F657" s="162"/>
      <c r="G657" s="2" t="s">
        <v>108</v>
      </c>
      <c r="H657" s="2"/>
      <c r="I657" s="2"/>
      <c r="J657" s="2"/>
    </row>
    <row r="658" ht="26.25" hidden="1" customHeight="1">
      <c r="A658" s="135" t="s">
        <v>8009</v>
      </c>
      <c r="B658" s="161">
        <v>42440.791666666664</v>
      </c>
      <c r="C658" s="2" t="s">
        <v>6861</v>
      </c>
      <c r="D658" s="198"/>
      <c r="E658" s="199"/>
      <c r="F658" s="162"/>
      <c r="G658" s="2" t="s">
        <v>108</v>
      </c>
      <c r="H658" s="2"/>
      <c r="I658" s="2"/>
      <c r="J658" s="2"/>
    </row>
    <row r="659" ht="26.25" hidden="1" customHeight="1">
      <c r="A659" s="135" t="s">
        <v>8010</v>
      </c>
      <c r="B659" s="161">
        <v>42441.75</v>
      </c>
      <c r="C659" s="2" t="s">
        <v>6313</v>
      </c>
      <c r="D659" s="2" t="s">
        <v>6842</v>
      </c>
      <c r="E659" s="2"/>
      <c r="F659" s="162"/>
      <c r="G659" s="2" t="s">
        <v>108</v>
      </c>
      <c r="H659" s="2"/>
      <c r="I659" s="2"/>
      <c r="J659" s="2"/>
    </row>
    <row r="660" ht="26.25" hidden="1" customHeight="1">
      <c r="A660" s="135" t="s">
        <v>5295</v>
      </c>
      <c r="B660" s="161">
        <v>42442.395833333336</v>
      </c>
      <c r="C660" s="2" t="s">
        <v>6213</v>
      </c>
      <c r="D660" s="2" t="s">
        <v>6842</v>
      </c>
      <c r="E660" s="2" t="s">
        <v>6396</v>
      </c>
      <c r="F660" s="162"/>
      <c r="G660" s="2" t="s">
        <v>108</v>
      </c>
      <c r="H660" s="2"/>
      <c r="I660" s="2"/>
      <c r="J660" s="2"/>
    </row>
    <row r="661" ht="26.25" hidden="1" customHeight="1">
      <c r="A661" s="135" t="s">
        <v>8013</v>
      </c>
      <c r="B661" s="161">
        <v>42442.46875</v>
      </c>
      <c r="C661" s="2" t="s">
        <v>6455</v>
      </c>
      <c r="D661" s="2" t="s">
        <v>8014</v>
      </c>
      <c r="E661" s="2"/>
      <c r="F661" s="162"/>
      <c r="G661" s="2" t="s">
        <v>108</v>
      </c>
      <c r="H661" s="2"/>
      <c r="I661" s="2"/>
      <c r="J661" s="2"/>
    </row>
    <row r="662" ht="26.25" hidden="1" customHeight="1">
      <c r="A662" s="135" t="s">
        <v>8015</v>
      </c>
      <c r="B662" s="161">
        <v>42442.510416666664</v>
      </c>
      <c r="C662" s="2" t="s">
        <v>6833</v>
      </c>
      <c r="D662" s="2" t="s">
        <v>7873</v>
      </c>
      <c r="E662" s="2" t="s">
        <v>8020</v>
      </c>
      <c r="F662" s="162"/>
      <c r="G662" s="2" t="s">
        <v>108</v>
      </c>
      <c r="H662" s="2"/>
      <c r="I662" s="2"/>
      <c r="J662" s="2"/>
    </row>
    <row r="663" ht="26.25" hidden="1" customHeight="1">
      <c r="A663" s="135" t="s">
        <v>8022</v>
      </c>
      <c r="B663" s="161">
        <v>42444.395833333336</v>
      </c>
      <c r="C663" s="2" t="s">
        <v>6306</v>
      </c>
      <c r="D663" s="2" t="s">
        <v>6555</v>
      </c>
      <c r="E663" s="2"/>
      <c r="F663" s="162"/>
      <c r="G663" s="2" t="s">
        <v>108</v>
      </c>
      <c r="H663" s="2"/>
      <c r="I663" s="2"/>
      <c r="J663" s="2"/>
    </row>
    <row r="664" ht="26.25" hidden="1" customHeight="1">
      <c r="A664" s="135" t="s">
        <v>8025</v>
      </c>
      <c r="B664" s="161">
        <v>42445.4375</v>
      </c>
      <c r="C664" s="2" t="s">
        <v>6455</v>
      </c>
      <c r="D664" s="2" t="s">
        <v>6555</v>
      </c>
      <c r="E664" s="2"/>
      <c r="F664" s="162"/>
      <c r="G664" s="2" t="s">
        <v>108</v>
      </c>
      <c r="H664" s="2"/>
      <c r="I664" s="2"/>
      <c r="J664" s="2"/>
    </row>
    <row r="665" ht="26.25" hidden="1" customHeight="1">
      <c r="A665" s="135" t="s">
        <v>8028</v>
      </c>
      <c r="B665" s="161">
        <v>42446.395833333336</v>
      </c>
      <c r="C665" s="2" t="s">
        <v>6306</v>
      </c>
      <c r="D665" s="2" t="s">
        <v>6823</v>
      </c>
      <c r="E665" s="2"/>
      <c r="F665" s="162"/>
      <c r="G665" s="2" t="s">
        <v>108</v>
      </c>
      <c r="H665" s="2"/>
      <c r="I665" s="2"/>
      <c r="J665" s="2"/>
    </row>
    <row r="666" ht="26.25" hidden="1" customHeight="1">
      <c r="A666" s="135" t="s">
        <v>8033</v>
      </c>
      <c r="B666" s="161">
        <v>42447.395833333336</v>
      </c>
      <c r="C666" s="2" t="s">
        <v>6306</v>
      </c>
      <c r="D666" s="2" t="s">
        <v>6828</v>
      </c>
      <c r="E666" s="2"/>
      <c r="F666" s="162"/>
      <c r="G666" s="2" t="s">
        <v>108</v>
      </c>
      <c r="H666" s="2"/>
      <c r="I666" s="2"/>
      <c r="J666" s="2"/>
    </row>
    <row r="667" ht="26.25" hidden="1" customHeight="1">
      <c r="A667" s="135" t="s">
        <v>8036</v>
      </c>
      <c r="B667" s="161">
        <v>42447.791666666664</v>
      </c>
      <c r="C667" s="2" t="s">
        <v>6861</v>
      </c>
      <c r="D667" s="198"/>
      <c r="E667" s="199"/>
      <c r="F667" s="162"/>
      <c r="G667" s="2" t="s">
        <v>108</v>
      </c>
      <c r="H667" s="2"/>
      <c r="I667" s="2"/>
      <c r="J667" s="2"/>
    </row>
    <row r="668" ht="26.25" hidden="1" customHeight="1">
      <c r="A668" s="135" t="s">
        <v>8038</v>
      </c>
      <c r="B668" s="161">
        <v>42448.75</v>
      </c>
      <c r="C668" s="2" t="s">
        <v>6313</v>
      </c>
      <c r="D668" s="2" t="s">
        <v>6878</v>
      </c>
      <c r="E668" s="2"/>
      <c r="F668" s="162"/>
      <c r="G668" s="2" t="s">
        <v>108</v>
      </c>
      <c r="H668" s="2"/>
      <c r="I668" s="2"/>
      <c r="J668" s="2"/>
    </row>
    <row r="669" ht="26.25" hidden="1" customHeight="1">
      <c r="A669" s="135" t="s">
        <v>8040</v>
      </c>
      <c r="B669" s="161">
        <v>42449.395833333336</v>
      </c>
      <c r="C669" s="2" t="s">
        <v>6213</v>
      </c>
      <c r="D669" s="2" t="s">
        <v>6878</v>
      </c>
      <c r="E669" s="2"/>
      <c r="F669" s="162"/>
      <c r="G669" s="2" t="s">
        <v>108</v>
      </c>
      <c r="H669" s="2"/>
      <c r="I669" s="2"/>
      <c r="J669" s="2"/>
    </row>
    <row r="670" ht="26.25" hidden="1" customHeight="1">
      <c r="A670" s="135" t="s">
        <v>8044</v>
      </c>
      <c r="B670" s="161">
        <v>42449.46875</v>
      </c>
      <c r="C670" s="2" t="s">
        <v>6455</v>
      </c>
      <c r="D670" s="2" t="s">
        <v>6878</v>
      </c>
      <c r="E670" s="2"/>
      <c r="F670" s="162"/>
      <c r="G670" s="2" t="s">
        <v>108</v>
      </c>
      <c r="H670" s="2"/>
      <c r="I670" s="2"/>
      <c r="J670" s="2"/>
    </row>
    <row r="671" ht="26.25" hidden="1" customHeight="1">
      <c r="A671" s="135" t="s">
        <v>8047</v>
      </c>
      <c r="B671" s="161">
        <v>42452.4375</v>
      </c>
      <c r="C671" s="2" t="s">
        <v>6455</v>
      </c>
      <c r="D671" s="2" t="s">
        <v>6886</v>
      </c>
      <c r="E671" s="2"/>
      <c r="F671" s="162"/>
      <c r="G671" s="2" t="s">
        <v>108</v>
      </c>
      <c r="H671" s="2"/>
      <c r="I671" s="2"/>
      <c r="J671" s="2"/>
    </row>
    <row r="672" ht="26.25" hidden="1" customHeight="1">
      <c r="A672" s="135" t="s">
        <v>8052</v>
      </c>
      <c r="B672" s="161">
        <v>42453.770833333336</v>
      </c>
      <c r="C672" s="2" t="s">
        <v>6587</v>
      </c>
      <c r="D672" s="2" t="s">
        <v>6891</v>
      </c>
      <c r="E672" s="2" t="s">
        <v>8054</v>
      </c>
      <c r="F672" s="162"/>
      <c r="G672" s="2" t="s">
        <v>108</v>
      </c>
      <c r="H672" s="2"/>
      <c r="I672" s="2"/>
      <c r="J672" s="2"/>
    </row>
    <row r="673" ht="26.25" hidden="1" customHeight="1">
      <c r="A673" s="135" t="s">
        <v>8056</v>
      </c>
      <c r="B673" s="161">
        <v>42454.583333333336</v>
      </c>
      <c r="C673" s="2" t="s">
        <v>6847</v>
      </c>
      <c r="D673" s="2" t="s">
        <v>6905</v>
      </c>
      <c r="E673" s="2"/>
      <c r="F673" s="162"/>
      <c r="G673" s="2" t="s">
        <v>108</v>
      </c>
      <c r="H673" s="2"/>
      <c r="I673" s="2"/>
      <c r="J673" s="2"/>
    </row>
    <row r="674" ht="26.25" hidden="1" customHeight="1">
      <c r="A674" s="135" t="s">
        <v>8059</v>
      </c>
      <c r="B674" s="161">
        <v>42455.833333333336</v>
      </c>
      <c r="C674" s="2" t="s">
        <v>6313</v>
      </c>
      <c r="D674" s="2" t="s">
        <v>6912</v>
      </c>
      <c r="E674" s="2" t="s">
        <v>8061</v>
      </c>
      <c r="F674" s="162"/>
      <c r="G674" s="2" t="s">
        <v>108</v>
      </c>
      <c r="H674" s="2"/>
      <c r="I674" s="2"/>
      <c r="J674" s="2"/>
    </row>
    <row r="675" ht="26.25" hidden="1" customHeight="1">
      <c r="A675" s="135" t="s">
        <v>8063</v>
      </c>
      <c r="B675" s="161">
        <v>42456.395833333336</v>
      </c>
      <c r="C675" s="2" t="s">
        <v>6213</v>
      </c>
      <c r="D675" s="2" t="s">
        <v>6920</v>
      </c>
      <c r="E675" s="2"/>
      <c r="F675" s="162"/>
      <c r="G675" s="2" t="s">
        <v>108</v>
      </c>
      <c r="H675" s="2"/>
      <c r="I675" s="2"/>
      <c r="J675" s="2"/>
    </row>
    <row r="676" ht="26.25" hidden="1" customHeight="1">
      <c r="A676" s="135" t="s">
        <v>8064</v>
      </c>
      <c r="B676" s="161">
        <v>42456.46875</v>
      </c>
      <c r="C676" s="2" t="s">
        <v>6455</v>
      </c>
      <c r="D676" s="2" t="s">
        <v>6920</v>
      </c>
      <c r="E676" s="2"/>
      <c r="F676" s="162"/>
      <c r="G676" s="2" t="s">
        <v>108</v>
      </c>
      <c r="H676" s="2"/>
      <c r="I676" s="2"/>
      <c r="J676" s="2"/>
    </row>
    <row r="677" ht="26.25" hidden="1" customHeight="1">
      <c r="A677" s="135" t="s">
        <v>8065</v>
      </c>
      <c r="B677" s="161">
        <v>42459.4375</v>
      </c>
      <c r="C677" s="2" t="s">
        <v>6455</v>
      </c>
      <c r="D677" s="2" t="s">
        <v>6929</v>
      </c>
      <c r="E677" s="2"/>
      <c r="F677" s="162"/>
      <c r="G677" s="2" t="s">
        <v>108</v>
      </c>
      <c r="H677" s="2"/>
      <c r="I677" s="2"/>
      <c r="J677" s="2"/>
    </row>
    <row r="678" ht="26.25" hidden="1" customHeight="1">
      <c r="A678" s="135" t="s">
        <v>8067</v>
      </c>
      <c r="B678" s="161">
        <v>42460.791666666664</v>
      </c>
      <c r="C678" s="2" t="s">
        <v>6833</v>
      </c>
      <c r="D678" s="2" t="s">
        <v>7678</v>
      </c>
      <c r="E678" s="2"/>
      <c r="F678" s="162"/>
      <c r="G678" s="2" t="s">
        <v>108</v>
      </c>
      <c r="H678" s="2"/>
      <c r="I678" s="2"/>
      <c r="J678" s="2"/>
    </row>
    <row r="679" ht="26.25" hidden="1" customHeight="1">
      <c r="A679" s="135" t="s">
        <v>8070</v>
      </c>
      <c r="B679" s="161">
        <v>42462.75</v>
      </c>
      <c r="C679" s="2" t="s">
        <v>6313</v>
      </c>
      <c r="D679" s="2" t="s">
        <v>6940</v>
      </c>
      <c r="E679" s="2"/>
      <c r="F679" s="162"/>
      <c r="G679" s="2" t="s">
        <v>108</v>
      </c>
      <c r="H679" s="2"/>
      <c r="I679" s="2"/>
      <c r="J679" s="2"/>
    </row>
    <row r="680" ht="26.25" hidden="1" customHeight="1">
      <c r="A680" s="135" t="s">
        <v>5280</v>
      </c>
      <c r="B680" s="161">
        <v>42463.395833333336</v>
      </c>
      <c r="C680" s="2" t="s">
        <v>6213</v>
      </c>
      <c r="D680" s="2" t="s">
        <v>6940</v>
      </c>
      <c r="E680" s="2" t="s">
        <v>6396</v>
      </c>
      <c r="F680" s="162"/>
      <c r="G680" s="2" t="s">
        <v>108</v>
      </c>
      <c r="H680" s="2"/>
      <c r="I680" s="2"/>
      <c r="J680" s="2"/>
    </row>
    <row r="681" ht="26.25" hidden="1" customHeight="1">
      <c r="A681" s="135" t="s">
        <v>8074</v>
      </c>
      <c r="B681" s="161">
        <v>42463.46875</v>
      </c>
      <c r="C681" s="2" t="s">
        <v>6455</v>
      </c>
      <c r="D681" s="2" t="s">
        <v>6940</v>
      </c>
      <c r="E681" s="2"/>
      <c r="F681" s="162"/>
      <c r="G681" s="2" t="s">
        <v>108</v>
      </c>
      <c r="H681" s="2"/>
      <c r="I681" s="2"/>
      <c r="J681" s="2"/>
    </row>
    <row r="682" ht="26.25" hidden="1" customHeight="1">
      <c r="A682" s="135" t="s">
        <v>8075</v>
      </c>
      <c r="B682" s="161">
        <v>42463.666666666664</v>
      </c>
      <c r="C682" s="2" t="s">
        <v>6869</v>
      </c>
      <c r="D682" s="2" t="s">
        <v>6940</v>
      </c>
      <c r="E682" s="2"/>
      <c r="F682" s="162"/>
      <c r="G682" s="2" t="s">
        <v>108</v>
      </c>
      <c r="H682" s="2"/>
      <c r="I682" s="2"/>
      <c r="J682" s="2"/>
    </row>
    <row r="683" ht="26.25" hidden="1" customHeight="1">
      <c r="A683" s="135" t="s">
        <v>8077</v>
      </c>
      <c r="B683" s="161">
        <v>42465.395833333336</v>
      </c>
      <c r="C683" s="2" t="s">
        <v>6306</v>
      </c>
      <c r="D683" s="2" t="s">
        <v>8079</v>
      </c>
      <c r="E683" s="2"/>
      <c r="F683" s="162"/>
      <c r="G683" s="2" t="s">
        <v>108</v>
      </c>
      <c r="H683" s="2"/>
      <c r="I683" s="2"/>
      <c r="J683" s="2"/>
    </row>
    <row r="684" ht="26.25" hidden="1" customHeight="1">
      <c r="A684" s="135" t="s">
        <v>8082</v>
      </c>
      <c r="B684" s="161">
        <v>42466.4375</v>
      </c>
      <c r="C684" s="2" t="s">
        <v>6455</v>
      </c>
      <c r="D684" s="2" t="s">
        <v>6555</v>
      </c>
      <c r="E684" s="2"/>
      <c r="F684" s="162"/>
      <c r="G684" s="2" t="s">
        <v>108</v>
      </c>
      <c r="H684" s="2"/>
      <c r="I684" s="2"/>
      <c r="J684" s="2"/>
    </row>
    <row r="685" ht="26.25" hidden="1" customHeight="1">
      <c r="A685" s="135" t="s">
        <v>3056</v>
      </c>
      <c r="B685" s="161">
        <v>42467.489583333336</v>
      </c>
      <c r="C685" s="2" t="s">
        <v>6824</v>
      </c>
      <c r="D685" s="2" t="s">
        <v>8085</v>
      </c>
      <c r="E685" s="2"/>
      <c r="F685" s="162"/>
      <c r="G685" s="2" t="s">
        <v>108</v>
      </c>
      <c r="H685" s="2"/>
      <c r="I685" s="2"/>
      <c r="J685" s="2"/>
    </row>
    <row r="686" ht="26.25" hidden="1" customHeight="1">
      <c r="A686" s="135" t="s">
        <v>8086</v>
      </c>
      <c r="B686" s="161">
        <v>42468.395833333336</v>
      </c>
      <c r="C686" s="2" t="s">
        <v>6306</v>
      </c>
      <c r="D686" s="2" t="s">
        <v>6555</v>
      </c>
      <c r="E686" s="2"/>
      <c r="F686" s="162"/>
      <c r="G686" s="2" t="s">
        <v>108</v>
      </c>
      <c r="H686" s="2"/>
      <c r="I686" s="2"/>
      <c r="J686" s="2"/>
    </row>
    <row r="687" ht="26.25" hidden="1" customHeight="1">
      <c r="A687" s="135" t="s">
        <v>8088</v>
      </c>
      <c r="B687" s="161">
        <v>42469.75</v>
      </c>
      <c r="C687" s="2" t="s">
        <v>6313</v>
      </c>
      <c r="D687" s="2" t="s">
        <v>6958</v>
      </c>
      <c r="E687" s="2"/>
      <c r="F687" s="162"/>
      <c r="G687" s="2" t="s">
        <v>108</v>
      </c>
      <c r="H687" s="2"/>
      <c r="I687" s="2"/>
      <c r="J687" s="2"/>
    </row>
    <row r="688" ht="26.25" hidden="1" customHeight="1">
      <c r="A688" s="135" t="s">
        <v>5272</v>
      </c>
      <c r="B688" s="161">
        <v>42470.395833333336</v>
      </c>
      <c r="C688" s="2" t="s">
        <v>6213</v>
      </c>
      <c r="D688" s="2" t="s">
        <v>6958</v>
      </c>
      <c r="E688" s="2" t="s">
        <v>6396</v>
      </c>
      <c r="F688" s="162"/>
      <c r="G688" s="2" t="s">
        <v>108</v>
      </c>
      <c r="H688" s="2"/>
      <c r="I688" s="2"/>
      <c r="J688" s="2"/>
    </row>
    <row r="689" ht="26.25" hidden="1" customHeight="1">
      <c r="A689" s="135" t="s">
        <v>8091</v>
      </c>
      <c r="B689" s="161">
        <v>42470.46875</v>
      </c>
      <c r="C689" s="2" t="s">
        <v>6455</v>
      </c>
      <c r="D689" s="2" t="s">
        <v>6958</v>
      </c>
      <c r="E689" s="2"/>
      <c r="F689" s="162"/>
      <c r="G689" s="2" t="s">
        <v>108</v>
      </c>
      <c r="H689" s="2"/>
      <c r="I689" s="2"/>
      <c r="J689" s="2"/>
    </row>
    <row r="690" ht="26.25" hidden="1" customHeight="1">
      <c r="A690" s="135" t="s">
        <v>8092</v>
      </c>
      <c r="B690" s="161">
        <v>42472.395833333336</v>
      </c>
      <c r="C690" s="2" t="s">
        <v>6306</v>
      </c>
      <c r="D690" s="2" t="s">
        <v>6555</v>
      </c>
      <c r="E690" s="2"/>
      <c r="F690" s="162"/>
      <c r="G690" s="2" t="s">
        <v>108</v>
      </c>
      <c r="H690" s="2"/>
      <c r="I690" s="2"/>
      <c r="J690" s="2"/>
    </row>
    <row r="691" ht="26.25" hidden="1" customHeight="1">
      <c r="A691" s="135" t="s">
        <v>3314</v>
      </c>
      <c r="B691" s="161">
        <v>42472.6875</v>
      </c>
      <c r="C691" s="2" t="s">
        <v>6826</v>
      </c>
      <c r="D691" s="2" t="s">
        <v>8095</v>
      </c>
      <c r="E691" s="2"/>
      <c r="F691" s="162"/>
      <c r="G691" s="2" t="s">
        <v>108</v>
      </c>
      <c r="H691" s="2"/>
      <c r="I691" s="2"/>
      <c r="J691" s="2"/>
    </row>
    <row r="692" ht="26.25" hidden="1" customHeight="1">
      <c r="A692" s="135" t="s">
        <v>3315</v>
      </c>
      <c r="B692" s="161">
        <v>42473.458333333336</v>
      </c>
      <c r="C692" s="2" t="s">
        <v>6376</v>
      </c>
      <c r="D692" s="2" t="s">
        <v>8095</v>
      </c>
      <c r="E692" s="2"/>
      <c r="F692" s="162"/>
      <c r="G692" s="2" t="s">
        <v>108</v>
      </c>
      <c r="H692" s="2"/>
      <c r="I692" s="2"/>
      <c r="J692" s="2"/>
    </row>
    <row r="693" ht="26.25" hidden="1" customHeight="1">
      <c r="A693" s="135" t="s">
        <v>8096</v>
      </c>
      <c r="B693" s="161">
        <v>42474.395833333336</v>
      </c>
      <c r="C693" s="2" t="s">
        <v>6306</v>
      </c>
      <c r="D693" s="2" t="s">
        <v>6555</v>
      </c>
      <c r="E693" s="2"/>
      <c r="F693" s="162"/>
      <c r="G693" s="2" t="s">
        <v>108</v>
      </c>
      <c r="H693" s="2"/>
      <c r="I693" s="2"/>
      <c r="J693" s="2"/>
    </row>
    <row r="694" ht="26.25" hidden="1" customHeight="1">
      <c r="A694" s="135" t="s">
        <v>8098</v>
      </c>
      <c r="B694" s="161">
        <v>42475.395833333336</v>
      </c>
      <c r="C694" s="2" t="s">
        <v>6306</v>
      </c>
      <c r="D694" s="2" t="s">
        <v>6555</v>
      </c>
      <c r="E694" s="2"/>
      <c r="F694" s="162"/>
      <c r="G694" s="2" t="s">
        <v>108</v>
      </c>
      <c r="H694" s="2"/>
      <c r="I694" s="2"/>
      <c r="J694" s="2"/>
    </row>
    <row r="695" ht="26.25" hidden="1" customHeight="1">
      <c r="A695" s="135" t="s">
        <v>8101</v>
      </c>
      <c r="B695" s="161">
        <v>42476.5</v>
      </c>
      <c r="C695" s="2" t="s">
        <v>6079</v>
      </c>
      <c r="D695" s="2" t="s">
        <v>6405</v>
      </c>
      <c r="E695" s="2"/>
      <c r="F695" s="162"/>
      <c r="G695" s="2" t="s">
        <v>108</v>
      </c>
      <c r="H695" s="2" t="s">
        <v>6299</v>
      </c>
      <c r="I695" s="2"/>
      <c r="J695" s="2"/>
    </row>
    <row r="696" ht="26.25" hidden="1" customHeight="1">
      <c r="A696" s="135" t="s">
        <v>8105</v>
      </c>
      <c r="B696" s="161">
        <v>42476.75</v>
      </c>
      <c r="C696" s="2" t="s">
        <v>6313</v>
      </c>
      <c r="D696" s="2" t="s">
        <v>6991</v>
      </c>
      <c r="E696" s="2"/>
      <c r="F696" s="162"/>
      <c r="G696" s="2" t="s">
        <v>108</v>
      </c>
      <c r="H696" s="2"/>
      <c r="I696" s="2"/>
      <c r="J696" s="2"/>
    </row>
    <row r="697" ht="26.25" hidden="1" customHeight="1">
      <c r="A697" s="135" t="s">
        <v>8106</v>
      </c>
      <c r="B697" s="161">
        <v>42477.395833333336</v>
      </c>
      <c r="C697" s="2" t="s">
        <v>6213</v>
      </c>
      <c r="D697" s="2" t="s">
        <v>6991</v>
      </c>
      <c r="E697" s="2"/>
      <c r="F697" s="162"/>
      <c r="G697" s="2" t="s">
        <v>108</v>
      </c>
      <c r="H697" s="2"/>
      <c r="I697" s="2"/>
      <c r="J697" s="2"/>
    </row>
    <row r="698" ht="26.25" hidden="1" customHeight="1">
      <c r="A698" s="135" t="s">
        <v>8107</v>
      </c>
      <c r="B698" s="161">
        <v>42477.46875</v>
      </c>
      <c r="C698" s="2" t="s">
        <v>6455</v>
      </c>
      <c r="D698" s="2" t="s">
        <v>6991</v>
      </c>
      <c r="E698" s="2"/>
      <c r="F698" s="162"/>
      <c r="G698" s="2" t="s">
        <v>108</v>
      </c>
      <c r="H698" s="2"/>
      <c r="I698" s="2"/>
      <c r="J698" s="2"/>
    </row>
    <row r="699" ht="26.25" hidden="1" customHeight="1">
      <c r="A699" s="135" t="s">
        <v>8110</v>
      </c>
      <c r="B699" s="161">
        <v>42479.395833333336</v>
      </c>
      <c r="C699" s="2" t="s">
        <v>6306</v>
      </c>
      <c r="D699" s="2" t="s">
        <v>6555</v>
      </c>
      <c r="E699" s="2"/>
      <c r="F699" s="162"/>
      <c r="G699" s="2" t="s">
        <v>108</v>
      </c>
      <c r="H699" s="2"/>
      <c r="I699" s="2"/>
      <c r="J699" s="2"/>
    </row>
    <row r="700" ht="26.25" hidden="1" customHeight="1">
      <c r="A700" s="135" t="s">
        <v>8114</v>
      </c>
      <c r="B700" s="161">
        <v>42480.4375</v>
      </c>
      <c r="C700" s="2" t="s">
        <v>6455</v>
      </c>
      <c r="D700" s="2" t="s">
        <v>6555</v>
      </c>
      <c r="E700" s="2"/>
      <c r="F700" s="162"/>
      <c r="G700" s="2" t="s">
        <v>108</v>
      </c>
      <c r="H700" s="2"/>
      <c r="I700" s="2"/>
      <c r="J700" s="2"/>
    </row>
    <row r="701" ht="26.25" hidden="1" customHeight="1">
      <c r="A701" s="135" t="s">
        <v>8115</v>
      </c>
      <c r="B701" s="161">
        <v>42481.395833333336</v>
      </c>
      <c r="C701" s="2" t="s">
        <v>6306</v>
      </c>
      <c r="D701" s="2" t="s">
        <v>6967</v>
      </c>
      <c r="E701" s="2"/>
      <c r="F701" s="162"/>
      <c r="G701" s="2" t="s">
        <v>108</v>
      </c>
      <c r="H701" s="2"/>
      <c r="I701" s="2"/>
      <c r="J701" s="2"/>
    </row>
    <row r="702" ht="26.25" hidden="1" customHeight="1">
      <c r="A702" s="135" t="s">
        <v>8120</v>
      </c>
      <c r="B702" s="161">
        <v>42482.395833333336</v>
      </c>
      <c r="C702" s="2" t="s">
        <v>6306</v>
      </c>
      <c r="D702" s="2" t="s">
        <v>6555</v>
      </c>
      <c r="E702" s="2"/>
      <c r="F702" s="162"/>
      <c r="G702" s="2" t="s">
        <v>108</v>
      </c>
      <c r="H702" s="2"/>
      <c r="I702" s="2"/>
      <c r="J702" s="2"/>
    </row>
    <row r="703" ht="26.25" hidden="1" customHeight="1">
      <c r="A703" s="135" t="s">
        <v>8123</v>
      </c>
      <c r="B703" s="161">
        <v>42482.729166666664</v>
      </c>
      <c r="C703" s="2" t="s">
        <v>6855</v>
      </c>
      <c r="D703" s="2" t="s">
        <v>8124</v>
      </c>
      <c r="E703" s="2"/>
      <c r="F703" s="162"/>
      <c r="G703" s="2" t="s">
        <v>108</v>
      </c>
      <c r="H703" s="2"/>
      <c r="I703" s="2"/>
      <c r="J703" s="2"/>
    </row>
    <row r="704" ht="26.25" hidden="1" customHeight="1">
      <c r="A704" s="135" t="s">
        <v>8125</v>
      </c>
      <c r="B704" s="161">
        <v>42482.75</v>
      </c>
      <c r="C704" s="2" t="s">
        <v>6302</v>
      </c>
      <c r="D704" s="2" t="s">
        <v>8124</v>
      </c>
      <c r="E704" s="2"/>
      <c r="F704" s="162"/>
      <c r="G704" s="2" t="s">
        <v>108</v>
      </c>
      <c r="H704" s="2"/>
      <c r="I704" s="2"/>
      <c r="J704" s="2"/>
    </row>
    <row r="705" ht="26.25" hidden="1" customHeight="1">
      <c r="A705" s="135" t="s">
        <v>8126</v>
      </c>
      <c r="B705" s="161">
        <v>42483.75</v>
      </c>
      <c r="C705" s="2" t="s">
        <v>6313</v>
      </c>
      <c r="D705" s="2" t="s">
        <v>7021</v>
      </c>
      <c r="E705" s="2"/>
      <c r="F705" s="162"/>
      <c r="G705" s="2" t="s">
        <v>108</v>
      </c>
      <c r="H705" s="2"/>
      <c r="I705" s="2"/>
      <c r="J705" s="2"/>
    </row>
    <row r="706" ht="26.25" hidden="1" customHeight="1">
      <c r="A706" s="135" t="s">
        <v>8128</v>
      </c>
      <c r="B706" s="161">
        <v>42484.395833333336</v>
      </c>
      <c r="C706" s="2" t="s">
        <v>6213</v>
      </c>
      <c r="D706" s="2" t="s">
        <v>7021</v>
      </c>
      <c r="E706" s="2"/>
      <c r="F706" s="162"/>
      <c r="G706" s="2" t="s">
        <v>108</v>
      </c>
      <c r="H706" s="2"/>
      <c r="I706" s="2"/>
      <c r="J706" s="2"/>
    </row>
    <row r="707" ht="26.25" hidden="1" customHeight="1">
      <c r="A707" s="135" t="s">
        <v>8129</v>
      </c>
      <c r="B707" s="161">
        <v>42484.46875</v>
      </c>
      <c r="C707" s="2" t="s">
        <v>6455</v>
      </c>
      <c r="D707" s="2" t="s">
        <v>8130</v>
      </c>
      <c r="E707" s="2"/>
      <c r="F707" s="162"/>
      <c r="G707" s="2" t="s">
        <v>108</v>
      </c>
      <c r="H707" s="2"/>
      <c r="I707" s="2"/>
      <c r="J707" s="2"/>
    </row>
    <row r="708" ht="26.25" hidden="1" customHeight="1">
      <c r="A708" s="135" t="s">
        <v>8131</v>
      </c>
      <c r="B708" s="161">
        <v>42484.6875</v>
      </c>
      <c r="C708" s="2" t="s">
        <v>6819</v>
      </c>
      <c r="D708" s="2" t="s">
        <v>8130</v>
      </c>
      <c r="E708" s="2" t="s">
        <v>7895</v>
      </c>
      <c r="F708" s="162"/>
      <c r="G708" s="2" t="s">
        <v>108</v>
      </c>
      <c r="H708" s="2"/>
      <c r="I708" s="2"/>
      <c r="J708" s="2"/>
    </row>
    <row r="709" ht="26.25" hidden="1" customHeight="1">
      <c r="A709" s="135" t="s">
        <v>8135</v>
      </c>
      <c r="B709" s="161">
        <v>42486.395833333336</v>
      </c>
      <c r="C709" s="2" t="s">
        <v>6306</v>
      </c>
      <c r="D709" s="2" t="s">
        <v>6555</v>
      </c>
      <c r="E709" s="2"/>
      <c r="F709" s="162"/>
      <c r="G709" s="2" t="s">
        <v>108</v>
      </c>
      <c r="H709" s="2"/>
      <c r="I709" s="2"/>
      <c r="J709" s="2"/>
    </row>
    <row r="710" ht="26.25" hidden="1" customHeight="1">
      <c r="A710" s="135" t="s">
        <v>8136</v>
      </c>
      <c r="B710" s="161">
        <v>42487.4375</v>
      </c>
      <c r="C710" s="2" t="s">
        <v>6455</v>
      </c>
      <c r="D710" s="2" t="s">
        <v>6555</v>
      </c>
      <c r="E710" s="2"/>
      <c r="F710" s="162"/>
      <c r="G710" s="2" t="s">
        <v>108</v>
      </c>
      <c r="H710" s="2"/>
      <c r="I710" s="2"/>
      <c r="J710" s="2"/>
    </row>
    <row r="711" ht="26.25" hidden="1" customHeight="1">
      <c r="A711" s="135" t="s">
        <v>8137</v>
      </c>
      <c r="B711" s="161">
        <v>42488.395833333336</v>
      </c>
      <c r="C711" s="2" t="s">
        <v>6306</v>
      </c>
      <c r="D711" s="2" t="s">
        <v>7005</v>
      </c>
      <c r="E711" s="2"/>
      <c r="F711" s="162"/>
      <c r="G711" s="2" t="s">
        <v>108</v>
      </c>
      <c r="H711" s="2"/>
      <c r="I711" s="2"/>
      <c r="J711" s="2"/>
    </row>
    <row r="712" ht="26.25" hidden="1" customHeight="1">
      <c r="A712" s="135" t="s">
        <v>8142</v>
      </c>
      <c r="B712" s="161">
        <v>42489.395833333336</v>
      </c>
      <c r="C712" s="2" t="s">
        <v>6306</v>
      </c>
      <c r="D712" s="2" t="s">
        <v>7008</v>
      </c>
      <c r="E712" s="2"/>
      <c r="F712" s="162"/>
      <c r="G712" s="2" t="s">
        <v>108</v>
      </c>
      <c r="H712" s="2"/>
      <c r="I712" s="2"/>
      <c r="J712" s="2"/>
    </row>
    <row r="713" ht="26.25" hidden="1" customHeight="1">
      <c r="A713" s="135" t="s">
        <v>8143</v>
      </c>
      <c r="B713" s="161">
        <v>42490.75</v>
      </c>
      <c r="C713" s="2" t="s">
        <v>6313</v>
      </c>
      <c r="D713" s="2" t="s">
        <v>7048</v>
      </c>
      <c r="E713" s="2"/>
      <c r="F713" s="162"/>
      <c r="G713" s="2" t="s">
        <v>108</v>
      </c>
      <c r="H713" s="2"/>
      <c r="I713" s="2"/>
      <c r="J713" s="2"/>
    </row>
    <row r="714" ht="26.25" hidden="1" customHeight="1">
      <c r="A714" s="135" t="s">
        <v>8145</v>
      </c>
      <c r="B714" s="161">
        <v>42491.395833333336</v>
      </c>
      <c r="C714" s="2" t="s">
        <v>6213</v>
      </c>
      <c r="D714" s="2" t="s">
        <v>7048</v>
      </c>
      <c r="E714" s="2"/>
      <c r="F714" s="162"/>
      <c r="G714" s="2" t="s">
        <v>108</v>
      </c>
      <c r="H714" s="2"/>
      <c r="I714" s="2"/>
      <c r="J714" s="2"/>
    </row>
    <row r="715" ht="26.25" hidden="1" customHeight="1">
      <c r="A715" s="135" t="s">
        <v>8146</v>
      </c>
      <c r="B715" s="161">
        <v>42491.46875</v>
      </c>
      <c r="C715" s="2" t="s">
        <v>6455</v>
      </c>
      <c r="D715" s="2" t="s">
        <v>8148</v>
      </c>
      <c r="E715" s="2"/>
      <c r="F715" s="162"/>
      <c r="G715" s="2" t="s">
        <v>108</v>
      </c>
      <c r="H715" s="2"/>
      <c r="I715" s="2"/>
      <c r="J715" s="2"/>
    </row>
    <row r="716" ht="26.25" hidden="1" customHeight="1">
      <c r="A716" s="135" t="s">
        <v>8149</v>
      </c>
      <c r="B716" s="161">
        <v>42491.666666666664</v>
      </c>
      <c r="C716" s="2" t="s">
        <v>6869</v>
      </c>
      <c r="D716" s="2" t="s">
        <v>8148</v>
      </c>
      <c r="E716" s="2"/>
      <c r="F716" s="162"/>
      <c r="G716" s="2" t="s">
        <v>108</v>
      </c>
      <c r="H716" s="2"/>
      <c r="I716" s="2"/>
      <c r="J716" s="2"/>
    </row>
    <row r="717" ht="26.25" hidden="1" customHeight="1">
      <c r="A717" s="135" t="s">
        <v>8150</v>
      </c>
      <c r="B717" s="161">
        <v>42493.395833333336</v>
      </c>
      <c r="C717" s="2" t="s">
        <v>6306</v>
      </c>
      <c r="D717" s="2" t="s">
        <v>8151</v>
      </c>
      <c r="E717" s="2"/>
      <c r="F717" s="162"/>
      <c r="G717" s="2" t="s">
        <v>108</v>
      </c>
      <c r="H717" s="2"/>
      <c r="I717" s="2"/>
      <c r="J717" s="2"/>
    </row>
    <row r="718" ht="26.25" hidden="1" customHeight="1">
      <c r="A718" s="135" t="s">
        <v>8152</v>
      </c>
      <c r="B718" s="161">
        <v>42494.4375</v>
      </c>
      <c r="C718" s="2" t="s">
        <v>6455</v>
      </c>
      <c r="D718" s="2" t="s">
        <v>8153</v>
      </c>
      <c r="E718" s="2"/>
      <c r="F718" s="162"/>
      <c r="G718" s="2" t="s">
        <v>108</v>
      </c>
      <c r="H718" s="2"/>
      <c r="I718" s="2"/>
      <c r="J718" s="2"/>
    </row>
    <row r="719" ht="26.25" hidden="1" customHeight="1">
      <c r="A719" s="135" t="s">
        <v>8155</v>
      </c>
      <c r="B719" s="161">
        <v>42495.395833333336</v>
      </c>
      <c r="C719" s="2" t="s">
        <v>6306</v>
      </c>
      <c r="D719" s="2" t="s">
        <v>8157</v>
      </c>
      <c r="E719" s="2"/>
      <c r="F719" s="162"/>
      <c r="G719" s="2" t="s">
        <v>108</v>
      </c>
      <c r="H719" s="2"/>
      <c r="I719" s="2"/>
      <c r="J719" s="2"/>
    </row>
    <row r="720" ht="26.25" hidden="1" customHeight="1">
      <c r="A720" s="135" t="s">
        <v>8158</v>
      </c>
      <c r="B720" s="161">
        <v>42496.395833333336</v>
      </c>
      <c r="C720" s="2" t="s">
        <v>6306</v>
      </c>
      <c r="D720" s="2" t="s">
        <v>6555</v>
      </c>
      <c r="E720" s="2"/>
      <c r="F720" s="162"/>
      <c r="G720" s="2" t="s">
        <v>108</v>
      </c>
      <c r="H720" s="2"/>
      <c r="I720" s="2"/>
      <c r="J720" s="2"/>
    </row>
    <row r="721" ht="26.25" hidden="1" customHeight="1">
      <c r="A721" s="135" t="s">
        <v>8159</v>
      </c>
      <c r="B721" s="161">
        <v>42497.75</v>
      </c>
      <c r="C721" s="2" t="s">
        <v>6313</v>
      </c>
      <c r="D721" s="2" t="s">
        <v>7080</v>
      </c>
      <c r="E721" s="2"/>
      <c r="F721" s="162"/>
      <c r="G721" s="2" t="s">
        <v>108</v>
      </c>
      <c r="H721" s="2"/>
      <c r="I721" s="2"/>
      <c r="J721" s="2"/>
    </row>
    <row r="722" ht="26.25" hidden="1" customHeight="1">
      <c r="A722" s="135" t="s">
        <v>8161</v>
      </c>
      <c r="B722" s="161">
        <v>42498.395833333336</v>
      </c>
      <c r="C722" s="2" t="s">
        <v>6213</v>
      </c>
      <c r="D722" s="2" t="s">
        <v>7080</v>
      </c>
      <c r="E722" s="2" t="s">
        <v>6429</v>
      </c>
      <c r="F722" s="162"/>
      <c r="G722" s="2" t="s">
        <v>108</v>
      </c>
      <c r="H722" s="2"/>
      <c r="I722" s="2"/>
      <c r="J722" s="2"/>
    </row>
    <row r="723" ht="26.25" hidden="1" customHeight="1">
      <c r="A723" s="135" t="s">
        <v>8165</v>
      </c>
      <c r="B723" s="161">
        <v>42498.46875</v>
      </c>
      <c r="C723" s="2" t="s">
        <v>6455</v>
      </c>
      <c r="D723" s="2" t="s">
        <v>8166</v>
      </c>
      <c r="E723" s="2"/>
      <c r="F723" s="162"/>
      <c r="G723" s="2" t="s">
        <v>108</v>
      </c>
      <c r="H723" s="2"/>
      <c r="I723" s="2"/>
      <c r="J723" s="2"/>
    </row>
    <row r="724" ht="26.25" hidden="1" customHeight="1">
      <c r="A724" s="135" t="s">
        <v>8168</v>
      </c>
      <c r="B724" s="161">
        <v>42500.395833333336</v>
      </c>
      <c r="C724" s="2" t="s">
        <v>6306</v>
      </c>
      <c r="D724" s="2" t="s">
        <v>6555</v>
      </c>
      <c r="E724" s="2"/>
      <c r="F724" s="162"/>
      <c r="G724" s="2" t="s">
        <v>108</v>
      </c>
      <c r="H724" s="2"/>
      <c r="I724" s="2"/>
      <c r="J724" s="2"/>
    </row>
    <row r="725" ht="26.25" hidden="1" customHeight="1">
      <c r="A725" s="135" t="s">
        <v>8169</v>
      </c>
      <c r="B725" s="161">
        <v>42501.4375</v>
      </c>
      <c r="C725" s="2" t="s">
        <v>6455</v>
      </c>
      <c r="D725" s="2" t="s">
        <v>6555</v>
      </c>
      <c r="E725" s="2"/>
      <c r="F725" s="162"/>
      <c r="G725" s="2" t="s">
        <v>108</v>
      </c>
      <c r="H725" s="2"/>
      <c r="I725" s="2"/>
      <c r="J725" s="2"/>
    </row>
    <row r="726" ht="26.25" hidden="1" customHeight="1">
      <c r="A726" s="135" t="s">
        <v>8172</v>
      </c>
      <c r="B726" s="161">
        <v>42502.395833333336</v>
      </c>
      <c r="C726" s="2" t="s">
        <v>6306</v>
      </c>
      <c r="D726" s="2" t="s">
        <v>7060</v>
      </c>
      <c r="E726" s="2"/>
      <c r="F726" s="162"/>
      <c r="G726" s="2" t="s">
        <v>108</v>
      </c>
      <c r="H726" s="2"/>
      <c r="I726" s="2"/>
      <c r="J726" s="2"/>
    </row>
    <row r="727" ht="26.25" hidden="1" customHeight="1">
      <c r="A727" s="135" t="s">
        <v>8173</v>
      </c>
      <c r="B727" s="161">
        <v>42503.395833333336</v>
      </c>
      <c r="C727" s="2" t="s">
        <v>6306</v>
      </c>
      <c r="D727" s="2" t="s">
        <v>7066</v>
      </c>
      <c r="E727" s="2"/>
      <c r="F727" s="162"/>
      <c r="G727" s="2" t="s">
        <v>108</v>
      </c>
      <c r="H727" s="2"/>
      <c r="I727" s="2"/>
      <c r="J727" s="2"/>
    </row>
    <row r="728" ht="26.25" hidden="1" customHeight="1">
      <c r="A728" s="135" t="s">
        <v>8174</v>
      </c>
      <c r="B728" s="161">
        <v>42504.75</v>
      </c>
      <c r="C728" s="2" t="s">
        <v>6313</v>
      </c>
      <c r="D728" s="2" t="s">
        <v>7108</v>
      </c>
      <c r="E728" s="2"/>
      <c r="F728" s="162"/>
      <c r="G728" s="2" t="s">
        <v>108</v>
      </c>
      <c r="H728" s="2"/>
      <c r="I728" s="2"/>
      <c r="J728" s="2"/>
    </row>
    <row r="729" ht="26.25" hidden="1" customHeight="1">
      <c r="A729" s="135" t="s">
        <v>8175</v>
      </c>
      <c r="B729" s="161">
        <v>42505.395833333336</v>
      </c>
      <c r="C729" s="2" t="s">
        <v>6213</v>
      </c>
      <c r="D729" s="2" t="s">
        <v>7108</v>
      </c>
      <c r="E729" s="2"/>
      <c r="F729" s="162"/>
      <c r="G729" s="2" t="s">
        <v>108</v>
      </c>
      <c r="H729" s="2"/>
      <c r="I729" s="2"/>
      <c r="J729" s="2"/>
    </row>
    <row r="730" ht="26.25" hidden="1" customHeight="1">
      <c r="A730" s="135" t="s">
        <v>8177</v>
      </c>
      <c r="B730" s="161">
        <v>42505.46875</v>
      </c>
      <c r="C730" s="2" t="s">
        <v>6455</v>
      </c>
      <c r="D730" s="2" t="s">
        <v>8178</v>
      </c>
      <c r="E730" s="2"/>
      <c r="F730" s="162"/>
      <c r="G730" s="2" t="s">
        <v>108</v>
      </c>
      <c r="H730" s="2"/>
      <c r="I730" s="2"/>
      <c r="J730" s="2"/>
    </row>
    <row r="731" ht="26.25" hidden="1" customHeight="1">
      <c r="A731" s="135" t="s">
        <v>8179</v>
      </c>
      <c r="B731" s="161">
        <v>42507.395833333336</v>
      </c>
      <c r="C731" s="2" t="s">
        <v>6306</v>
      </c>
      <c r="D731" s="2" t="s">
        <v>8180</v>
      </c>
      <c r="E731" s="2"/>
      <c r="F731" s="162"/>
      <c r="G731" s="2" t="s">
        <v>108</v>
      </c>
      <c r="H731" s="2"/>
      <c r="I731" s="2"/>
      <c r="J731" s="2"/>
    </row>
    <row r="732" ht="26.25" hidden="1" customHeight="1">
      <c r="A732" s="135" t="s">
        <v>8181</v>
      </c>
      <c r="B732" s="161">
        <v>42508.4375</v>
      </c>
      <c r="C732" s="2" t="s">
        <v>6455</v>
      </c>
      <c r="D732" s="2" t="s">
        <v>8182</v>
      </c>
      <c r="E732" s="2"/>
      <c r="F732" s="162"/>
      <c r="G732" s="2" t="s">
        <v>108</v>
      </c>
      <c r="H732" s="2"/>
      <c r="I732" s="2"/>
      <c r="J732" s="2"/>
    </row>
    <row r="733" ht="26.25" hidden="1" customHeight="1">
      <c r="A733" s="135" t="s">
        <v>8183</v>
      </c>
      <c r="B733" s="161">
        <v>42509.395833333336</v>
      </c>
      <c r="C733" s="2" t="s">
        <v>6306</v>
      </c>
      <c r="D733" s="2" t="s">
        <v>7090</v>
      </c>
      <c r="E733" s="2"/>
      <c r="F733" s="162"/>
      <c r="G733" s="2" t="s">
        <v>108</v>
      </c>
      <c r="H733" s="2"/>
      <c r="I733" s="2"/>
      <c r="J733" s="2"/>
    </row>
    <row r="734" ht="26.25" hidden="1" customHeight="1">
      <c r="A734" s="135" t="s">
        <v>8184</v>
      </c>
      <c r="B734" s="161">
        <v>42510.395833333336</v>
      </c>
      <c r="C734" s="2" t="s">
        <v>6306</v>
      </c>
      <c r="D734" s="2" t="s">
        <v>7092</v>
      </c>
      <c r="E734" s="2"/>
      <c r="F734" s="162"/>
      <c r="G734" s="2" t="s">
        <v>108</v>
      </c>
      <c r="H734" s="2"/>
      <c r="I734" s="2"/>
      <c r="J734" s="2"/>
    </row>
    <row r="735" ht="26.25" hidden="1" customHeight="1">
      <c r="A735" s="135" t="s">
        <v>8185</v>
      </c>
      <c r="B735" s="161">
        <v>42511.75</v>
      </c>
      <c r="C735" s="2" t="s">
        <v>6313</v>
      </c>
      <c r="D735" s="2" t="s">
        <v>7143</v>
      </c>
      <c r="E735" s="2"/>
      <c r="F735" s="162"/>
      <c r="G735" s="2" t="s">
        <v>108</v>
      </c>
      <c r="H735" s="2"/>
      <c r="I735" s="2"/>
      <c r="J735" s="2"/>
    </row>
    <row r="736" ht="26.25" hidden="1" customHeight="1">
      <c r="A736" s="135" t="s">
        <v>8186</v>
      </c>
      <c r="B736" s="161">
        <v>42512.395833333336</v>
      </c>
      <c r="C736" s="2" t="s">
        <v>6213</v>
      </c>
      <c r="D736" s="2" t="s">
        <v>7143</v>
      </c>
      <c r="E736" s="2"/>
      <c r="F736" s="162"/>
      <c r="G736" s="2" t="s">
        <v>108</v>
      </c>
      <c r="H736" s="2"/>
      <c r="I736" s="2"/>
      <c r="J736" s="2"/>
    </row>
    <row r="737" ht="26.25" hidden="1" customHeight="1">
      <c r="A737" s="135" t="s">
        <v>8187</v>
      </c>
      <c r="B737" s="161">
        <v>42512.46875</v>
      </c>
      <c r="C737" s="2" t="s">
        <v>6455</v>
      </c>
      <c r="D737" s="2" t="s">
        <v>7143</v>
      </c>
      <c r="E737" s="2"/>
      <c r="F737" s="162"/>
      <c r="G737" s="2" t="s">
        <v>108</v>
      </c>
      <c r="H737" s="2"/>
      <c r="I737" s="2"/>
      <c r="J737" s="2"/>
    </row>
    <row r="738" ht="26.25" hidden="1" customHeight="1">
      <c r="A738" s="135" t="s">
        <v>8189</v>
      </c>
      <c r="B738" s="161">
        <v>42514.395833333336</v>
      </c>
      <c r="C738" s="2" t="s">
        <v>6306</v>
      </c>
      <c r="D738" s="2" t="s">
        <v>6555</v>
      </c>
      <c r="E738" s="2"/>
      <c r="F738" s="162"/>
      <c r="G738" s="2" t="s">
        <v>108</v>
      </c>
      <c r="H738" s="2"/>
      <c r="I738" s="2"/>
      <c r="J738" s="2"/>
    </row>
    <row r="739" ht="26.25" hidden="1" customHeight="1">
      <c r="A739" s="135" t="s">
        <v>8193</v>
      </c>
      <c r="B739" s="161">
        <v>42515.4375</v>
      </c>
      <c r="C739" s="2" t="s">
        <v>6455</v>
      </c>
      <c r="D739" s="2" t="s">
        <v>8194</v>
      </c>
      <c r="E739" s="2"/>
      <c r="F739" s="162"/>
      <c r="G739" s="2" t="s">
        <v>108</v>
      </c>
      <c r="H739" s="2"/>
      <c r="I739" s="2"/>
      <c r="J739" s="2"/>
    </row>
    <row r="740" ht="26.25" hidden="1" customHeight="1">
      <c r="A740" s="135" t="s">
        <v>8195</v>
      </c>
      <c r="B740" s="161">
        <v>42516.395833333336</v>
      </c>
      <c r="C740" s="2" t="s">
        <v>6306</v>
      </c>
      <c r="D740" s="2" t="s">
        <v>7117</v>
      </c>
      <c r="E740" s="2"/>
      <c r="F740" s="162"/>
      <c r="G740" s="2" t="s">
        <v>108</v>
      </c>
      <c r="H740" s="2"/>
      <c r="I740" s="2"/>
      <c r="J740" s="2"/>
    </row>
    <row r="741" ht="26.25" hidden="1" customHeight="1">
      <c r="A741" s="135" t="s">
        <v>8196</v>
      </c>
      <c r="B741" s="161">
        <v>42517.395833333336</v>
      </c>
      <c r="C741" s="2" t="s">
        <v>6306</v>
      </c>
      <c r="D741" s="2" t="s">
        <v>7122</v>
      </c>
      <c r="E741" s="2"/>
      <c r="F741" s="162"/>
      <c r="G741" s="2" t="s">
        <v>108</v>
      </c>
      <c r="H741" s="2"/>
      <c r="I741" s="2"/>
      <c r="J741" s="2"/>
    </row>
    <row r="742" ht="26.25" hidden="1" customHeight="1">
      <c r="A742" s="135" t="s">
        <v>8197</v>
      </c>
      <c r="B742" s="161">
        <v>42518.75</v>
      </c>
      <c r="C742" s="2" t="s">
        <v>6313</v>
      </c>
      <c r="D742" s="2" t="s">
        <v>7185</v>
      </c>
      <c r="E742" s="2"/>
      <c r="F742" s="162"/>
      <c r="G742" s="2" t="s">
        <v>108</v>
      </c>
      <c r="H742" s="2"/>
      <c r="I742" s="2"/>
      <c r="J742" s="2"/>
    </row>
    <row r="743" ht="26.25" hidden="1" customHeight="1">
      <c r="A743" s="135" t="s">
        <v>8198</v>
      </c>
      <c r="B743" s="161">
        <v>42519.395833333336</v>
      </c>
      <c r="C743" s="2" t="s">
        <v>6213</v>
      </c>
      <c r="D743" s="2" t="s">
        <v>7185</v>
      </c>
      <c r="E743" s="2"/>
      <c r="F743" s="162"/>
      <c r="G743" s="2" t="s">
        <v>108</v>
      </c>
      <c r="H743" s="2"/>
      <c r="I743" s="2"/>
      <c r="J743" s="2"/>
    </row>
    <row r="744" ht="26.25" hidden="1" customHeight="1">
      <c r="A744" s="135" t="s">
        <v>8200</v>
      </c>
      <c r="B744" s="161">
        <v>42519.46875</v>
      </c>
      <c r="C744" s="2" t="s">
        <v>6455</v>
      </c>
      <c r="D744" s="2" t="s">
        <v>7185</v>
      </c>
      <c r="E744" s="2"/>
      <c r="F744" s="162"/>
      <c r="G744" s="2" t="s">
        <v>108</v>
      </c>
      <c r="H744" s="2"/>
      <c r="I744" s="2"/>
      <c r="J744" s="2"/>
    </row>
    <row r="745" ht="26.25" hidden="1" customHeight="1">
      <c r="A745" s="135" t="s">
        <v>8201</v>
      </c>
      <c r="B745" s="161">
        <v>42519.6875</v>
      </c>
      <c r="C745" s="2" t="s">
        <v>6819</v>
      </c>
      <c r="D745" s="2" t="s">
        <v>7185</v>
      </c>
      <c r="E745" s="2" t="s">
        <v>7895</v>
      </c>
      <c r="F745" s="162"/>
      <c r="G745" s="2" t="s">
        <v>108</v>
      </c>
      <c r="H745" s="2"/>
      <c r="I745" s="2"/>
      <c r="J745" s="2"/>
    </row>
    <row r="746" ht="26.25" hidden="1" customHeight="1">
      <c r="A746" s="135" t="s">
        <v>8205</v>
      </c>
      <c r="B746" s="161">
        <v>42519.708333333336</v>
      </c>
      <c r="C746" s="2" t="s">
        <v>6843</v>
      </c>
      <c r="D746" s="2" t="s">
        <v>7185</v>
      </c>
      <c r="E746" s="2"/>
      <c r="F746" s="162"/>
      <c r="G746" s="2" t="s">
        <v>108</v>
      </c>
      <c r="H746" s="2"/>
      <c r="I746" s="2"/>
      <c r="J746" s="2"/>
    </row>
    <row r="747" ht="26.25" hidden="1" customHeight="1">
      <c r="A747" s="135" t="s">
        <v>8208</v>
      </c>
      <c r="B747" s="161">
        <v>42521.395833333336</v>
      </c>
      <c r="C747" s="2" t="s">
        <v>6306</v>
      </c>
      <c r="D747" s="2" t="s">
        <v>8210</v>
      </c>
      <c r="E747" s="2"/>
      <c r="F747" s="162"/>
      <c r="G747" s="2" t="s">
        <v>108</v>
      </c>
      <c r="H747" s="2"/>
      <c r="I747" s="2"/>
      <c r="J747" s="2"/>
    </row>
    <row r="748" ht="26.25" hidden="1" customHeight="1">
      <c r="A748" s="135" t="s">
        <v>4053</v>
      </c>
      <c r="B748" s="161">
        <v>42522.4375</v>
      </c>
      <c r="C748" s="2" t="s">
        <v>6376</v>
      </c>
      <c r="D748" s="2" t="s">
        <v>8211</v>
      </c>
      <c r="E748" s="2"/>
      <c r="F748" s="162"/>
      <c r="G748" s="2" t="s">
        <v>108</v>
      </c>
      <c r="H748" s="2"/>
      <c r="I748" s="2"/>
      <c r="J748" s="2"/>
    </row>
    <row r="749" ht="26.25" hidden="1" customHeight="1">
      <c r="A749" s="135" t="s">
        <v>8212</v>
      </c>
      <c r="B749" s="161">
        <v>42523.395833333336</v>
      </c>
      <c r="C749" s="2" t="s">
        <v>6306</v>
      </c>
      <c r="D749" s="2" t="s">
        <v>7166</v>
      </c>
      <c r="E749" s="2"/>
      <c r="F749" s="162"/>
      <c r="G749" s="2" t="s">
        <v>108</v>
      </c>
      <c r="H749" s="2"/>
      <c r="I749" s="2"/>
      <c r="J749" s="2"/>
    </row>
    <row r="750" ht="26.25" hidden="1" customHeight="1">
      <c r="A750" s="135" t="s">
        <v>8213</v>
      </c>
      <c r="B750" s="161">
        <v>42524.395833333336</v>
      </c>
      <c r="C750" s="2" t="s">
        <v>6306</v>
      </c>
      <c r="D750" s="2" t="s">
        <v>7203</v>
      </c>
      <c r="E750" s="2"/>
      <c r="F750" s="162"/>
      <c r="G750" s="2" t="s">
        <v>108</v>
      </c>
      <c r="H750" s="2"/>
      <c r="I750" s="2"/>
      <c r="J750" s="2"/>
    </row>
    <row r="751" ht="26.25" hidden="1" customHeight="1">
      <c r="A751" s="135" t="s">
        <v>8214</v>
      </c>
      <c r="B751" s="161">
        <v>42525.75</v>
      </c>
      <c r="C751" s="2" t="s">
        <v>6313</v>
      </c>
      <c r="D751" s="2" t="s">
        <v>8215</v>
      </c>
      <c r="E751" s="2"/>
      <c r="F751" s="162"/>
      <c r="G751" s="2" t="s">
        <v>108</v>
      </c>
      <c r="H751" s="2"/>
      <c r="I751" s="2"/>
      <c r="J751" s="2"/>
    </row>
    <row r="752" ht="26.25" hidden="1" customHeight="1">
      <c r="A752" s="135" t="s">
        <v>8217</v>
      </c>
      <c r="B752" s="161">
        <v>42526.395833333336</v>
      </c>
      <c r="C752" s="2" t="s">
        <v>6213</v>
      </c>
      <c r="D752" s="2" t="s">
        <v>8215</v>
      </c>
      <c r="E752" s="2"/>
      <c r="F752" s="162"/>
      <c r="G752" s="2" t="s">
        <v>108</v>
      </c>
      <c r="H752" s="2"/>
      <c r="I752" s="2"/>
      <c r="J752" s="2"/>
    </row>
    <row r="753" ht="26.25" hidden="1" customHeight="1">
      <c r="A753" s="135" t="s">
        <v>8220</v>
      </c>
      <c r="B753" s="161">
        <v>42526.46875</v>
      </c>
      <c r="C753" s="2" t="s">
        <v>6455</v>
      </c>
      <c r="D753" s="2" t="s">
        <v>8221</v>
      </c>
      <c r="E753" s="2"/>
      <c r="F753" s="162"/>
      <c r="G753" s="2" t="s">
        <v>108</v>
      </c>
      <c r="H753" s="2"/>
      <c r="I753" s="2"/>
      <c r="J753" s="2"/>
    </row>
    <row r="754" ht="26.25" hidden="1" customHeight="1">
      <c r="A754" s="135" t="s">
        <v>8222</v>
      </c>
      <c r="B754" s="161">
        <v>42526.666666666664</v>
      </c>
      <c r="C754" s="2" t="s">
        <v>6869</v>
      </c>
      <c r="D754" s="2" t="s">
        <v>8215</v>
      </c>
      <c r="E754" s="2"/>
      <c r="F754" s="162"/>
      <c r="G754" s="2" t="s">
        <v>108</v>
      </c>
      <c r="H754" s="2"/>
      <c r="I754" s="2"/>
      <c r="J754" s="2"/>
    </row>
    <row r="755" ht="26.25" hidden="1" customHeight="1">
      <c r="A755" s="135" t="s">
        <v>8224</v>
      </c>
      <c r="B755" s="161">
        <v>42528.395833333336</v>
      </c>
      <c r="C755" s="2" t="s">
        <v>6306</v>
      </c>
      <c r="D755" s="2" t="s">
        <v>6555</v>
      </c>
      <c r="E755" s="2"/>
      <c r="F755" s="162"/>
      <c r="G755" s="2" t="s">
        <v>108</v>
      </c>
      <c r="H755" s="2"/>
      <c r="I755" s="2"/>
      <c r="J755" s="2"/>
    </row>
    <row r="756" ht="26.25" hidden="1" customHeight="1">
      <c r="A756" s="135" t="s">
        <v>8225</v>
      </c>
      <c r="B756" s="161">
        <v>42528.416666666664</v>
      </c>
      <c r="C756" s="2" t="s">
        <v>6822</v>
      </c>
      <c r="D756" s="2"/>
      <c r="E756" s="2"/>
      <c r="F756" s="162"/>
      <c r="G756" s="2" t="s">
        <v>108</v>
      </c>
      <c r="H756" s="2"/>
      <c r="I756" s="2"/>
      <c r="J756" s="2"/>
    </row>
    <row r="757" ht="26.25" hidden="1" customHeight="1">
      <c r="A757" s="135" t="s">
        <v>8226</v>
      </c>
      <c r="B757" s="161">
        <v>42528.729166666664</v>
      </c>
      <c r="C757" s="2" t="s">
        <v>6833</v>
      </c>
      <c r="D757" s="2" t="s">
        <v>6760</v>
      </c>
      <c r="E757" s="2"/>
      <c r="F757" s="162"/>
      <c r="G757" s="2" t="s">
        <v>108</v>
      </c>
      <c r="H757" s="2"/>
      <c r="I757" s="2"/>
      <c r="J757" s="2"/>
    </row>
    <row r="758" ht="26.25" hidden="1" customHeight="1">
      <c r="A758" s="135" t="s">
        <v>8229</v>
      </c>
      <c r="B758" s="161">
        <v>42529.4375</v>
      </c>
      <c r="C758" s="2" t="s">
        <v>6455</v>
      </c>
      <c r="D758" s="2" t="s">
        <v>6555</v>
      </c>
      <c r="E758" s="2"/>
      <c r="F758" s="162"/>
      <c r="G758" s="2" t="s">
        <v>108</v>
      </c>
      <c r="H758" s="2"/>
      <c r="I758" s="2"/>
      <c r="J758" s="2"/>
    </row>
    <row r="759" ht="26.25" hidden="1" customHeight="1">
      <c r="A759" s="135" t="s">
        <v>8230</v>
      </c>
      <c r="B759" s="161">
        <v>42530.395833333336</v>
      </c>
      <c r="C759" s="2" t="s">
        <v>6306</v>
      </c>
      <c r="D759" s="2" t="s">
        <v>8231</v>
      </c>
      <c r="E759" s="2"/>
      <c r="F759" s="162"/>
      <c r="G759" s="2" t="s">
        <v>108</v>
      </c>
      <c r="H759" s="2"/>
      <c r="I759" s="2"/>
      <c r="J759" s="2"/>
    </row>
    <row r="760" ht="26.25" hidden="1" customHeight="1">
      <c r="A760" s="135" t="s">
        <v>8232</v>
      </c>
      <c r="B760" s="161">
        <v>42531.395833333336</v>
      </c>
      <c r="C760" s="2" t="s">
        <v>6306</v>
      </c>
      <c r="D760" s="2" t="s">
        <v>6555</v>
      </c>
      <c r="E760" s="2"/>
      <c r="F760" s="162"/>
      <c r="G760" s="2" t="s">
        <v>108</v>
      </c>
      <c r="H760" s="2"/>
      <c r="I760" s="2"/>
      <c r="J760" s="2"/>
    </row>
    <row r="761" ht="26.25" hidden="1" customHeight="1">
      <c r="A761" s="135" t="s">
        <v>8233</v>
      </c>
      <c r="B761" s="161">
        <v>42532.0</v>
      </c>
      <c r="C761" s="2" t="s">
        <v>6079</v>
      </c>
      <c r="D761" s="2"/>
      <c r="E761" s="2"/>
      <c r="F761" s="162"/>
      <c r="G761" s="2" t="s">
        <v>108</v>
      </c>
      <c r="H761" s="2" t="s">
        <v>6299</v>
      </c>
      <c r="I761" s="2"/>
      <c r="J761" s="2"/>
    </row>
    <row r="762" ht="26.25" hidden="1" customHeight="1">
      <c r="A762" s="135" t="s">
        <v>8234</v>
      </c>
      <c r="B762" s="161">
        <v>42532.75</v>
      </c>
      <c r="C762" s="2" t="s">
        <v>6313</v>
      </c>
      <c r="D762" s="2" t="s">
        <v>7205</v>
      </c>
      <c r="E762" s="2"/>
      <c r="F762" s="162"/>
      <c r="G762" s="2" t="s">
        <v>108</v>
      </c>
      <c r="H762" s="2"/>
      <c r="I762" s="2"/>
      <c r="J762" s="2"/>
    </row>
    <row r="763" ht="26.25" hidden="1" customHeight="1">
      <c r="A763" s="135" t="s">
        <v>8235</v>
      </c>
      <c r="B763" s="161">
        <v>42533.395833333336</v>
      </c>
      <c r="C763" s="2" t="s">
        <v>6213</v>
      </c>
      <c r="D763" s="2" t="s">
        <v>7205</v>
      </c>
      <c r="E763" s="2"/>
      <c r="F763" s="162"/>
      <c r="G763" s="2" t="s">
        <v>108</v>
      </c>
      <c r="H763" s="2"/>
      <c r="I763" s="2"/>
      <c r="J763" s="2"/>
    </row>
    <row r="764" ht="26.25" hidden="1" customHeight="1">
      <c r="A764" s="135" t="s">
        <v>8236</v>
      </c>
      <c r="B764" s="161">
        <v>42533.46875</v>
      </c>
      <c r="C764" s="2" t="s">
        <v>6455</v>
      </c>
      <c r="D764" s="2" t="s">
        <v>8237</v>
      </c>
      <c r="E764" s="2"/>
      <c r="F764" s="162"/>
      <c r="G764" s="2" t="s">
        <v>108</v>
      </c>
      <c r="H764" s="2"/>
      <c r="I764" s="2"/>
      <c r="J764" s="2"/>
    </row>
    <row r="765" ht="26.25" hidden="1" customHeight="1">
      <c r="A765" s="135" t="s">
        <v>8241</v>
      </c>
      <c r="B765" s="161">
        <v>42535.395833333336</v>
      </c>
      <c r="C765" s="2" t="s">
        <v>6306</v>
      </c>
      <c r="D765" s="2" t="s">
        <v>6555</v>
      </c>
      <c r="E765" s="2"/>
      <c r="F765" s="162"/>
      <c r="G765" s="2" t="s">
        <v>108</v>
      </c>
      <c r="H765" s="2"/>
      <c r="I765" s="2"/>
      <c r="J765" s="2"/>
    </row>
    <row r="766" ht="26.25" hidden="1" customHeight="1">
      <c r="A766" s="135" t="s">
        <v>8243</v>
      </c>
      <c r="B766" s="161">
        <v>42536.4375</v>
      </c>
      <c r="C766" s="2" t="s">
        <v>6455</v>
      </c>
      <c r="D766" s="2" t="s">
        <v>6555</v>
      </c>
      <c r="E766" s="2"/>
      <c r="F766" s="162"/>
      <c r="G766" s="2" t="s">
        <v>108</v>
      </c>
      <c r="H766" s="2"/>
      <c r="I766" s="2"/>
      <c r="J766" s="2"/>
    </row>
    <row r="767" ht="26.25" hidden="1" customHeight="1">
      <c r="A767" s="135" t="s">
        <v>8244</v>
      </c>
      <c r="B767" s="161">
        <v>42536.75</v>
      </c>
      <c r="C767" s="2" t="s">
        <v>6306</v>
      </c>
      <c r="D767" s="2" t="s">
        <v>6555</v>
      </c>
      <c r="E767" s="2"/>
      <c r="F767" s="162"/>
      <c r="G767" s="2" t="s">
        <v>108</v>
      </c>
      <c r="H767" s="2" t="s">
        <v>8245</v>
      </c>
      <c r="I767" s="2"/>
      <c r="J767" s="2"/>
    </row>
    <row r="768" ht="26.25" hidden="1" customHeight="1">
      <c r="A768" s="135" t="s">
        <v>8246</v>
      </c>
      <c r="B768" s="161">
        <v>42537.395833333336</v>
      </c>
      <c r="C768" s="2" t="s">
        <v>6306</v>
      </c>
      <c r="D768" s="2" t="s">
        <v>7214</v>
      </c>
      <c r="E768" s="2"/>
      <c r="F768" s="162"/>
      <c r="G768" s="2" t="s">
        <v>108</v>
      </c>
      <c r="H768" s="2"/>
      <c r="I768" s="2"/>
      <c r="J768" s="2"/>
    </row>
    <row r="769" ht="26.25" hidden="1" customHeight="1">
      <c r="A769" s="135" t="s">
        <v>8248</v>
      </c>
      <c r="B769" s="161">
        <v>42538.395833333336</v>
      </c>
      <c r="C769" s="2" t="s">
        <v>6306</v>
      </c>
      <c r="D769" s="2" t="s">
        <v>6555</v>
      </c>
      <c r="E769" s="2"/>
      <c r="F769" s="162"/>
      <c r="G769" s="2" t="s">
        <v>108</v>
      </c>
      <c r="H769" s="2"/>
      <c r="I769" s="2"/>
      <c r="J769" s="2"/>
    </row>
    <row r="770" ht="26.25" hidden="1" customHeight="1">
      <c r="A770" s="135" t="s">
        <v>8250</v>
      </c>
      <c r="B770" s="161">
        <v>42539.75</v>
      </c>
      <c r="C770" s="2" t="s">
        <v>6313</v>
      </c>
      <c r="D770" s="2" t="s">
        <v>7229</v>
      </c>
      <c r="E770" s="2"/>
      <c r="F770" s="162"/>
      <c r="G770" s="2" t="s">
        <v>108</v>
      </c>
      <c r="H770" s="2"/>
      <c r="I770" s="2"/>
      <c r="J770" s="2"/>
    </row>
    <row r="771" ht="26.25" hidden="1" customHeight="1">
      <c r="A771" s="135" t="s">
        <v>8254</v>
      </c>
      <c r="B771" s="161">
        <v>42540.395833333336</v>
      </c>
      <c r="C771" s="2" t="s">
        <v>6213</v>
      </c>
      <c r="D771" s="2" t="s">
        <v>7229</v>
      </c>
      <c r="E771" s="2"/>
      <c r="F771" s="162"/>
      <c r="G771" s="2" t="s">
        <v>108</v>
      </c>
      <c r="H771" s="2"/>
      <c r="I771" s="2"/>
      <c r="J771" s="2"/>
    </row>
    <row r="772" ht="26.25" hidden="1" customHeight="1">
      <c r="A772" s="135" t="s">
        <v>8257</v>
      </c>
      <c r="B772" s="161">
        <v>42540.46875</v>
      </c>
      <c r="C772" s="2" t="s">
        <v>6455</v>
      </c>
      <c r="D772" s="2" t="s">
        <v>8258</v>
      </c>
      <c r="E772" s="2"/>
      <c r="F772" s="162"/>
      <c r="G772" s="2" t="s">
        <v>108</v>
      </c>
      <c r="H772" s="2"/>
      <c r="I772" s="2"/>
      <c r="J772" s="2"/>
    </row>
    <row r="773" ht="26.25" hidden="1" customHeight="1">
      <c r="A773" s="135" t="s">
        <v>8259</v>
      </c>
      <c r="B773" s="161">
        <v>42542.395833333336</v>
      </c>
      <c r="C773" s="2" t="s">
        <v>6306</v>
      </c>
      <c r="D773" s="2" t="s">
        <v>8260</v>
      </c>
      <c r="E773" s="2"/>
      <c r="F773" s="162"/>
      <c r="G773" s="2" t="s">
        <v>108</v>
      </c>
      <c r="H773" s="2"/>
      <c r="I773" s="2"/>
      <c r="J773" s="2"/>
    </row>
    <row r="774" ht="26.25" hidden="1" customHeight="1">
      <c r="A774" s="135" t="s">
        <v>8261</v>
      </c>
      <c r="B774" s="161">
        <v>42543.4375</v>
      </c>
      <c r="C774" s="2" t="s">
        <v>6455</v>
      </c>
      <c r="D774" s="2" t="s">
        <v>8263</v>
      </c>
      <c r="E774" s="2"/>
      <c r="F774" s="162"/>
      <c r="G774" s="2" t="s">
        <v>108</v>
      </c>
      <c r="H774" s="2"/>
      <c r="I774" s="2"/>
      <c r="J774" s="2"/>
    </row>
    <row r="775" ht="26.25" hidden="1" customHeight="1">
      <c r="A775" s="135" t="s">
        <v>8265</v>
      </c>
      <c r="B775" s="161">
        <v>42543.75</v>
      </c>
      <c r="C775" s="2" t="s">
        <v>6306</v>
      </c>
      <c r="D775" s="2" t="s">
        <v>8263</v>
      </c>
      <c r="E775" s="2"/>
      <c r="F775" s="162"/>
      <c r="G775" s="2" t="s">
        <v>108</v>
      </c>
      <c r="H775" s="2" t="s">
        <v>8245</v>
      </c>
      <c r="I775" s="2"/>
      <c r="J775" s="2"/>
    </row>
    <row r="776" ht="26.25" hidden="1" customHeight="1">
      <c r="A776" s="135" t="s">
        <v>8267</v>
      </c>
      <c r="B776" s="161">
        <v>42544.395833333336</v>
      </c>
      <c r="C776" s="2" t="s">
        <v>6306</v>
      </c>
      <c r="D776" s="2" t="s">
        <v>7235</v>
      </c>
      <c r="E776" s="2"/>
      <c r="F776" s="162"/>
      <c r="G776" s="2" t="s">
        <v>108</v>
      </c>
      <c r="H776" s="2"/>
      <c r="I776" s="2"/>
      <c r="J776" s="2"/>
    </row>
    <row r="777" ht="26.25" hidden="1" customHeight="1">
      <c r="A777" s="135" t="s">
        <v>8270</v>
      </c>
      <c r="B777" s="161">
        <v>42544.791666666664</v>
      </c>
      <c r="C777" s="2" t="s">
        <v>6833</v>
      </c>
      <c r="D777" s="2" t="s">
        <v>8271</v>
      </c>
      <c r="E777" s="2"/>
      <c r="F777" s="162"/>
      <c r="G777" s="2" t="s">
        <v>108</v>
      </c>
      <c r="H777" s="2"/>
      <c r="I777" s="2"/>
      <c r="J777" s="2"/>
    </row>
    <row r="778" ht="26.25" hidden="1" customHeight="1">
      <c r="A778" s="135" t="s">
        <v>8272</v>
      </c>
      <c r="B778" s="161">
        <v>42545.395833333336</v>
      </c>
      <c r="C778" s="2" t="s">
        <v>6306</v>
      </c>
      <c r="D778" s="2" t="s">
        <v>7237</v>
      </c>
      <c r="E778" s="2"/>
      <c r="F778" s="162"/>
      <c r="G778" s="2" t="s">
        <v>108</v>
      </c>
      <c r="H778" s="2"/>
      <c r="I778" s="2"/>
      <c r="J778" s="2"/>
    </row>
    <row r="779" ht="26.25" hidden="1" customHeight="1">
      <c r="A779" s="135" t="s">
        <v>4617</v>
      </c>
      <c r="B779" s="161">
        <v>42545.635416666664</v>
      </c>
      <c r="C779" s="2" t="s">
        <v>6824</v>
      </c>
      <c r="D779" s="2" t="s">
        <v>8273</v>
      </c>
      <c r="E779" s="2"/>
      <c r="F779" s="162"/>
      <c r="G779" s="2" t="s">
        <v>108</v>
      </c>
      <c r="H779" s="2" t="s">
        <v>8277</v>
      </c>
      <c r="I779" s="2"/>
      <c r="J779" s="2"/>
    </row>
    <row r="780" ht="26.25" hidden="1" customHeight="1">
      <c r="A780" s="135" t="s">
        <v>8278</v>
      </c>
      <c r="B780" s="161">
        <v>42546.75</v>
      </c>
      <c r="C780" s="2" t="s">
        <v>6313</v>
      </c>
      <c r="D780" s="2" t="s">
        <v>8279</v>
      </c>
      <c r="E780" s="2"/>
      <c r="F780" s="162"/>
      <c r="G780" s="2" t="s">
        <v>108</v>
      </c>
      <c r="H780" s="2"/>
      <c r="I780" s="2"/>
      <c r="J780" s="2"/>
    </row>
    <row r="781" ht="26.25" hidden="1" customHeight="1">
      <c r="A781" s="135" t="s">
        <v>8280</v>
      </c>
      <c r="B781" s="161">
        <v>42547.395833333336</v>
      </c>
      <c r="C781" s="2" t="s">
        <v>6213</v>
      </c>
      <c r="D781" s="2" t="s">
        <v>8279</v>
      </c>
      <c r="E781" s="2"/>
      <c r="F781" s="162"/>
      <c r="G781" s="2" t="s">
        <v>108</v>
      </c>
      <c r="H781" s="2"/>
      <c r="I781" s="2"/>
      <c r="J781" s="2"/>
    </row>
    <row r="782" ht="26.25" hidden="1" customHeight="1">
      <c r="A782" s="135" t="s">
        <v>8283</v>
      </c>
      <c r="B782" s="161">
        <v>42547.46875</v>
      </c>
      <c r="C782" s="2" t="s">
        <v>6455</v>
      </c>
      <c r="D782" s="2" t="s">
        <v>8284</v>
      </c>
      <c r="E782" s="2"/>
      <c r="F782" s="162"/>
      <c r="G782" s="2" t="s">
        <v>108</v>
      </c>
      <c r="H782" s="2"/>
      <c r="I782" s="2"/>
      <c r="J782" s="2"/>
    </row>
    <row r="783" ht="26.25" hidden="1" customHeight="1">
      <c r="A783" s="135" t="s">
        <v>8285</v>
      </c>
      <c r="B783" s="161">
        <v>42547.6875</v>
      </c>
      <c r="C783" s="2" t="s">
        <v>6819</v>
      </c>
      <c r="D783" s="2" t="s">
        <v>8287</v>
      </c>
      <c r="E783" s="2" t="s">
        <v>7895</v>
      </c>
      <c r="F783" s="162"/>
      <c r="G783" s="2" t="s">
        <v>108</v>
      </c>
      <c r="H783" s="2"/>
      <c r="I783" s="2"/>
      <c r="J783" s="2"/>
    </row>
    <row r="784" ht="26.25" hidden="1" customHeight="1">
      <c r="A784" s="135" t="s">
        <v>8290</v>
      </c>
      <c r="B784" s="161">
        <v>42549.395833333336</v>
      </c>
      <c r="C784" s="2" t="s">
        <v>6306</v>
      </c>
      <c r="D784" s="2" t="s">
        <v>8292</v>
      </c>
      <c r="E784" s="2"/>
      <c r="F784" s="162"/>
      <c r="G784" s="2" t="s">
        <v>108</v>
      </c>
      <c r="H784" s="2"/>
      <c r="I784" s="2"/>
      <c r="J784" s="2"/>
    </row>
    <row r="785" ht="26.25" hidden="1" customHeight="1">
      <c r="A785" s="135" t="s">
        <v>8293</v>
      </c>
      <c r="B785" s="161">
        <v>42549.770833333336</v>
      </c>
      <c r="C785" s="2" t="s">
        <v>6282</v>
      </c>
      <c r="D785" s="2" t="s">
        <v>7246</v>
      </c>
      <c r="E785" s="2"/>
      <c r="F785" s="162"/>
      <c r="G785" s="2" t="s">
        <v>108</v>
      </c>
      <c r="H785" s="2"/>
      <c r="I785" s="2"/>
      <c r="J785" s="2"/>
    </row>
    <row r="786" ht="26.25" hidden="1" customHeight="1">
      <c r="A786" s="135" t="s">
        <v>8296</v>
      </c>
      <c r="B786" s="161">
        <v>42550.4375</v>
      </c>
      <c r="C786" s="2" t="s">
        <v>6455</v>
      </c>
      <c r="D786" s="2" t="s">
        <v>7246</v>
      </c>
      <c r="E786" s="2"/>
      <c r="F786" s="162"/>
      <c r="G786" s="2" t="s">
        <v>108</v>
      </c>
      <c r="H786" s="2"/>
      <c r="I786" s="2"/>
      <c r="J786" s="2"/>
    </row>
    <row r="787" ht="26.25" hidden="1" customHeight="1">
      <c r="A787" s="135" t="s">
        <v>8298</v>
      </c>
      <c r="B787" s="161">
        <v>42550.75</v>
      </c>
      <c r="C787" s="2" t="s">
        <v>6587</v>
      </c>
      <c r="D787" s="2" t="s">
        <v>7246</v>
      </c>
      <c r="E787" s="2"/>
      <c r="F787" s="162"/>
      <c r="G787" s="2" t="s">
        <v>108</v>
      </c>
      <c r="H787" s="2" t="s">
        <v>8299</v>
      </c>
      <c r="I787" s="2"/>
      <c r="J787" s="2"/>
    </row>
    <row r="788" ht="26.25" hidden="1" customHeight="1">
      <c r="A788" s="135" t="s">
        <v>8300</v>
      </c>
      <c r="B788" s="161">
        <v>42551.395833333336</v>
      </c>
      <c r="C788" s="2" t="s">
        <v>6306</v>
      </c>
      <c r="D788" s="2" t="s">
        <v>7261</v>
      </c>
      <c r="E788" s="2"/>
      <c r="F788" s="162"/>
      <c r="G788" s="2" t="s">
        <v>108</v>
      </c>
      <c r="H788" s="2"/>
      <c r="I788" s="2"/>
      <c r="J788" s="2"/>
    </row>
    <row r="789" ht="26.25" hidden="1" customHeight="1">
      <c r="A789" s="135" t="s">
        <v>8303</v>
      </c>
      <c r="B789" s="161">
        <v>42552.395833333336</v>
      </c>
      <c r="C789" s="2" t="s">
        <v>6306</v>
      </c>
      <c r="D789" s="2" t="s">
        <v>7275</v>
      </c>
      <c r="E789" s="2"/>
      <c r="F789" s="162"/>
      <c r="G789" s="2" t="s">
        <v>108</v>
      </c>
      <c r="H789" s="2"/>
      <c r="I789" s="2"/>
      <c r="J789" s="2"/>
    </row>
    <row r="790" ht="26.25" hidden="1" customHeight="1">
      <c r="A790" s="135" t="s">
        <v>8304</v>
      </c>
      <c r="B790" s="161">
        <v>42553.75</v>
      </c>
      <c r="C790" s="2" t="s">
        <v>6313</v>
      </c>
      <c r="D790" s="2" t="s">
        <v>7285</v>
      </c>
      <c r="E790" s="2"/>
      <c r="F790" s="162"/>
      <c r="G790" s="2" t="s">
        <v>108</v>
      </c>
      <c r="H790" s="2"/>
      <c r="I790" s="2"/>
      <c r="J790" s="2"/>
    </row>
    <row r="791" ht="26.25" hidden="1" customHeight="1">
      <c r="A791" s="135" t="s">
        <v>8305</v>
      </c>
      <c r="B791" s="161">
        <v>42554.395833333336</v>
      </c>
      <c r="C791" s="2" t="s">
        <v>6213</v>
      </c>
      <c r="D791" s="2" t="s">
        <v>7285</v>
      </c>
      <c r="E791" s="2"/>
      <c r="F791" s="162"/>
      <c r="G791" s="2" t="s">
        <v>108</v>
      </c>
      <c r="H791" s="2"/>
      <c r="I791" s="2"/>
      <c r="J791" s="2"/>
    </row>
    <row r="792" ht="26.25" hidden="1" customHeight="1">
      <c r="A792" s="135" t="s">
        <v>8308</v>
      </c>
      <c r="B792" s="161">
        <v>42554.46875</v>
      </c>
      <c r="C792" s="2" t="s">
        <v>6455</v>
      </c>
      <c r="D792" s="2" t="s">
        <v>8311</v>
      </c>
      <c r="E792" s="2"/>
      <c r="F792" s="162"/>
      <c r="G792" s="2" t="s">
        <v>108</v>
      </c>
      <c r="H792" s="2"/>
      <c r="I792" s="2"/>
      <c r="J792" s="2"/>
    </row>
    <row r="793" ht="26.25" hidden="1" customHeight="1">
      <c r="A793" s="135" t="s">
        <v>8312</v>
      </c>
      <c r="B793" s="161">
        <v>42554.510416666664</v>
      </c>
      <c r="C793" s="2" t="s">
        <v>6859</v>
      </c>
      <c r="D793" s="2" t="s">
        <v>8314</v>
      </c>
      <c r="E793" s="2"/>
      <c r="F793" s="162"/>
      <c r="G793" s="2" t="s">
        <v>108</v>
      </c>
      <c r="H793" s="2"/>
      <c r="I793" s="2"/>
      <c r="J793" s="2"/>
    </row>
    <row r="794" ht="26.25" hidden="1" customHeight="1">
      <c r="A794" s="135" t="s">
        <v>8315</v>
      </c>
      <c r="B794" s="161">
        <v>42554.625</v>
      </c>
      <c r="C794" s="2" t="s">
        <v>6291</v>
      </c>
      <c r="D794" s="2" t="s">
        <v>8316</v>
      </c>
      <c r="E794" s="2"/>
      <c r="F794" s="162"/>
      <c r="G794" s="2" t="s">
        <v>108</v>
      </c>
      <c r="H794" s="2" t="s">
        <v>6299</v>
      </c>
      <c r="I794" s="2"/>
      <c r="J794" s="2"/>
    </row>
    <row r="795" ht="26.25" hidden="1" customHeight="1">
      <c r="A795" s="135" t="s">
        <v>8317</v>
      </c>
      <c r="B795" s="161">
        <v>42554.625</v>
      </c>
      <c r="C795" s="2" t="s">
        <v>6843</v>
      </c>
      <c r="D795" s="2" t="s">
        <v>8318</v>
      </c>
      <c r="E795" s="2"/>
      <c r="F795" s="162"/>
      <c r="G795" s="2" t="s">
        <v>108</v>
      </c>
      <c r="H795" s="2"/>
      <c r="I795" s="2"/>
      <c r="J795" s="2"/>
    </row>
    <row r="796" ht="26.25" hidden="1" customHeight="1">
      <c r="A796" s="135" t="s">
        <v>8320</v>
      </c>
      <c r="B796" s="161">
        <v>42554.666666666664</v>
      </c>
      <c r="C796" s="2" t="s">
        <v>6869</v>
      </c>
      <c r="D796" s="2" t="s">
        <v>8321</v>
      </c>
      <c r="E796" s="2"/>
      <c r="F796" s="162"/>
      <c r="G796" s="2" t="s">
        <v>108</v>
      </c>
      <c r="H796" s="2"/>
      <c r="I796" s="2"/>
      <c r="J796" s="2"/>
    </row>
    <row r="797" ht="26.25" hidden="1" customHeight="1">
      <c r="A797" s="135" t="s">
        <v>8323</v>
      </c>
      <c r="B797" s="161">
        <v>42556.395833333336</v>
      </c>
      <c r="C797" s="2" t="s">
        <v>6306</v>
      </c>
      <c r="D797" s="2" t="s">
        <v>8324</v>
      </c>
      <c r="E797" s="2"/>
      <c r="F797" s="162"/>
      <c r="G797" s="2" t="s">
        <v>108</v>
      </c>
      <c r="H797" s="2"/>
      <c r="I797" s="2"/>
      <c r="J797" s="2"/>
    </row>
    <row r="798" ht="26.25" hidden="1" customHeight="1">
      <c r="A798" s="135" t="s">
        <v>8325</v>
      </c>
      <c r="B798" s="161">
        <v>42556.416666666664</v>
      </c>
      <c r="C798" s="2" t="s">
        <v>6822</v>
      </c>
      <c r="D798" s="2" t="s">
        <v>8324</v>
      </c>
      <c r="E798" s="2"/>
      <c r="F798" s="162"/>
      <c r="G798" s="2" t="s">
        <v>108</v>
      </c>
      <c r="H798" s="2"/>
      <c r="I798" s="2"/>
      <c r="J798" s="2"/>
    </row>
    <row r="799" ht="26.25" hidden="1" customHeight="1">
      <c r="A799" s="135" t="s">
        <v>8327</v>
      </c>
      <c r="B799" s="161">
        <v>42557.4375</v>
      </c>
      <c r="C799" s="2" t="s">
        <v>6455</v>
      </c>
      <c r="D799" s="2" t="s">
        <v>8328</v>
      </c>
      <c r="E799" s="2"/>
      <c r="F799" s="162"/>
      <c r="G799" s="2" t="s">
        <v>108</v>
      </c>
      <c r="H799" s="2"/>
      <c r="I799" s="2"/>
      <c r="J799" s="2"/>
    </row>
    <row r="800" ht="26.25" hidden="1" customHeight="1">
      <c r="A800" s="135" t="s">
        <v>8330</v>
      </c>
      <c r="B800" s="161">
        <v>42558.395833333336</v>
      </c>
      <c r="C800" s="2" t="s">
        <v>6306</v>
      </c>
      <c r="D800" s="2" t="s">
        <v>6555</v>
      </c>
      <c r="E800" s="2"/>
      <c r="F800" s="162"/>
      <c r="G800" s="2" t="s">
        <v>108</v>
      </c>
      <c r="H800" s="2"/>
      <c r="I800" s="2"/>
      <c r="J800" s="2"/>
    </row>
    <row r="801" ht="26.25" hidden="1" customHeight="1">
      <c r="A801" s="135" t="s">
        <v>8331</v>
      </c>
      <c r="B801" s="161">
        <v>42559.395833333336</v>
      </c>
      <c r="C801" s="2" t="s">
        <v>6306</v>
      </c>
      <c r="D801" s="2" t="s">
        <v>6555</v>
      </c>
      <c r="E801" s="2"/>
      <c r="F801" s="162"/>
      <c r="G801" s="2" t="s">
        <v>108</v>
      </c>
      <c r="H801" s="2"/>
      <c r="I801" s="2"/>
      <c r="J801" s="2"/>
    </row>
    <row r="802" ht="26.25" hidden="1" customHeight="1">
      <c r="A802" s="135" t="s">
        <v>8333</v>
      </c>
      <c r="B802" s="161">
        <v>42560.75</v>
      </c>
      <c r="C802" s="2" t="s">
        <v>6313</v>
      </c>
      <c r="D802" s="2" t="s">
        <v>7307</v>
      </c>
      <c r="E802" s="2"/>
      <c r="F802" s="162"/>
      <c r="G802" s="2" t="s">
        <v>108</v>
      </c>
      <c r="H802" s="2"/>
      <c r="I802" s="2"/>
      <c r="J802" s="2"/>
    </row>
    <row r="803" ht="26.25" hidden="1" customHeight="1">
      <c r="A803" s="135" t="s">
        <v>8339</v>
      </c>
      <c r="B803" s="161">
        <v>42561.395833333336</v>
      </c>
      <c r="C803" s="2" t="s">
        <v>6213</v>
      </c>
      <c r="D803" s="2" t="s">
        <v>7307</v>
      </c>
      <c r="E803" s="2"/>
      <c r="F803" s="162"/>
      <c r="G803" s="2" t="s">
        <v>108</v>
      </c>
      <c r="H803" s="2"/>
      <c r="I803" s="2"/>
      <c r="J803" s="2"/>
    </row>
    <row r="804" ht="26.25" hidden="1" customHeight="1">
      <c r="A804" s="135" t="s">
        <v>5268</v>
      </c>
      <c r="B804" s="161">
        <v>42561.46875</v>
      </c>
      <c r="C804" s="2" t="s">
        <v>6455</v>
      </c>
      <c r="D804" s="2" t="s">
        <v>8341</v>
      </c>
      <c r="E804" s="2" t="s">
        <v>6396</v>
      </c>
      <c r="F804" s="162"/>
      <c r="G804" s="2" t="s">
        <v>108</v>
      </c>
      <c r="H804" s="2"/>
      <c r="I804" s="2"/>
      <c r="J804" s="2"/>
    </row>
    <row r="805" ht="26.25" hidden="1" customHeight="1">
      <c r="A805" s="135" t="s">
        <v>8345</v>
      </c>
      <c r="B805" s="161">
        <v>42561.520833333336</v>
      </c>
      <c r="C805" s="2" t="s">
        <v>6833</v>
      </c>
      <c r="D805" s="2" t="s">
        <v>8347</v>
      </c>
      <c r="E805" s="2"/>
      <c r="F805" s="162"/>
      <c r="G805" s="2" t="s">
        <v>108</v>
      </c>
      <c r="H805" s="2"/>
      <c r="I805" s="2"/>
      <c r="J805" s="2"/>
    </row>
    <row r="806" ht="26.25" hidden="1" customHeight="1">
      <c r="A806" s="135" t="s">
        <v>8350</v>
      </c>
      <c r="B806" s="161">
        <v>42563.395833333336</v>
      </c>
      <c r="C806" s="2" t="s">
        <v>6306</v>
      </c>
      <c r="D806" s="2" t="s">
        <v>6555</v>
      </c>
      <c r="E806" s="2"/>
      <c r="F806" s="162"/>
      <c r="G806" s="2" t="s">
        <v>108</v>
      </c>
      <c r="H806" s="2"/>
      <c r="I806" s="2"/>
      <c r="J806" s="2"/>
    </row>
    <row r="807" ht="26.25" hidden="1" customHeight="1">
      <c r="A807" s="135" t="s">
        <v>8352</v>
      </c>
      <c r="B807" s="161">
        <v>42564.4375</v>
      </c>
      <c r="C807" s="2" t="s">
        <v>6455</v>
      </c>
      <c r="D807" s="2" t="s">
        <v>8353</v>
      </c>
      <c r="E807" s="2"/>
      <c r="F807" s="162"/>
      <c r="G807" s="2" t="s">
        <v>108</v>
      </c>
      <c r="H807" s="2"/>
      <c r="I807" s="2"/>
      <c r="J807" s="2"/>
    </row>
    <row r="808" ht="26.25" hidden="1" customHeight="1">
      <c r="A808" s="135" t="s">
        <v>8355</v>
      </c>
      <c r="B808" s="161">
        <v>42565.395833333336</v>
      </c>
      <c r="C808" s="2" t="s">
        <v>6306</v>
      </c>
      <c r="D808" s="2" t="s">
        <v>7312</v>
      </c>
      <c r="E808" s="2"/>
      <c r="F808" s="162"/>
      <c r="G808" s="2" t="s">
        <v>108</v>
      </c>
      <c r="H808" s="2"/>
      <c r="I808" s="2"/>
      <c r="J808" s="2"/>
    </row>
    <row r="809" ht="26.25" hidden="1" customHeight="1">
      <c r="A809" s="135" t="s">
        <v>8357</v>
      </c>
      <c r="B809" s="161">
        <v>42566.395833333336</v>
      </c>
      <c r="C809" s="2" t="s">
        <v>6306</v>
      </c>
      <c r="D809" s="2" t="s">
        <v>7317</v>
      </c>
      <c r="E809" s="2"/>
      <c r="F809" s="162"/>
      <c r="G809" s="2" t="s">
        <v>108</v>
      </c>
      <c r="H809" s="2"/>
      <c r="I809" s="2"/>
      <c r="J809" s="2"/>
    </row>
    <row r="810" ht="26.25" hidden="1" customHeight="1">
      <c r="A810" s="135" t="s">
        <v>8360</v>
      </c>
      <c r="B810" s="161">
        <v>42567.75</v>
      </c>
      <c r="C810" s="2" t="s">
        <v>6313</v>
      </c>
      <c r="D810" s="2" t="s">
        <v>7326</v>
      </c>
      <c r="E810" s="2"/>
      <c r="F810" s="162"/>
      <c r="G810" s="2" t="s">
        <v>108</v>
      </c>
      <c r="H810" s="2"/>
      <c r="I810" s="2"/>
      <c r="J810" s="2"/>
    </row>
    <row r="811" ht="26.25" hidden="1" customHeight="1">
      <c r="A811" s="135" t="s">
        <v>8362</v>
      </c>
      <c r="B811" s="161">
        <v>42568.395833333336</v>
      </c>
      <c r="C811" s="2" t="s">
        <v>6213</v>
      </c>
      <c r="D811" s="2" t="s">
        <v>7326</v>
      </c>
      <c r="E811" s="2"/>
      <c r="F811" s="162"/>
      <c r="G811" s="2" t="s">
        <v>108</v>
      </c>
      <c r="H811" s="2"/>
      <c r="I811" s="2"/>
      <c r="J811" s="2"/>
    </row>
    <row r="812" ht="26.25" hidden="1" customHeight="1">
      <c r="A812" s="135" t="s">
        <v>8363</v>
      </c>
      <c r="B812" s="161">
        <v>42568.46875</v>
      </c>
      <c r="C812" s="2" t="s">
        <v>6455</v>
      </c>
      <c r="D812" s="2" t="s">
        <v>8364</v>
      </c>
      <c r="E812" s="2"/>
      <c r="F812" s="162"/>
      <c r="G812" s="2" t="s">
        <v>108</v>
      </c>
      <c r="H812" s="2"/>
      <c r="I812" s="2"/>
      <c r="J812" s="2"/>
    </row>
    <row r="813" ht="26.25" hidden="1" customHeight="1">
      <c r="A813" s="135" t="s">
        <v>8365</v>
      </c>
      <c r="B813" s="161">
        <v>42570.395833333336</v>
      </c>
      <c r="C813" s="2" t="s">
        <v>6306</v>
      </c>
      <c r="D813" s="2" t="s">
        <v>6555</v>
      </c>
      <c r="E813" s="2"/>
      <c r="F813" s="162"/>
      <c r="G813" s="2" t="s">
        <v>108</v>
      </c>
      <c r="H813" s="2"/>
      <c r="I813" s="2"/>
      <c r="J813" s="2"/>
    </row>
    <row r="814" ht="26.25" hidden="1" customHeight="1">
      <c r="A814" s="135" t="s">
        <v>8367</v>
      </c>
      <c r="B814" s="161">
        <v>42571.4375</v>
      </c>
      <c r="C814" s="2" t="s">
        <v>6455</v>
      </c>
      <c r="D814" s="2" t="s">
        <v>8368</v>
      </c>
      <c r="E814" s="2"/>
      <c r="F814" s="162"/>
      <c r="G814" s="2" t="s">
        <v>108</v>
      </c>
      <c r="H814" s="2"/>
      <c r="I814" s="2"/>
      <c r="J814" s="2"/>
    </row>
    <row r="815" ht="26.25" hidden="1" customHeight="1">
      <c r="A815" s="135" t="s">
        <v>8373</v>
      </c>
      <c r="B815" s="161">
        <v>42572.395833333336</v>
      </c>
      <c r="C815" s="2" t="s">
        <v>6306</v>
      </c>
      <c r="D815" s="2" t="s">
        <v>7332</v>
      </c>
      <c r="E815" s="2"/>
      <c r="F815" s="162"/>
      <c r="G815" s="2" t="s">
        <v>108</v>
      </c>
      <c r="H815" s="2"/>
      <c r="I815" s="2"/>
      <c r="J815" s="2"/>
    </row>
    <row r="816" ht="26.25" hidden="1" customHeight="1">
      <c r="A816" s="135" t="s">
        <v>8374</v>
      </c>
      <c r="B816" s="161">
        <v>42573.395833333336</v>
      </c>
      <c r="C816" s="2" t="s">
        <v>6306</v>
      </c>
      <c r="D816" s="2" t="s">
        <v>7334</v>
      </c>
      <c r="E816" s="2"/>
      <c r="F816" s="162"/>
      <c r="G816" s="2" t="s">
        <v>108</v>
      </c>
      <c r="H816" s="2"/>
      <c r="I816" s="2"/>
      <c r="J816" s="2"/>
    </row>
    <row r="817" ht="26.25" hidden="1" customHeight="1">
      <c r="A817" s="135" t="s">
        <v>8375</v>
      </c>
      <c r="B817" s="161">
        <v>42574.75</v>
      </c>
      <c r="C817" s="2" t="s">
        <v>6313</v>
      </c>
      <c r="D817" s="2" t="s">
        <v>7352</v>
      </c>
      <c r="E817" s="2"/>
      <c r="F817" s="162"/>
      <c r="G817" s="2" t="s">
        <v>108</v>
      </c>
      <c r="H817" s="2"/>
      <c r="I817" s="2"/>
      <c r="J817" s="2"/>
    </row>
    <row r="818" ht="26.25" hidden="1" customHeight="1">
      <c r="A818" s="135" t="s">
        <v>8378</v>
      </c>
      <c r="B818" s="161">
        <v>42575.395833333336</v>
      </c>
      <c r="C818" s="2" t="s">
        <v>6213</v>
      </c>
      <c r="D818" s="2" t="s">
        <v>7352</v>
      </c>
      <c r="E818" s="2"/>
      <c r="F818" s="162"/>
      <c r="G818" s="2" t="s">
        <v>108</v>
      </c>
      <c r="H818" s="2"/>
      <c r="I818" s="2"/>
      <c r="J818" s="2"/>
    </row>
    <row r="819" ht="26.25" hidden="1" customHeight="1">
      <c r="A819" s="135" t="s">
        <v>8379</v>
      </c>
      <c r="B819" s="161">
        <v>42575.46875</v>
      </c>
      <c r="C819" s="2" t="s">
        <v>6455</v>
      </c>
      <c r="D819" s="2" t="s">
        <v>8380</v>
      </c>
      <c r="E819" s="2"/>
      <c r="F819" s="162"/>
      <c r="G819" s="2" t="s">
        <v>108</v>
      </c>
      <c r="H819" s="2"/>
      <c r="I819" s="2"/>
      <c r="J819" s="2"/>
    </row>
    <row r="820" ht="26.25" hidden="1" customHeight="1">
      <c r="A820" s="135" t="s">
        <v>8382</v>
      </c>
      <c r="B820" s="161">
        <v>42577.395833333336</v>
      </c>
      <c r="C820" s="2" t="s">
        <v>6306</v>
      </c>
      <c r="D820" s="2" t="s">
        <v>8383</v>
      </c>
      <c r="E820" s="2"/>
      <c r="F820" s="162"/>
      <c r="G820" s="2" t="s">
        <v>108</v>
      </c>
      <c r="H820" s="2"/>
      <c r="I820" s="2"/>
      <c r="J820" s="2"/>
    </row>
    <row r="821" ht="26.25" hidden="1" customHeight="1">
      <c r="A821" s="135" t="s">
        <v>8384</v>
      </c>
      <c r="B821" s="161">
        <v>42578.4375</v>
      </c>
      <c r="C821" s="2" t="s">
        <v>6455</v>
      </c>
      <c r="D821" s="2" t="s">
        <v>8386</v>
      </c>
      <c r="E821" s="2"/>
      <c r="F821" s="162"/>
      <c r="G821" s="2" t="s">
        <v>108</v>
      </c>
      <c r="H821" s="2"/>
      <c r="I821" s="2"/>
      <c r="J821" s="2"/>
    </row>
    <row r="822" ht="26.25" hidden="1" customHeight="1">
      <c r="A822" s="135" t="s">
        <v>8388</v>
      </c>
      <c r="B822" s="161">
        <v>42579.395833333336</v>
      </c>
      <c r="C822" s="2" t="s">
        <v>6306</v>
      </c>
      <c r="D822" s="2" t="s">
        <v>6555</v>
      </c>
      <c r="E822" s="2"/>
      <c r="F822" s="162"/>
      <c r="G822" s="2" t="s">
        <v>108</v>
      </c>
      <c r="H822" s="2"/>
      <c r="I822" s="2"/>
      <c r="J822" s="2"/>
    </row>
    <row r="823" ht="26.25" hidden="1" customHeight="1">
      <c r="A823" s="135" t="s">
        <v>8389</v>
      </c>
      <c r="B823" s="161">
        <v>42580.395833333336</v>
      </c>
      <c r="C823" s="2" t="s">
        <v>6306</v>
      </c>
      <c r="D823" s="2" t="s">
        <v>7357</v>
      </c>
      <c r="E823" s="2"/>
      <c r="F823" s="162"/>
      <c r="G823" s="2" t="s">
        <v>108</v>
      </c>
      <c r="H823" s="2"/>
      <c r="I823" s="2"/>
      <c r="J823" s="2"/>
    </row>
    <row r="824" ht="26.25" hidden="1" customHeight="1">
      <c r="A824" s="135" t="s">
        <v>8390</v>
      </c>
      <c r="B824" s="161">
        <v>42581.75</v>
      </c>
      <c r="C824" s="2" t="s">
        <v>6313</v>
      </c>
      <c r="D824" s="2" t="s">
        <v>7367</v>
      </c>
      <c r="E824" s="2"/>
      <c r="F824" s="162"/>
      <c r="G824" s="2" t="s">
        <v>108</v>
      </c>
      <c r="H824" s="2"/>
      <c r="I824" s="2"/>
      <c r="J824" s="2"/>
    </row>
    <row r="825" ht="26.25" hidden="1" customHeight="1">
      <c r="A825" s="135" t="s">
        <v>5262</v>
      </c>
      <c r="B825" s="161">
        <v>42582.395833333336</v>
      </c>
      <c r="C825" s="2" t="s">
        <v>6213</v>
      </c>
      <c r="D825" s="2" t="s">
        <v>8393</v>
      </c>
      <c r="E825" s="2" t="s">
        <v>6396</v>
      </c>
      <c r="F825" s="162"/>
      <c r="G825" s="2" t="s">
        <v>108</v>
      </c>
      <c r="H825" s="2"/>
      <c r="I825" s="2"/>
      <c r="J825" s="2"/>
    </row>
    <row r="826" ht="26.25" hidden="1" customHeight="1">
      <c r="A826" s="135" t="s">
        <v>8394</v>
      </c>
      <c r="B826" s="161">
        <v>42582.46875</v>
      </c>
      <c r="C826" s="2" t="s">
        <v>6455</v>
      </c>
      <c r="D826" s="2" t="s">
        <v>8395</v>
      </c>
      <c r="E826" s="2"/>
      <c r="F826" s="162"/>
      <c r="G826" s="2" t="s">
        <v>108</v>
      </c>
      <c r="H826" s="2"/>
      <c r="I826" s="2"/>
      <c r="J826" s="2"/>
    </row>
    <row r="827" ht="26.25" hidden="1" customHeight="1">
      <c r="A827" s="135" t="s">
        <v>8396</v>
      </c>
      <c r="B827" s="161">
        <v>42582.6875</v>
      </c>
      <c r="C827" s="2" t="s">
        <v>6819</v>
      </c>
      <c r="D827" s="2" t="s">
        <v>8395</v>
      </c>
      <c r="E827" s="2" t="s">
        <v>7895</v>
      </c>
      <c r="F827" s="162"/>
      <c r="G827" s="2" t="s">
        <v>108</v>
      </c>
      <c r="H827" s="2"/>
      <c r="I827" s="2"/>
      <c r="J827" s="2"/>
    </row>
    <row r="828" ht="26.25" hidden="1" customHeight="1">
      <c r="A828" s="135" t="s">
        <v>8397</v>
      </c>
      <c r="B828" s="161">
        <v>42584.395833333336</v>
      </c>
      <c r="C828" s="2" t="s">
        <v>6306</v>
      </c>
      <c r="D828" s="2" t="s">
        <v>8398</v>
      </c>
      <c r="E828" s="2"/>
      <c r="F828" s="162"/>
      <c r="G828" s="2" t="s">
        <v>108</v>
      </c>
      <c r="H828" s="2"/>
      <c r="I828" s="2"/>
      <c r="J828" s="2"/>
    </row>
    <row r="829" ht="26.25" hidden="1" customHeight="1">
      <c r="A829" s="135" t="s">
        <v>8399</v>
      </c>
      <c r="B829" s="161">
        <v>42585.4375</v>
      </c>
      <c r="C829" s="2" t="s">
        <v>6455</v>
      </c>
      <c r="D829" s="2" t="s">
        <v>6555</v>
      </c>
      <c r="E829" s="2"/>
      <c r="F829" s="162"/>
      <c r="G829" s="2" t="s">
        <v>108</v>
      </c>
      <c r="H829" s="2"/>
      <c r="I829" s="2"/>
      <c r="J829" s="2"/>
    </row>
    <row r="830" ht="26.25" hidden="1" customHeight="1">
      <c r="A830" s="135" t="s">
        <v>8400</v>
      </c>
      <c r="B830" s="161">
        <v>42586.395833333336</v>
      </c>
      <c r="C830" s="2" t="s">
        <v>6306</v>
      </c>
      <c r="D830" s="2" t="s">
        <v>7375</v>
      </c>
      <c r="E830" s="2"/>
      <c r="F830" s="162"/>
      <c r="G830" s="2" t="s">
        <v>108</v>
      </c>
      <c r="H830" s="2"/>
      <c r="I830" s="2"/>
      <c r="J830" s="2"/>
    </row>
    <row r="831" ht="26.25" hidden="1" customHeight="1">
      <c r="A831" s="135" t="s">
        <v>8404</v>
      </c>
      <c r="B831" s="161">
        <v>42587.395833333336</v>
      </c>
      <c r="C831" s="2" t="s">
        <v>6306</v>
      </c>
      <c r="D831" s="2" t="s">
        <v>7377</v>
      </c>
      <c r="E831" s="2"/>
      <c r="F831" s="162"/>
      <c r="G831" s="2" t="s">
        <v>108</v>
      </c>
      <c r="H831" s="2"/>
      <c r="I831" s="2"/>
      <c r="J831" s="2"/>
    </row>
    <row r="832" ht="26.25" hidden="1" customHeight="1">
      <c r="A832" s="135" t="s">
        <v>5042</v>
      </c>
      <c r="B832" s="161">
        <v>42587.625</v>
      </c>
      <c r="C832" s="2" t="s">
        <v>6824</v>
      </c>
      <c r="D832" s="2" t="s">
        <v>8406</v>
      </c>
      <c r="E832" s="2"/>
      <c r="F832" s="162"/>
      <c r="G832" s="2" t="s">
        <v>108</v>
      </c>
      <c r="H832" s="2" t="s">
        <v>8277</v>
      </c>
      <c r="I832" s="2"/>
      <c r="J832" s="2"/>
    </row>
    <row r="833" ht="26.25" hidden="1" customHeight="1">
      <c r="A833" s="135" t="s">
        <v>8408</v>
      </c>
      <c r="B833" s="161">
        <v>42588.75</v>
      </c>
      <c r="C833" s="2" t="s">
        <v>6313</v>
      </c>
      <c r="D833" s="2" t="s">
        <v>7389</v>
      </c>
      <c r="E833" s="2"/>
      <c r="F833" s="162"/>
      <c r="G833" s="2" t="s">
        <v>108</v>
      </c>
      <c r="H833" s="2"/>
      <c r="I833" s="2"/>
      <c r="J833" s="2"/>
    </row>
    <row r="834" ht="26.25" hidden="1" customHeight="1">
      <c r="A834" s="135" t="s">
        <v>8409</v>
      </c>
      <c r="B834" s="161">
        <v>42589.395833333336</v>
      </c>
      <c r="C834" s="2" t="s">
        <v>6213</v>
      </c>
      <c r="D834" s="2" t="s">
        <v>7389</v>
      </c>
      <c r="E834" s="2"/>
      <c r="F834" s="162"/>
      <c r="G834" s="2" t="s">
        <v>108</v>
      </c>
      <c r="H834" s="2"/>
      <c r="I834" s="2"/>
      <c r="J834" s="2"/>
    </row>
    <row r="835" ht="26.25" hidden="1" customHeight="1">
      <c r="A835" s="135" t="s">
        <v>8410</v>
      </c>
      <c r="B835" s="161">
        <v>42589.46875</v>
      </c>
      <c r="C835" s="2" t="s">
        <v>6455</v>
      </c>
      <c r="D835" s="2" t="s">
        <v>8412</v>
      </c>
      <c r="E835" s="2"/>
      <c r="F835" s="162"/>
      <c r="G835" s="2" t="s">
        <v>108</v>
      </c>
      <c r="H835" s="2"/>
      <c r="I835" s="2"/>
      <c r="J835" s="2"/>
    </row>
    <row r="836" ht="26.25" hidden="1" customHeight="1">
      <c r="A836" s="135" t="s">
        <v>8413</v>
      </c>
      <c r="B836" s="161">
        <v>42589.666666666664</v>
      </c>
      <c r="C836" s="2" t="s">
        <v>6869</v>
      </c>
      <c r="D836" s="2" t="s">
        <v>8414</v>
      </c>
      <c r="E836" s="2"/>
      <c r="F836" s="162"/>
      <c r="G836" s="2" t="s">
        <v>108</v>
      </c>
      <c r="H836" s="2"/>
      <c r="I836" s="2"/>
      <c r="J836" s="2"/>
    </row>
    <row r="837" ht="26.25" hidden="1" customHeight="1">
      <c r="A837" s="135" t="s">
        <v>8415</v>
      </c>
      <c r="B837" s="161">
        <v>42592.4375</v>
      </c>
      <c r="C837" s="2" t="s">
        <v>6455</v>
      </c>
      <c r="D837" s="2" t="s">
        <v>8416</v>
      </c>
      <c r="E837" s="2"/>
      <c r="F837" s="162"/>
      <c r="G837" s="2" t="s">
        <v>108</v>
      </c>
      <c r="H837" s="2"/>
      <c r="I837" s="2"/>
      <c r="J837" s="2"/>
    </row>
    <row r="838" ht="26.25" hidden="1" customHeight="1">
      <c r="A838" s="135" t="s">
        <v>5659</v>
      </c>
      <c r="B838" s="161">
        <v>42594.5</v>
      </c>
      <c r="C838" s="2" t="s">
        <v>6068</v>
      </c>
      <c r="D838" s="2" t="s">
        <v>8417</v>
      </c>
      <c r="E838" s="2"/>
      <c r="F838" s="162"/>
      <c r="G838" s="2" t="s">
        <v>108</v>
      </c>
      <c r="H838" s="2"/>
      <c r="I838" s="2"/>
      <c r="J838" s="2"/>
    </row>
    <row r="839" ht="26.25" hidden="1" customHeight="1">
      <c r="A839" s="135" t="s">
        <v>8418</v>
      </c>
      <c r="B839" s="161">
        <v>42595.75</v>
      </c>
      <c r="C839" s="2" t="s">
        <v>6313</v>
      </c>
      <c r="D839" s="2" t="s">
        <v>7418</v>
      </c>
      <c r="E839" s="2"/>
      <c r="F839" s="162"/>
      <c r="G839" s="2" t="s">
        <v>108</v>
      </c>
      <c r="H839" s="2"/>
      <c r="I839" s="2"/>
      <c r="J839" s="2"/>
    </row>
    <row r="840" ht="26.25" hidden="1" customHeight="1">
      <c r="A840" s="135" t="s">
        <v>5249</v>
      </c>
      <c r="B840" s="161">
        <v>42596.395833333336</v>
      </c>
      <c r="C840" s="2" t="s">
        <v>6213</v>
      </c>
      <c r="D840" s="2" t="s">
        <v>7418</v>
      </c>
      <c r="E840" s="2" t="s">
        <v>6396</v>
      </c>
      <c r="F840" s="162"/>
      <c r="G840" s="2" t="s">
        <v>108</v>
      </c>
      <c r="H840" s="2"/>
      <c r="I840" s="2"/>
      <c r="J840" s="2"/>
    </row>
    <row r="841" ht="26.25" hidden="1" customHeight="1">
      <c r="A841" s="135" t="s">
        <v>8420</v>
      </c>
      <c r="B841" s="161">
        <v>42599.4375</v>
      </c>
      <c r="C841" s="2" t="s">
        <v>6455</v>
      </c>
      <c r="D841" s="2" t="s">
        <v>6555</v>
      </c>
      <c r="E841" s="2"/>
      <c r="F841" s="162"/>
      <c r="G841" s="2" t="s">
        <v>108</v>
      </c>
      <c r="H841" s="2"/>
      <c r="I841" s="2"/>
      <c r="J841" s="2"/>
    </row>
    <row r="842" ht="26.25" hidden="1" customHeight="1">
      <c r="A842" s="135" t="s">
        <v>8422</v>
      </c>
      <c r="B842" s="161">
        <v>42602.75</v>
      </c>
      <c r="C842" s="2" t="s">
        <v>6313</v>
      </c>
      <c r="D842" s="2" t="s">
        <v>7438</v>
      </c>
      <c r="E842" s="2"/>
      <c r="F842" s="162"/>
      <c r="G842" s="2" t="s">
        <v>108</v>
      </c>
      <c r="H842" s="2"/>
      <c r="I842" s="2"/>
      <c r="J842" s="2"/>
    </row>
    <row r="843" ht="26.25" hidden="1" customHeight="1">
      <c r="A843" s="135" t="s">
        <v>8425</v>
      </c>
      <c r="B843" s="161">
        <v>42603.395833333336</v>
      </c>
      <c r="C843" s="2" t="s">
        <v>6213</v>
      </c>
      <c r="D843" s="2" t="s">
        <v>7438</v>
      </c>
      <c r="E843" s="2"/>
      <c r="F843" s="162"/>
      <c r="G843" s="2" t="s">
        <v>108</v>
      </c>
      <c r="H843" s="2"/>
      <c r="I843" s="2"/>
      <c r="J843" s="2"/>
    </row>
    <row r="844" ht="26.25" hidden="1" customHeight="1">
      <c r="A844" s="135" t="s">
        <v>8426</v>
      </c>
      <c r="B844" s="161">
        <v>42606.4375</v>
      </c>
      <c r="C844" s="2" t="s">
        <v>6455</v>
      </c>
      <c r="D844" s="2" t="s">
        <v>8427</v>
      </c>
      <c r="E844" s="2"/>
      <c r="F844" s="162"/>
      <c r="G844" s="2" t="s">
        <v>108</v>
      </c>
      <c r="H844" s="2"/>
      <c r="I844" s="2"/>
      <c r="J844" s="2"/>
    </row>
    <row r="845" ht="26.25" hidden="1" customHeight="1">
      <c r="A845" s="135" t="s">
        <v>8428</v>
      </c>
      <c r="B845" s="161">
        <v>42609.75</v>
      </c>
      <c r="C845" s="2" t="s">
        <v>6313</v>
      </c>
      <c r="D845" s="2" t="s">
        <v>7459</v>
      </c>
      <c r="E845" s="2"/>
      <c r="F845" s="162"/>
      <c r="G845" s="2" t="s">
        <v>108</v>
      </c>
      <c r="H845" s="2"/>
      <c r="I845" s="2"/>
      <c r="J845" s="2"/>
    </row>
    <row r="846" ht="26.25" hidden="1" customHeight="1">
      <c r="A846" s="135" t="s">
        <v>8430</v>
      </c>
      <c r="B846" s="161">
        <v>42610.395833333336</v>
      </c>
      <c r="C846" s="2" t="s">
        <v>6213</v>
      </c>
      <c r="D846" s="2" t="s">
        <v>7459</v>
      </c>
      <c r="E846" s="2"/>
      <c r="F846" s="162"/>
      <c r="G846" s="2" t="s">
        <v>108</v>
      </c>
      <c r="H846" s="2"/>
      <c r="I846" s="2"/>
      <c r="J846" s="2"/>
    </row>
    <row r="847" ht="26.25" hidden="1" customHeight="1">
      <c r="A847" s="135" t="s">
        <v>8431</v>
      </c>
      <c r="B847" s="161">
        <v>42612.395833333336</v>
      </c>
      <c r="C847" s="2" t="s">
        <v>6306</v>
      </c>
      <c r="D847" s="2" t="s">
        <v>8432</v>
      </c>
      <c r="E847" s="2"/>
      <c r="F847" s="162"/>
      <c r="G847" s="2" t="s">
        <v>108</v>
      </c>
      <c r="H847" s="2"/>
      <c r="I847" s="2"/>
      <c r="J847" s="2"/>
    </row>
    <row r="848" ht="26.25" hidden="1" customHeight="1">
      <c r="A848" s="135" t="s">
        <v>8434</v>
      </c>
      <c r="B848" s="161">
        <v>42613.4375</v>
      </c>
      <c r="C848" s="2" t="s">
        <v>6455</v>
      </c>
      <c r="D848" s="2" t="s">
        <v>8436</v>
      </c>
      <c r="E848" s="2"/>
      <c r="F848" s="162"/>
      <c r="G848" s="2" t="s">
        <v>108</v>
      </c>
      <c r="H848" s="2"/>
      <c r="I848" s="2"/>
      <c r="J848" s="2"/>
    </row>
    <row r="849" ht="26.25" hidden="1" customHeight="1">
      <c r="A849" s="135" t="s">
        <v>8437</v>
      </c>
      <c r="B849" s="161">
        <v>42614.395833333336</v>
      </c>
      <c r="C849" s="2" t="s">
        <v>6306</v>
      </c>
      <c r="D849" s="2" t="s">
        <v>6555</v>
      </c>
      <c r="E849" s="2"/>
      <c r="F849" s="162"/>
      <c r="G849" s="2" t="s">
        <v>108</v>
      </c>
      <c r="H849" s="2"/>
      <c r="I849" s="2"/>
      <c r="J849" s="2"/>
    </row>
    <row r="850" ht="26.25" hidden="1" customHeight="1">
      <c r="A850" s="135" t="s">
        <v>8440</v>
      </c>
      <c r="B850" s="161">
        <v>42615.395833333336</v>
      </c>
      <c r="C850" s="2" t="s">
        <v>6306</v>
      </c>
      <c r="D850" s="2" t="s">
        <v>6555</v>
      </c>
      <c r="E850" s="2"/>
      <c r="F850" s="162"/>
      <c r="G850" s="2" t="s">
        <v>108</v>
      </c>
      <c r="H850" s="2"/>
      <c r="I850" s="2"/>
      <c r="J850" s="2"/>
    </row>
    <row r="851" ht="26.25" hidden="1" customHeight="1">
      <c r="A851" s="135" t="s">
        <v>8445</v>
      </c>
      <c r="B851" s="161">
        <v>42616.75</v>
      </c>
      <c r="C851" s="2" t="s">
        <v>6313</v>
      </c>
      <c r="D851" s="2" t="s">
        <v>7477</v>
      </c>
      <c r="E851" s="2"/>
      <c r="F851" s="162"/>
      <c r="G851" s="2" t="s">
        <v>108</v>
      </c>
      <c r="H851" s="2"/>
      <c r="I851" s="2"/>
      <c r="J851" s="2"/>
    </row>
    <row r="852" ht="26.25" hidden="1" customHeight="1">
      <c r="A852" s="135" t="s">
        <v>5239</v>
      </c>
      <c r="B852" s="161">
        <v>42617.395833333336</v>
      </c>
      <c r="C852" s="2" t="s">
        <v>6213</v>
      </c>
      <c r="D852" s="2" t="s">
        <v>7477</v>
      </c>
      <c r="E852" s="2" t="s">
        <v>6396</v>
      </c>
      <c r="F852" s="162"/>
      <c r="G852" s="2" t="s">
        <v>108</v>
      </c>
      <c r="H852" s="2"/>
      <c r="I852" s="2"/>
      <c r="J852" s="2"/>
    </row>
    <row r="853" ht="26.25" hidden="1" customHeight="1">
      <c r="A853" s="135" t="s">
        <v>8448</v>
      </c>
      <c r="B853" s="161">
        <v>42617.46875</v>
      </c>
      <c r="C853" s="2" t="s">
        <v>6455</v>
      </c>
      <c r="D853" s="2" t="s">
        <v>8449</v>
      </c>
      <c r="E853" s="2"/>
      <c r="F853" s="162"/>
      <c r="G853" s="2" t="s">
        <v>108</v>
      </c>
      <c r="H853" s="2"/>
      <c r="I853" s="2"/>
      <c r="J853" s="2"/>
    </row>
    <row r="854" ht="26.25" hidden="1" customHeight="1">
      <c r="A854" s="135" t="s">
        <v>8456</v>
      </c>
      <c r="B854" s="161">
        <v>42617.666666666664</v>
      </c>
      <c r="C854" s="2" t="s">
        <v>6869</v>
      </c>
      <c r="D854" s="2" t="s">
        <v>8457</v>
      </c>
      <c r="E854" s="2"/>
      <c r="F854" s="162"/>
      <c r="G854" s="2" t="s">
        <v>108</v>
      </c>
      <c r="H854" s="2"/>
      <c r="I854" s="2"/>
      <c r="J854" s="2"/>
    </row>
    <row r="855" ht="26.25" hidden="1" customHeight="1">
      <c r="A855" s="135" t="s">
        <v>8459</v>
      </c>
      <c r="B855" s="161">
        <v>42619.395833333336</v>
      </c>
      <c r="C855" s="2" t="s">
        <v>6306</v>
      </c>
      <c r="D855" s="2" t="s">
        <v>6555</v>
      </c>
      <c r="E855" s="2"/>
      <c r="F855" s="162"/>
      <c r="G855" s="2" t="s">
        <v>108</v>
      </c>
      <c r="H855" s="2"/>
      <c r="I855" s="2"/>
      <c r="J855" s="2"/>
    </row>
    <row r="856" ht="26.25" hidden="1" customHeight="1">
      <c r="A856" s="135" t="s">
        <v>8463</v>
      </c>
      <c r="B856" s="161">
        <v>42620.4375</v>
      </c>
      <c r="C856" s="2" t="s">
        <v>6455</v>
      </c>
      <c r="D856" s="2" t="s">
        <v>6555</v>
      </c>
      <c r="E856" s="2"/>
      <c r="F856" s="162"/>
      <c r="G856" s="2" t="s">
        <v>108</v>
      </c>
      <c r="H856" s="2"/>
      <c r="I856" s="2"/>
      <c r="J856" s="2"/>
    </row>
    <row r="857" ht="26.25" hidden="1" customHeight="1">
      <c r="A857" s="135" t="s">
        <v>8467</v>
      </c>
      <c r="B857" s="161">
        <v>42621.395833333336</v>
      </c>
      <c r="C857" s="2" t="s">
        <v>6306</v>
      </c>
      <c r="D857" s="2" t="s">
        <v>7489</v>
      </c>
      <c r="E857" s="2"/>
      <c r="F857" s="162"/>
      <c r="G857" s="2" t="s">
        <v>108</v>
      </c>
      <c r="H857" s="2"/>
      <c r="I857" s="2"/>
      <c r="J857" s="2"/>
    </row>
    <row r="858" ht="26.25" hidden="1" customHeight="1">
      <c r="A858" s="135" t="s">
        <v>8472</v>
      </c>
      <c r="B858" s="161">
        <v>42622.395833333336</v>
      </c>
      <c r="C858" s="2" t="s">
        <v>6306</v>
      </c>
      <c r="D858" s="2" t="s">
        <v>7495</v>
      </c>
      <c r="E858" s="2"/>
      <c r="F858" s="162"/>
      <c r="G858" s="2" t="s">
        <v>108</v>
      </c>
      <c r="H858" s="2"/>
      <c r="I858" s="2"/>
      <c r="J858" s="2"/>
    </row>
    <row r="859" ht="26.25" hidden="1" customHeight="1">
      <c r="A859" s="135" t="s">
        <v>8475</v>
      </c>
      <c r="B859" s="161">
        <v>42623.75</v>
      </c>
      <c r="C859" s="2" t="s">
        <v>6313</v>
      </c>
      <c r="D859" s="2" t="s">
        <v>7504</v>
      </c>
      <c r="E859" s="2"/>
      <c r="F859" s="162"/>
      <c r="G859" s="2" t="s">
        <v>108</v>
      </c>
      <c r="H859" s="2"/>
      <c r="I859" s="2"/>
      <c r="J859" s="2"/>
    </row>
    <row r="860" ht="26.25" hidden="1" customHeight="1">
      <c r="A860" s="135" t="s">
        <v>8479</v>
      </c>
      <c r="B860" s="161">
        <v>42624.395833333336</v>
      </c>
      <c r="C860" s="2" t="s">
        <v>6213</v>
      </c>
      <c r="D860" s="2" t="s">
        <v>7504</v>
      </c>
      <c r="E860" s="2"/>
      <c r="F860" s="162"/>
      <c r="G860" s="2" t="s">
        <v>108</v>
      </c>
      <c r="H860" s="2"/>
      <c r="I860" s="2"/>
      <c r="J860" s="2"/>
    </row>
    <row r="861" ht="26.25" hidden="1" customHeight="1">
      <c r="A861" s="135" t="s">
        <v>8480</v>
      </c>
      <c r="B861" s="161">
        <v>42624.46875</v>
      </c>
      <c r="C861" s="2" t="s">
        <v>6455</v>
      </c>
      <c r="D861" s="2" t="s">
        <v>8481</v>
      </c>
      <c r="E861" s="2"/>
      <c r="F861" s="162"/>
      <c r="G861" s="2" t="s">
        <v>108</v>
      </c>
      <c r="H861" s="2"/>
      <c r="I861" s="2"/>
      <c r="J861" s="2"/>
    </row>
    <row r="862" ht="26.25" hidden="1" customHeight="1">
      <c r="A862" s="135" t="s">
        <v>8483</v>
      </c>
      <c r="B862" s="161">
        <v>42626.395833333336</v>
      </c>
      <c r="C862" s="2" t="s">
        <v>6306</v>
      </c>
      <c r="D862" s="2" t="s">
        <v>8484</v>
      </c>
      <c r="E862" s="2"/>
      <c r="F862" s="162"/>
      <c r="G862" s="2" t="s">
        <v>108</v>
      </c>
      <c r="H862" s="2"/>
      <c r="I862" s="2"/>
      <c r="J862" s="2"/>
    </row>
    <row r="863" ht="26.25" hidden="1" customHeight="1">
      <c r="A863" s="135" t="s">
        <v>8489</v>
      </c>
      <c r="B863" s="161">
        <v>42627.4375</v>
      </c>
      <c r="C863" s="2" t="s">
        <v>6455</v>
      </c>
      <c r="D863" s="2" t="s">
        <v>8490</v>
      </c>
      <c r="E863" s="2"/>
      <c r="F863" s="162"/>
      <c r="G863" s="2" t="s">
        <v>108</v>
      </c>
      <c r="H863" s="2"/>
      <c r="I863" s="2"/>
      <c r="J863" s="2"/>
    </row>
    <row r="864" ht="26.25" hidden="1" customHeight="1">
      <c r="A864" s="135" t="s">
        <v>8492</v>
      </c>
      <c r="B864" s="161">
        <v>42628.395833333336</v>
      </c>
      <c r="C864" s="2" t="s">
        <v>6306</v>
      </c>
      <c r="D864" s="2" t="s">
        <v>7512</v>
      </c>
      <c r="E864" s="2"/>
      <c r="F864" s="162"/>
      <c r="G864" s="2" t="s">
        <v>108</v>
      </c>
      <c r="H864" s="2"/>
      <c r="I864" s="2"/>
      <c r="J864" s="2"/>
    </row>
    <row r="865" ht="26.25" hidden="1" customHeight="1">
      <c r="A865" s="135" t="s">
        <v>8496</v>
      </c>
      <c r="B865" s="161">
        <v>42629.395833333336</v>
      </c>
      <c r="C865" s="2" t="s">
        <v>6306</v>
      </c>
      <c r="D865" s="2" t="s">
        <v>7514</v>
      </c>
      <c r="E865" s="2"/>
      <c r="F865" s="162"/>
      <c r="G865" s="2" t="s">
        <v>108</v>
      </c>
      <c r="H865" s="2"/>
      <c r="I865" s="2"/>
      <c r="J865" s="2"/>
    </row>
    <row r="866" ht="26.25" hidden="1" customHeight="1">
      <c r="A866" s="135" t="s">
        <v>8499</v>
      </c>
      <c r="B866" s="161">
        <v>42630.75</v>
      </c>
      <c r="C866" s="2" t="s">
        <v>6313</v>
      </c>
      <c r="D866" s="2" t="s">
        <v>7522</v>
      </c>
      <c r="E866" s="2" t="s">
        <v>8500</v>
      </c>
      <c r="F866" s="162"/>
      <c r="G866" s="2" t="s">
        <v>108</v>
      </c>
      <c r="H866" s="2"/>
      <c r="I866" s="2"/>
      <c r="J866" s="2"/>
    </row>
    <row r="867" ht="26.25" hidden="1" customHeight="1">
      <c r="A867" s="135" t="s">
        <v>4683</v>
      </c>
      <c r="B867" s="161">
        <v>42631.395833333336</v>
      </c>
      <c r="C867" s="2" t="s">
        <v>6213</v>
      </c>
      <c r="D867" s="2" t="s">
        <v>8501</v>
      </c>
      <c r="E867" s="2" t="s">
        <v>8502</v>
      </c>
      <c r="F867" s="162"/>
      <c r="G867" s="2" t="s">
        <v>108</v>
      </c>
      <c r="H867" s="2"/>
      <c r="I867" s="2"/>
      <c r="J867" s="2"/>
    </row>
    <row r="868" ht="26.25" hidden="1" customHeight="1">
      <c r="A868" s="135" t="s">
        <v>8503</v>
      </c>
      <c r="B868" s="161">
        <v>42631.46875</v>
      </c>
      <c r="C868" s="2" t="s">
        <v>6455</v>
      </c>
      <c r="D868" s="2" t="s">
        <v>8506</v>
      </c>
      <c r="E868" s="2" t="s">
        <v>8507</v>
      </c>
      <c r="F868" s="162"/>
      <c r="G868" s="2" t="s">
        <v>108</v>
      </c>
      <c r="H868" s="2"/>
      <c r="I868" s="2"/>
      <c r="J868" s="2"/>
    </row>
    <row r="869" ht="26.25" hidden="1" customHeight="1">
      <c r="A869" s="135" t="s">
        <v>8508</v>
      </c>
      <c r="B869" s="161">
        <v>42633.395833333336</v>
      </c>
      <c r="C869" s="2" t="s">
        <v>6306</v>
      </c>
      <c r="D869" s="2" t="s">
        <v>8509</v>
      </c>
      <c r="E869" s="45"/>
      <c r="F869" s="162"/>
      <c r="G869" s="2" t="s">
        <v>108</v>
      </c>
      <c r="H869" s="2"/>
      <c r="I869" s="2"/>
      <c r="J869" s="2"/>
    </row>
    <row r="870" ht="26.25" hidden="1" customHeight="1">
      <c r="A870" s="135" t="s">
        <v>8511</v>
      </c>
      <c r="B870" s="161">
        <v>42634.4375</v>
      </c>
      <c r="C870" s="2" t="s">
        <v>6455</v>
      </c>
      <c r="D870" s="2" t="s">
        <v>8512</v>
      </c>
      <c r="E870" s="2" t="s">
        <v>8514</v>
      </c>
      <c r="F870" s="162"/>
      <c r="G870" s="2" t="s">
        <v>108</v>
      </c>
      <c r="H870" s="2"/>
      <c r="I870" s="2"/>
      <c r="J870" s="2"/>
    </row>
    <row r="871" ht="26.25" hidden="1" customHeight="1">
      <c r="A871" s="135" t="s">
        <v>8517</v>
      </c>
      <c r="B871" s="161">
        <v>42635.395833333336</v>
      </c>
      <c r="C871" s="2" t="s">
        <v>6306</v>
      </c>
      <c r="D871" s="2" t="s">
        <v>6555</v>
      </c>
      <c r="E871" s="2" t="s">
        <v>8518</v>
      </c>
      <c r="F871" s="162"/>
      <c r="G871" s="2" t="s">
        <v>108</v>
      </c>
      <c r="H871" s="2"/>
      <c r="I871" s="2"/>
      <c r="J871" s="2"/>
    </row>
    <row r="872" ht="26.25" hidden="1" customHeight="1">
      <c r="A872" s="135" t="s">
        <v>8519</v>
      </c>
      <c r="B872" s="161">
        <v>42636.395833333336</v>
      </c>
      <c r="C872" s="2" t="s">
        <v>6306</v>
      </c>
      <c r="D872" s="2" t="s">
        <v>7545</v>
      </c>
      <c r="E872" s="2" t="s">
        <v>8520</v>
      </c>
      <c r="F872" s="162"/>
      <c r="G872" s="2" t="s">
        <v>108</v>
      </c>
      <c r="H872" s="2"/>
      <c r="I872" s="2"/>
      <c r="J872" s="2"/>
    </row>
    <row r="873" ht="26.25" hidden="1" customHeight="1">
      <c r="A873" s="135" t="s">
        <v>8522</v>
      </c>
      <c r="B873" s="161">
        <v>42636.770833333336</v>
      </c>
      <c r="C873" s="2" t="s">
        <v>6855</v>
      </c>
      <c r="D873" s="2" t="s">
        <v>8124</v>
      </c>
      <c r="E873" s="45"/>
      <c r="F873" s="162"/>
      <c r="G873" s="2" t="s">
        <v>108</v>
      </c>
      <c r="H873" s="2"/>
      <c r="I873" s="2"/>
      <c r="J873" s="2"/>
    </row>
    <row r="874" ht="26.25" hidden="1" customHeight="1">
      <c r="A874" s="135" t="s">
        <v>8525</v>
      </c>
      <c r="B874" s="161">
        <v>42637.75</v>
      </c>
      <c r="C874" s="2" t="s">
        <v>6313</v>
      </c>
      <c r="D874" s="2" t="s">
        <v>7552</v>
      </c>
      <c r="E874" s="2" t="s">
        <v>8500</v>
      </c>
      <c r="F874" s="162"/>
      <c r="G874" s="2" t="s">
        <v>108</v>
      </c>
      <c r="H874" s="2"/>
      <c r="I874" s="2"/>
      <c r="J874" s="2"/>
    </row>
    <row r="875" ht="26.25" hidden="1" customHeight="1">
      <c r="A875" s="135" t="s">
        <v>4711</v>
      </c>
      <c r="B875" s="161">
        <v>42638.395833333336</v>
      </c>
      <c r="C875" s="2" t="s">
        <v>6213</v>
      </c>
      <c r="D875" s="2" t="s">
        <v>7552</v>
      </c>
      <c r="E875" s="2" t="s">
        <v>8514</v>
      </c>
      <c r="F875" s="162"/>
      <c r="G875" s="2" t="s">
        <v>108</v>
      </c>
      <c r="H875" s="2"/>
      <c r="I875" s="2"/>
      <c r="J875" s="2"/>
    </row>
    <row r="876" ht="26.25" hidden="1" customHeight="1">
      <c r="A876" s="135" t="s">
        <v>8529</v>
      </c>
      <c r="B876" s="161">
        <v>42638.46875</v>
      </c>
      <c r="C876" s="2" t="s">
        <v>6455</v>
      </c>
      <c r="D876" s="2" t="s">
        <v>8530</v>
      </c>
      <c r="E876" s="2" t="s">
        <v>8514</v>
      </c>
      <c r="F876" s="162"/>
      <c r="G876" s="2" t="s">
        <v>108</v>
      </c>
      <c r="H876" s="2"/>
      <c r="I876" s="2"/>
      <c r="J876" s="2"/>
    </row>
    <row r="877" ht="26.25" hidden="1" customHeight="1">
      <c r="A877" s="135" t="s">
        <v>8532</v>
      </c>
      <c r="B877" s="161">
        <v>42638.6875</v>
      </c>
      <c r="C877" s="2" t="s">
        <v>6819</v>
      </c>
      <c r="D877" s="2" t="s">
        <v>8530</v>
      </c>
      <c r="E877" s="2" t="s">
        <v>8533</v>
      </c>
      <c r="F877" s="162"/>
      <c r="G877" s="2" t="s">
        <v>108</v>
      </c>
      <c r="H877" s="2"/>
      <c r="I877" s="2"/>
      <c r="J877" s="2"/>
    </row>
    <row r="878" ht="26.25" hidden="1" customHeight="1">
      <c r="A878" s="135" t="s">
        <v>8534</v>
      </c>
      <c r="B878" s="161">
        <v>42640.395833333336</v>
      </c>
      <c r="C878" s="2" t="s">
        <v>6306</v>
      </c>
      <c r="D878" s="2" t="s">
        <v>8536</v>
      </c>
      <c r="E878" s="2"/>
      <c r="F878" s="162"/>
      <c r="G878" s="2" t="s">
        <v>108</v>
      </c>
      <c r="H878" s="2"/>
      <c r="I878" s="2"/>
      <c r="J878" s="2"/>
    </row>
    <row r="879" ht="26.25" hidden="1" customHeight="1">
      <c r="A879" s="135" t="s">
        <v>8537</v>
      </c>
      <c r="B879" s="161">
        <v>42641.4375</v>
      </c>
      <c r="C879" s="2" t="s">
        <v>6455</v>
      </c>
      <c r="D879" s="2" t="s">
        <v>8538</v>
      </c>
      <c r="E879" s="2" t="s">
        <v>8514</v>
      </c>
      <c r="F879" s="162"/>
      <c r="G879" s="2" t="s">
        <v>108</v>
      </c>
      <c r="H879" s="2"/>
      <c r="I879" s="2"/>
      <c r="J879" s="2"/>
    </row>
    <row r="880" ht="26.25" hidden="1" customHeight="1">
      <c r="A880" s="135" t="s">
        <v>8539</v>
      </c>
      <c r="B880" s="161">
        <v>42642.395833333336</v>
      </c>
      <c r="C880" s="2" t="s">
        <v>6306</v>
      </c>
      <c r="D880" s="2" t="s">
        <v>7559</v>
      </c>
      <c r="E880" s="2" t="s">
        <v>8518</v>
      </c>
      <c r="F880" s="162"/>
      <c r="G880" s="2" t="s">
        <v>108</v>
      </c>
      <c r="H880" s="2"/>
      <c r="I880" s="2"/>
      <c r="J880" s="2"/>
    </row>
    <row r="881" ht="26.25" hidden="1" customHeight="1">
      <c r="A881" s="135" t="s">
        <v>8541</v>
      </c>
      <c r="B881" s="161">
        <v>42642.791666666664</v>
      </c>
      <c r="C881" s="2" t="s">
        <v>6833</v>
      </c>
      <c r="D881" s="2" t="s">
        <v>7678</v>
      </c>
      <c r="E881" s="2"/>
      <c r="F881" s="162"/>
      <c r="G881" s="2" t="s">
        <v>108</v>
      </c>
      <c r="H881" s="2"/>
      <c r="I881" s="2"/>
      <c r="J881" s="2"/>
    </row>
    <row r="882" ht="26.25" hidden="1" customHeight="1">
      <c r="A882" s="135" t="s">
        <v>8544</v>
      </c>
      <c r="B882" s="161">
        <v>42643.395833333336</v>
      </c>
      <c r="C882" s="2" t="s">
        <v>6306</v>
      </c>
      <c r="D882" s="2" t="s">
        <v>7562</v>
      </c>
      <c r="E882" s="2" t="s">
        <v>8520</v>
      </c>
      <c r="F882" s="162"/>
      <c r="G882" s="2" t="s">
        <v>108</v>
      </c>
      <c r="H882" s="2"/>
      <c r="I882" s="2"/>
      <c r="J882" s="2"/>
    </row>
    <row r="883" ht="26.25" hidden="1" customHeight="1">
      <c r="A883" s="135" t="s">
        <v>8545</v>
      </c>
      <c r="B883" s="161">
        <v>42644.75</v>
      </c>
      <c r="C883" s="2" t="s">
        <v>6313</v>
      </c>
      <c r="D883" s="2" t="s">
        <v>7570</v>
      </c>
      <c r="E883" s="2" t="s">
        <v>8500</v>
      </c>
      <c r="F883" s="162"/>
      <c r="G883" s="2" t="s">
        <v>108</v>
      </c>
      <c r="H883" s="2"/>
      <c r="I883" s="2"/>
      <c r="J883" s="2"/>
    </row>
    <row r="884" ht="26.25" hidden="1" customHeight="1">
      <c r="A884" s="135" t="s">
        <v>4723</v>
      </c>
      <c r="B884" s="161">
        <v>42645.395833333336</v>
      </c>
      <c r="C884" s="2" t="s">
        <v>6213</v>
      </c>
      <c r="D884" s="2" t="s">
        <v>7570</v>
      </c>
      <c r="E884" s="2" t="s">
        <v>8514</v>
      </c>
      <c r="F884" s="162"/>
      <c r="G884" s="2" t="s">
        <v>108</v>
      </c>
      <c r="H884" s="2"/>
      <c r="I884" s="2"/>
      <c r="J884" s="2"/>
    </row>
    <row r="885" ht="26.25" hidden="1" customHeight="1">
      <c r="A885" s="135" t="s">
        <v>8554</v>
      </c>
      <c r="B885" s="161">
        <v>42645.46875</v>
      </c>
      <c r="C885" s="2" t="s">
        <v>6455</v>
      </c>
      <c r="D885" s="2" t="s">
        <v>8557</v>
      </c>
      <c r="E885" s="2" t="s">
        <v>8507</v>
      </c>
      <c r="F885" s="162"/>
      <c r="G885" s="2" t="s">
        <v>108</v>
      </c>
      <c r="H885" s="2"/>
      <c r="I885" s="2"/>
      <c r="J885" s="2"/>
    </row>
    <row r="886" ht="26.25" hidden="1" customHeight="1">
      <c r="A886" s="135" t="s">
        <v>8559</v>
      </c>
      <c r="B886" s="161">
        <v>42645.666666666664</v>
      </c>
      <c r="C886" s="2" t="s">
        <v>6869</v>
      </c>
      <c r="D886" s="2" t="s">
        <v>8561</v>
      </c>
      <c r="E886" s="45"/>
      <c r="F886" s="162"/>
      <c r="G886" s="2" t="s">
        <v>108</v>
      </c>
      <c r="H886" s="2"/>
      <c r="I886" s="2"/>
      <c r="J886" s="2"/>
    </row>
    <row r="887" ht="26.25" hidden="1" customHeight="1">
      <c r="A887" s="135" t="s">
        <v>8562</v>
      </c>
      <c r="B887" s="161">
        <v>42646.583333333336</v>
      </c>
      <c r="C887" s="2" t="s">
        <v>6863</v>
      </c>
      <c r="D887" s="2" t="s">
        <v>8563</v>
      </c>
      <c r="E887" s="2" t="s">
        <v>8564</v>
      </c>
      <c r="F887" s="162"/>
      <c r="G887" s="2" t="s">
        <v>108</v>
      </c>
      <c r="H887" s="2"/>
      <c r="I887" s="2"/>
      <c r="J887" s="2"/>
    </row>
    <row r="888" ht="26.25" hidden="1" customHeight="1">
      <c r="A888" s="135" t="s">
        <v>8565</v>
      </c>
      <c r="B888" s="161">
        <v>42647.395833333336</v>
      </c>
      <c r="C888" s="2" t="s">
        <v>6306</v>
      </c>
      <c r="D888" s="2" t="s">
        <v>8566</v>
      </c>
      <c r="E888" s="2" t="s">
        <v>8568</v>
      </c>
      <c r="F888" s="162"/>
      <c r="G888" s="2" t="s">
        <v>108</v>
      </c>
      <c r="H888" s="2"/>
      <c r="I888" s="2"/>
      <c r="J888" s="2"/>
    </row>
    <row r="889" ht="26.25" hidden="1" customHeight="1">
      <c r="A889" s="135" t="s">
        <v>8570</v>
      </c>
      <c r="B889" s="161">
        <v>42648.4375</v>
      </c>
      <c r="C889" s="2" t="s">
        <v>6455</v>
      </c>
      <c r="D889" s="2" t="s">
        <v>6555</v>
      </c>
      <c r="E889" s="2" t="s">
        <v>8514</v>
      </c>
      <c r="F889" s="162"/>
      <c r="G889" s="2" t="s">
        <v>108</v>
      </c>
      <c r="H889" s="2"/>
      <c r="I889" s="2"/>
      <c r="J889" s="2"/>
    </row>
    <row r="890" ht="26.25" hidden="1" customHeight="1">
      <c r="A890" s="135" t="s">
        <v>8571</v>
      </c>
      <c r="B890" s="161">
        <v>42649.395833333336</v>
      </c>
      <c r="C890" s="2" t="s">
        <v>6306</v>
      </c>
      <c r="D890" s="2" t="s">
        <v>7581</v>
      </c>
      <c r="E890" s="2" t="s">
        <v>8518</v>
      </c>
      <c r="F890" s="162"/>
      <c r="G890" s="2" t="s">
        <v>108</v>
      </c>
      <c r="H890" s="2"/>
      <c r="I890" s="2"/>
      <c r="J890" s="2"/>
    </row>
    <row r="891" ht="26.25" hidden="1" customHeight="1">
      <c r="A891" s="135" t="s">
        <v>8572</v>
      </c>
      <c r="B891" s="161">
        <v>42650.395833333336</v>
      </c>
      <c r="C891" s="2" t="s">
        <v>6306</v>
      </c>
      <c r="D891" s="2" t="s">
        <v>7584</v>
      </c>
      <c r="E891" s="2" t="s">
        <v>8520</v>
      </c>
      <c r="F891" s="162"/>
      <c r="G891" s="2" t="s">
        <v>108</v>
      </c>
      <c r="H891" s="2"/>
      <c r="I891" s="2"/>
      <c r="J891" s="2"/>
    </row>
    <row r="892" ht="26.25" hidden="1" customHeight="1">
      <c r="A892" s="135" t="s">
        <v>8573</v>
      </c>
      <c r="B892" s="161">
        <v>42650.770833333336</v>
      </c>
      <c r="C892" s="2" t="s">
        <v>6855</v>
      </c>
      <c r="D892" s="83" t="s">
        <v>8574</v>
      </c>
      <c r="E892" s="2" t="s">
        <v>7895</v>
      </c>
      <c r="F892" s="162"/>
      <c r="G892" s="2" t="s">
        <v>108</v>
      </c>
      <c r="H892" s="2"/>
      <c r="I892" s="2"/>
      <c r="J892" s="2"/>
    </row>
    <row r="893" ht="26.25" hidden="1" customHeight="1">
      <c r="A893" s="135" t="s">
        <v>8576</v>
      </c>
      <c r="B893" s="161">
        <v>42651.75</v>
      </c>
      <c r="C893" s="2" t="s">
        <v>6313</v>
      </c>
      <c r="D893" s="2" t="s">
        <v>7593</v>
      </c>
      <c r="E893" s="2" t="s">
        <v>8500</v>
      </c>
      <c r="F893" s="162"/>
      <c r="G893" s="2" t="s">
        <v>108</v>
      </c>
      <c r="H893" s="2"/>
      <c r="I893" s="2"/>
      <c r="J893" s="2"/>
    </row>
    <row r="894" ht="26.25" hidden="1" customHeight="1">
      <c r="A894" s="135" t="s">
        <v>4727</v>
      </c>
      <c r="B894" s="161">
        <v>42652.395833333336</v>
      </c>
      <c r="C894" s="2" t="s">
        <v>6213</v>
      </c>
      <c r="D894" s="2" t="s">
        <v>7593</v>
      </c>
      <c r="E894" s="2" t="s">
        <v>8514</v>
      </c>
      <c r="F894" s="162"/>
      <c r="G894" s="2" t="s">
        <v>108</v>
      </c>
      <c r="H894" s="2"/>
      <c r="I894" s="2"/>
      <c r="J894" s="2"/>
    </row>
    <row r="895" ht="26.25" hidden="1" customHeight="1">
      <c r="A895" s="135" t="s">
        <v>8579</v>
      </c>
      <c r="B895" s="161">
        <v>42652.46875</v>
      </c>
      <c r="C895" s="2" t="s">
        <v>6455</v>
      </c>
      <c r="D895" s="2" t="s">
        <v>8580</v>
      </c>
      <c r="E895" s="2" t="s">
        <v>8581</v>
      </c>
      <c r="F895" s="162"/>
      <c r="G895" s="2" t="s">
        <v>108</v>
      </c>
      <c r="H895" s="2"/>
      <c r="I895" s="2"/>
      <c r="J895" s="2"/>
    </row>
    <row r="896" ht="26.25" hidden="1" customHeight="1">
      <c r="A896" s="135" t="s">
        <v>8582</v>
      </c>
      <c r="B896" s="161">
        <v>42654.395833333336</v>
      </c>
      <c r="C896" s="2" t="s">
        <v>6306</v>
      </c>
      <c r="D896" s="2" t="s">
        <v>8583</v>
      </c>
      <c r="E896" s="45"/>
      <c r="F896" s="162"/>
      <c r="G896" s="2" t="s">
        <v>108</v>
      </c>
      <c r="H896" s="2"/>
      <c r="I896" s="2"/>
      <c r="J896" s="2"/>
    </row>
    <row r="897" ht="26.25" hidden="1" customHeight="1">
      <c r="A897" s="135" t="s">
        <v>8584</v>
      </c>
      <c r="B897" s="161">
        <v>42655.4375</v>
      </c>
      <c r="C897" s="2" t="s">
        <v>6455</v>
      </c>
      <c r="D897" s="2" t="s">
        <v>8585</v>
      </c>
      <c r="E897" s="2" t="s">
        <v>8514</v>
      </c>
      <c r="F897" s="162"/>
      <c r="G897" s="2" t="s">
        <v>108</v>
      </c>
      <c r="H897" s="2"/>
      <c r="I897" s="2"/>
      <c r="J897" s="2"/>
    </row>
    <row r="898" ht="26.25" hidden="1" customHeight="1">
      <c r="A898" s="135" t="s">
        <v>8586</v>
      </c>
      <c r="B898" s="161">
        <v>42656.395833333336</v>
      </c>
      <c r="C898" s="2" t="s">
        <v>6831</v>
      </c>
      <c r="D898" s="2" t="s">
        <v>8587</v>
      </c>
      <c r="E898" s="2" t="s">
        <v>8588</v>
      </c>
      <c r="F898" s="162"/>
      <c r="G898" s="2" t="s">
        <v>108</v>
      </c>
      <c r="H898" s="2"/>
      <c r="I898" s="2"/>
      <c r="J898" s="2"/>
    </row>
    <row r="899" ht="26.25" hidden="1" customHeight="1">
      <c r="A899" s="135" t="s">
        <v>8589</v>
      </c>
      <c r="B899" s="161">
        <v>42657.395833333336</v>
      </c>
      <c r="C899" s="2" t="s">
        <v>6306</v>
      </c>
      <c r="D899" s="2" t="s">
        <v>7605</v>
      </c>
      <c r="E899" s="2" t="s">
        <v>8590</v>
      </c>
      <c r="F899" s="162"/>
      <c r="G899" s="2" t="s">
        <v>108</v>
      </c>
      <c r="H899" s="2"/>
      <c r="I899" s="2"/>
      <c r="J899" s="2"/>
    </row>
    <row r="900" ht="26.25" hidden="1" customHeight="1">
      <c r="A900" s="135" t="s">
        <v>8591</v>
      </c>
      <c r="B900" s="161">
        <v>42657.770833333336</v>
      </c>
      <c r="C900" s="2" t="s">
        <v>6855</v>
      </c>
      <c r="D900" s="83" t="s">
        <v>8574</v>
      </c>
      <c r="E900" s="2" t="s">
        <v>7895</v>
      </c>
      <c r="F900" s="162"/>
      <c r="G900" s="2" t="s">
        <v>108</v>
      </c>
      <c r="H900" s="2"/>
      <c r="I900" s="2"/>
      <c r="J900" s="2"/>
    </row>
    <row r="901" ht="26.25" hidden="1" customHeight="1">
      <c r="A901" s="135" t="s">
        <v>8593</v>
      </c>
      <c r="B901" s="161">
        <v>42658.75</v>
      </c>
      <c r="C901" s="2" t="s">
        <v>6313</v>
      </c>
      <c r="D901" s="2" t="s">
        <v>7617</v>
      </c>
      <c r="E901" s="2" t="s">
        <v>8500</v>
      </c>
      <c r="F901" s="162"/>
      <c r="G901" s="2" t="s">
        <v>108</v>
      </c>
      <c r="H901" s="2"/>
      <c r="I901" s="2"/>
      <c r="J901" s="2"/>
    </row>
    <row r="902" ht="26.25" hidden="1" customHeight="1">
      <c r="A902" s="135" t="s">
        <v>4732</v>
      </c>
      <c r="B902" s="161">
        <v>42659.395833333336</v>
      </c>
      <c r="C902" s="2" t="s">
        <v>6213</v>
      </c>
      <c r="D902" s="2" t="s">
        <v>7617</v>
      </c>
      <c r="E902" s="2" t="s">
        <v>8514</v>
      </c>
      <c r="F902" s="162"/>
      <c r="G902" s="2" t="s">
        <v>108</v>
      </c>
      <c r="H902" s="2"/>
      <c r="I902" s="2"/>
      <c r="J902" s="2"/>
    </row>
    <row r="903" ht="26.25" hidden="1" customHeight="1">
      <c r="A903" s="135" t="s">
        <v>8595</v>
      </c>
      <c r="B903" s="161">
        <v>42659.46875</v>
      </c>
      <c r="C903" s="2" t="s">
        <v>6455</v>
      </c>
      <c r="D903" s="2" t="s">
        <v>8596</v>
      </c>
      <c r="E903" s="2" t="s">
        <v>8507</v>
      </c>
      <c r="F903" s="162"/>
      <c r="G903" s="2" t="s">
        <v>108</v>
      </c>
      <c r="H903" s="2"/>
      <c r="I903" s="2"/>
      <c r="J903" s="2"/>
    </row>
    <row r="904" ht="26.25" hidden="1" customHeight="1">
      <c r="A904" s="135" t="s">
        <v>8599</v>
      </c>
      <c r="B904" s="161">
        <v>42661.395833333336</v>
      </c>
      <c r="C904" s="2" t="s">
        <v>6306</v>
      </c>
      <c r="D904" s="2" t="s">
        <v>8600</v>
      </c>
      <c r="E904" s="45"/>
      <c r="F904" s="162"/>
      <c r="G904" s="2" t="s">
        <v>108</v>
      </c>
      <c r="H904" s="2"/>
      <c r="I904" s="2"/>
      <c r="J904" s="2"/>
    </row>
    <row r="905" ht="26.25" hidden="1" customHeight="1">
      <c r="A905" s="135" t="s">
        <v>8601</v>
      </c>
      <c r="B905" s="161">
        <v>42662.4375</v>
      </c>
      <c r="C905" s="2" t="s">
        <v>6455</v>
      </c>
      <c r="D905" s="2" t="s">
        <v>8602</v>
      </c>
      <c r="E905" s="2" t="s">
        <v>8514</v>
      </c>
      <c r="F905" s="162"/>
      <c r="G905" s="2" t="s">
        <v>108</v>
      </c>
      <c r="H905" s="2"/>
      <c r="I905" s="2"/>
      <c r="J905" s="2"/>
    </row>
    <row r="906" ht="26.25" hidden="1" customHeight="1">
      <c r="A906" s="135" t="s">
        <v>8603</v>
      </c>
      <c r="B906" s="161">
        <v>42662.583333333336</v>
      </c>
      <c r="C906" s="2" t="s">
        <v>6824</v>
      </c>
      <c r="D906" s="2" t="s">
        <v>8604</v>
      </c>
      <c r="E906" s="2" t="s">
        <v>8606</v>
      </c>
      <c r="F906" s="162"/>
      <c r="G906" s="2" t="s">
        <v>108</v>
      </c>
      <c r="H906" s="2"/>
      <c r="I906" s="2"/>
      <c r="J906" s="2"/>
    </row>
    <row r="907" ht="26.25" hidden="1" customHeight="1">
      <c r="A907" s="135" t="s">
        <v>8608</v>
      </c>
      <c r="B907" s="161">
        <v>42663.395833333336</v>
      </c>
      <c r="C907" s="2" t="s">
        <v>6306</v>
      </c>
      <c r="D907" s="2" t="s">
        <v>6555</v>
      </c>
      <c r="E907" s="2" t="s">
        <v>8518</v>
      </c>
      <c r="F907" s="162"/>
      <c r="G907" s="2" t="s">
        <v>108</v>
      </c>
      <c r="H907" s="2"/>
      <c r="I907" s="2"/>
      <c r="J907" s="2"/>
    </row>
    <row r="908" ht="26.25" hidden="1" customHeight="1">
      <c r="A908" s="135" t="s">
        <v>8610</v>
      </c>
      <c r="B908" s="161">
        <v>42664.395833333336</v>
      </c>
      <c r="C908" s="2" t="s">
        <v>6306</v>
      </c>
      <c r="D908" s="2" t="s">
        <v>6555</v>
      </c>
      <c r="E908" s="2" t="s">
        <v>8520</v>
      </c>
      <c r="F908" s="162"/>
      <c r="G908" s="2" t="s">
        <v>108</v>
      </c>
      <c r="H908" s="2"/>
      <c r="I908" s="2"/>
      <c r="J908" s="2"/>
    </row>
    <row r="909" ht="26.25" hidden="1" customHeight="1">
      <c r="A909" s="135" t="s">
        <v>8612</v>
      </c>
      <c r="B909" s="161">
        <v>42664.770833333336</v>
      </c>
      <c r="C909" s="2" t="s">
        <v>6881</v>
      </c>
      <c r="D909" s="2" t="s">
        <v>8613</v>
      </c>
      <c r="E909" s="2" t="s">
        <v>8614</v>
      </c>
      <c r="F909" s="162"/>
      <c r="G909" s="2" t="s">
        <v>108</v>
      </c>
      <c r="H909" s="2"/>
      <c r="I909" s="2"/>
      <c r="J909" s="2"/>
    </row>
    <row r="910" ht="26.25" hidden="1" customHeight="1">
      <c r="A910" s="135" t="s">
        <v>8615</v>
      </c>
      <c r="B910" s="161">
        <v>42665.75</v>
      </c>
      <c r="C910" s="2" t="s">
        <v>6313</v>
      </c>
      <c r="D910" s="2" t="s">
        <v>7632</v>
      </c>
      <c r="E910" s="2" t="s">
        <v>8500</v>
      </c>
      <c r="F910" s="162"/>
      <c r="G910" s="2" t="s">
        <v>108</v>
      </c>
      <c r="H910" s="2"/>
      <c r="I910" s="2"/>
      <c r="J910" s="2"/>
    </row>
    <row r="911" ht="26.25" hidden="1" customHeight="1">
      <c r="A911" s="135" t="s">
        <v>4737</v>
      </c>
      <c r="B911" s="161">
        <v>42666.395833333336</v>
      </c>
      <c r="C911" s="2" t="s">
        <v>6213</v>
      </c>
      <c r="D911" s="2" t="s">
        <v>7632</v>
      </c>
      <c r="E911" s="2" t="s">
        <v>8514</v>
      </c>
      <c r="F911" s="162"/>
      <c r="G911" s="2" t="s">
        <v>108</v>
      </c>
      <c r="H911" s="2"/>
      <c r="I911" s="2"/>
      <c r="J911" s="2"/>
    </row>
    <row r="912" ht="26.25" hidden="1" customHeight="1">
      <c r="A912" s="135" t="s">
        <v>8619</v>
      </c>
      <c r="B912" s="161">
        <v>42666.46875</v>
      </c>
      <c r="C912" s="2" t="s">
        <v>6455</v>
      </c>
      <c r="D912" s="2" t="s">
        <v>8620</v>
      </c>
      <c r="E912" s="2" t="s">
        <v>8507</v>
      </c>
      <c r="F912" s="162"/>
      <c r="G912" s="2" t="s">
        <v>108</v>
      </c>
      <c r="H912" s="2"/>
      <c r="I912" s="2"/>
      <c r="J912" s="2"/>
    </row>
    <row r="913" ht="26.25" hidden="1" customHeight="1">
      <c r="A913" s="135" t="s">
        <v>8621</v>
      </c>
      <c r="B913" s="161">
        <v>42668.395833333336</v>
      </c>
      <c r="C913" s="2" t="s">
        <v>6306</v>
      </c>
      <c r="D913" s="2" t="s">
        <v>6555</v>
      </c>
      <c r="E913" s="45"/>
      <c r="F913" s="162"/>
      <c r="G913" s="2" t="s">
        <v>108</v>
      </c>
      <c r="H913" s="2"/>
      <c r="I913" s="2"/>
      <c r="J913" s="2"/>
    </row>
    <row r="914" ht="26.25" hidden="1" customHeight="1">
      <c r="A914" s="135" t="s">
        <v>8623</v>
      </c>
      <c r="B914" s="161">
        <v>42669.4375</v>
      </c>
      <c r="C914" s="2" t="s">
        <v>6455</v>
      </c>
      <c r="D914" s="2" t="s">
        <v>8625</v>
      </c>
      <c r="E914" s="2" t="s">
        <v>8514</v>
      </c>
      <c r="F914" s="162"/>
      <c r="G914" s="2" t="s">
        <v>108</v>
      </c>
      <c r="H914" s="2"/>
      <c r="I914" s="2"/>
      <c r="J914" s="2"/>
    </row>
    <row r="915" ht="26.25" hidden="1" customHeight="1">
      <c r="A915" s="135" t="s">
        <v>8627</v>
      </c>
      <c r="B915" s="161">
        <v>42670.395833333336</v>
      </c>
      <c r="C915" s="2" t="s">
        <v>6306</v>
      </c>
      <c r="D915" s="2" t="s">
        <v>6555</v>
      </c>
      <c r="E915" s="2" t="s">
        <v>8518</v>
      </c>
      <c r="F915" s="162"/>
      <c r="G915" s="2" t="s">
        <v>108</v>
      </c>
      <c r="H915" s="2"/>
      <c r="I915" s="2"/>
      <c r="J915" s="2"/>
    </row>
    <row r="916" ht="26.25" hidden="1" customHeight="1">
      <c r="A916" s="135" t="s">
        <v>8628</v>
      </c>
      <c r="B916" s="161">
        <v>42671.395833333336</v>
      </c>
      <c r="C916" s="2" t="s">
        <v>6306</v>
      </c>
      <c r="D916" s="2" t="s">
        <v>7640</v>
      </c>
      <c r="E916" s="2" t="s">
        <v>8520</v>
      </c>
      <c r="F916" s="162"/>
      <c r="G916" s="2" t="s">
        <v>108</v>
      </c>
      <c r="H916" s="2"/>
      <c r="I916" s="2"/>
      <c r="J916" s="2"/>
    </row>
    <row r="917" ht="26.25" hidden="1" customHeight="1">
      <c r="A917" s="135" t="s">
        <v>8630</v>
      </c>
      <c r="B917" s="161">
        <v>42671.770833333336</v>
      </c>
      <c r="C917" s="2" t="s">
        <v>6855</v>
      </c>
      <c r="D917" s="2" t="s">
        <v>8632</v>
      </c>
      <c r="E917" s="2" t="s">
        <v>7895</v>
      </c>
      <c r="F917" s="162"/>
      <c r="G917" s="2" t="s">
        <v>108</v>
      </c>
      <c r="H917" s="2"/>
      <c r="I917" s="2"/>
      <c r="J917" s="2"/>
    </row>
    <row r="918" ht="26.25" hidden="1" customHeight="1">
      <c r="A918" s="135" t="s">
        <v>8634</v>
      </c>
      <c r="B918" s="161">
        <v>42672.75</v>
      </c>
      <c r="C918" s="2" t="s">
        <v>6313</v>
      </c>
      <c r="D918" s="2" t="s">
        <v>8635</v>
      </c>
      <c r="E918" s="2" t="s">
        <v>8500</v>
      </c>
      <c r="F918" s="162"/>
      <c r="G918" s="2" t="s">
        <v>108</v>
      </c>
      <c r="H918" s="2"/>
      <c r="I918" s="2"/>
      <c r="J918" s="2"/>
    </row>
    <row r="919" ht="26.25" hidden="1" customHeight="1">
      <c r="A919" s="135" t="s">
        <v>4742</v>
      </c>
      <c r="B919" s="161">
        <v>42673.395833333336</v>
      </c>
      <c r="C919" s="2" t="s">
        <v>6213</v>
      </c>
      <c r="D919" s="2" t="s">
        <v>8635</v>
      </c>
      <c r="E919" s="2" t="s">
        <v>8514</v>
      </c>
      <c r="F919" s="162"/>
      <c r="G919" s="2" t="s">
        <v>108</v>
      </c>
      <c r="H919" s="2"/>
      <c r="I919" s="2"/>
      <c r="J919" s="2"/>
    </row>
    <row r="920" ht="26.25" hidden="1" customHeight="1">
      <c r="A920" s="135" t="s">
        <v>8638</v>
      </c>
      <c r="B920" s="161">
        <v>42673.46875</v>
      </c>
      <c r="C920" s="2" t="s">
        <v>6455</v>
      </c>
      <c r="D920" s="2" t="s">
        <v>8640</v>
      </c>
      <c r="E920" s="2"/>
      <c r="F920" s="162"/>
      <c r="G920" s="2" t="s">
        <v>108</v>
      </c>
      <c r="H920" s="2"/>
      <c r="I920" s="2"/>
      <c r="J920" s="2"/>
    </row>
    <row r="921" ht="26.25" hidden="1" customHeight="1">
      <c r="A921" s="135" t="s">
        <v>8641</v>
      </c>
      <c r="B921" s="161">
        <v>42673.6875</v>
      </c>
      <c r="C921" s="2" t="s">
        <v>6819</v>
      </c>
      <c r="D921" s="2" t="s">
        <v>8640</v>
      </c>
      <c r="E921" s="2" t="s">
        <v>8533</v>
      </c>
      <c r="F921" s="162"/>
      <c r="G921" s="2" t="s">
        <v>108</v>
      </c>
      <c r="H921" s="2"/>
      <c r="I921" s="2"/>
      <c r="J921" s="2"/>
    </row>
    <row r="922" ht="26.25" hidden="1" customHeight="1">
      <c r="A922" s="135" t="s">
        <v>8642</v>
      </c>
      <c r="B922" s="161">
        <v>42674.708333333336</v>
      </c>
      <c r="C922" s="2" t="s">
        <v>6869</v>
      </c>
      <c r="D922" s="2" t="s">
        <v>8643</v>
      </c>
      <c r="E922" s="2" t="s">
        <v>8644</v>
      </c>
      <c r="F922" s="162"/>
      <c r="G922" s="2"/>
      <c r="H922" s="2"/>
      <c r="I922" s="2"/>
      <c r="J922" s="2"/>
    </row>
    <row r="923" ht="26.25" hidden="1" customHeight="1">
      <c r="A923" s="135" t="s">
        <v>8646</v>
      </c>
      <c r="B923" s="161">
        <v>42675.395833333336</v>
      </c>
      <c r="C923" s="2" t="s">
        <v>6587</v>
      </c>
      <c r="D923" s="2" t="s">
        <v>7645</v>
      </c>
      <c r="E923" s="2" t="s">
        <v>8568</v>
      </c>
      <c r="F923" s="162"/>
      <c r="G923" s="2" t="s">
        <v>108</v>
      </c>
      <c r="H923" s="2"/>
      <c r="I923" s="2"/>
      <c r="J923" s="2"/>
    </row>
    <row r="924" ht="26.25" hidden="1" customHeight="1">
      <c r="A924" s="135" t="s">
        <v>8651</v>
      </c>
      <c r="B924" s="161">
        <v>42675.770833333336</v>
      </c>
      <c r="C924" s="2" t="s">
        <v>6587</v>
      </c>
      <c r="D924" s="2" t="s">
        <v>7645</v>
      </c>
      <c r="E924" s="2"/>
      <c r="F924" s="162"/>
      <c r="G924" s="2" t="s">
        <v>108</v>
      </c>
      <c r="H924" s="2"/>
      <c r="I924" s="2"/>
      <c r="J924" s="2"/>
    </row>
    <row r="925" ht="26.25" hidden="1" customHeight="1">
      <c r="A925" s="135" t="s">
        <v>8652</v>
      </c>
      <c r="B925" s="161">
        <v>42676.4375</v>
      </c>
      <c r="C925" s="2" t="s">
        <v>6455</v>
      </c>
      <c r="D925" s="2" t="s">
        <v>8653</v>
      </c>
      <c r="E925" s="2" t="s">
        <v>8514</v>
      </c>
      <c r="F925" s="162"/>
      <c r="G925" s="2" t="s">
        <v>108</v>
      </c>
      <c r="H925" s="2"/>
      <c r="I925" s="2"/>
      <c r="J925" s="2"/>
    </row>
    <row r="926" ht="26.25" hidden="1" customHeight="1">
      <c r="A926" s="135" t="s">
        <v>8654</v>
      </c>
      <c r="B926" s="161">
        <v>42676.8125</v>
      </c>
      <c r="C926" s="2" t="s">
        <v>6833</v>
      </c>
      <c r="D926" s="2" t="s">
        <v>8656</v>
      </c>
      <c r="E926" s="2" t="s">
        <v>8657</v>
      </c>
      <c r="F926" s="162"/>
      <c r="G926" s="2" t="s">
        <v>108</v>
      </c>
      <c r="H926" s="2"/>
      <c r="I926" s="2"/>
      <c r="J926" s="2"/>
    </row>
    <row r="927" ht="26.25" hidden="1" customHeight="1">
      <c r="A927" s="135" t="s">
        <v>8658</v>
      </c>
      <c r="B927" s="161">
        <v>42677.395833333336</v>
      </c>
      <c r="C927" s="2" t="s">
        <v>6306</v>
      </c>
      <c r="D927" s="2" t="s">
        <v>8659</v>
      </c>
      <c r="E927" s="2" t="s">
        <v>8518</v>
      </c>
      <c r="F927" s="162"/>
      <c r="G927" s="2" t="s">
        <v>108</v>
      </c>
      <c r="H927" s="2"/>
      <c r="I927" s="2"/>
      <c r="J927" s="2"/>
    </row>
    <row r="928" ht="26.25" hidden="1" customHeight="1">
      <c r="A928" s="135" t="s">
        <v>5887</v>
      </c>
      <c r="B928" s="161">
        <v>42677.791666666664</v>
      </c>
      <c r="C928" s="2" t="s">
        <v>6826</v>
      </c>
      <c r="D928" s="180" t="s">
        <v>8660</v>
      </c>
      <c r="E928" s="2"/>
      <c r="F928" s="162"/>
      <c r="G928" s="2"/>
      <c r="H928" s="2"/>
      <c r="I928" s="2"/>
      <c r="J928" s="2"/>
    </row>
    <row r="929" ht="26.25" hidden="1" customHeight="1">
      <c r="A929" s="135" t="s">
        <v>8661</v>
      </c>
      <c r="B929" s="161">
        <v>42677.791666666664</v>
      </c>
      <c r="C929" s="2" t="s">
        <v>6833</v>
      </c>
      <c r="D929" s="2" t="s">
        <v>7678</v>
      </c>
      <c r="E929" s="2"/>
      <c r="F929" s="162"/>
      <c r="G929" s="2" t="s">
        <v>108</v>
      </c>
      <c r="H929" s="2"/>
      <c r="I929" s="2"/>
      <c r="J929" s="2"/>
    </row>
    <row r="930" ht="26.25" hidden="1" customHeight="1">
      <c r="A930" s="135" t="s">
        <v>8662</v>
      </c>
      <c r="B930" s="161">
        <v>42678.5</v>
      </c>
      <c r="C930" s="2" t="s">
        <v>6376</v>
      </c>
      <c r="D930" s="180" t="s">
        <v>8663</v>
      </c>
      <c r="E930" s="2" t="s">
        <v>8664</v>
      </c>
      <c r="F930" s="162"/>
      <c r="G930" s="2" t="s">
        <v>108</v>
      </c>
      <c r="H930" s="2"/>
      <c r="I930" s="2"/>
      <c r="J930" s="2"/>
    </row>
    <row r="931" ht="26.25" hidden="1" customHeight="1">
      <c r="A931" s="135" t="s">
        <v>8665</v>
      </c>
      <c r="B931" s="161">
        <v>42679.416666666664</v>
      </c>
      <c r="C931" s="2" t="s">
        <v>6779</v>
      </c>
      <c r="D931" s="2" t="s">
        <v>8667</v>
      </c>
      <c r="E931" s="2" t="s">
        <v>8668</v>
      </c>
      <c r="F931" s="162"/>
      <c r="G931" s="2" t="s">
        <v>108</v>
      </c>
      <c r="H931" s="2"/>
      <c r="I931" s="2"/>
      <c r="J931" s="2"/>
    </row>
    <row r="932" ht="26.25" hidden="1" customHeight="1">
      <c r="A932" s="135" t="s">
        <v>8669</v>
      </c>
      <c r="B932" s="161">
        <v>42679.75</v>
      </c>
      <c r="C932" s="2" t="s">
        <v>6313</v>
      </c>
      <c r="D932" s="2" t="s">
        <v>7666</v>
      </c>
      <c r="E932" s="2" t="s">
        <v>8500</v>
      </c>
      <c r="F932" s="162"/>
      <c r="G932" s="2" t="s">
        <v>108</v>
      </c>
      <c r="H932" s="2"/>
      <c r="I932" s="2"/>
      <c r="J932" s="2"/>
    </row>
    <row r="933" ht="26.25" hidden="1" customHeight="1">
      <c r="A933" s="135" t="s">
        <v>4750</v>
      </c>
      <c r="B933" s="161">
        <v>42680.395833333336</v>
      </c>
      <c r="C933" s="2" t="s">
        <v>6213</v>
      </c>
      <c r="D933" s="2" t="s">
        <v>7666</v>
      </c>
      <c r="E933" s="2" t="s">
        <v>8670</v>
      </c>
      <c r="F933" s="162"/>
      <c r="G933" s="2" t="s">
        <v>108</v>
      </c>
      <c r="H933" s="2"/>
      <c r="I933" s="2"/>
      <c r="J933" s="2"/>
    </row>
    <row r="934" ht="26.25" hidden="1" customHeight="1">
      <c r="A934" s="135" t="s">
        <v>8671</v>
      </c>
      <c r="B934" s="161">
        <v>42680.46875</v>
      </c>
      <c r="C934" s="2" t="s">
        <v>6455</v>
      </c>
      <c r="D934" s="2" t="s">
        <v>8672</v>
      </c>
      <c r="E934" s="2" t="s">
        <v>8507</v>
      </c>
      <c r="F934" s="162"/>
      <c r="G934" s="2" t="s">
        <v>108</v>
      </c>
      <c r="H934" s="2"/>
      <c r="I934" s="2"/>
      <c r="J934" s="2"/>
    </row>
    <row r="935" ht="26.25" hidden="1" customHeight="1">
      <c r="A935" s="135" t="s">
        <v>8673</v>
      </c>
      <c r="B935" s="161">
        <v>42680.666666666664</v>
      </c>
      <c r="C935" s="2" t="s">
        <v>6869</v>
      </c>
      <c r="D935" s="2" t="s">
        <v>8674</v>
      </c>
      <c r="E935" s="45"/>
      <c r="F935" s="162"/>
      <c r="G935" s="2" t="s">
        <v>108</v>
      </c>
      <c r="H935" s="2"/>
      <c r="I935" s="2"/>
      <c r="J935" s="2"/>
    </row>
    <row r="936" ht="26.25" hidden="1" customHeight="1">
      <c r="A936" s="135" t="s">
        <v>8676</v>
      </c>
      <c r="B936" s="161">
        <v>42682.395833333336</v>
      </c>
      <c r="C936" s="2" t="s">
        <v>6306</v>
      </c>
      <c r="D936" s="2" t="s">
        <v>6555</v>
      </c>
      <c r="E936" s="45"/>
      <c r="F936" s="162"/>
      <c r="G936" s="2" t="s">
        <v>108</v>
      </c>
      <c r="H936" s="2"/>
      <c r="I936" s="2"/>
      <c r="J936" s="2"/>
    </row>
    <row r="937" ht="26.25" hidden="1" customHeight="1">
      <c r="A937" s="135" t="s">
        <v>8677</v>
      </c>
      <c r="B937" s="161">
        <v>42683.4375</v>
      </c>
      <c r="C937" s="2" t="s">
        <v>6455</v>
      </c>
      <c r="D937" s="2" t="s">
        <v>8678</v>
      </c>
      <c r="E937" s="2" t="s">
        <v>8514</v>
      </c>
      <c r="F937" s="162"/>
      <c r="G937" s="2" t="s">
        <v>108</v>
      </c>
      <c r="H937" s="2"/>
      <c r="I937" s="2"/>
      <c r="J937" s="2"/>
    </row>
    <row r="938" ht="26.25" hidden="1" customHeight="1">
      <c r="A938" s="135" t="s">
        <v>8680</v>
      </c>
      <c r="B938" s="161">
        <v>42683.583333333336</v>
      </c>
      <c r="C938" s="2" t="s">
        <v>6833</v>
      </c>
      <c r="D938" s="2" t="s">
        <v>6719</v>
      </c>
      <c r="E938" s="2" t="s">
        <v>8681</v>
      </c>
      <c r="F938" s="162">
        <v>42683.645833333336</v>
      </c>
      <c r="G938" s="2" t="s">
        <v>108</v>
      </c>
      <c r="H938" s="2" t="s">
        <v>8682</v>
      </c>
      <c r="I938" s="2"/>
      <c r="J938" s="2"/>
    </row>
    <row r="939" ht="26.25" hidden="1" customHeight="1">
      <c r="A939" s="135" t="s">
        <v>8683</v>
      </c>
      <c r="B939" s="161">
        <v>42684.395833333336</v>
      </c>
      <c r="C939" s="2" t="s">
        <v>6306</v>
      </c>
      <c r="D939" s="2" t="s">
        <v>7672</v>
      </c>
      <c r="E939" s="2" t="s">
        <v>8518</v>
      </c>
      <c r="F939" s="162"/>
      <c r="G939" s="2" t="s">
        <v>108</v>
      </c>
      <c r="H939" s="2"/>
      <c r="I939" s="2"/>
      <c r="J939" s="2"/>
    </row>
    <row r="940" ht="26.25" hidden="1" customHeight="1">
      <c r="A940" s="135" t="s">
        <v>8684</v>
      </c>
      <c r="B940" s="161">
        <v>42685.395833333336</v>
      </c>
      <c r="C940" s="2" t="s">
        <v>6306</v>
      </c>
      <c r="D940" s="2" t="s">
        <v>8685</v>
      </c>
      <c r="E940" s="2" t="s">
        <v>8686</v>
      </c>
      <c r="F940" s="162"/>
      <c r="G940" s="2" t="s">
        <v>108</v>
      </c>
      <c r="H940" s="2"/>
      <c r="I940" s="2"/>
      <c r="J940" s="2"/>
    </row>
    <row r="941" ht="26.25" hidden="1" customHeight="1">
      <c r="A941" s="135" t="s">
        <v>8689</v>
      </c>
      <c r="B941" s="161">
        <v>42686.75</v>
      </c>
      <c r="C941" s="2" t="s">
        <v>6313</v>
      </c>
      <c r="D941" s="2" t="s">
        <v>7685</v>
      </c>
      <c r="E941" s="2" t="s">
        <v>8500</v>
      </c>
      <c r="F941" s="162"/>
      <c r="G941" s="2" t="s">
        <v>108</v>
      </c>
      <c r="H941" s="2"/>
      <c r="I941" s="2"/>
      <c r="J941" s="2"/>
    </row>
    <row r="942" ht="26.25" hidden="1" customHeight="1">
      <c r="A942" s="135" t="s">
        <v>4755</v>
      </c>
      <c r="B942" s="161">
        <v>42687.395833333336</v>
      </c>
      <c r="C942" s="2" t="s">
        <v>6213</v>
      </c>
      <c r="D942" s="2" t="s">
        <v>7685</v>
      </c>
      <c r="E942" s="2" t="s">
        <v>8514</v>
      </c>
      <c r="F942" s="162"/>
      <c r="G942" s="2" t="s">
        <v>108</v>
      </c>
      <c r="H942" s="2"/>
      <c r="I942" s="2"/>
      <c r="J942" s="2"/>
    </row>
    <row r="943" ht="26.25" hidden="1" customHeight="1">
      <c r="A943" s="135" t="s">
        <v>8690</v>
      </c>
      <c r="B943" s="161">
        <v>42687.45138888889</v>
      </c>
      <c r="C943" s="2" t="s">
        <v>6847</v>
      </c>
      <c r="D943" s="2" t="s">
        <v>8691</v>
      </c>
      <c r="E943" s="2" t="s">
        <v>8692</v>
      </c>
      <c r="F943" s="162"/>
      <c r="G943" s="2"/>
      <c r="H943" s="2"/>
      <c r="I943" s="2"/>
      <c r="J943" s="2"/>
    </row>
    <row r="944" ht="26.25" hidden="1" customHeight="1">
      <c r="A944" s="135" t="s">
        <v>8697</v>
      </c>
      <c r="B944" s="161">
        <v>42687.46875</v>
      </c>
      <c r="C944" s="2" t="s">
        <v>6833</v>
      </c>
      <c r="D944" s="2" t="s">
        <v>8698</v>
      </c>
      <c r="E944" s="2" t="s">
        <v>8699</v>
      </c>
      <c r="F944" s="162"/>
      <c r="G944" s="2"/>
      <c r="H944" s="2"/>
      <c r="I944" s="2"/>
      <c r="J944" s="2"/>
    </row>
    <row r="945" ht="26.25" hidden="1" customHeight="1">
      <c r="A945" s="135" t="s">
        <v>8702</v>
      </c>
      <c r="B945" s="161">
        <v>42687.46875</v>
      </c>
      <c r="C945" s="2" t="s">
        <v>6455</v>
      </c>
      <c r="D945" s="2" t="s">
        <v>8704</v>
      </c>
      <c r="E945" s="2" t="s">
        <v>8507</v>
      </c>
      <c r="F945" s="162"/>
      <c r="G945" s="2" t="s">
        <v>108</v>
      </c>
      <c r="H945" s="2"/>
      <c r="I945" s="2"/>
      <c r="J945" s="2"/>
    </row>
    <row r="946" ht="26.25" hidden="1" customHeight="1">
      <c r="A946" s="135" t="s">
        <v>8705</v>
      </c>
      <c r="B946" s="161">
        <v>42688.583333333336</v>
      </c>
      <c r="C946" s="2" t="s">
        <v>6863</v>
      </c>
      <c r="D946" s="2" t="s">
        <v>8563</v>
      </c>
      <c r="E946" s="208" t="s">
        <v>8564</v>
      </c>
      <c r="F946" s="162">
        <v>42688.666666666664</v>
      </c>
      <c r="G946" s="2" t="s">
        <v>108</v>
      </c>
      <c r="H946" s="2" t="s">
        <v>8708</v>
      </c>
      <c r="I946" s="2"/>
      <c r="J946" s="2"/>
    </row>
    <row r="947" ht="26.25" hidden="1" customHeight="1">
      <c r="A947" s="135" t="s">
        <v>8709</v>
      </c>
      <c r="B947" s="161">
        <v>42689.395833333336</v>
      </c>
      <c r="C947" s="2" t="s">
        <v>6306</v>
      </c>
      <c r="D947" s="2" t="s">
        <v>8711</v>
      </c>
      <c r="E947" s="45"/>
      <c r="F947" s="162"/>
      <c r="G947" s="2" t="s">
        <v>108</v>
      </c>
      <c r="H947" s="2"/>
      <c r="I947" s="2"/>
      <c r="J947" s="2"/>
    </row>
    <row r="948" ht="26.25" hidden="1" customHeight="1">
      <c r="A948" s="135" t="s">
        <v>8715</v>
      </c>
      <c r="B948" s="161">
        <v>42689.791666666664</v>
      </c>
      <c r="C948" s="2" t="s">
        <v>6833</v>
      </c>
      <c r="D948" s="2" t="s">
        <v>6747</v>
      </c>
      <c r="E948" s="45"/>
      <c r="F948" s="162"/>
      <c r="G948" s="2"/>
      <c r="H948" s="2"/>
      <c r="I948" s="2"/>
      <c r="J948" s="2"/>
    </row>
    <row r="949" ht="26.25" hidden="1" customHeight="1">
      <c r="A949" s="135" t="s">
        <v>8716</v>
      </c>
      <c r="B949" s="161">
        <v>42690.4375</v>
      </c>
      <c r="C949" s="2" t="s">
        <v>6455</v>
      </c>
      <c r="D949" s="2" t="s">
        <v>6555</v>
      </c>
      <c r="E949" s="2" t="s">
        <v>8514</v>
      </c>
      <c r="F949" s="162"/>
      <c r="G949" s="2" t="s">
        <v>108</v>
      </c>
      <c r="H949" s="2"/>
      <c r="I949" s="2"/>
      <c r="J949" s="2"/>
    </row>
    <row r="950" ht="26.25" hidden="1" customHeight="1">
      <c r="A950" s="135" t="s">
        <v>8720</v>
      </c>
      <c r="B950" s="161">
        <v>42691.395833333336</v>
      </c>
      <c r="C950" s="2" t="s">
        <v>6306</v>
      </c>
      <c r="D950" s="2" t="s">
        <v>8721</v>
      </c>
      <c r="E950" s="2" t="s">
        <v>8518</v>
      </c>
      <c r="F950" s="162"/>
      <c r="G950" s="2" t="s">
        <v>108</v>
      </c>
      <c r="H950" s="2"/>
      <c r="I950" s="2"/>
      <c r="J950" s="2"/>
    </row>
    <row r="951" ht="26.25" hidden="1" customHeight="1">
      <c r="A951" s="135" t="s">
        <v>8722</v>
      </c>
      <c r="B951" s="161">
        <v>42691.666666666664</v>
      </c>
      <c r="C951" s="2" t="s">
        <v>6826</v>
      </c>
      <c r="D951" s="2" t="s">
        <v>8723</v>
      </c>
      <c r="E951" s="2" t="s">
        <v>8725</v>
      </c>
      <c r="F951" s="162"/>
      <c r="G951" s="2"/>
      <c r="H951" s="2"/>
      <c r="I951" s="2"/>
      <c r="J951" s="2"/>
    </row>
    <row r="952" ht="26.25" hidden="1" customHeight="1">
      <c r="A952" s="135" t="s">
        <v>8726</v>
      </c>
      <c r="B952" s="161">
        <v>42692.541666666664</v>
      </c>
      <c r="C952" s="2" t="s">
        <v>6376</v>
      </c>
      <c r="D952" s="2" t="s">
        <v>8723</v>
      </c>
      <c r="E952" s="2" t="s">
        <v>8729</v>
      </c>
      <c r="F952" s="162"/>
      <c r="G952" s="2" t="s">
        <v>108</v>
      </c>
      <c r="H952" s="2"/>
      <c r="I952" s="2"/>
      <c r="J952" s="2"/>
    </row>
    <row r="953" ht="26.25" hidden="1" customHeight="1">
      <c r="A953" s="135" t="s">
        <v>8730</v>
      </c>
      <c r="B953" s="161">
        <v>42693.416666666664</v>
      </c>
      <c r="C953" s="2" t="s">
        <v>6779</v>
      </c>
      <c r="D953" s="2" t="s">
        <v>8731</v>
      </c>
      <c r="E953" s="2" t="s">
        <v>8732</v>
      </c>
      <c r="F953" s="162"/>
      <c r="G953" s="2" t="s">
        <v>108</v>
      </c>
      <c r="H953" s="2"/>
      <c r="I953" s="2"/>
      <c r="J953" s="2"/>
    </row>
    <row r="954" ht="26.25" hidden="1" customHeight="1">
      <c r="A954" s="135" t="s">
        <v>8734</v>
      </c>
      <c r="B954" s="161">
        <v>42693.75</v>
      </c>
      <c r="C954" s="2" t="s">
        <v>6313</v>
      </c>
      <c r="D954" s="2" t="s">
        <v>7705</v>
      </c>
      <c r="E954" s="2" t="s">
        <v>8500</v>
      </c>
      <c r="F954" s="162"/>
      <c r="G954" s="2" t="s">
        <v>108</v>
      </c>
      <c r="H954" s="2"/>
      <c r="I954" s="2"/>
      <c r="J954" s="2"/>
    </row>
    <row r="955" ht="26.25" hidden="1" customHeight="1">
      <c r="A955" s="135" t="s">
        <v>4759</v>
      </c>
      <c r="B955" s="161">
        <v>42694.395833333336</v>
      </c>
      <c r="C955" s="2" t="s">
        <v>6213</v>
      </c>
      <c r="D955" s="2" t="s">
        <v>7705</v>
      </c>
      <c r="E955" s="2" t="s">
        <v>8736</v>
      </c>
      <c r="F955" s="162"/>
      <c r="G955" s="2" t="s">
        <v>108</v>
      </c>
      <c r="H955" s="2"/>
      <c r="I955" s="2"/>
      <c r="J955" s="2"/>
    </row>
    <row r="956" ht="26.25" hidden="1" customHeight="1">
      <c r="A956" s="135" t="s">
        <v>8737</v>
      </c>
      <c r="B956" s="161">
        <v>42694.46875</v>
      </c>
      <c r="C956" s="2" t="s">
        <v>6455</v>
      </c>
      <c r="D956" s="2" t="s">
        <v>7705</v>
      </c>
      <c r="E956" s="2" t="s">
        <v>8507</v>
      </c>
      <c r="F956" s="162"/>
      <c r="G956" s="2" t="s">
        <v>108</v>
      </c>
      <c r="H956" s="2"/>
      <c r="I956" s="2"/>
      <c r="J956" s="2"/>
    </row>
    <row r="957" ht="26.25" hidden="1" customHeight="1">
      <c r="A957" s="135" t="s">
        <v>8740</v>
      </c>
      <c r="B957" s="161">
        <v>42696.395833333336</v>
      </c>
      <c r="C957" s="2" t="s">
        <v>6306</v>
      </c>
      <c r="D957" s="2" t="s">
        <v>8742</v>
      </c>
      <c r="E957" s="45"/>
      <c r="F957" s="162"/>
      <c r="G957" s="2" t="s">
        <v>108</v>
      </c>
      <c r="H957" s="2"/>
      <c r="I957" s="2"/>
      <c r="J957" s="2"/>
    </row>
    <row r="958" ht="26.25" hidden="1" customHeight="1">
      <c r="A958" s="135" t="s">
        <v>8743</v>
      </c>
      <c r="B958" s="161">
        <v>42697.4375</v>
      </c>
      <c r="C958" s="2" t="s">
        <v>6455</v>
      </c>
      <c r="D958" s="2" t="s">
        <v>8746</v>
      </c>
      <c r="E958" s="2" t="s">
        <v>8514</v>
      </c>
      <c r="F958" s="162"/>
      <c r="G958" s="2" t="s">
        <v>108</v>
      </c>
      <c r="H958" s="2"/>
      <c r="I958" s="2"/>
      <c r="J958" s="2"/>
    </row>
    <row r="959" ht="26.25" hidden="1" customHeight="1">
      <c r="A959" s="135" t="s">
        <v>8747</v>
      </c>
      <c r="B959" s="161">
        <v>42698.395833333336</v>
      </c>
      <c r="C959" s="2" t="s">
        <v>6306</v>
      </c>
      <c r="D959" s="2" t="s">
        <v>7713</v>
      </c>
      <c r="E959" s="2" t="s">
        <v>8588</v>
      </c>
      <c r="F959" s="162"/>
      <c r="G959" s="2" t="s">
        <v>108</v>
      </c>
      <c r="H959" s="2"/>
      <c r="I959" s="2"/>
      <c r="J959" s="2"/>
    </row>
    <row r="960" ht="26.25" hidden="1" customHeight="1">
      <c r="A960" s="135" t="s">
        <v>8748</v>
      </c>
      <c r="B960" s="161">
        <v>42699.395833333336</v>
      </c>
      <c r="C960" s="2" t="s">
        <v>6831</v>
      </c>
      <c r="D960" s="2" t="s">
        <v>8749</v>
      </c>
      <c r="E960" s="2" t="s">
        <v>8750</v>
      </c>
      <c r="F960" s="162"/>
      <c r="G960" s="2" t="s">
        <v>108</v>
      </c>
      <c r="H960" s="2"/>
      <c r="I960" s="2"/>
      <c r="J960" s="2"/>
    </row>
    <row r="961" ht="26.25" hidden="1" customHeight="1">
      <c r="A961" s="135" t="s">
        <v>8752</v>
      </c>
      <c r="B961" s="161">
        <v>42699.770833333336</v>
      </c>
      <c r="C961" s="2" t="s">
        <v>6855</v>
      </c>
      <c r="D961" s="2" t="s">
        <v>8124</v>
      </c>
      <c r="E961" s="2" t="s">
        <v>8514</v>
      </c>
      <c r="F961" s="162"/>
      <c r="G961" s="2" t="s">
        <v>108</v>
      </c>
      <c r="H961" s="2"/>
      <c r="I961" s="2"/>
      <c r="J961" s="2"/>
    </row>
    <row r="962" ht="26.25" hidden="1" customHeight="1">
      <c r="A962" s="135" t="s">
        <v>8758</v>
      </c>
      <c r="B962" s="161">
        <v>42700.75</v>
      </c>
      <c r="C962" s="2" t="s">
        <v>6313</v>
      </c>
      <c r="D962" s="2" t="s">
        <v>7724</v>
      </c>
      <c r="E962" s="2" t="s">
        <v>8500</v>
      </c>
      <c r="F962" s="162"/>
      <c r="G962" s="2" t="s">
        <v>108</v>
      </c>
      <c r="H962" s="2"/>
      <c r="I962" s="2"/>
      <c r="J962" s="2"/>
    </row>
    <row r="963" ht="26.25" hidden="1" customHeight="1">
      <c r="A963" s="135" t="s">
        <v>4763</v>
      </c>
      <c r="B963" s="161">
        <v>42701.395833333336</v>
      </c>
      <c r="C963" s="2" t="s">
        <v>6213</v>
      </c>
      <c r="D963" s="2" t="s">
        <v>7724</v>
      </c>
      <c r="E963" s="2" t="s">
        <v>8514</v>
      </c>
      <c r="F963" s="162"/>
      <c r="G963" s="2" t="s">
        <v>108</v>
      </c>
      <c r="H963" s="2"/>
      <c r="I963" s="2"/>
      <c r="J963" s="2"/>
    </row>
    <row r="964" ht="26.25" hidden="1" customHeight="1">
      <c r="A964" s="135" t="s">
        <v>8759</v>
      </c>
      <c r="B964" s="161">
        <v>42701.46875</v>
      </c>
      <c r="C964" s="2" t="s">
        <v>6455</v>
      </c>
      <c r="D964" s="2" t="s">
        <v>7724</v>
      </c>
      <c r="E964" s="2"/>
      <c r="F964" s="162"/>
      <c r="G964" s="2" t="s">
        <v>108</v>
      </c>
      <c r="H964" s="2"/>
      <c r="I964" s="2"/>
      <c r="J964" s="2"/>
    </row>
    <row r="965" ht="26.25" hidden="1" customHeight="1">
      <c r="A965" s="135" t="s">
        <v>8760</v>
      </c>
      <c r="B965" s="161">
        <v>42701.6875</v>
      </c>
      <c r="C965" s="2" t="s">
        <v>6773</v>
      </c>
      <c r="D965" s="2" t="s">
        <v>8761</v>
      </c>
      <c r="E965" s="2" t="s">
        <v>8762</v>
      </c>
      <c r="F965" s="162"/>
      <c r="G965" s="2" t="s">
        <v>108</v>
      </c>
      <c r="H965" s="2"/>
      <c r="I965" s="2"/>
      <c r="J965" s="2"/>
    </row>
    <row r="966" ht="26.25" hidden="1" customHeight="1">
      <c r="A966" s="135" t="s">
        <v>8766</v>
      </c>
      <c r="B966" s="161">
        <v>42703.395833333336</v>
      </c>
      <c r="C966" s="2" t="s">
        <v>6306</v>
      </c>
      <c r="D966" s="2" t="s">
        <v>6555</v>
      </c>
      <c r="E966" s="2"/>
      <c r="F966" s="162"/>
      <c r="G966" s="2" t="s">
        <v>108</v>
      </c>
      <c r="H966" s="2"/>
      <c r="I966" s="2"/>
      <c r="J966" s="2"/>
    </row>
    <row r="967" ht="26.25" hidden="1" customHeight="1">
      <c r="A967" s="135" t="s">
        <v>8767</v>
      </c>
      <c r="B967" s="161">
        <v>42704.4375</v>
      </c>
      <c r="C967" s="2" t="s">
        <v>6455</v>
      </c>
      <c r="D967" s="2" t="s">
        <v>8768</v>
      </c>
      <c r="E967" s="2" t="s">
        <v>8514</v>
      </c>
      <c r="F967" s="162"/>
      <c r="G967" s="2" t="s">
        <v>108</v>
      </c>
      <c r="H967" s="2"/>
      <c r="I967" s="2"/>
      <c r="J967" s="2"/>
    </row>
    <row r="968" ht="26.25" hidden="1" customHeight="1">
      <c r="A968" s="135" t="s">
        <v>8769</v>
      </c>
      <c r="B968" s="161">
        <v>42704.458333333336</v>
      </c>
      <c r="C968" s="2" t="s">
        <v>6852</v>
      </c>
      <c r="D968" s="2" t="s">
        <v>8770</v>
      </c>
      <c r="E968" s="2" t="s">
        <v>8771</v>
      </c>
      <c r="F968" s="162"/>
      <c r="G968" s="2" t="s">
        <v>108</v>
      </c>
      <c r="H968" s="2"/>
      <c r="I968" s="2"/>
      <c r="J968" s="2"/>
    </row>
    <row r="969" ht="26.25" hidden="1" customHeight="1">
      <c r="A969" s="135" t="s">
        <v>8772</v>
      </c>
      <c r="B969" s="161">
        <v>42705.395833333336</v>
      </c>
      <c r="C969" s="2" t="s">
        <v>6306</v>
      </c>
      <c r="D969" s="2" t="s">
        <v>6555</v>
      </c>
      <c r="E969" s="2" t="s">
        <v>8518</v>
      </c>
      <c r="F969" s="162"/>
      <c r="G969" s="2" t="s">
        <v>108</v>
      </c>
      <c r="H969" s="2"/>
      <c r="I969" s="2"/>
      <c r="J969" s="2"/>
    </row>
    <row r="970" ht="26.25" hidden="1" customHeight="1">
      <c r="A970" s="135" t="s">
        <v>8776</v>
      </c>
      <c r="B970" s="161">
        <v>42705.770833333336</v>
      </c>
      <c r="C970" s="2" t="s">
        <v>6306</v>
      </c>
      <c r="D970" s="2" t="s">
        <v>6555</v>
      </c>
      <c r="E970" s="2" t="s">
        <v>8777</v>
      </c>
      <c r="F970" s="162"/>
      <c r="G970" s="2" t="s">
        <v>108</v>
      </c>
      <c r="H970" s="2"/>
      <c r="I970" s="2"/>
      <c r="J970" s="2"/>
    </row>
    <row r="971" ht="26.25" hidden="1" customHeight="1">
      <c r="A971" s="135" t="s">
        <v>8779</v>
      </c>
      <c r="B971" s="161">
        <v>42706.395833333336</v>
      </c>
      <c r="C971" s="2" t="s">
        <v>6306</v>
      </c>
      <c r="D971" s="2" t="s">
        <v>6555</v>
      </c>
      <c r="E971" s="2" t="s">
        <v>8750</v>
      </c>
      <c r="F971" s="162"/>
      <c r="G971" s="2" t="s">
        <v>108</v>
      </c>
      <c r="H971" s="2"/>
      <c r="I971" s="2"/>
      <c r="J971" s="2"/>
    </row>
    <row r="972" ht="26.25" hidden="1" customHeight="1">
      <c r="A972" s="135" t="s">
        <v>8780</v>
      </c>
      <c r="B972" s="161">
        <v>42707.416666666664</v>
      </c>
      <c r="C972" s="2" t="s">
        <v>6779</v>
      </c>
      <c r="D972" s="2" t="s">
        <v>8782</v>
      </c>
      <c r="E972" s="2" t="s">
        <v>8783</v>
      </c>
      <c r="F972" s="162"/>
      <c r="G972" s="2" t="s">
        <v>108</v>
      </c>
      <c r="H972" s="2"/>
      <c r="I972" s="2"/>
      <c r="J972" s="2"/>
    </row>
    <row r="973" ht="26.25" hidden="1" customHeight="1">
      <c r="A973" s="135" t="s">
        <v>8784</v>
      </c>
      <c r="B973" s="161">
        <v>42707.75</v>
      </c>
      <c r="C973" s="2" t="s">
        <v>6313</v>
      </c>
      <c r="D973" s="2" t="s">
        <v>7744</v>
      </c>
      <c r="E973" s="2" t="s">
        <v>8500</v>
      </c>
      <c r="F973" s="162"/>
      <c r="G973" s="2" t="s">
        <v>108</v>
      </c>
      <c r="H973" s="2"/>
      <c r="I973" s="2"/>
      <c r="J973" s="2"/>
    </row>
    <row r="974" ht="26.25" hidden="1" customHeight="1">
      <c r="A974" s="135" t="s">
        <v>4769</v>
      </c>
      <c r="B974" s="161">
        <v>42708.395833333336</v>
      </c>
      <c r="C974" s="2" t="s">
        <v>6213</v>
      </c>
      <c r="D974" s="2" t="s">
        <v>7744</v>
      </c>
      <c r="E974" s="2" t="s">
        <v>8514</v>
      </c>
      <c r="F974" s="162"/>
      <c r="G974" s="2" t="s">
        <v>108</v>
      </c>
      <c r="H974" s="2"/>
      <c r="I974" s="2"/>
      <c r="J974" s="2"/>
    </row>
    <row r="975" ht="26.25" hidden="1" customHeight="1">
      <c r="A975" s="135" t="s">
        <v>8786</v>
      </c>
      <c r="B975" s="161">
        <v>42708.46875</v>
      </c>
      <c r="C975" s="2" t="s">
        <v>6455</v>
      </c>
      <c r="D975" s="2" t="s">
        <v>7744</v>
      </c>
      <c r="E975" s="2" t="s">
        <v>8507</v>
      </c>
      <c r="F975" s="162"/>
      <c r="G975" s="2" t="s">
        <v>108</v>
      </c>
      <c r="H975" s="2"/>
      <c r="I975" s="2"/>
      <c r="J975" s="2"/>
    </row>
    <row r="976" ht="26.25" hidden="1" customHeight="1">
      <c r="A976" s="135" t="s">
        <v>8789</v>
      </c>
      <c r="B976" s="161">
        <v>42708.666666666664</v>
      </c>
      <c r="C976" s="2" t="s">
        <v>6869</v>
      </c>
      <c r="D976" s="2" t="s">
        <v>8790</v>
      </c>
      <c r="E976" s="45"/>
      <c r="F976" s="162"/>
      <c r="G976" s="2" t="s">
        <v>108</v>
      </c>
      <c r="H976" s="2"/>
      <c r="I976" s="2"/>
      <c r="J976" s="2"/>
    </row>
    <row r="977" ht="26.25" hidden="1" customHeight="1">
      <c r="A977" s="135" t="s">
        <v>8794</v>
      </c>
      <c r="B977" s="161">
        <v>42710.395833333336</v>
      </c>
      <c r="C977" s="2" t="s">
        <v>6306</v>
      </c>
      <c r="D977" s="2" t="s">
        <v>8795</v>
      </c>
      <c r="E977" s="2" t="s">
        <v>8568</v>
      </c>
      <c r="F977" s="162"/>
      <c r="G977" s="2" t="s">
        <v>108</v>
      </c>
      <c r="H977" s="2"/>
      <c r="I977" s="2"/>
      <c r="J977" s="2"/>
    </row>
    <row r="978" ht="26.25" hidden="1" customHeight="1">
      <c r="A978" s="135" t="s">
        <v>8797</v>
      </c>
      <c r="B978" s="161">
        <v>42711.4375</v>
      </c>
      <c r="C978" s="2" t="s">
        <v>6455</v>
      </c>
      <c r="D978" s="2" t="s">
        <v>8798</v>
      </c>
      <c r="E978" s="2" t="s">
        <v>8514</v>
      </c>
      <c r="F978" s="162"/>
      <c r="G978" s="2" t="s">
        <v>108</v>
      </c>
      <c r="H978" s="2"/>
      <c r="I978" s="2"/>
      <c r="J978" s="2"/>
    </row>
    <row r="979" ht="26.25" hidden="1" customHeight="1">
      <c r="A979" s="135" t="s">
        <v>8799</v>
      </c>
      <c r="B979" s="161">
        <v>42712.395833333336</v>
      </c>
      <c r="C979" s="2" t="s">
        <v>6306</v>
      </c>
      <c r="D979" s="2" t="s">
        <v>6303</v>
      </c>
      <c r="E979" s="2"/>
      <c r="F979" s="162"/>
      <c r="G979" s="2" t="s">
        <v>108</v>
      </c>
      <c r="H979" s="2"/>
      <c r="I979" s="2"/>
      <c r="J979" s="2"/>
    </row>
    <row r="980" ht="26.25" hidden="1" customHeight="1">
      <c r="A980" s="135" t="s">
        <v>8802</v>
      </c>
      <c r="B980" s="161">
        <v>42712.770833333336</v>
      </c>
      <c r="C980" s="2" t="s">
        <v>6306</v>
      </c>
      <c r="D980" s="2" t="s">
        <v>6303</v>
      </c>
      <c r="E980" s="2" t="s">
        <v>8804</v>
      </c>
      <c r="F980" s="162"/>
      <c r="G980" s="2"/>
      <c r="H980" s="2"/>
      <c r="I980" s="2"/>
      <c r="J980" s="2"/>
    </row>
    <row r="981" ht="26.25" hidden="1" customHeight="1">
      <c r="A981" s="135" t="s">
        <v>8807</v>
      </c>
      <c r="B981" s="161">
        <v>42713.395833333336</v>
      </c>
      <c r="C981" s="2" t="s">
        <v>6306</v>
      </c>
      <c r="D981" s="2" t="s">
        <v>6555</v>
      </c>
      <c r="E981" s="2" t="s">
        <v>8810</v>
      </c>
      <c r="F981" s="162"/>
      <c r="G981" s="2" t="s">
        <v>108</v>
      </c>
      <c r="H981" s="2"/>
      <c r="I981" s="2"/>
      <c r="J981" s="2"/>
    </row>
    <row r="982" ht="26.25" hidden="1" customHeight="1">
      <c r="A982" s="135" t="s">
        <v>8813</v>
      </c>
      <c r="B982" s="161">
        <v>42714.75</v>
      </c>
      <c r="C982" s="2" t="s">
        <v>6313</v>
      </c>
      <c r="D982" s="2" t="s">
        <v>7759</v>
      </c>
      <c r="E982" s="2" t="s">
        <v>8500</v>
      </c>
      <c r="F982" s="162"/>
      <c r="G982" s="2" t="s">
        <v>108</v>
      </c>
      <c r="H982" s="2"/>
      <c r="I982" s="2"/>
      <c r="J982" s="2"/>
    </row>
    <row r="983" ht="26.25" hidden="1" customHeight="1">
      <c r="A983" s="135" t="s">
        <v>4774</v>
      </c>
      <c r="B983" s="161">
        <v>42715.395833333336</v>
      </c>
      <c r="C983" s="2" t="s">
        <v>6213</v>
      </c>
      <c r="D983" s="2" t="s">
        <v>7759</v>
      </c>
      <c r="E983" s="2" t="s">
        <v>8514</v>
      </c>
      <c r="F983" s="162"/>
      <c r="G983" s="2" t="s">
        <v>108</v>
      </c>
      <c r="H983" s="2"/>
      <c r="I983" s="2"/>
      <c r="J983" s="2"/>
    </row>
    <row r="984" ht="26.25" hidden="1" customHeight="1">
      <c r="A984" s="135" t="s">
        <v>8815</v>
      </c>
      <c r="B984" s="161">
        <v>42715.46875</v>
      </c>
      <c r="C984" s="2" t="s">
        <v>6455</v>
      </c>
      <c r="D984" s="2" t="s">
        <v>7759</v>
      </c>
      <c r="E984" s="2" t="s">
        <v>8507</v>
      </c>
      <c r="F984" s="162"/>
      <c r="G984" s="2" t="s">
        <v>108</v>
      </c>
      <c r="H984" s="2"/>
      <c r="I984" s="2"/>
      <c r="J984" s="2"/>
    </row>
    <row r="985" ht="26.25" hidden="1" customHeight="1">
      <c r="A985" s="135" t="s">
        <v>8820</v>
      </c>
      <c r="B985" s="161">
        <v>42709.5</v>
      </c>
      <c r="C985" s="2" t="s">
        <v>6863</v>
      </c>
      <c r="D985" s="2" t="s">
        <v>8563</v>
      </c>
      <c r="E985" s="2" t="s">
        <v>8564</v>
      </c>
      <c r="F985" s="162"/>
      <c r="G985" s="2" t="s">
        <v>108</v>
      </c>
      <c r="H985" s="2" t="s">
        <v>8708</v>
      </c>
      <c r="I985" s="2"/>
      <c r="J985" s="2"/>
    </row>
    <row r="986" ht="26.25" hidden="1" customHeight="1">
      <c r="A986" s="135" t="s">
        <v>8823</v>
      </c>
      <c r="B986" s="161">
        <v>42717.395833333336</v>
      </c>
      <c r="C986" s="2" t="s">
        <v>6306</v>
      </c>
      <c r="D986" s="2" t="s">
        <v>8824</v>
      </c>
      <c r="E986" s="45"/>
      <c r="F986" s="162"/>
      <c r="G986" s="2" t="s">
        <v>108</v>
      </c>
      <c r="H986" s="2"/>
      <c r="I986" s="2"/>
      <c r="J986" s="2"/>
    </row>
    <row r="987" ht="26.25" hidden="1" customHeight="1">
      <c r="A987" s="135" t="s">
        <v>8825</v>
      </c>
      <c r="B987" s="161">
        <v>42718.4375</v>
      </c>
      <c r="C987" s="2" t="s">
        <v>6455</v>
      </c>
      <c r="D987" s="2" t="s">
        <v>8826</v>
      </c>
      <c r="E987" s="2" t="s">
        <v>8514</v>
      </c>
      <c r="F987" s="162"/>
      <c r="G987" s="2" t="s">
        <v>108</v>
      </c>
      <c r="H987" s="2"/>
      <c r="I987" s="2"/>
      <c r="J987" s="2"/>
    </row>
    <row r="988" ht="26.25" hidden="1" customHeight="1">
      <c r="A988" s="135" t="s">
        <v>8828</v>
      </c>
      <c r="B988" s="161">
        <v>42719.395833333336</v>
      </c>
      <c r="C988" s="2" t="s">
        <v>6306</v>
      </c>
      <c r="D988" s="2" t="s">
        <v>6555</v>
      </c>
      <c r="E988" s="2"/>
      <c r="F988" s="162"/>
      <c r="G988" s="2" t="s">
        <v>108</v>
      </c>
      <c r="H988" s="2"/>
      <c r="I988" s="2"/>
      <c r="J988" s="2"/>
    </row>
    <row r="989" ht="26.25" hidden="1" customHeight="1">
      <c r="A989" s="135" t="s">
        <v>8831</v>
      </c>
      <c r="B989" s="161">
        <v>42720.395833333336</v>
      </c>
      <c r="C989" s="2" t="s">
        <v>6306</v>
      </c>
      <c r="D989" s="2" t="s">
        <v>6555</v>
      </c>
      <c r="E989" s="2" t="s">
        <v>8750</v>
      </c>
      <c r="F989" s="162"/>
      <c r="G989" s="2" t="s">
        <v>108</v>
      </c>
      <c r="H989" s="2"/>
      <c r="I989" s="2"/>
      <c r="J989" s="2"/>
    </row>
    <row r="990" ht="26.25" hidden="1" customHeight="1">
      <c r="A990" s="135" t="s">
        <v>8833</v>
      </c>
      <c r="B990" s="161">
        <v>42721.75</v>
      </c>
      <c r="C990" s="2" t="s">
        <v>6313</v>
      </c>
      <c r="D990" s="2" t="s">
        <v>7781</v>
      </c>
      <c r="E990" s="2" t="s">
        <v>8500</v>
      </c>
      <c r="F990" s="162"/>
      <c r="G990" s="2" t="s">
        <v>108</v>
      </c>
      <c r="H990" s="2"/>
      <c r="I990" s="2"/>
      <c r="J990" s="2"/>
    </row>
    <row r="991" ht="26.25" hidden="1" customHeight="1">
      <c r="A991" s="135" t="s">
        <v>4777</v>
      </c>
      <c r="B991" s="161">
        <v>42722.395833333336</v>
      </c>
      <c r="C991" s="2" t="s">
        <v>6213</v>
      </c>
      <c r="D991" s="2" t="s">
        <v>7781</v>
      </c>
      <c r="E991" s="2" t="s">
        <v>8514</v>
      </c>
      <c r="F991" s="162"/>
      <c r="G991" s="2" t="s">
        <v>108</v>
      </c>
      <c r="H991" s="2"/>
      <c r="I991" s="2"/>
      <c r="J991" s="2"/>
    </row>
    <row r="992" ht="26.25" hidden="1" customHeight="1">
      <c r="A992" s="135" t="s">
        <v>8837</v>
      </c>
      <c r="B992" s="161">
        <v>42722.46875</v>
      </c>
      <c r="C992" s="2" t="s">
        <v>6455</v>
      </c>
      <c r="D992" s="2" t="s">
        <v>7781</v>
      </c>
      <c r="E992" s="2" t="s">
        <v>8507</v>
      </c>
      <c r="F992" s="162"/>
      <c r="G992" s="2" t="s">
        <v>108</v>
      </c>
      <c r="H992" s="2"/>
      <c r="I992" s="2"/>
      <c r="J992" s="2"/>
    </row>
    <row r="993" ht="26.25" hidden="1" customHeight="1">
      <c r="A993" s="135" t="s">
        <v>8841</v>
      </c>
      <c r="B993" s="161">
        <v>42724.395833333336</v>
      </c>
      <c r="C993" s="2" t="s">
        <v>6306</v>
      </c>
      <c r="D993" s="2" t="s">
        <v>6555</v>
      </c>
      <c r="E993" s="45"/>
      <c r="F993" s="162"/>
      <c r="G993" s="2" t="s">
        <v>108</v>
      </c>
      <c r="H993" s="2"/>
      <c r="I993" s="2"/>
      <c r="J993" s="2"/>
    </row>
    <row r="994" ht="26.25" hidden="1" customHeight="1">
      <c r="A994" s="135" t="s">
        <v>8843</v>
      </c>
      <c r="B994" s="161">
        <v>42725.4375</v>
      </c>
      <c r="C994" s="2" t="s">
        <v>6455</v>
      </c>
      <c r="D994" s="2" t="s">
        <v>8844</v>
      </c>
      <c r="E994" s="2" t="s">
        <v>8514</v>
      </c>
      <c r="F994" s="162"/>
      <c r="G994" s="2" t="s">
        <v>108</v>
      </c>
      <c r="H994" s="2"/>
      <c r="I994" s="2"/>
      <c r="J994" s="2"/>
    </row>
    <row r="995" ht="26.25" hidden="1" customHeight="1">
      <c r="A995" s="135" t="s">
        <v>8845</v>
      </c>
      <c r="B995" s="161">
        <v>42726.395833333336</v>
      </c>
      <c r="C995" s="2" t="s">
        <v>6306</v>
      </c>
      <c r="D995" s="2" t="s">
        <v>6555</v>
      </c>
      <c r="E995" s="2" t="s">
        <v>8518</v>
      </c>
      <c r="F995" s="162"/>
      <c r="G995" s="2" t="s">
        <v>108</v>
      </c>
      <c r="H995" s="2"/>
      <c r="I995" s="2"/>
      <c r="J995" s="2"/>
    </row>
    <row r="996" ht="26.25" hidden="1" customHeight="1">
      <c r="A996" s="135" t="s">
        <v>8848</v>
      </c>
      <c r="B996" s="161">
        <v>42727.395833333336</v>
      </c>
      <c r="C996" s="2" t="s">
        <v>6306</v>
      </c>
      <c r="D996" s="2" t="s">
        <v>7789</v>
      </c>
      <c r="E996" s="2" t="s">
        <v>8750</v>
      </c>
      <c r="F996" s="162"/>
      <c r="G996" s="2" t="s">
        <v>108</v>
      </c>
      <c r="H996" s="2"/>
      <c r="I996" s="2"/>
      <c r="J996" s="2"/>
    </row>
    <row r="997" ht="26.25" hidden="1" customHeight="1">
      <c r="A997" s="135" t="s">
        <v>8853</v>
      </c>
      <c r="B997" s="161">
        <v>42728.770833333336</v>
      </c>
      <c r="C997" s="2" t="s">
        <v>6282</v>
      </c>
      <c r="D997" s="2" t="s">
        <v>8854</v>
      </c>
      <c r="E997" s="2" t="s">
        <v>8855</v>
      </c>
      <c r="F997" s="162"/>
      <c r="G997" s="2" t="s">
        <v>108</v>
      </c>
      <c r="H997" s="2"/>
      <c r="I997" s="2"/>
      <c r="J997" s="2"/>
    </row>
    <row r="998" ht="26.25" hidden="1" customHeight="1">
      <c r="A998" s="135" t="s">
        <v>8856</v>
      </c>
      <c r="B998" s="161">
        <v>42728.916666666664</v>
      </c>
      <c r="C998" s="2" t="s">
        <v>6455</v>
      </c>
      <c r="D998" s="2" t="s">
        <v>8858</v>
      </c>
      <c r="E998" s="2"/>
      <c r="F998" s="162"/>
      <c r="G998" s="2" t="s">
        <v>108</v>
      </c>
      <c r="H998" s="2"/>
      <c r="I998" s="2"/>
      <c r="J998" s="2"/>
    </row>
    <row r="999" ht="26.25" hidden="1" customHeight="1">
      <c r="A999" s="135" t="s">
        <v>4784</v>
      </c>
      <c r="B999" s="161">
        <v>42729.395833333336</v>
      </c>
      <c r="C999" s="2" t="s">
        <v>6213</v>
      </c>
      <c r="D999" s="2" t="s">
        <v>6588</v>
      </c>
      <c r="E999" s="2"/>
      <c r="F999" s="162"/>
      <c r="G999" s="2" t="s">
        <v>108</v>
      </c>
      <c r="H999" s="2"/>
      <c r="I999" s="2"/>
      <c r="J999" s="2"/>
    </row>
    <row r="1000" ht="26.25" hidden="1" customHeight="1">
      <c r="A1000" s="135" t="s">
        <v>8861</v>
      </c>
      <c r="B1000" s="161">
        <v>42730.4375</v>
      </c>
      <c r="C1000" s="2" t="s">
        <v>6306</v>
      </c>
      <c r="D1000" s="2" t="s">
        <v>6591</v>
      </c>
      <c r="E1000" s="2" t="s">
        <v>8514</v>
      </c>
      <c r="F1000" s="162"/>
      <c r="G1000" s="2" t="s">
        <v>108</v>
      </c>
      <c r="H1000" s="2"/>
      <c r="I1000" s="2"/>
      <c r="J1000" s="2"/>
    </row>
    <row r="1001" ht="26.25" hidden="1" customHeight="1">
      <c r="A1001" s="135" t="s">
        <v>8863</v>
      </c>
      <c r="B1001" s="161">
        <v>42731.395833333336</v>
      </c>
      <c r="C1001" s="2" t="s">
        <v>6831</v>
      </c>
      <c r="D1001" s="2"/>
      <c r="E1001" s="2"/>
      <c r="F1001" s="162"/>
      <c r="G1001" s="2" t="s">
        <v>108</v>
      </c>
      <c r="H1001" s="2"/>
      <c r="I1001" s="2"/>
      <c r="J1001" s="2"/>
    </row>
    <row r="1002" ht="26.25" hidden="1" customHeight="1">
      <c r="A1002" s="135" t="s">
        <v>8864</v>
      </c>
      <c r="B1002" s="161">
        <v>42732.4375</v>
      </c>
      <c r="C1002" s="2" t="s">
        <v>6831</v>
      </c>
      <c r="D1002" s="2"/>
      <c r="E1002" s="2"/>
      <c r="F1002" s="162"/>
      <c r="G1002" s="2" t="s">
        <v>108</v>
      </c>
      <c r="H1002" s="2"/>
      <c r="I1002" s="2"/>
      <c r="J1002" s="2"/>
    </row>
    <row r="1003" ht="26.25" hidden="1" customHeight="1">
      <c r="A1003" s="135" t="s">
        <v>8866</v>
      </c>
      <c r="B1003" s="161">
        <v>42733.395833333336</v>
      </c>
      <c r="C1003" s="2" t="s">
        <v>6831</v>
      </c>
      <c r="D1003" s="2"/>
      <c r="E1003" s="2"/>
      <c r="F1003" s="162"/>
      <c r="G1003" s="2" t="s">
        <v>108</v>
      </c>
      <c r="H1003" s="2"/>
      <c r="I1003" s="2"/>
      <c r="J1003" s="2"/>
    </row>
    <row r="1004" ht="26.25" hidden="1" customHeight="1">
      <c r="A1004" s="135" t="s">
        <v>8867</v>
      </c>
      <c r="B1004" s="161">
        <v>42734.395833333336</v>
      </c>
      <c r="C1004" s="2" t="s">
        <v>6831</v>
      </c>
      <c r="D1004" s="2"/>
      <c r="E1004" s="2"/>
      <c r="F1004" s="162"/>
      <c r="G1004" s="2" t="s">
        <v>108</v>
      </c>
      <c r="H1004" s="2"/>
      <c r="I1004" s="2"/>
      <c r="J1004" s="2"/>
    </row>
    <row r="1005" ht="26.25" hidden="1" customHeight="1">
      <c r="A1005" s="135" t="s">
        <v>8868</v>
      </c>
      <c r="B1005" s="161">
        <v>42735.75</v>
      </c>
      <c r="C1005" s="2" t="s">
        <v>6313</v>
      </c>
      <c r="D1005" s="2" t="s">
        <v>6600</v>
      </c>
      <c r="E1005" s="2" t="s">
        <v>8500</v>
      </c>
      <c r="F1005" s="162"/>
      <c r="G1005" s="2" t="s">
        <v>108</v>
      </c>
      <c r="H1005" s="2"/>
      <c r="I1005" s="2"/>
      <c r="J1005" s="2"/>
    </row>
    <row r="1006" ht="26.25" hidden="1" customHeight="1">
      <c r="A1006" s="135" t="s">
        <v>4787</v>
      </c>
      <c r="B1006" s="161">
        <v>42736.395833333336</v>
      </c>
      <c r="C1006" s="2" t="s">
        <v>6213</v>
      </c>
      <c r="D1006" s="2" t="s">
        <v>6600</v>
      </c>
      <c r="E1006" s="2"/>
      <c r="F1006" s="162"/>
      <c r="G1006" s="2" t="s">
        <v>108</v>
      </c>
      <c r="H1006" s="2"/>
      <c r="I1006" s="2"/>
      <c r="J1006" s="2"/>
    </row>
    <row r="1007" ht="26.25" hidden="1" customHeight="1">
      <c r="A1007" s="135" t="s">
        <v>8870</v>
      </c>
      <c r="B1007" s="161">
        <v>42736.46875</v>
      </c>
      <c r="C1007" s="2" t="s">
        <v>6455</v>
      </c>
      <c r="D1007" s="2" t="s">
        <v>8871</v>
      </c>
      <c r="E1007" s="2"/>
      <c r="F1007" s="162"/>
      <c r="G1007" s="2" t="s">
        <v>108</v>
      </c>
      <c r="H1007" s="2"/>
      <c r="I1007" s="2"/>
      <c r="J1007" s="2"/>
    </row>
    <row r="1008" ht="26.25" hidden="1" customHeight="1">
      <c r="A1008" s="135" t="s">
        <v>8872</v>
      </c>
      <c r="B1008" s="161">
        <v>42736.6875</v>
      </c>
      <c r="C1008" s="2" t="s">
        <v>6869</v>
      </c>
      <c r="D1008" s="2" t="s">
        <v>8873</v>
      </c>
      <c r="E1008" s="2"/>
      <c r="F1008" s="162"/>
      <c r="G1008" s="2" t="s">
        <v>108</v>
      </c>
      <c r="H1008" s="2"/>
      <c r="I1008" s="2"/>
      <c r="J1008" s="2"/>
    </row>
    <row r="1009" ht="26.25" hidden="1" customHeight="1">
      <c r="A1009" s="135" t="s">
        <v>8875</v>
      </c>
      <c r="B1009" s="161">
        <v>42738.395833333336</v>
      </c>
      <c r="C1009" s="2" t="s">
        <v>6306</v>
      </c>
      <c r="D1009" s="2" t="s">
        <v>8877</v>
      </c>
      <c r="E1009" s="2" t="s">
        <v>8568</v>
      </c>
      <c r="F1009" s="162"/>
      <c r="G1009" s="2" t="s">
        <v>108</v>
      </c>
      <c r="H1009" s="2"/>
      <c r="I1009" s="2"/>
      <c r="J1009" s="2"/>
    </row>
    <row r="1010" ht="26.25" hidden="1" customHeight="1">
      <c r="A1010" s="135" t="s">
        <v>8879</v>
      </c>
      <c r="B1010" s="161">
        <v>42739.4375</v>
      </c>
      <c r="C1010" s="2" t="s">
        <v>6455</v>
      </c>
      <c r="D1010" s="2" t="s">
        <v>6555</v>
      </c>
      <c r="E1010" s="2" t="s">
        <v>8514</v>
      </c>
      <c r="F1010" s="162"/>
      <c r="G1010" s="2" t="s">
        <v>108</v>
      </c>
      <c r="H1010" s="2"/>
      <c r="I1010" s="2"/>
      <c r="J1010" s="2"/>
    </row>
    <row r="1011" ht="26.25" hidden="1" customHeight="1">
      <c r="A1011" s="135" t="s">
        <v>8880</v>
      </c>
      <c r="B1011" s="161">
        <v>42740.395833333336</v>
      </c>
      <c r="C1011" s="2" t="s">
        <v>6306</v>
      </c>
      <c r="D1011" s="210">
        <v>42009.0</v>
      </c>
      <c r="E1011" s="2" t="s">
        <v>8518</v>
      </c>
      <c r="F1011" s="162"/>
      <c r="G1011" s="2" t="s">
        <v>108</v>
      </c>
      <c r="H1011" s="2"/>
      <c r="I1011" s="2"/>
      <c r="J1011" s="2"/>
    </row>
    <row r="1012" ht="26.25" hidden="1" customHeight="1">
      <c r="A1012" s="135" t="s">
        <v>8884</v>
      </c>
      <c r="B1012" s="161">
        <v>42741.395833333336</v>
      </c>
      <c r="C1012" s="2" t="s">
        <v>6306</v>
      </c>
      <c r="D1012" s="2" t="s">
        <v>8885</v>
      </c>
      <c r="E1012" s="2" t="s">
        <v>8520</v>
      </c>
      <c r="F1012" s="162"/>
      <c r="G1012" s="2" t="s">
        <v>108</v>
      </c>
      <c r="H1012" s="2"/>
      <c r="I1012" s="2"/>
      <c r="J1012" s="2"/>
    </row>
    <row r="1013" ht="26.25" hidden="1" customHeight="1">
      <c r="A1013" s="135" t="s">
        <v>8887</v>
      </c>
      <c r="B1013" s="161">
        <v>42742.416666666664</v>
      </c>
      <c r="C1013" s="2" t="s">
        <v>6779</v>
      </c>
      <c r="D1013" s="2" t="s">
        <v>8888</v>
      </c>
      <c r="E1013" s="2" t="s">
        <v>8889</v>
      </c>
      <c r="F1013" s="162"/>
      <c r="G1013" s="2" t="s">
        <v>108</v>
      </c>
      <c r="H1013" s="2"/>
      <c r="I1013" s="2"/>
      <c r="J1013" s="2"/>
    </row>
    <row r="1014" ht="26.25" hidden="1" customHeight="1">
      <c r="A1014" s="135" t="s">
        <v>8890</v>
      </c>
      <c r="B1014" s="161">
        <v>42742.75</v>
      </c>
      <c r="C1014" s="2" t="s">
        <v>6313</v>
      </c>
      <c r="D1014" s="2" t="s">
        <v>6605</v>
      </c>
      <c r="E1014" s="2" t="s">
        <v>8500</v>
      </c>
      <c r="F1014" s="162"/>
      <c r="G1014" s="2" t="s">
        <v>108</v>
      </c>
      <c r="H1014" s="2"/>
      <c r="I1014" s="2"/>
      <c r="J1014" s="2"/>
    </row>
    <row r="1015" ht="26.25" hidden="1" customHeight="1">
      <c r="A1015" s="135" t="s">
        <v>4790</v>
      </c>
      <c r="B1015" s="161">
        <v>42743.395833333336</v>
      </c>
      <c r="C1015" s="2" t="s">
        <v>6213</v>
      </c>
      <c r="D1015" s="2" t="s">
        <v>6605</v>
      </c>
      <c r="E1015" s="2" t="s">
        <v>8514</v>
      </c>
      <c r="F1015" s="162"/>
      <c r="G1015" s="2" t="s">
        <v>108</v>
      </c>
      <c r="H1015" s="2"/>
      <c r="I1015" s="2"/>
      <c r="J1015" s="2"/>
    </row>
    <row r="1016" ht="26.25" hidden="1" customHeight="1">
      <c r="A1016" s="135" t="s">
        <v>8893</v>
      </c>
      <c r="B1016" s="161">
        <v>42743.46875</v>
      </c>
      <c r="C1016" s="2" t="s">
        <v>6455</v>
      </c>
      <c r="D1016" s="2" t="s">
        <v>6605</v>
      </c>
      <c r="E1016" s="2" t="s">
        <v>8507</v>
      </c>
      <c r="F1016" s="162"/>
      <c r="G1016" s="2" t="s">
        <v>108</v>
      </c>
      <c r="H1016" s="2"/>
      <c r="I1016" s="2"/>
      <c r="J1016" s="2"/>
    </row>
    <row r="1017" ht="26.25" hidden="1" customHeight="1">
      <c r="A1017" s="135" t="s">
        <v>8896</v>
      </c>
      <c r="B1017" s="161">
        <v>42745.395833333336</v>
      </c>
      <c r="C1017" s="2" t="s">
        <v>6306</v>
      </c>
      <c r="D1017" s="2" t="s">
        <v>8897</v>
      </c>
      <c r="E1017" s="2"/>
      <c r="F1017" s="162"/>
      <c r="G1017" s="2" t="s">
        <v>108</v>
      </c>
      <c r="H1017" s="2"/>
      <c r="I1017" s="2"/>
      <c r="J1017" s="2"/>
    </row>
    <row r="1018" ht="26.25" hidden="1" customHeight="1">
      <c r="A1018" s="135" t="s">
        <v>8900</v>
      </c>
      <c r="B1018" s="161">
        <v>42746.4375</v>
      </c>
      <c r="C1018" s="2" t="s">
        <v>6455</v>
      </c>
      <c r="D1018" s="2" t="s">
        <v>6555</v>
      </c>
      <c r="E1018" s="2" t="s">
        <v>8514</v>
      </c>
      <c r="F1018" s="162"/>
      <c r="G1018" s="2" t="s">
        <v>108</v>
      </c>
      <c r="H1018" s="2"/>
      <c r="I1018" s="2"/>
      <c r="J1018" s="2"/>
    </row>
    <row r="1019" ht="26.25" hidden="1" customHeight="1">
      <c r="A1019" s="135" t="s">
        <v>8901</v>
      </c>
      <c r="B1019" s="161">
        <v>42747.395833333336</v>
      </c>
      <c r="C1019" s="2" t="s">
        <v>6306</v>
      </c>
      <c r="D1019" s="2" t="s">
        <v>7837</v>
      </c>
      <c r="E1019" s="2" t="s">
        <v>8518</v>
      </c>
      <c r="F1019" s="162"/>
      <c r="G1019" s="2" t="s">
        <v>108</v>
      </c>
      <c r="H1019" s="2"/>
      <c r="I1019" s="2"/>
      <c r="J1019" s="2"/>
    </row>
    <row r="1020" ht="26.25" hidden="1" customHeight="1">
      <c r="A1020" s="135" t="s">
        <v>8902</v>
      </c>
      <c r="B1020" s="161">
        <v>42748.395833333336</v>
      </c>
      <c r="C1020" s="2" t="s">
        <v>6306</v>
      </c>
      <c r="D1020" s="2" t="s">
        <v>8903</v>
      </c>
      <c r="E1020" s="2" t="s">
        <v>8590</v>
      </c>
      <c r="F1020" s="162"/>
      <c r="G1020" s="2" t="s">
        <v>108</v>
      </c>
      <c r="H1020" s="2"/>
      <c r="I1020" s="2"/>
      <c r="J1020" s="2"/>
    </row>
    <row r="1021" ht="26.25" hidden="1" customHeight="1">
      <c r="A1021" s="135" t="s">
        <v>8904</v>
      </c>
      <c r="B1021" s="161">
        <v>42749.75</v>
      </c>
      <c r="C1021" s="2" t="s">
        <v>6313</v>
      </c>
      <c r="D1021" s="2" t="s">
        <v>6630</v>
      </c>
      <c r="E1021" s="2" t="s">
        <v>8500</v>
      </c>
      <c r="F1021" s="162"/>
      <c r="G1021" s="2" t="s">
        <v>108</v>
      </c>
      <c r="H1021" s="2"/>
      <c r="I1021" s="2"/>
      <c r="J1021" s="2"/>
    </row>
    <row r="1022" ht="26.25" hidden="1" customHeight="1">
      <c r="A1022" s="135" t="s">
        <v>4802</v>
      </c>
      <c r="B1022" s="161">
        <v>42750.395833333336</v>
      </c>
      <c r="C1022" s="2" t="s">
        <v>6213</v>
      </c>
      <c r="D1022" s="2" t="s">
        <v>6630</v>
      </c>
      <c r="E1022" s="2" t="s">
        <v>8514</v>
      </c>
      <c r="F1022" s="162"/>
      <c r="G1022" s="2" t="s">
        <v>108</v>
      </c>
      <c r="H1022" s="2"/>
      <c r="I1022" s="2"/>
      <c r="J1022" s="2"/>
    </row>
    <row r="1023" ht="26.25" hidden="1" customHeight="1">
      <c r="A1023" s="135" t="s">
        <v>8905</v>
      </c>
      <c r="B1023" s="161">
        <v>42750.46875</v>
      </c>
      <c r="C1023" s="2" t="s">
        <v>6455</v>
      </c>
      <c r="D1023" s="2" t="s">
        <v>7850</v>
      </c>
      <c r="E1023" s="2" t="s">
        <v>8507</v>
      </c>
      <c r="F1023" s="162"/>
      <c r="G1023" s="2" t="s">
        <v>108</v>
      </c>
      <c r="H1023" s="2"/>
      <c r="I1023" s="2"/>
      <c r="J1023" s="2"/>
    </row>
    <row r="1024" ht="26.25" hidden="1" customHeight="1">
      <c r="A1024" s="135" t="s">
        <v>8906</v>
      </c>
      <c r="B1024" s="161">
        <v>42752.395833333336</v>
      </c>
      <c r="C1024" s="2" t="s">
        <v>6306</v>
      </c>
      <c r="D1024" s="2" t="s">
        <v>8907</v>
      </c>
      <c r="E1024" s="2"/>
      <c r="F1024" s="162"/>
      <c r="G1024" s="2" t="s">
        <v>108</v>
      </c>
      <c r="H1024" s="2"/>
      <c r="I1024" s="2"/>
      <c r="J1024" s="2"/>
    </row>
    <row r="1025" ht="26.25" hidden="1" customHeight="1">
      <c r="A1025" s="135" t="s">
        <v>8908</v>
      </c>
      <c r="B1025" s="161">
        <v>42753.4375</v>
      </c>
      <c r="C1025" s="2" t="s">
        <v>6455</v>
      </c>
      <c r="D1025" s="2" t="s">
        <v>8911</v>
      </c>
      <c r="E1025" s="2" t="s">
        <v>8514</v>
      </c>
      <c r="F1025" s="162"/>
      <c r="G1025" s="2" t="s">
        <v>108</v>
      </c>
      <c r="H1025" s="2"/>
      <c r="I1025" s="2"/>
      <c r="J1025" s="2"/>
    </row>
    <row r="1026" ht="26.25" hidden="1" customHeight="1">
      <c r="A1026" s="135" t="s">
        <v>8913</v>
      </c>
      <c r="B1026" s="161">
        <v>42754.395833333336</v>
      </c>
      <c r="C1026" s="2" t="s">
        <v>6306</v>
      </c>
      <c r="D1026" s="2" t="s">
        <v>7854</v>
      </c>
      <c r="E1026" s="2" t="s">
        <v>8518</v>
      </c>
      <c r="F1026" s="162"/>
      <c r="G1026" s="2" t="s">
        <v>108</v>
      </c>
      <c r="H1026" s="2"/>
      <c r="I1026" s="2"/>
      <c r="J1026" s="2"/>
    </row>
    <row r="1027" ht="26.25" hidden="1" customHeight="1">
      <c r="A1027" s="212" t="s">
        <v>8917</v>
      </c>
      <c r="B1027" s="213">
        <v>42754.395833333336</v>
      </c>
      <c r="C1027" s="214" t="s">
        <v>6833</v>
      </c>
      <c r="D1027" s="214" t="s">
        <v>7678</v>
      </c>
      <c r="E1027" s="214" t="s">
        <v>8920</v>
      </c>
      <c r="F1027" s="162"/>
      <c r="G1027" s="2"/>
      <c r="H1027" s="2"/>
      <c r="I1027" s="2"/>
      <c r="J1027" s="2"/>
    </row>
    <row r="1028" ht="26.25" hidden="1" customHeight="1">
      <c r="A1028" s="135" t="s">
        <v>8921</v>
      </c>
      <c r="B1028" s="161">
        <v>42755.395833333336</v>
      </c>
      <c r="C1028" s="2" t="s">
        <v>6306</v>
      </c>
      <c r="D1028" s="2" t="s">
        <v>8922</v>
      </c>
      <c r="E1028" s="2" t="s">
        <v>8520</v>
      </c>
      <c r="F1028" s="162"/>
      <c r="G1028" s="2" t="s">
        <v>108</v>
      </c>
      <c r="H1028" s="2"/>
      <c r="I1028" s="2"/>
      <c r="J1028" s="2"/>
    </row>
    <row r="1029" ht="26.25" hidden="1" customHeight="1">
      <c r="A1029" s="135" t="s">
        <v>8923</v>
      </c>
      <c r="B1029" s="161">
        <v>42756.416666666664</v>
      </c>
      <c r="C1029" s="2" t="s">
        <v>6853</v>
      </c>
      <c r="D1029" s="2" t="s">
        <v>8925</v>
      </c>
      <c r="E1029" s="2" t="s">
        <v>8926</v>
      </c>
      <c r="F1029" s="161">
        <v>42756.6875</v>
      </c>
      <c r="G1029" s="2" t="s">
        <v>108</v>
      </c>
      <c r="H1029" s="2"/>
      <c r="I1029" s="2"/>
      <c r="J1029" s="163" t="s">
        <v>8928</v>
      </c>
    </row>
    <row r="1030" ht="26.25" hidden="1" customHeight="1">
      <c r="A1030" s="135" t="s">
        <v>8930</v>
      </c>
      <c r="B1030" s="161">
        <v>42756.75</v>
      </c>
      <c r="C1030" s="2" t="s">
        <v>6313</v>
      </c>
      <c r="D1030" s="2" t="s">
        <v>6648</v>
      </c>
      <c r="E1030" s="2" t="s">
        <v>8500</v>
      </c>
      <c r="F1030" s="162"/>
      <c r="G1030" s="2" t="s">
        <v>108</v>
      </c>
      <c r="H1030" s="2"/>
      <c r="I1030" s="2"/>
      <c r="J1030" s="2"/>
    </row>
    <row r="1031" ht="26.25" hidden="1" customHeight="1">
      <c r="A1031" s="135" t="s">
        <v>4804</v>
      </c>
      <c r="B1031" s="161">
        <v>42757.395833333336</v>
      </c>
      <c r="C1031" s="2" t="s">
        <v>6213</v>
      </c>
      <c r="D1031" s="2" t="s">
        <v>6648</v>
      </c>
      <c r="E1031" s="2" t="s">
        <v>8514</v>
      </c>
      <c r="F1031" s="162"/>
      <c r="G1031" s="2" t="s">
        <v>108</v>
      </c>
      <c r="H1031" s="2"/>
      <c r="I1031" s="2"/>
      <c r="J1031" s="2"/>
    </row>
    <row r="1032" ht="26.25" hidden="1" customHeight="1">
      <c r="A1032" s="135" t="s">
        <v>8935</v>
      </c>
      <c r="B1032" s="161">
        <v>42757.46875</v>
      </c>
      <c r="C1032" s="2" t="s">
        <v>6455</v>
      </c>
      <c r="D1032" s="2" t="s">
        <v>8936</v>
      </c>
      <c r="E1032" s="2" t="s">
        <v>8507</v>
      </c>
      <c r="F1032" s="162"/>
      <c r="G1032" s="2" t="s">
        <v>108</v>
      </c>
      <c r="H1032" s="2"/>
      <c r="I1032" s="2"/>
      <c r="J1032" s="2"/>
    </row>
    <row r="1033" ht="26.25" hidden="1" customHeight="1">
      <c r="A1033" s="135" t="s">
        <v>8941</v>
      </c>
      <c r="B1033" s="161">
        <v>42757.75</v>
      </c>
      <c r="C1033" s="2" t="s">
        <v>6840</v>
      </c>
      <c r="D1033" s="2" t="s">
        <v>8945</v>
      </c>
      <c r="E1033" s="2" t="s">
        <v>8946</v>
      </c>
      <c r="F1033" s="161">
        <v>42765.75</v>
      </c>
      <c r="G1033" s="2" t="s">
        <v>108</v>
      </c>
      <c r="H1033" s="2"/>
      <c r="I1033" s="2"/>
      <c r="J1033" s="2"/>
    </row>
    <row r="1034" ht="26.25" hidden="1" customHeight="1">
      <c r="A1034" s="135" t="s">
        <v>8949</v>
      </c>
      <c r="B1034" s="161">
        <v>42759.395833333336</v>
      </c>
      <c r="C1034" s="2" t="s">
        <v>6306</v>
      </c>
      <c r="D1034" s="2" t="s">
        <v>8951</v>
      </c>
      <c r="E1034" s="2"/>
      <c r="F1034" s="162"/>
      <c r="G1034" s="2" t="s">
        <v>108</v>
      </c>
      <c r="H1034" s="2"/>
      <c r="I1034" s="2"/>
      <c r="J1034" s="2"/>
    </row>
    <row r="1035" ht="26.25" hidden="1" customHeight="1">
      <c r="A1035" s="135" t="s">
        <v>8952</v>
      </c>
      <c r="B1035" s="161">
        <v>42760.4375</v>
      </c>
      <c r="C1035" s="2" t="s">
        <v>6455</v>
      </c>
      <c r="D1035" s="2" t="s">
        <v>8953</v>
      </c>
      <c r="E1035" s="2" t="s">
        <v>8514</v>
      </c>
      <c r="F1035" s="162"/>
      <c r="G1035" s="2" t="s">
        <v>108</v>
      </c>
      <c r="H1035" s="2"/>
      <c r="I1035" s="2"/>
      <c r="J1035" s="2"/>
    </row>
    <row r="1036" ht="26.25" hidden="1" customHeight="1">
      <c r="A1036" s="135" t="s">
        <v>8954</v>
      </c>
      <c r="B1036" s="161">
        <v>42761.395833333336</v>
      </c>
      <c r="C1036" s="2" t="s">
        <v>6306</v>
      </c>
      <c r="D1036" s="2" t="s">
        <v>7876</v>
      </c>
      <c r="E1036" s="2" t="s">
        <v>8518</v>
      </c>
      <c r="F1036" s="162"/>
      <c r="G1036" s="2" t="s">
        <v>108</v>
      </c>
      <c r="H1036" s="2"/>
      <c r="I1036" s="2"/>
      <c r="J1036" s="2"/>
    </row>
    <row r="1037" ht="26.25" hidden="1" customHeight="1">
      <c r="A1037" s="135" t="s">
        <v>8956</v>
      </c>
      <c r="B1037" s="161">
        <v>42762.395833333336</v>
      </c>
      <c r="C1037" s="2" t="s">
        <v>6306</v>
      </c>
      <c r="D1037" s="2" t="s">
        <v>6652</v>
      </c>
      <c r="E1037" s="2" t="s">
        <v>8520</v>
      </c>
      <c r="F1037" s="162"/>
      <c r="G1037" s="2" t="s">
        <v>108</v>
      </c>
      <c r="H1037" s="2"/>
      <c r="I1037" s="2"/>
      <c r="J1037" s="2"/>
    </row>
    <row r="1038" ht="26.25" hidden="1" customHeight="1">
      <c r="A1038" s="135" t="s">
        <v>8958</v>
      </c>
      <c r="B1038" s="161">
        <v>42762.770833333336</v>
      </c>
      <c r="C1038" s="2" t="s">
        <v>6855</v>
      </c>
      <c r="D1038" s="2" t="s">
        <v>8124</v>
      </c>
      <c r="E1038" s="2" t="s">
        <v>8514</v>
      </c>
      <c r="F1038" s="162"/>
      <c r="G1038" s="2" t="s">
        <v>108</v>
      </c>
      <c r="H1038" s="2"/>
      <c r="I1038" s="2"/>
      <c r="J1038" s="2"/>
    </row>
    <row r="1039" ht="26.25" hidden="1" customHeight="1">
      <c r="A1039" s="135" t="s">
        <v>8959</v>
      </c>
      <c r="B1039" s="161">
        <v>42763.75</v>
      </c>
      <c r="C1039" s="2" t="s">
        <v>6313</v>
      </c>
      <c r="D1039" s="2" t="s">
        <v>6661</v>
      </c>
      <c r="E1039" s="2" t="s">
        <v>8500</v>
      </c>
      <c r="F1039" s="162"/>
      <c r="G1039" s="2" t="s">
        <v>108</v>
      </c>
      <c r="H1039" s="2"/>
      <c r="I1039" s="2"/>
      <c r="J1039" s="2"/>
    </row>
    <row r="1040" ht="26.25" hidden="1" customHeight="1">
      <c r="A1040" s="135" t="s">
        <v>4809</v>
      </c>
      <c r="B1040" s="161">
        <v>42764.395833333336</v>
      </c>
      <c r="C1040" s="2" t="s">
        <v>6213</v>
      </c>
      <c r="D1040" s="2" t="s">
        <v>6661</v>
      </c>
      <c r="E1040" s="2" t="s">
        <v>8514</v>
      </c>
      <c r="F1040" s="162"/>
      <c r="G1040" s="2" t="s">
        <v>108</v>
      </c>
      <c r="H1040" s="2"/>
      <c r="I1040" s="2"/>
      <c r="J1040" s="2"/>
    </row>
    <row r="1041" ht="26.25" hidden="1" customHeight="1">
      <c r="A1041" s="135" t="s">
        <v>8962</v>
      </c>
      <c r="B1041" s="161">
        <v>42764.46875</v>
      </c>
      <c r="C1041" s="2" t="s">
        <v>6455</v>
      </c>
      <c r="D1041" s="2" t="s">
        <v>8964</v>
      </c>
      <c r="E1041" s="2"/>
      <c r="F1041" s="162"/>
      <c r="G1041" s="2" t="s">
        <v>108</v>
      </c>
      <c r="H1041" s="2"/>
      <c r="I1041" s="2"/>
      <c r="J1041" s="2"/>
    </row>
    <row r="1042" ht="26.25" hidden="1" customHeight="1">
      <c r="A1042" s="135" t="s">
        <v>8966</v>
      </c>
      <c r="B1042" s="161">
        <v>42764.6875</v>
      </c>
      <c r="C1042" s="2" t="s">
        <v>6819</v>
      </c>
      <c r="D1042" s="2" t="s">
        <v>8964</v>
      </c>
      <c r="E1042" s="2" t="s">
        <v>8533</v>
      </c>
      <c r="F1042" s="162"/>
      <c r="G1042" s="2" t="s">
        <v>108</v>
      </c>
      <c r="H1042" s="2"/>
      <c r="I1042" s="2"/>
      <c r="J1042" s="2"/>
    </row>
    <row r="1043" ht="26.25" hidden="1" customHeight="1">
      <c r="A1043" s="135" t="s">
        <v>8968</v>
      </c>
      <c r="B1043" s="161">
        <v>42765.770833333336</v>
      </c>
      <c r="C1043" s="2" t="s">
        <v>6881</v>
      </c>
      <c r="D1043" s="2" t="s">
        <v>8969</v>
      </c>
      <c r="E1043" s="2" t="s">
        <v>8970</v>
      </c>
      <c r="F1043" s="162"/>
      <c r="G1043" s="2" t="s">
        <v>108</v>
      </c>
      <c r="H1043" s="2"/>
      <c r="I1043" s="2"/>
      <c r="J1043" s="2"/>
    </row>
    <row r="1044" ht="26.25" hidden="1" customHeight="1">
      <c r="A1044" s="135" t="s">
        <v>8973</v>
      </c>
      <c r="B1044" s="161">
        <v>42766.395833333336</v>
      </c>
      <c r="C1044" s="2" t="s">
        <v>6831</v>
      </c>
      <c r="D1044" s="2" t="s">
        <v>8974</v>
      </c>
      <c r="E1044" s="2"/>
      <c r="F1044" s="162"/>
      <c r="G1044" s="2"/>
      <c r="H1044" s="2"/>
      <c r="I1044" s="2"/>
      <c r="J1044" s="2"/>
    </row>
    <row r="1045" ht="26.25" hidden="1" customHeight="1">
      <c r="A1045" s="135" t="s">
        <v>8976</v>
      </c>
      <c r="B1045" s="161">
        <v>42767.4375</v>
      </c>
      <c r="C1045" s="2" t="s">
        <v>6455</v>
      </c>
      <c r="D1045" s="2" t="s">
        <v>8977</v>
      </c>
      <c r="E1045" s="2" t="s">
        <v>8514</v>
      </c>
      <c r="F1045" s="162"/>
      <c r="G1045" s="2" t="s">
        <v>108</v>
      </c>
      <c r="H1045" s="2"/>
      <c r="I1045" s="2"/>
      <c r="J1045" s="2"/>
    </row>
    <row r="1046" ht="26.25" hidden="1" customHeight="1">
      <c r="A1046" s="135" t="s">
        <v>8980</v>
      </c>
      <c r="B1046" s="161">
        <v>42767.604166666664</v>
      </c>
      <c r="C1046" s="2" t="s">
        <v>6833</v>
      </c>
      <c r="D1046" s="83" t="s">
        <v>6796</v>
      </c>
      <c r="E1046" s="2" t="s">
        <v>8981</v>
      </c>
      <c r="F1046" s="162">
        <v>42767.666666666664</v>
      </c>
      <c r="G1046" s="83" t="s">
        <v>108</v>
      </c>
      <c r="H1046" s="2" t="s">
        <v>6280</v>
      </c>
      <c r="I1046" s="83"/>
      <c r="J1046" s="83"/>
    </row>
    <row r="1047" ht="26.25" hidden="1" customHeight="1">
      <c r="A1047" s="135" t="s">
        <v>8982</v>
      </c>
      <c r="B1047" s="161">
        <v>42768.395833333336</v>
      </c>
      <c r="C1047" s="2" t="s">
        <v>6306</v>
      </c>
      <c r="D1047" s="2" t="s">
        <v>7897</v>
      </c>
      <c r="E1047" s="2" t="s">
        <v>8518</v>
      </c>
      <c r="F1047" s="162"/>
      <c r="G1047" s="2" t="s">
        <v>108</v>
      </c>
      <c r="H1047" s="2"/>
      <c r="I1047" s="2"/>
      <c r="J1047" s="2"/>
    </row>
    <row r="1048" ht="26.25" hidden="1" customHeight="1">
      <c r="A1048" s="135" t="s">
        <v>8983</v>
      </c>
      <c r="B1048" s="161">
        <v>42769.395833333336</v>
      </c>
      <c r="C1048" s="2" t="s">
        <v>6306</v>
      </c>
      <c r="D1048" s="2" t="s">
        <v>8984</v>
      </c>
      <c r="E1048" s="2" t="s">
        <v>8520</v>
      </c>
      <c r="F1048" s="162"/>
      <c r="G1048" s="2" t="s">
        <v>108</v>
      </c>
      <c r="H1048" s="2"/>
      <c r="I1048" s="2"/>
      <c r="J1048" s="2"/>
    </row>
    <row r="1049" ht="26.25" hidden="1" customHeight="1">
      <c r="A1049" s="135" t="s">
        <v>8986</v>
      </c>
      <c r="B1049" s="161">
        <v>42770.416666666664</v>
      </c>
      <c r="C1049" s="2" t="s">
        <v>6779</v>
      </c>
      <c r="D1049" s="2" t="s">
        <v>8987</v>
      </c>
      <c r="E1049" s="2" t="s">
        <v>8988</v>
      </c>
      <c r="F1049" s="162"/>
      <c r="G1049" s="2" t="s">
        <v>108</v>
      </c>
      <c r="H1049" s="2"/>
      <c r="I1049" s="2"/>
      <c r="J1049" s="2"/>
    </row>
    <row r="1050" ht="26.25" hidden="1" customHeight="1">
      <c r="A1050" s="135" t="s">
        <v>8989</v>
      </c>
      <c r="B1050" s="161">
        <v>42770.75</v>
      </c>
      <c r="C1050" s="2" t="s">
        <v>6313</v>
      </c>
      <c r="D1050" s="2" t="s">
        <v>6673</v>
      </c>
      <c r="E1050" s="2" t="s">
        <v>8500</v>
      </c>
      <c r="F1050" s="162"/>
      <c r="G1050" s="2" t="s">
        <v>108</v>
      </c>
      <c r="H1050" s="2"/>
      <c r="I1050" s="2"/>
      <c r="J1050" s="2"/>
    </row>
    <row r="1051" ht="26.25" hidden="1" customHeight="1">
      <c r="A1051" s="135" t="s">
        <v>4817</v>
      </c>
      <c r="B1051" s="161">
        <v>42771.395833333336</v>
      </c>
      <c r="C1051" s="2" t="s">
        <v>6213</v>
      </c>
      <c r="D1051" s="2" t="s">
        <v>6673</v>
      </c>
      <c r="E1051" s="2" t="s">
        <v>8514</v>
      </c>
      <c r="F1051" s="162"/>
      <c r="G1051" s="2" t="s">
        <v>108</v>
      </c>
      <c r="H1051" s="2"/>
      <c r="I1051" s="2"/>
      <c r="J1051" s="2"/>
    </row>
    <row r="1052" ht="26.25" hidden="1" customHeight="1">
      <c r="A1052" s="135" t="s">
        <v>8990</v>
      </c>
      <c r="B1052" s="161">
        <v>42771.46875</v>
      </c>
      <c r="C1052" s="2" t="s">
        <v>6455</v>
      </c>
      <c r="D1052" s="2" t="s">
        <v>8991</v>
      </c>
      <c r="E1052" s="2" t="s">
        <v>8507</v>
      </c>
      <c r="F1052" s="162"/>
      <c r="G1052" s="2" t="s">
        <v>108</v>
      </c>
      <c r="H1052" s="2"/>
      <c r="I1052" s="2"/>
      <c r="J1052" s="2"/>
    </row>
    <row r="1053" ht="26.25" hidden="1" customHeight="1">
      <c r="A1053" s="135" t="s">
        <v>8992</v>
      </c>
      <c r="B1053" s="161">
        <v>42773.395833333336</v>
      </c>
      <c r="C1053" s="2" t="s">
        <v>6306</v>
      </c>
      <c r="D1053" s="2" t="s">
        <v>8994</v>
      </c>
      <c r="E1053" s="2" t="s">
        <v>8568</v>
      </c>
      <c r="F1053" s="162"/>
      <c r="G1053" s="2" t="s">
        <v>108</v>
      </c>
      <c r="H1053" s="2"/>
      <c r="I1053" s="2"/>
      <c r="J1053" s="2"/>
    </row>
    <row r="1054" ht="26.25" hidden="1" customHeight="1">
      <c r="A1054" s="135" t="s">
        <v>8995</v>
      </c>
      <c r="B1054" s="161">
        <v>42774.4375</v>
      </c>
      <c r="C1054" s="2" t="s">
        <v>6455</v>
      </c>
      <c r="D1054" s="2" t="s">
        <v>8996</v>
      </c>
      <c r="E1054" s="2" t="s">
        <v>8514</v>
      </c>
      <c r="F1054" s="162"/>
      <c r="G1054" s="2" t="s">
        <v>108</v>
      </c>
      <c r="H1054" s="2"/>
      <c r="I1054" s="2"/>
      <c r="J1054" s="2"/>
    </row>
    <row r="1055" ht="26.25" hidden="1" customHeight="1">
      <c r="A1055" s="135" t="s">
        <v>8999</v>
      </c>
      <c r="B1055" s="161">
        <v>42775.395833333336</v>
      </c>
      <c r="C1055" s="2" t="s">
        <v>6306</v>
      </c>
      <c r="D1055" s="2" t="s">
        <v>6555</v>
      </c>
      <c r="E1055" s="2" t="s">
        <v>8518</v>
      </c>
      <c r="F1055" s="162"/>
      <c r="G1055" s="2" t="s">
        <v>108</v>
      </c>
      <c r="H1055" s="2"/>
      <c r="I1055" s="2"/>
      <c r="J1055" s="2"/>
    </row>
    <row r="1056" ht="26.25" hidden="1" customHeight="1">
      <c r="A1056" s="135" t="s">
        <v>9000</v>
      </c>
      <c r="B1056" s="161">
        <v>42776.395833333336</v>
      </c>
      <c r="C1056" s="2" t="s">
        <v>6306</v>
      </c>
      <c r="D1056" s="2" t="s">
        <v>6677</v>
      </c>
      <c r="E1056" s="2" t="s">
        <v>9001</v>
      </c>
      <c r="F1056" s="162"/>
      <c r="G1056" s="2" t="s">
        <v>108</v>
      </c>
      <c r="H1056" s="2"/>
      <c r="I1056" s="2"/>
      <c r="J1056" s="2"/>
    </row>
    <row r="1057" ht="26.25" hidden="1" customHeight="1">
      <c r="A1057" s="135" t="s">
        <v>9002</v>
      </c>
      <c r="B1057" s="161">
        <v>42777.75</v>
      </c>
      <c r="C1057" s="2" t="s">
        <v>6313</v>
      </c>
      <c r="D1057" s="2" t="s">
        <v>6687</v>
      </c>
      <c r="E1057" s="2" t="s">
        <v>8500</v>
      </c>
      <c r="F1057" s="162"/>
      <c r="G1057" s="2" t="s">
        <v>108</v>
      </c>
      <c r="H1057" s="2"/>
      <c r="I1057" s="2"/>
      <c r="J1057" s="2"/>
    </row>
    <row r="1058" ht="26.25" hidden="1" customHeight="1">
      <c r="A1058" s="135" t="s">
        <v>4820</v>
      </c>
      <c r="B1058" s="161">
        <v>42778.395833333336</v>
      </c>
      <c r="C1058" s="2" t="s">
        <v>6213</v>
      </c>
      <c r="D1058" s="2" t="s">
        <v>6687</v>
      </c>
      <c r="E1058" s="2" t="s">
        <v>9003</v>
      </c>
      <c r="F1058" s="162"/>
      <c r="G1058" s="2" t="s">
        <v>108</v>
      </c>
      <c r="H1058" s="2"/>
      <c r="I1058" s="2"/>
      <c r="J1058" s="2"/>
    </row>
    <row r="1059" ht="26.25" hidden="1" customHeight="1">
      <c r="A1059" s="135" t="s">
        <v>9004</v>
      </c>
      <c r="B1059" s="161">
        <v>42778.46875</v>
      </c>
      <c r="C1059" s="2" t="s">
        <v>6455</v>
      </c>
      <c r="D1059" s="2" t="s">
        <v>7871</v>
      </c>
      <c r="E1059" s="2" t="s">
        <v>9005</v>
      </c>
      <c r="F1059" s="162"/>
      <c r="G1059" s="2" t="s">
        <v>108</v>
      </c>
      <c r="H1059" s="2"/>
      <c r="I1059" s="2"/>
      <c r="J1059" s="2"/>
    </row>
    <row r="1060" ht="26.25" hidden="1" customHeight="1">
      <c r="A1060" s="135" t="s">
        <v>9006</v>
      </c>
      <c r="B1060" s="161">
        <v>42780.395833333336</v>
      </c>
      <c r="C1060" s="2" t="s">
        <v>6306</v>
      </c>
      <c r="D1060" s="2" t="s">
        <v>9007</v>
      </c>
      <c r="E1060" s="2"/>
      <c r="F1060" s="162"/>
      <c r="G1060" s="2" t="s">
        <v>108</v>
      </c>
      <c r="H1060" s="2"/>
      <c r="I1060" s="2"/>
      <c r="J1060" s="2"/>
    </row>
    <row r="1061" ht="26.25" hidden="1" customHeight="1">
      <c r="A1061" s="135" t="s">
        <v>9009</v>
      </c>
      <c r="B1061" s="161">
        <v>42781.4375</v>
      </c>
      <c r="C1061" s="2" t="s">
        <v>6455</v>
      </c>
      <c r="D1061" s="2" t="s">
        <v>6555</v>
      </c>
      <c r="E1061" s="2" t="s">
        <v>8514</v>
      </c>
      <c r="F1061" s="162"/>
      <c r="G1061" s="2" t="s">
        <v>108</v>
      </c>
      <c r="H1061" s="2"/>
      <c r="I1061" s="2"/>
      <c r="J1061" s="2"/>
    </row>
    <row r="1062" ht="26.25" hidden="1" customHeight="1">
      <c r="A1062" s="135" t="s">
        <v>9010</v>
      </c>
      <c r="B1062" s="161">
        <v>42782.395833333336</v>
      </c>
      <c r="C1062" s="2" t="s">
        <v>6831</v>
      </c>
      <c r="D1062" s="2" t="s">
        <v>9011</v>
      </c>
      <c r="E1062" s="2" t="s">
        <v>8518</v>
      </c>
      <c r="F1062" s="162"/>
      <c r="G1062" s="2" t="s">
        <v>108</v>
      </c>
      <c r="H1062" s="2"/>
      <c r="I1062" s="2"/>
      <c r="J1062" s="2"/>
    </row>
    <row r="1063" ht="26.25" hidden="1" customHeight="1">
      <c r="A1063" s="135" t="s">
        <v>9012</v>
      </c>
      <c r="B1063" s="161">
        <v>42783.395833333336</v>
      </c>
      <c r="C1063" s="2" t="s">
        <v>6306</v>
      </c>
      <c r="D1063" s="2" t="s">
        <v>9013</v>
      </c>
      <c r="E1063" s="2" t="s">
        <v>8520</v>
      </c>
      <c r="F1063" s="162"/>
      <c r="G1063" s="2" t="s">
        <v>108</v>
      </c>
      <c r="H1063" s="2"/>
      <c r="I1063" s="2"/>
      <c r="J1063" s="2"/>
    </row>
    <row r="1064" ht="26.25" hidden="1" customHeight="1">
      <c r="A1064" s="135" t="s">
        <v>9016</v>
      </c>
      <c r="B1064" s="161">
        <v>42784.75</v>
      </c>
      <c r="C1064" s="2" t="s">
        <v>6313</v>
      </c>
      <c r="D1064" s="2" t="s">
        <v>9017</v>
      </c>
      <c r="E1064" s="2" t="s">
        <v>8500</v>
      </c>
      <c r="F1064" s="162"/>
      <c r="G1064" s="2" t="s">
        <v>108</v>
      </c>
      <c r="H1064" s="2"/>
      <c r="I1064" s="2"/>
      <c r="J1064" s="2"/>
    </row>
    <row r="1065" ht="26.25" hidden="1" customHeight="1">
      <c r="A1065" s="135" t="s">
        <v>4825</v>
      </c>
      <c r="B1065" s="161">
        <v>42785.395833333336</v>
      </c>
      <c r="C1065" s="2" t="s">
        <v>6213</v>
      </c>
      <c r="D1065" s="2" t="s">
        <v>9017</v>
      </c>
      <c r="E1065" s="2" t="s">
        <v>8514</v>
      </c>
      <c r="F1065" s="162"/>
      <c r="G1065" s="2" t="s">
        <v>108</v>
      </c>
      <c r="H1065" s="2"/>
      <c r="I1065" s="2"/>
      <c r="J1065" s="2"/>
    </row>
    <row r="1066" ht="26.25" hidden="1" customHeight="1">
      <c r="A1066" s="135" t="s">
        <v>9018</v>
      </c>
      <c r="B1066" s="161">
        <v>42785.46875</v>
      </c>
      <c r="C1066" s="2" t="s">
        <v>6455</v>
      </c>
      <c r="D1066" s="2" t="s">
        <v>7894</v>
      </c>
      <c r="E1066" s="2" t="s">
        <v>8507</v>
      </c>
      <c r="F1066" s="162"/>
      <c r="G1066" s="2" t="s">
        <v>108</v>
      </c>
      <c r="H1066" s="2"/>
      <c r="I1066" s="2"/>
      <c r="J1066" s="2"/>
    </row>
    <row r="1067" ht="26.25" hidden="1" customHeight="1">
      <c r="A1067" s="135" t="s">
        <v>9019</v>
      </c>
      <c r="B1067" s="161">
        <v>42787.395833333336</v>
      </c>
      <c r="C1067" s="2" t="s">
        <v>6306</v>
      </c>
      <c r="D1067" s="2" t="s">
        <v>6555</v>
      </c>
      <c r="E1067" s="2"/>
      <c r="F1067" s="162"/>
      <c r="G1067" s="2" t="s">
        <v>108</v>
      </c>
      <c r="H1067" s="2"/>
      <c r="I1067" s="2"/>
      <c r="J1067" s="2"/>
    </row>
    <row r="1068" ht="26.25" hidden="1" customHeight="1">
      <c r="A1068" s="135" t="s">
        <v>9021</v>
      </c>
      <c r="B1068" s="161">
        <v>42788.4375</v>
      </c>
      <c r="C1068" s="2" t="s">
        <v>6455</v>
      </c>
      <c r="D1068" s="2" t="s">
        <v>9023</v>
      </c>
      <c r="E1068" s="2" t="s">
        <v>8514</v>
      </c>
      <c r="F1068" s="162"/>
      <c r="G1068" s="2" t="s">
        <v>108</v>
      </c>
      <c r="H1068" s="2"/>
      <c r="I1068" s="2"/>
      <c r="J1068" s="2"/>
    </row>
    <row r="1069" ht="26.25" hidden="1" customHeight="1">
      <c r="A1069" s="135" t="s">
        <v>9024</v>
      </c>
      <c r="B1069" s="161">
        <v>42789.395833333336</v>
      </c>
      <c r="C1069" s="2" t="s">
        <v>6306</v>
      </c>
      <c r="D1069" s="2" t="s">
        <v>7950</v>
      </c>
      <c r="E1069" s="2"/>
      <c r="F1069" s="162"/>
      <c r="G1069" s="2" t="s">
        <v>108</v>
      </c>
      <c r="H1069" s="2"/>
      <c r="I1069" s="2"/>
      <c r="J1069" s="2"/>
    </row>
    <row r="1070" ht="26.25" hidden="1" customHeight="1">
      <c r="A1070" s="135" t="s">
        <v>9029</v>
      </c>
      <c r="B1070" s="161">
        <v>42789.791666666664</v>
      </c>
      <c r="C1070" s="2" t="s">
        <v>6833</v>
      </c>
      <c r="D1070" s="83" t="s">
        <v>7678</v>
      </c>
      <c r="E1070" s="2"/>
      <c r="F1070" s="162"/>
      <c r="G1070" s="2"/>
      <c r="H1070" s="2"/>
      <c r="I1070" s="2"/>
      <c r="J1070" s="2"/>
    </row>
    <row r="1071" ht="26.25" hidden="1" customHeight="1">
      <c r="A1071" s="135" t="s">
        <v>9032</v>
      </c>
      <c r="B1071" s="161">
        <v>42790.395833333336</v>
      </c>
      <c r="C1071" s="2" t="s">
        <v>6306</v>
      </c>
      <c r="D1071" s="2" t="s">
        <v>6555</v>
      </c>
      <c r="E1071" s="2" t="s">
        <v>8520</v>
      </c>
      <c r="F1071" s="162"/>
      <c r="G1071" s="2" t="s">
        <v>108</v>
      </c>
      <c r="H1071" s="2"/>
      <c r="I1071" s="2"/>
      <c r="J1071" s="2"/>
    </row>
    <row r="1072" ht="26.25" hidden="1" customHeight="1">
      <c r="A1072" s="135" t="s">
        <v>9033</v>
      </c>
      <c r="B1072" s="161">
        <v>42790.770833333336</v>
      </c>
      <c r="C1072" s="2" t="s">
        <v>6855</v>
      </c>
      <c r="D1072" s="2" t="s">
        <v>8124</v>
      </c>
      <c r="E1072" s="87"/>
      <c r="F1072" s="162"/>
      <c r="G1072" s="2" t="s">
        <v>108</v>
      </c>
      <c r="H1072" s="2"/>
      <c r="I1072" s="2"/>
      <c r="J1072" s="2"/>
    </row>
    <row r="1073" ht="26.25" hidden="1" customHeight="1">
      <c r="A1073" s="135" t="s">
        <v>9036</v>
      </c>
      <c r="B1073" s="161">
        <v>42791.75</v>
      </c>
      <c r="C1073" s="2" t="s">
        <v>6313</v>
      </c>
      <c r="D1073" s="2" t="s">
        <v>9037</v>
      </c>
      <c r="E1073" s="2" t="s">
        <v>8500</v>
      </c>
      <c r="F1073" s="162"/>
      <c r="G1073" s="2" t="s">
        <v>108</v>
      </c>
      <c r="H1073" s="2"/>
      <c r="I1073" s="2"/>
      <c r="J1073" s="2"/>
    </row>
    <row r="1074" ht="26.25" hidden="1" customHeight="1">
      <c r="A1074" s="135" t="s">
        <v>4827</v>
      </c>
      <c r="B1074" s="161">
        <v>42792.395833333336</v>
      </c>
      <c r="C1074" s="2" t="s">
        <v>6213</v>
      </c>
      <c r="D1074" s="2" t="s">
        <v>9037</v>
      </c>
      <c r="E1074" s="2"/>
      <c r="F1074" s="162"/>
      <c r="G1074" s="2" t="s">
        <v>108</v>
      </c>
      <c r="H1074" s="2"/>
      <c r="I1074" s="2"/>
      <c r="J1074" s="2"/>
    </row>
    <row r="1075" ht="26.25" hidden="1" customHeight="1">
      <c r="A1075" s="135" t="s">
        <v>9040</v>
      </c>
      <c r="B1075" s="161">
        <v>42792.46875</v>
      </c>
      <c r="C1075" s="2" t="s">
        <v>6455</v>
      </c>
      <c r="D1075" s="2" t="s">
        <v>7908</v>
      </c>
      <c r="E1075" s="2"/>
      <c r="F1075" s="162"/>
      <c r="G1075" s="2" t="s">
        <v>108</v>
      </c>
      <c r="H1075" s="2"/>
      <c r="I1075" s="2"/>
      <c r="J1075" s="2"/>
    </row>
    <row r="1076" ht="26.25" hidden="1" customHeight="1">
      <c r="A1076" s="135" t="s">
        <v>9042</v>
      </c>
      <c r="B1076" s="161">
        <v>42792.6875</v>
      </c>
      <c r="C1076" s="2" t="s">
        <v>6819</v>
      </c>
      <c r="D1076" s="2" t="s">
        <v>7908</v>
      </c>
      <c r="E1076" s="2" t="s">
        <v>8533</v>
      </c>
      <c r="F1076" s="162"/>
      <c r="G1076" s="2" t="s">
        <v>108</v>
      </c>
      <c r="H1076" s="2"/>
      <c r="I1076" s="2"/>
      <c r="J1076" s="2"/>
    </row>
    <row r="1077" ht="26.25" hidden="1" customHeight="1">
      <c r="A1077" s="135" t="s">
        <v>9043</v>
      </c>
      <c r="B1077" s="161">
        <v>42794.395833333336</v>
      </c>
      <c r="C1077" s="2" t="s">
        <v>6306</v>
      </c>
      <c r="D1077" s="2" t="s">
        <v>9046</v>
      </c>
      <c r="E1077" s="2" t="s">
        <v>9047</v>
      </c>
      <c r="F1077" s="162"/>
      <c r="G1077" s="2" t="s">
        <v>108</v>
      </c>
      <c r="H1077" s="2"/>
      <c r="I1077" s="2"/>
      <c r="J1077" s="2"/>
    </row>
    <row r="1078" ht="26.25" hidden="1" customHeight="1">
      <c r="A1078" s="135" t="s">
        <v>9049</v>
      </c>
      <c r="B1078" s="161">
        <v>42795.4375</v>
      </c>
      <c r="C1078" s="2" t="s">
        <v>6455</v>
      </c>
      <c r="D1078" s="2" t="s">
        <v>6695</v>
      </c>
      <c r="E1078" s="2" t="s">
        <v>9050</v>
      </c>
      <c r="F1078" s="162"/>
      <c r="G1078" s="2" t="s">
        <v>108</v>
      </c>
      <c r="H1078" s="2"/>
      <c r="I1078" s="2"/>
      <c r="J1078" s="2"/>
    </row>
    <row r="1079" ht="26.25" hidden="1" customHeight="1">
      <c r="A1079" s="135" t="s">
        <v>9055</v>
      </c>
      <c r="B1079" s="161">
        <v>42795.770833333336</v>
      </c>
      <c r="C1079" s="2" t="s">
        <v>6587</v>
      </c>
      <c r="D1079" s="2" t="s">
        <v>6695</v>
      </c>
      <c r="E1079" s="2" t="s">
        <v>9056</v>
      </c>
      <c r="F1079" s="162"/>
      <c r="G1079" s="2" t="s">
        <v>108</v>
      </c>
      <c r="H1079" s="2"/>
      <c r="I1079" s="2"/>
      <c r="J1079" s="2"/>
    </row>
    <row r="1080" ht="26.25" hidden="1" customHeight="1">
      <c r="A1080" s="135" t="s">
        <v>9057</v>
      </c>
      <c r="B1080" s="161">
        <v>42795.822916666664</v>
      </c>
      <c r="C1080" s="2" t="s">
        <v>6826</v>
      </c>
      <c r="D1080" s="2" t="s">
        <v>9058</v>
      </c>
      <c r="E1080" s="2" t="s">
        <v>9059</v>
      </c>
      <c r="F1080" s="162"/>
      <c r="G1080" s="2"/>
      <c r="H1080" s="2"/>
      <c r="I1080" s="2"/>
      <c r="J1080" s="2"/>
    </row>
    <row r="1081" ht="26.25" hidden="1" customHeight="1">
      <c r="A1081" s="135" t="s">
        <v>9061</v>
      </c>
      <c r="B1081" s="161">
        <v>42796.395833333336</v>
      </c>
      <c r="C1081" s="2" t="s">
        <v>6376</v>
      </c>
      <c r="D1081" s="2" t="s">
        <v>9062</v>
      </c>
      <c r="E1081" s="2"/>
      <c r="F1081" s="162"/>
      <c r="G1081" s="2" t="s">
        <v>108</v>
      </c>
      <c r="H1081" s="2"/>
      <c r="I1081" s="2"/>
      <c r="J1081" s="2"/>
    </row>
    <row r="1082" ht="26.25" hidden="1" customHeight="1">
      <c r="A1082" s="135" t="s">
        <v>9064</v>
      </c>
      <c r="B1082" s="161">
        <v>42797.395833333336</v>
      </c>
      <c r="C1082" s="2" t="s">
        <v>6306</v>
      </c>
      <c r="D1082" s="2" t="s">
        <v>6555</v>
      </c>
      <c r="E1082" s="2" t="s">
        <v>8520</v>
      </c>
      <c r="F1082" s="162"/>
      <c r="G1082" s="2" t="s">
        <v>108</v>
      </c>
      <c r="H1082" s="2"/>
      <c r="I1082" s="2"/>
      <c r="J1082" s="2"/>
    </row>
    <row r="1083" ht="26.25" hidden="1" customHeight="1">
      <c r="A1083" s="135" t="s">
        <v>9066</v>
      </c>
      <c r="B1083" s="161">
        <v>42797.791666666664</v>
      </c>
      <c r="C1083" s="2" t="s">
        <v>6861</v>
      </c>
      <c r="D1083" s="2"/>
      <c r="E1083" s="2"/>
      <c r="F1083" s="162"/>
      <c r="G1083" s="2"/>
      <c r="H1083" s="2"/>
      <c r="I1083" s="2"/>
      <c r="J1083" s="2"/>
    </row>
    <row r="1084" ht="26.25" hidden="1" customHeight="1">
      <c r="A1084" s="135" t="s">
        <v>9070</v>
      </c>
      <c r="B1084" s="161">
        <v>42798.416666666664</v>
      </c>
      <c r="C1084" s="2" t="s">
        <v>6779</v>
      </c>
      <c r="D1084" s="2" t="s">
        <v>9071</v>
      </c>
      <c r="E1084" s="2" t="s">
        <v>9072</v>
      </c>
      <c r="F1084" s="162"/>
      <c r="G1084" s="2" t="s">
        <v>108</v>
      </c>
      <c r="H1084" s="2"/>
      <c r="I1084" s="2"/>
      <c r="J1084" s="2"/>
    </row>
    <row r="1085" ht="26.25" hidden="1" customHeight="1">
      <c r="A1085" s="135" t="s">
        <v>9073</v>
      </c>
      <c r="B1085" s="161">
        <v>42798.75</v>
      </c>
      <c r="C1085" s="2" t="s">
        <v>6313</v>
      </c>
      <c r="D1085" s="2" t="s">
        <v>6700</v>
      </c>
      <c r="E1085" s="2" t="s">
        <v>8500</v>
      </c>
      <c r="F1085" s="162"/>
      <c r="G1085" s="2" t="s">
        <v>108</v>
      </c>
      <c r="H1085" s="2"/>
      <c r="I1085" s="2"/>
      <c r="J1085" s="2"/>
    </row>
    <row r="1086" ht="26.25" hidden="1" customHeight="1">
      <c r="A1086" s="135" t="s">
        <v>4832</v>
      </c>
      <c r="B1086" s="161">
        <v>42799.395833333336</v>
      </c>
      <c r="C1086" s="2" t="s">
        <v>6213</v>
      </c>
      <c r="D1086" s="2" t="s">
        <v>6700</v>
      </c>
      <c r="E1086" s="2" t="s">
        <v>8514</v>
      </c>
      <c r="F1086" s="162"/>
      <c r="G1086" s="2" t="s">
        <v>108</v>
      </c>
      <c r="H1086" s="2"/>
      <c r="I1086" s="2"/>
      <c r="J1086" s="2"/>
    </row>
    <row r="1087" ht="26.25" hidden="1" customHeight="1">
      <c r="A1087" s="135" t="s">
        <v>9074</v>
      </c>
      <c r="B1087" s="161">
        <v>42799.46875</v>
      </c>
      <c r="C1087" s="2" t="s">
        <v>6455</v>
      </c>
      <c r="D1087" s="2" t="s">
        <v>6700</v>
      </c>
      <c r="E1087" s="2" t="s">
        <v>8507</v>
      </c>
      <c r="F1087" s="162"/>
      <c r="G1087" s="2" t="s">
        <v>108</v>
      </c>
      <c r="H1087" s="2"/>
      <c r="I1087" s="2"/>
      <c r="J1087" s="2"/>
    </row>
    <row r="1088" ht="26.25" hidden="1" customHeight="1">
      <c r="A1088" s="135" t="s">
        <v>9075</v>
      </c>
      <c r="B1088" s="161">
        <v>42801.395833333336</v>
      </c>
      <c r="C1088" s="2" t="s">
        <v>6306</v>
      </c>
      <c r="D1088" s="2" t="s">
        <v>9076</v>
      </c>
      <c r="E1088" s="2" t="s">
        <v>8568</v>
      </c>
      <c r="F1088" s="162"/>
      <c r="G1088" s="2" t="s">
        <v>108</v>
      </c>
      <c r="H1088" s="2"/>
      <c r="I1088" s="2"/>
      <c r="J1088" s="2"/>
    </row>
    <row r="1089" ht="26.25" hidden="1" customHeight="1">
      <c r="A1089" s="135" t="s">
        <v>9077</v>
      </c>
      <c r="B1089" s="161">
        <v>42802.4375</v>
      </c>
      <c r="C1089" s="2" t="s">
        <v>6455</v>
      </c>
      <c r="D1089" s="2" t="s">
        <v>6555</v>
      </c>
      <c r="E1089" s="2" t="s">
        <v>8514</v>
      </c>
      <c r="F1089" s="162"/>
      <c r="G1089" s="2" t="s">
        <v>108</v>
      </c>
      <c r="H1089" s="2"/>
      <c r="I1089" s="2"/>
      <c r="J1089" s="2"/>
    </row>
    <row r="1090" ht="26.25" hidden="1" customHeight="1">
      <c r="A1090" s="135" t="s">
        <v>9080</v>
      </c>
      <c r="B1090" s="161">
        <v>42803.395833333336</v>
      </c>
      <c r="C1090" s="2" t="s">
        <v>6306</v>
      </c>
      <c r="D1090" s="2" t="s">
        <v>6555</v>
      </c>
      <c r="E1090" s="2"/>
      <c r="F1090" s="162"/>
      <c r="G1090" s="2" t="s">
        <v>108</v>
      </c>
      <c r="H1090" s="2"/>
      <c r="I1090" s="2"/>
      <c r="J1090" s="2"/>
    </row>
    <row r="1091" ht="26.25" hidden="1" customHeight="1">
      <c r="A1091" s="135" t="s">
        <v>9081</v>
      </c>
      <c r="B1091" s="161">
        <v>42804.395833333336</v>
      </c>
      <c r="C1091" s="2" t="s">
        <v>6306</v>
      </c>
      <c r="D1091" s="2" t="s">
        <v>6555</v>
      </c>
      <c r="E1091" s="2" t="s">
        <v>8590</v>
      </c>
      <c r="F1091" s="162"/>
      <c r="G1091" s="2" t="s">
        <v>108</v>
      </c>
      <c r="H1091" s="2"/>
      <c r="I1091" s="2"/>
      <c r="J1091" s="2"/>
    </row>
    <row r="1092" ht="26.25" hidden="1" customHeight="1">
      <c r="A1092" s="135" t="s">
        <v>9082</v>
      </c>
      <c r="B1092" s="161">
        <v>42804.791666666664</v>
      </c>
      <c r="C1092" s="2" t="s">
        <v>6861</v>
      </c>
      <c r="D1092" s="2"/>
      <c r="E1092" s="2"/>
      <c r="F1092" s="162"/>
      <c r="G1092" s="2"/>
      <c r="H1092" s="2"/>
      <c r="I1092" s="2"/>
      <c r="J1092" s="2"/>
    </row>
    <row r="1093" ht="26.25" hidden="1" customHeight="1">
      <c r="A1093" s="135" t="s">
        <v>9083</v>
      </c>
      <c r="B1093" s="161">
        <v>42805.416666666664</v>
      </c>
      <c r="C1093" s="2" t="s">
        <v>6779</v>
      </c>
      <c r="D1093" s="2" t="s">
        <v>9084</v>
      </c>
      <c r="E1093" s="2" t="s">
        <v>9085</v>
      </c>
      <c r="F1093" s="162"/>
      <c r="G1093" s="2" t="s">
        <v>108</v>
      </c>
      <c r="H1093" s="2"/>
      <c r="I1093" s="2"/>
      <c r="J1093" s="2"/>
    </row>
    <row r="1094" ht="26.25" hidden="1" customHeight="1">
      <c r="A1094" s="135" t="s">
        <v>9086</v>
      </c>
      <c r="B1094" s="161">
        <v>42805.75</v>
      </c>
      <c r="C1094" s="2" t="s">
        <v>6313</v>
      </c>
      <c r="D1094" s="2" t="s">
        <v>6723</v>
      </c>
      <c r="E1094" s="2" t="s">
        <v>8500</v>
      </c>
      <c r="F1094" s="162"/>
      <c r="G1094" s="2" t="s">
        <v>108</v>
      </c>
      <c r="H1094" s="2"/>
      <c r="I1094" s="2"/>
      <c r="J1094" s="2"/>
    </row>
    <row r="1095" ht="26.25" hidden="1" customHeight="1">
      <c r="A1095" s="135" t="s">
        <v>4838</v>
      </c>
      <c r="B1095" s="161">
        <v>42806.395833333336</v>
      </c>
      <c r="C1095" s="2" t="s">
        <v>6213</v>
      </c>
      <c r="D1095" s="2" t="s">
        <v>6723</v>
      </c>
      <c r="E1095" s="2" t="s">
        <v>8514</v>
      </c>
      <c r="F1095" s="162"/>
      <c r="G1095" s="2" t="s">
        <v>108</v>
      </c>
      <c r="H1095" s="2"/>
      <c r="I1095" s="2"/>
      <c r="J1095" s="2"/>
    </row>
    <row r="1096" ht="26.25" hidden="1" customHeight="1">
      <c r="A1096" s="135" t="s">
        <v>9088</v>
      </c>
      <c r="B1096" s="161">
        <v>42806.46875</v>
      </c>
      <c r="C1096" s="2" t="s">
        <v>6455</v>
      </c>
      <c r="D1096" s="2" t="s">
        <v>6723</v>
      </c>
      <c r="E1096" s="2" t="s">
        <v>8507</v>
      </c>
      <c r="F1096" s="162"/>
      <c r="G1096" s="2" t="s">
        <v>108</v>
      </c>
      <c r="H1096" s="2"/>
      <c r="I1096" s="2"/>
      <c r="J1096" s="2"/>
    </row>
    <row r="1097" ht="26.25" hidden="1" customHeight="1">
      <c r="A1097" s="135" t="s">
        <v>9089</v>
      </c>
      <c r="B1097" s="161">
        <v>42808.395833333336</v>
      </c>
      <c r="C1097" s="2" t="s">
        <v>6306</v>
      </c>
      <c r="D1097" s="2" t="s">
        <v>6555</v>
      </c>
      <c r="E1097" s="2"/>
      <c r="F1097" s="162"/>
      <c r="G1097" s="2" t="s">
        <v>108</v>
      </c>
      <c r="H1097" s="2"/>
      <c r="I1097" s="2"/>
      <c r="J1097" s="2"/>
    </row>
    <row r="1098" ht="26.25" hidden="1" customHeight="1">
      <c r="A1098" s="135" t="s">
        <v>9090</v>
      </c>
      <c r="B1098" s="161">
        <v>42809.4375</v>
      </c>
      <c r="C1098" s="2" t="s">
        <v>6455</v>
      </c>
      <c r="D1098" s="2" t="s">
        <v>6555</v>
      </c>
      <c r="E1098" s="2" t="s">
        <v>8514</v>
      </c>
      <c r="F1098" s="162"/>
      <c r="G1098" s="2" t="s">
        <v>108</v>
      </c>
      <c r="H1098" s="2"/>
      <c r="I1098" s="2"/>
      <c r="J1098" s="2"/>
    </row>
    <row r="1099" ht="26.25" hidden="1" customHeight="1">
      <c r="A1099" s="135" t="s">
        <v>9091</v>
      </c>
      <c r="B1099" s="161">
        <v>42810.395833333336</v>
      </c>
      <c r="C1099" s="2" t="s">
        <v>6306</v>
      </c>
      <c r="D1099" s="2" t="s">
        <v>6555</v>
      </c>
      <c r="E1099" s="2"/>
      <c r="F1099" s="162"/>
      <c r="G1099" s="2" t="s">
        <v>108</v>
      </c>
      <c r="H1099" s="2"/>
      <c r="I1099" s="2"/>
      <c r="J1099" s="2"/>
    </row>
    <row r="1100" ht="26.25" hidden="1" customHeight="1">
      <c r="A1100" s="135" t="s">
        <v>9094</v>
      </c>
      <c r="B1100" s="161">
        <v>42811.395833333336</v>
      </c>
      <c r="C1100" s="2" t="s">
        <v>6306</v>
      </c>
      <c r="D1100" s="2" t="s">
        <v>6823</v>
      </c>
      <c r="E1100" s="2" t="s">
        <v>8520</v>
      </c>
      <c r="F1100" s="162"/>
      <c r="G1100" s="2" t="s">
        <v>108</v>
      </c>
      <c r="H1100" s="2"/>
      <c r="I1100" s="2"/>
      <c r="J1100" s="2"/>
    </row>
    <row r="1101" ht="26.25" hidden="1" customHeight="1">
      <c r="A1101" s="135" t="s">
        <v>9096</v>
      </c>
      <c r="B1101" s="161">
        <v>42811.791666666664</v>
      </c>
      <c r="C1101" s="2" t="s">
        <v>6861</v>
      </c>
      <c r="D1101" s="2"/>
      <c r="E1101" s="2"/>
      <c r="F1101" s="162"/>
      <c r="G1101" s="2"/>
      <c r="H1101" s="2"/>
      <c r="I1101" s="2"/>
      <c r="J1101" s="2"/>
    </row>
    <row r="1102" ht="26.25" hidden="1" customHeight="1">
      <c r="A1102" s="135" t="s">
        <v>9097</v>
      </c>
      <c r="B1102" s="161">
        <v>42812.75</v>
      </c>
      <c r="C1102" s="2" t="s">
        <v>6313</v>
      </c>
      <c r="D1102" s="2" t="s">
        <v>6752</v>
      </c>
      <c r="E1102" s="2" t="s">
        <v>8500</v>
      </c>
      <c r="F1102" s="162"/>
      <c r="G1102" s="2" t="s">
        <v>108</v>
      </c>
      <c r="H1102" s="2"/>
      <c r="I1102" s="2"/>
      <c r="J1102" s="2"/>
    </row>
    <row r="1103" ht="26.25" hidden="1" customHeight="1">
      <c r="A1103" s="135" t="s">
        <v>4845</v>
      </c>
      <c r="B1103" s="161">
        <v>42813.395833333336</v>
      </c>
      <c r="C1103" s="2" t="s">
        <v>6213</v>
      </c>
      <c r="D1103" s="2" t="s">
        <v>6752</v>
      </c>
      <c r="E1103" s="2" t="s">
        <v>9099</v>
      </c>
      <c r="F1103" s="162"/>
      <c r="G1103" s="2" t="s">
        <v>108</v>
      </c>
      <c r="H1103" s="2"/>
      <c r="I1103" s="2"/>
      <c r="J1103" s="2"/>
    </row>
    <row r="1104" ht="26.25" hidden="1" customHeight="1">
      <c r="A1104" s="135" t="s">
        <v>9100</v>
      </c>
      <c r="B1104" s="161">
        <v>42813.46875</v>
      </c>
      <c r="C1104" s="2" t="s">
        <v>6455</v>
      </c>
      <c r="D1104" s="2" t="s">
        <v>6752</v>
      </c>
      <c r="E1104" s="2" t="s">
        <v>8507</v>
      </c>
      <c r="F1104" s="162"/>
      <c r="G1104" s="2" t="s">
        <v>108</v>
      </c>
      <c r="H1104" s="2"/>
      <c r="I1104" s="2"/>
      <c r="J1104" s="2"/>
    </row>
    <row r="1105" ht="26.25" hidden="1" customHeight="1">
      <c r="A1105" s="135" t="s">
        <v>9101</v>
      </c>
      <c r="B1105" s="161">
        <v>42815.395833333336</v>
      </c>
      <c r="C1105" s="2" t="s">
        <v>6306</v>
      </c>
      <c r="D1105" s="2" t="s">
        <v>6555</v>
      </c>
      <c r="E1105" s="2"/>
      <c r="F1105" s="162"/>
      <c r="G1105" s="2" t="s">
        <v>108</v>
      </c>
      <c r="H1105" s="2"/>
      <c r="I1105" s="2"/>
      <c r="J1105" s="2"/>
    </row>
    <row r="1106" ht="26.25" hidden="1" customHeight="1">
      <c r="A1106" s="135" t="s">
        <v>9103</v>
      </c>
      <c r="B1106" s="161">
        <v>42816.4375</v>
      </c>
      <c r="C1106" s="2" t="s">
        <v>6455</v>
      </c>
      <c r="D1106" s="2" t="s">
        <v>6555</v>
      </c>
      <c r="E1106" s="2" t="s">
        <v>8514</v>
      </c>
      <c r="F1106" s="162"/>
      <c r="G1106" s="2" t="s">
        <v>108</v>
      </c>
      <c r="H1106" s="2"/>
      <c r="I1106" s="2"/>
      <c r="J1106" s="2"/>
    </row>
    <row r="1107" ht="26.25" hidden="1" customHeight="1">
      <c r="A1107" s="135" t="s">
        <v>9106</v>
      </c>
      <c r="B1107" s="161">
        <v>42816.604166666664</v>
      </c>
      <c r="C1107" s="2" t="s">
        <v>6833</v>
      </c>
      <c r="D1107" s="2" t="s">
        <v>9107</v>
      </c>
      <c r="E1107" s="2" t="s">
        <v>9109</v>
      </c>
      <c r="F1107" s="162">
        <v>42816.666666666664</v>
      </c>
      <c r="G1107" s="2" t="s">
        <v>108</v>
      </c>
      <c r="H1107" s="2"/>
      <c r="I1107" s="2"/>
      <c r="J1107" s="2"/>
    </row>
    <row r="1108" ht="26.25" hidden="1" customHeight="1">
      <c r="A1108" s="135" t="s">
        <v>9110</v>
      </c>
      <c r="B1108" s="161">
        <v>42817.395833333336</v>
      </c>
      <c r="C1108" s="2" t="s">
        <v>6306</v>
      </c>
      <c r="D1108" s="2" t="s">
        <v>6555</v>
      </c>
      <c r="E1108" s="2"/>
      <c r="F1108" s="162"/>
      <c r="G1108" s="2" t="s">
        <v>108</v>
      </c>
      <c r="H1108" s="2"/>
      <c r="I1108" s="2"/>
      <c r="J1108" s="2"/>
    </row>
    <row r="1109" ht="26.25" hidden="1" customHeight="1">
      <c r="A1109" s="135" t="s">
        <v>9113</v>
      </c>
      <c r="B1109" s="161">
        <v>42818.395833333336</v>
      </c>
      <c r="C1109" s="2" t="s">
        <v>6306</v>
      </c>
      <c r="D1109" s="2" t="s">
        <v>6555</v>
      </c>
      <c r="E1109" s="2" t="s">
        <v>8520</v>
      </c>
      <c r="F1109" s="162"/>
      <c r="G1109" s="2" t="s">
        <v>108</v>
      </c>
      <c r="H1109" s="2"/>
      <c r="I1109" s="2"/>
      <c r="J1109" s="2"/>
    </row>
    <row r="1110" ht="24.0" hidden="1" customHeight="1">
      <c r="A1110" s="135" t="s">
        <v>9114</v>
      </c>
      <c r="B1110" s="161">
        <v>42818.75</v>
      </c>
      <c r="C1110" s="83" t="s">
        <v>6855</v>
      </c>
      <c r="D1110" s="83" t="s">
        <v>8124</v>
      </c>
      <c r="E1110" s="2"/>
      <c r="F1110" s="162"/>
      <c r="G1110" s="216" t="s">
        <v>108</v>
      </c>
      <c r="H1110" s="198"/>
      <c r="I1110" s="198"/>
      <c r="J1110" s="198"/>
    </row>
    <row r="1111" ht="26.25" hidden="1" customHeight="1">
      <c r="A1111" s="135" t="s">
        <v>9118</v>
      </c>
      <c r="B1111" s="161">
        <v>42818.770833333336</v>
      </c>
      <c r="C1111" s="2" t="s">
        <v>6881</v>
      </c>
      <c r="D1111" s="2" t="s">
        <v>9119</v>
      </c>
      <c r="E1111" s="2" t="s">
        <v>9120</v>
      </c>
      <c r="F1111" s="162"/>
      <c r="G1111" s="2"/>
      <c r="H1111" s="2"/>
      <c r="I1111" s="2"/>
      <c r="J1111" s="2"/>
    </row>
    <row r="1112" ht="25.5" hidden="1" customHeight="1">
      <c r="A1112" s="135" t="s">
        <v>9123</v>
      </c>
      <c r="B1112" s="161">
        <v>42818.791666666664</v>
      </c>
      <c r="C1112" s="2" t="s">
        <v>6861</v>
      </c>
      <c r="D1112" s="2"/>
      <c r="E1112" s="2"/>
      <c r="F1112" s="162"/>
      <c r="G1112" s="2"/>
      <c r="H1112" s="2"/>
      <c r="I1112" s="2"/>
      <c r="J1112" s="2"/>
    </row>
    <row r="1113" ht="26.25" hidden="1" customHeight="1">
      <c r="A1113" s="135" t="s">
        <v>9125</v>
      </c>
      <c r="B1113" s="161">
        <v>42819.75</v>
      </c>
      <c r="C1113" s="2" t="s">
        <v>6313</v>
      </c>
      <c r="D1113" s="2" t="s">
        <v>6810</v>
      </c>
      <c r="E1113" s="2" t="s">
        <v>8500</v>
      </c>
      <c r="F1113" s="162"/>
      <c r="G1113" s="2" t="s">
        <v>108</v>
      </c>
      <c r="H1113" s="2"/>
      <c r="I1113" s="2"/>
      <c r="J1113" s="2"/>
    </row>
    <row r="1114" ht="26.25" hidden="1" customHeight="1">
      <c r="A1114" s="135" t="s">
        <v>4848</v>
      </c>
      <c r="B1114" s="161">
        <v>42820.395833333336</v>
      </c>
      <c r="C1114" s="2" t="s">
        <v>6213</v>
      </c>
      <c r="D1114" s="2" t="s">
        <v>6810</v>
      </c>
      <c r="E1114" s="2" t="s">
        <v>8514</v>
      </c>
      <c r="F1114" s="162"/>
      <c r="G1114" s="2" t="s">
        <v>108</v>
      </c>
      <c r="H1114" s="2"/>
      <c r="I1114" s="2"/>
      <c r="J1114" s="2"/>
    </row>
    <row r="1115" ht="26.25" hidden="1" customHeight="1">
      <c r="A1115" s="135" t="s">
        <v>9128</v>
      </c>
      <c r="B1115" s="161">
        <v>42820.46875</v>
      </c>
      <c r="C1115" s="2" t="s">
        <v>6455</v>
      </c>
      <c r="D1115" s="2" t="s">
        <v>6810</v>
      </c>
      <c r="E1115" s="2"/>
      <c r="F1115" s="162"/>
      <c r="G1115" s="2" t="s">
        <v>108</v>
      </c>
      <c r="H1115" s="2"/>
      <c r="I1115" s="2"/>
      <c r="J1115" s="2"/>
    </row>
    <row r="1116" ht="26.25" hidden="1" customHeight="1">
      <c r="A1116" s="135" t="s">
        <v>9131</v>
      </c>
      <c r="B1116" s="161">
        <v>42820.6875</v>
      </c>
      <c r="C1116" s="2" t="s">
        <v>6819</v>
      </c>
      <c r="D1116" s="2" t="s">
        <v>6810</v>
      </c>
      <c r="E1116" s="2" t="s">
        <v>8533</v>
      </c>
      <c r="F1116" s="162"/>
      <c r="G1116" s="2" t="s">
        <v>108</v>
      </c>
      <c r="H1116" s="2"/>
      <c r="I1116" s="2"/>
      <c r="J1116" s="2"/>
    </row>
    <row r="1117" ht="26.25" hidden="1" customHeight="1">
      <c r="A1117" s="135" t="s">
        <v>9135</v>
      </c>
      <c r="B1117" s="161">
        <v>42822.395833333336</v>
      </c>
      <c r="C1117" s="2" t="s">
        <v>6306</v>
      </c>
      <c r="D1117" s="2" t="s">
        <v>6555</v>
      </c>
      <c r="E1117" s="2"/>
      <c r="F1117" s="162"/>
      <c r="G1117" s="2" t="s">
        <v>108</v>
      </c>
      <c r="H1117" s="2"/>
      <c r="I1117" s="2"/>
      <c r="J1117" s="2"/>
    </row>
    <row r="1118" ht="26.25" hidden="1" customHeight="1">
      <c r="A1118" s="135" t="s">
        <v>9136</v>
      </c>
      <c r="B1118" s="161">
        <v>42823.4375</v>
      </c>
      <c r="C1118" s="2" t="s">
        <v>6455</v>
      </c>
      <c r="D1118" s="2" t="s">
        <v>6555</v>
      </c>
      <c r="E1118" s="2" t="s">
        <v>8514</v>
      </c>
      <c r="F1118" s="162"/>
      <c r="G1118" s="2" t="s">
        <v>108</v>
      </c>
      <c r="H1118" s="2"/>
      <c r="I1118" s="2"/>
      <c r="J1118" s="2"/>
    </row>
    <row r="1119" ht="26.25" hidden="1" customHeight="1">
      <c r="A1119" s="135" t="s">
        <v>9137</v>
      </c>
      <c r="B1119" s="161">
        <v>42824.395833333336</v>
      </c>
      <c r="C1119" s="2" t="s">
        <v>6306</v>
      </c>
      <c r="D1119" s="2" t="s">
        <v>6555</v>
      </c>
      <c r="E1119" s="2"/>
      <c r="F1119" s="162"/>
      <c r="G1119" s="2" t="s">
        <v>108</v>
      </c>
      <c r="H1119" s="2"/>
      <c r="I1119" s="2"/>
      <c r="J1119" s="2"/>
    </row>
    <row r="1120" ht="26.25" hidden="1" customHeight="1">
      <c r="A1120" s="135" t="s">
        <v>9140</v>
      </c>
      <c r="B1120" s="161">
        <v>42824.791666666664</v>
      </c>
      <c r="C1120" s="2" t="s">
        <v>6833</v>
      </c>
      <c r="D1120" s="83" t="s">
        <v>7678</v>
      </c>
      <c r="E1120" s="2"/>
      <c r="F1120" s="162"/>
      <c r="G1120" s="2"/>
      <c r="H1120" s="2"/>
      <c r="I1120" s="2"/>
      <c r="J1120" s="2"/>
    </row>
    <row r="1121" ht="26.25" hidden="1" customHeight="1">
      <c r="A1121" s="135" t="s">
        <v>9143</v>
      </c>
      <c r="B1121" s="161">
        <v>42825.395833333336</v>
      </c>
      <c r="C1121" s="2" t="s">
        <v>6306</v>
      </c>
      <c r="D1121" s="2" t="s">
        <v>6555</v>
      </c>
      <c r="E1121" s="2" t="s">
        <v>8520</v>
      </c>
      <c r="F1121" s="162"/>
      <c r="G1121" s="2" t="s">
        <v>108</v>
      </c>
      <c r="H1121" s="2"/>
      <c r="I1121" s="2"/>
      <c r="J1121" s="2"/>
    </row>
    <row r="1122" ht="26.25" hidden="1" customHeight="1">
      <c r="A1122" s="135" t="s">
        <v>9144</v>
      </c>
      <c r="B1122" s="161">
        <v>42825.791666666664</v>
      </c>
      <c r="C1122" s="2" t="s">
        <v>6861</v>
      </c>
      <c r="D1122" s="83"/>
      <c r="E1122" s="2"/>
      <c r="F1122" s="162"/>
      <c r="G1122" s="216"/>
      <c r="H1122" s="198"/>
      <c r="I1122" s="198"/>
      <c r="J1122" s="198"/>
    </row>
    <row r="1123" ht="26.25" hidden="1" customHeight="1">
      <c r="A1123" s="135" t="s">
        <v>9145</v>
      </c>
      <c r="B1123" s="161">
        <v>42826.75</v>
      </c>
      <c r="C1123" s="2" t="s">
        <v>6313</v>
      </c>
      <c r="D1123" s="2" t="s">
        <v>6842</v>
      </c>
      <c r="E1123" s="2" t="s">
        <v>8500</v>
      </c>
      <c r="F1123" s="162"/>
      <c r="G1123" s="2" t="s">
        <v>108</v>
      </c>
      <c r="H1123" s="2"/>
      <c r="I1123" s="2"/>
      <c r="J1123" s="2"/>
    </row>
    <row r="1124" ht="26.25" hidden="1" customHeight="1">
      <c r="A1124" s="135" t="s">
        <v>4857</v>
      </c>
      <c r="B1124" s="161">
        <v>42827.395833333336</v>
      </c>
      <c r="C1124" s="2" t="s">
        <v>6213</v>
      </c>
      <c r="D1124" s="2" t="s">
        <v>6842</v>
      </c>
      <c r="E1124" s="2" t="s">
        <v>8514</v>
      </c>
      <c r="F1124" s="162"/>
      <c r="G1124" s="2" t="s">
        <v>108</v>
      </c>
      <c r="H1124" s="2"/>
      <c r="I1124" s="2"/>
      <c r="J1124" s="2"/>
    </row>
    <row r="1125" ht="26.25" hidden="1" customHeight="1">
      <c r="A1125" s="135" t="s">
        <v>9150</v>
      </c>
      <c r="B1125" s="161">
        <v>42827.46875</v>
      </c>
      <c r="C1125" s="2" t="s">
        <v>6455</v>
      </c>
      <c r="D1125" s="2" t="s">
        <v>6842</v>
      </c>
      <c r="E1125" s="2" t="s">
        <v>8507</v>
      </c>
      <c r="F1125" s="162"/>
      <c r="G1125" s="2" t="s">
        <v>108</v>
      </c>
      <c r="H1125" s="2"/>
      <c r="I1125" s="2"/>
      <c r="J1125" s="2"/>
    </row>
    <row r="1126" ht="26.25" hidden="1" customHeight="1">
      <c r="A1126" s="135" t="s">
        <v>9153</v>
      </c>
      <c r="B1126" s="161">
        <v>42827.6875</v>
      </c>
      <c r="C1126" s="2" t="s">
        <v>6869</v>
      </c>
      <c r="D1126" s="2" t="s">
        <v>9157</v>
      </c>
      <c r="E1126" s="2" t="s">
        <v>9158</v>
      </c>
      <c r="F1126" s="162"/>
      <c r="G1126" s="2"/>
      <c r="H1126" s="2"/>
      <c r="I1126" s="2"/>
      <c r="J1126" s="2"/>
    </row>
    <row r="1127" ht="26.25" hidden="1" customHeight="1">
      <c r="A1127" s="135" t="s">
        <v>9159</v>
      </c>
      <c r="B1127" s="161">
        <v>42829.395833333336</v>
      </c>
      <c r="C1127" s="2" t="s">
        <v>6306</v>
      </c>
      <c r="D1127" s="2" t="s">
        <v>9160</v>
      </c>
      <c r="E1127" s="2" t="s">
        <v>8568</v>
      </c>
      <c r="F1127" s="162"/>
      <c r="G1127" s="2" t="s">
        <v>108</v>
      </c>
      <c r="H1127" s="2"/>
      <c r="I1127" s="2"/>
      <c r="J1127" s="2"/>
    </row>
    <row r="1128" ht="26.25" hidden="1" customHeight="1">
      <c r="A1128" s="135" t="s">
        <v>9163</v>
      </c>
      <c r="B1128" s="161">
        <v>42830.4375</v>
      </c>
      <c r="C1128" s="2" t="s">
        <v>6455</v>
      </c>
      <c r="D1128" s="2" t="s">
        <v>8079</v>
      </c>
      <c r="E1128" s="2" t="s">
        <v>8514</v>
      </c>
      <c r="F1128" s="162"/>
      <c r="G1128" s="2" t="s">
        <v>108</v>
      </c>
      <c r="H1128" s="2"/>
      <c r="I1128" s="2"/>
      <c r="J1128" s="2"/>
    </row>
    <row r="1129" ht="26.25" hidden="1" customHeight="1">
      <c r="A1129" s="135" t="s">
        <v>9165</v>
      </c>
      <c r="B1129" s="161">
        <v>42830.8125</v>
      </c>
      <c r="C1129" s="2" t="s">
        <v>6852</v>
      </c>
      <c r="D1129" s="2" t="s">
        <v>9166</v>
      </c>
      <c r="E1129" s="2" t="s">
        <v>9167</v>
      </c>
      <c r="F1129" s="162"/>
      <c r="G1129" s="2" t="s">
        <v>108</v>
      </c>
      <c r="H1129" s="2"/>
      <c r="I1129" s="2"/>
      <c r="J1129" s="2"/>
    </row>
    <row r="1130" ht="26.25" hidden="1" customHeight="1">
      <c r="A1130" s="135" t="s">
        <v>9168</v>
      </c>
      <c r="B1130" s="161">
        <v>42831.395833333336</v>
      </c>
      <c r="C1130" s="2" t="s">
        <v>6306</v>
      </c>
      <c r="D1130" s="2" t="s">
        <v>6555</v>
      </c>
      <c r="E1130" s="2"/>
      <c r="F1130" s="162"/>
      <c r="G1130" s="2" t="s">
        <v>108</v>
      </c>
      <c r="H1130" s="2"/>
      <c r="I1130" s="2"/>
      <c r="J1130" s="2"/>
    </row>
    <row r="1131" ht="26.25" hidden="1" customHeight="1">
      <c r="A1131" s="135" t="s">
        <v>9170</v>
      </c>
      <c r="B1131" s="161">
        <v>42832.395833333336</v>
      </c>
      <c r="C1131" s="2" t="s">
        <v>6306</v>
      </c>
      <c r="D1131" s="2" t="s">
        <v>9172</v>
      </c>
      <c r="E1131" s="2" t="s">
        <v>8520</v>
      </c>
      <c r="F1131" s="162"/>
      <c r="G1131" s="2" t="s">
        <v>108</v>
      </c>
      <c r="H1131" s="2"/>
      <c r="I1131" s="2"/>
      <c r="J1131" s="2"/>
    </row>
    <row r="1132" ht="26.25" hidden="1" customHeight="1">
      <c r="A1132" s="135" t="s">
        <v>9173</v>
      </c>
      <c r="B1132" s="161">
        <v>42833.75</v>
      </c>
      <c r="C1132" s="2" t="s">
        <v>6313</v>
      </c>
      <c r="D1132" s="2" t="s">
        <v>6878</v>
      </c>
      <c r="E1132" s="2" t="s">
        <v>8500</v>
      </c>
      <c r="F1132" s="162"/>
      <c r="G1132" s="2" t="s">
        <v>108</v>
      </c>
      <c r="H1132" s="2"/>
      <c r="I1132" s="2"/>
      <c r="J1132" s="2"/>
    </row>
    <row r="1133" ht="26.25" hidden="1" customHeight="1">
      <c r="A1133" s="135" t="s">
        <v>4859</v>
      </c>
      <c r="B1133" s="161">
        <v>42834.395833333336</v>
      </c>
      <c r="C1133" s="2" t="s">
        <v>6213</v>
      </c>
      <c r="D1133" s="2" t="s">
        <v>6878</v>
      </c>
      <c r="E1133" s="2" t="s">
        <v>8514</v>
      </c>
      <c r="F1133" s="162"/>
      <c r="G1133" s="2" t="s">
        <v>108</v>
      </c>
      <c r="H1133" s="2"/>
      <c r="I1133" s="2"/>
      <c r="J1133" s="2"/>
    </row>
    <row r="1134" ht="26.25" hidden="1" customHeight="1">
      <c r="A1134" s="135" t="s">
        <v>9174</v>
      </c>
      <c r="B1134" s="161">
        <v>42834.46875</v>
      </c>
      <c r="C1134" s="2" t="s">
        <v>6455</v>
      </c>
      <c r="D1134" s="2" t="s">
        <v>6878</v>
      </c>
      <c r="E1134" s="2" t="s">
        <v>8507</v>
      </c>
      <c r="F1134" s="162"/>
      <c r="G1134" s="2" t="s">
        <v>108</v>
      </c>
      <c r="H1134" s="2"/>
      <c r="I1134" s="2"/>
      <c r="J1134" s="2"/>
    </row>
    <row r="1135" ht="26.25" hidden="1" customHeight="1">
      <c r="A1135" s="135" t="s">
        <v>9176</v>
      </c>
      <c r="B1135" s="161">
        <v>42837.4375</v>
      </c>
      <c r="C1135" s="2" t="s">
        <v>6455</v>
      </c>
      <c r="D1135" s="2" t="s">
        <v>6886</v>
      </c>
      <c r="E1135" s="2" t="s">
        <v>8514</v>
      </c>
      <c r="F1135" s="162"/>
      <c r="G1135" s="2" t="s">
        <v>108</v>
      </c>
      <c r="H1135" s="2"/>
      <c r="I1135" s="2"/>
      <c r="J1135" s="2"/>
    </row>
    <row r="1136" ht="26.25" hidden="1" customHeight="1">
      <c r="A1136" s="135" t="s">
        <v>9177</v>
      </c>
      <c r="B1136" s="161">
        <v>42838.770833333336</v>
      </c>
      <c r="C1136" s="2" t="s">
        <v>6587</v>
      </c>
      <c r="D1136" s="2" t="s">
        <v>6891</v>
      </c>
      <c r="E1136" s="2" t="s">
        <v>9178</v>
      </c>
      <c r="F1136" s="162"/>
      <c r="G1136" s="2" t="s">
        <v>108</v>
      </c>
      <c r="H1136" s="2"/>
      <c r="I1136" s="2"/>
      <c r="J1136" s="2"/>
    </row>
    <row r="1137" ht="26.25" hidden="1" customHeight="1">
      <c r="A1137" s="135" t="s">
        <v>9179</v>
      </c>
      <c r="B1137" s="161">
        <v>42839.416666666664</v>
      </c>
      <c r="C1137" s="2" t="s">
        <v>6874</v>
      </c>
      <c r="D1137" s="2" t="s">
        <v>9181</v>
      </c>
      <c r="E1137" s="2"/>
      <c r="F1137" s="162"/>
      <c r="G1137" s="2"/>
      <c r="H1137" s="2"/>
      <c r="I1137" s="2"/>
      <c r="J1137" s="2"/>
    </row>
    <row r="1138" ht="26.25" hidden="1" customHeight="1">
      <c r="A1138" s="135" t="s">
        <v>4862</v>
      </c>
      <c r="B1138" s="161">
        <v>42839.625</v>
      </c>
      <c r="C1138" s="2" t="s">
        <v>6847</v>
      </c>
      <c r="D1138" s="2" t="s">
        <v>9183</v>
      </c>
      <c r="E1138" s="2" t="s">
        <v>9184</v>
      </c>
      <c r="F1138" s="162"/>
      <c r="G1138" s="2" t="s">
        <v>108</v>
      </c>
      <c r="H1138" s="2"/>
      <c r="I1138" s="2"/>
      <c r="J1138" s="2"/>
    </row>
    <row r="1139" ht="26.25" hidden="1" customHeight="1">
      <c r="A1139" s="135" t="s">
        <v>9185</v>
      </c>
      <c r="B1139" s="161">
        <v>42840.833333333336</v>
      </c>
      <c r="C1139" s="2" t="s">
        <v>6313</v>
      </c>
      <c r="D1139" s="2" t="s">
        <v>6920</v>
      </c>
      <c r="E1139" s="2" t="s">
        <v>9186</v>
      </c>
      <c r="F1139" s="162"/>
      <c r="G1139" s="2" t="s">
        <v>108</v>
      </c>
      <c r="H1139" s="2"/>
      <c r="I1139" s="2"/>
      <c r="J1139" s="2"/>
    </row>
    <row r="1140" ht="26.25" hidden="1" customHeight="1">
      <c r="A1140" s="135" t="s">
        <v>4865</v>
      </c>
      <c r="B1140" s="161">
        <v>42841.395833333336</v>
      </c>
      <c r="C1140" s="2" t="s">
        <v>6213</v>
      </c>
      <c r="D1140" s="2" t="s">
        <v>6920</v>
      </c>
      <c r="E1140" s="2" t="s">
        <v>8514</v>
      </c>
      <c r="F1140" s="162"/>
      <c r="G1140" s="2" t="s">
        <v>108</v>
      </c>
      <c r="H1140" s="2"/>
      <c r="I1140" s="2"/>
      <c r="J1140" s="2"/>
    </row>
    <row r="1141" ht="26.25" hidden="1" customHeight="1">
      <c r="A1141" s="135" t="s">
        <v>9190</v>
      </c>
      <c r="B1141" s="161">
        <v>42847.416666666664</v>
      </c>
      <c r="C1141" s="2" t="s">
        <v>6779</v>
      </c>
      <c r="D1141" s="2" t="s">
        <v>9191</v>
      </c>
      <c r="E1141" s="2" t="s">
        <v>9192</v>
      </c>
      <c r="F1141" s="162"/>
      <c r="G1141" s="2" t="s">
        <v>108</v>
      </c>
      <c r="H1141" s="2"/>
      <c r="I1141" s="2"/>
      <c r="J1141" s="2"/>
    </row>
    <row r="1142" ht="26.25" hidden="1" customHeight="1">
      <c r="A1142" s="135" t="s">
        <v>9193</v>
      </c>
      <c r="B1142" s="161">
        <v>42847.75</v>
      </c>
      <c r="C1142" s="2" t="s">
        <v>6313</v>
      </c>
      <c r="D1142" s="2" t="s">
        <v>9194</v>
      </c>
      <c r="E1142" s="2" t="s">
        <v>8500</v>
      </c>
      <c r="F1142" s="162"/>
      <c r="G1142" s="2" t="s">
        <v>108</v>
      </c>
      <c r="H1142" s="2"/>
      <c r="I1142" s="2"/>
      <c r="J1142" s="2"/>
    </row>
    <row r="1143" ht="26.25" hidden="1" customHeight="1">
      <c r="A1143" s="135" t="s">
        <v>4867</v>
      </c>
      <c r="B1143" s="161">
        <v>42848.395833333336</v>
      </c>
      <c r="C1143" s="2" t="s">
        <v>6213</v>
      </c>
      <c r="D1143" s="2" t="s">
        <v>9194</v>
      </c>
      <c r="E1143" s="2" t="s">
        <v>8514</v>
      </c>
      <c r="F1143" s="162"/>
      <c r="G1143" s="2" t="s">
        <v>108</v>
      </c>
      <c r="H1143" s="2"/>
      <c r="I1143" s="2"/>
      <c r="J1143" s="2"/>
    </row>
    <row r="1144" ht="26.25" hidden="1" customHeight="1">
      <c r="A1144" s="135" t="s">
        <v>9195</v>
      </c>
      <c r="B1144" s="161">
        <v>42848.46875</v>
      </c>
      <c r="C1144" s="2" t="s">
        <v>6455</v>
      </c>
      <c r="D1144" s="2" t="s">
        <v>9197</v>
      </c>
      <c r="E1144" s="2" t="s">
        <v>8507</v>
      </c>
      <c r="F1144" s="162"/>
      <c r="G1144" s="2" t="s">
        <v>108</v>
      </c>
      <c r="H1144" s="2"/>
      <c r="I1144" s="2"/>
      <c r="J1144" s="2"/>
    </row>
    <row r="1145" ht="26.25" hidden="1" customHeight="1">
      <c r="A1145" s="135" t="s">
        <v>9198</v>
      </c>
      <c r="B1145" s="161">
        <v>42850.395833333336</v>
      </c>
      <c r="C1145" s="2" t="s">
        <v>6306</v>
      </c>
      <c r="D1145" s="2" t="s">
        <v>9199</v>
      </c>
      <c r="E1145" s="2"/>
      <c r="F1145" s="162"/>
      <c r="G1145" s="2" t="s">
        <v>108</v>
      </c>
      <c r="H1145" s="2"/>
      <c r="I1145" s="2"/>
      <c r="J1145" s="2"/>
    </row>
    <row r="1146" ht="26.25" hidden="1" customHeight="1">
      <c r="A1146" s="135" t="s">
        <v>9200</v>
      </c>
      <c r="B1146" s="161">
        <v>42851.4375</v>
      </c>
      <c r="C1146" s="2" t="s">
        <v>6455</v>
      </c>
      <c r="D1146" s="2" t="s">
        <v>9201</v>
      </c>
      <c r="E1146" s="2" t="s">
        <v>8514</v>
      </c>
      <c r="F1146" s="162"/>
      <c r="G1146" s="2" t="s">
        <v>108</v>
      </c>
      <c r="H1146" s="2"/>
      <c r="I1146" s="2"/>
      <c r="J1146" s="2"/>
    </row>
    <row r="1147" ht="26.25" hidden="1" customHeight="1">
      <c r="A1147" s="135" t="s">
        <v>9202</v>
      </c>
      <c r="B1147" s="161">
        <v>42851.604166666664</v>
      </c>
      <c r="C1147" s="2" t="s">
        <v>6833</v>
      </c>
      <c r="D1147" s="2" t="s">
        <v>9107</v>
      </c>
      <c r="E1147" s="2" t="s">
        <v>9203</v>
      </c>
      <c r="F1147" s="162">
        <v>42851.666666666664</v>
      </c>
      <c r="G1147" s="83" t="s">
        <v>108</v>
      </c>
      <c r="H1147" s="2" t="s">
        <v>9204</v>
      </c>
      <c r="I1147" s="83"/>
      <c r="J1147" s="83"/>
    </row>
    <row r="1148" ht="26.25" hidden="1" customHeight="1">
      <c r="A1148" s="135" t="s">
        <v>9206</v>
      </c>
      <c r="B1148" s="161">
        <v>42852.395833333336</v>
      </c>
      <c r="C1148" s="2" t="s">
        <v>6306</v>
      </c>
      <c r="D1148" s="2" t="s">
        <v>6555</v>
      </c>
      <c r="E1148" s="2" t="s">
        <v>8518</v>
      </c>
      <c r="F1148" s="162"/>
      <c r="G1148" s="2" t="s">
        <v>108</v>
      </c>
      <c r="H1148" s="2"/>
      <c r="I1148" s="2"/>
      <c r="J1148" s="2"/>
    </row>
    <row r="1149" ht="26.25" hidden="1" customHeight="1">
      <c r="A1149" s="135" t="s">
        <v>3286</v>
      </c>
      <c r="B1149" s="161">
        <v>42853.416666666664</v>
      </c>
      <c r="C1149" s="2" t="s">
        <v>6376</v>
      </c>
      <c r="D1149" s="2" t="s">
        <v>9208</v>
      </c>
      <c r="E1149" s="2" t="s">
        <v>8520</v>
      </c>
      <c r="F1149" s="162"/>
      <c r="G1149" s="2" t="s">
        <v>108</v>
      </c>
      <c r="H1149" s="2"/>
      <c r="I1149" s="2"/>
      <c r="J1149" s="2"/>
    </row>
    <row r="1150" ht="26.25" hidden="1" customHeight="1">
      <c r="A1150" s="135" t="s">
        <v>9210</v>
      </c>
      <c r="B1150" s="161">
        <v>42854.75</v>
      </c>
      <c r="C1150" s="2" t="s">
        <v>6313</v>
      </c>
      <c r="D1150" s="2" t="s">
        <v>6958</v>
      </c>
      <c r="E1150" s="2" t="s">
        <v>8500</v>
      </c>
      <c r="F1150" s="162"/>
      <c r="G1150" s="2" t="s">
        <v>108</v>
      </c>
      <c r="H1150" s="2"/>
      <c r="I1150" s="2"/>
      <c r="J1150" s="2"/>
    </row>
    <row r="1151" ht="26.25" hidden="1" customHeight="1">
      <c r="A1151" s="135" t="s">
        <v>4871</v>
      </c>
      <c r="B1151" s="161">
        <v>42855.395833333336</v>
      </c>
      <c r="C1151" s="2" t="s">
        <v>6213</v>
      </c>
      <c r="D1151" s="2" t="s">
        <v>6958</v>
      </c>
      <c r="E1151" s="2" t="s">
        <v>8514</v>
      </c>
      <c r="F1151" s="162"/>
      <c r="G1151" s="2" t="s">
        <v>108</v>
      </c>
      <c r="H1151" s="2"/>
      <c r="I1151" s="2"/>
      <c r="J1151" s="2"/>
    </row>
    <row r="1152" ht="26.25" hidden="1" customHeight="1">
      <c r="A1152" s="135" t="s">
        <v>9212</v>
      </c>
      <c r="B1152" s="161">
        <v>42855.46875</v>
      </c>
      <c r="C1152" s="2" t="s">
        <v>6455</v>
      </c>
      <c r="D1152" s="2" t="s">
        <v>6958</v>
      </c>
      <c r="E1152" s="2" t="s">
        <v>8507</v>
      </c>
      <c r="F1152" s="162"/>
      <c r="G1152" s="2" t="s">
        <v>108</v>
      </c>
      <c r="H1152" s="2"/>
      <c r="I1152" s="2"/>
      <c r="J1152" s="2"/>
    </row>
    <row r="1153" ht="26.25" hidden="1" customHeight="1">
      <c r="A1153" s="135" t="s">
        <v>9215</v>
      </c>
      <c r="B1153" s="161">
        <v>42855.6875</v>
      </c>
      <c r="C1153" s="2" t="s">
        <v>6819</v>
      </c>
      <c r="D1153" s="2" t="s">
        <v>6958</v>
      </c>
      <c r="E1153" s="2" t="s">
        <v>9216</v>
      </c>
      <c r="F1153" s="162"/>
      <c r="G1153" s="2"/>
      <c r="H1153" s="2"/>
      <c r="I1153" s="2"/>
      <c r="J1153" s="2"/>
    </row>
    <row r="1154" ht="26.25" hidden="1" customHeight="1">
      <c r="A1154" s="135" t="s">
        <v>9217</v>
      </c>
      <c r="B1154" s="161">
        <v>42857.395833333336</v>
      </c>
      <c r="C1154" s="2" t="s">
        <v>6306</v>
      </c>
      <c r="D1154" s="2" t="s">
        <v>9218</v>
      </c>
      <c r="E1154" s="2" t="s">
        <v>8568</v>
      </c>
      <c r="F1154" s="162"/>
      <c r="G1154" s="2" t="s">
        <v>108</v>
      </c>
      <c r="H1154" s="2"/>
      <c r="I1154" s="2"/>
      <c r="J1154" s="2"/>
    </row>
    <row r="1155" ht="26.25" hidden="1" customHeight="1">
      <c r="A1155" s="135" t="s">
        <v>9219</v>
      </c>
      <c r="B1155" s="161">
        <v>42858.4375</v>
      </c>
      <c r="C1155" s="2" t="s">
        <v>6455</v>
      </c>
      <c r="D1155" s="2" t="s">
        <v>8151</v>
      </c>
      <c r="E1155" s="2" t="s">
        <v>8514</v>
      </c>
      <c r="F1155" s="162"/>
      <c r="G1155" s="2" t="s">
        <v>108</v>
      </c>
      <c r="H1155" s="2"/>
      <c r="I1155" s="2"/>
      <c r="J1155" s="2"/>
    </row>
    <row r="1156" ht="26.25" hidden="1" customHeight="1">
      <c r="A1156" s="135" t="s">
        <v>9220</v>
      </c>
      <c r="B1156" s="161">
        <v>42859.395833333336</v>
      </c>
      <c r="C1156" s="2" t="s">
        <v>6306</v>
      </c>
      <c r="D1156" s="2" t="s">
        <v>8153</v>
      </c>
      <c r="E1156" s="2" t="s">
        <v>8518</v>
      </c>
      <c r="F1156" s="162"/>
      <c r="G1156" s="2" t="s">
        <v>108</v>
      </c>
      <c r="H1156" s="2"/>
      <c r="I1156" s="2"/>
      <c r="J1156" s="2"/>
    </row>
    <row r="1157" ht="26.25" hidden="1" customHeight="1">
      <c r="A1157" s="135" t="s">
        <v>9226</v>
      </c>
      <c r="B1157" s="161">
        <v>42860.395833333336</v>
      </c>
      <c r="C1157" s="2" t="s">
        <v>6306</v>
      </c>
      <c r="D1157" s="2" t="s">
        <v>6555</v>
      </c>
      <c r="E1157" s="2" t="s">
        <v>8520</v>
      </c>
      <c r="F1157" s="162"/>
      <c r="G1157" s="2" t="s">
        <v>108</v>
      </c>
      <c r="H1157" s="2"/>
      <c r="I1157" s="2"/>
      <c r="J1157" s="2"/>
    </row>
    <row r="1158" ht="26.25" hidden="1" customHeight="1">
      <c r="A1158" s="135" t="s">
        <v>9228</v>
      </c>
      <c r="B1158" s="161">
        <v>42861.416666666664</v>
      </c>
      <c r="C1158" s="2" t="s">
        <v>6779</v>
      </c>
      <c r="D1158" s="2" t="s">
        <v>9229</v>
      </c>
      <c r="E1158" s="2" t="s">
        <v>9230</v>
      </c>
      <c r="F1158" s="162"/>
      <c r="G1158" s="2" t="s">
        <v>108</v>
      </c>
      <c r="H1158" s="2"/>
      <c r="I1158" s="2"/>
      <c r="J1158" s="2"/>
    </row>
    <row r="1159" ht="26.25" hidden="1" customHeight="1">
      <c r="A1159" s="135" t="s">
        <v>9231</v>
      </c>
      <c r="B1159" s="161">
        <v>42861.75</v>
      </c>
      <c r="C1159" s="2" t="s">
        <v>6313</v>
      </c>
      <c r="D1159" s="2" t="s">
        <v>6991</v>
      </c>
      <c r="E1159" s="2" t="s">
        <v>8500</v>
      </c>
      <c r="F1159" s="162"/>
      <c r="G1159" s="2" t="s">
        <v>108</v>
      </c>
      <c r="H1159" s="2"/>
      <c r="I1159" s="2"/>
      <c r="J1159" s="2"/>
    </row>
    <row r="1160" ht="26.25" hidden="1" customHeight="1">
      <c r="A1160" s="135" t="s">
        <v>4875</v>
      </c>
      <c r="B1160" s="161">
        <v>42862.395833333336</v>
      </c>
      <c r="C1160" s="2" t="s">
        <v>6213</v>
      </c>
      <c r="D1160" s="2" t="s">
        <v>6991</v>
      </c>
      <c r="E1160" s="2" t="s">
        <v>9234</v>
      </c>
      <c r="F1160" s="162"/>
      <c r="G1160" s="2" t="s">
        <v>108</v>
      </c>
      <c r="H1160" s="2"/>
      <c r="I1160" s="2"/>
      <c r="J1160" s="2"/>
    </row>
    <row r="1161" ht="26.25" hidden="1" customHeight="1">
      <c r="A1161" s="135" t="s">
        <v>9236</v>
      </c>
      <c r="B1161" s="161">
        <v>42862.46875</v>
      </c>
      <c r="C1161" s="2" t="s">
        <v>6455</v>
      </c>
      <c r="D1161" s="2" t="s">
        <v>6991</v>
      </c>
      <c r="E1161" s="2" t="s">
        <v>8507</v>
      </c>
      <c r="F1161" s="162"/>
      <c r="G1161" s="2" t="s">
        <v>108</v>
      </c>
      <c r="H1161" s="2"/>
      <c r="I1161" s="2"/>
      <c r="J1161" s="2"/>
    </row>
    <row r="1162" ht="26.25" hidden="1" customHeight="1">
      <c r="A1162" s="135" t="s">
        <v>9240</v>
      </c>
      <c r="B1162" s="161">
        <v>42864.395833333336</v>
      </c>
      <c r="C1162" s="2" t="s">
        <v>6306</v>
      </c>
      <c r="D1162" s="2" t="s">
        <v>6555</v>
      </c>
      <c r="E1162" s="2"/>
      <c r="F1162" s="162"/>
      <c r="G1162" s="2" t="s">
        <v>108</v>
      </c>
      <c r="H1162" s="2"/>
      <c r="I1162" s="2"/>
      <c r="J1162" s="2"/>
    </row>
    <row r="1163" ht="26.25" hidden="1" customHeight="1">
      <c r="A1163" s="135" t="s">
        <v>9241</v>
      </c>
      <c r="B1163" s="161">
        <v>42865.4375</v>
      </c>
      <c r="C1163" s="2" t="s">
        <v>6455</v>
      </c>
      <c r="D1163" s="2" t="s">
        <v>6555</v>
      </c>
      <c r="E1163" s="2" t="s">
        <v>8514</v>
      </c>
      <c r="F1163" s="162"/>
      <c r="G1163" s="2" t="s">
        <v>108</v>
      </c>
      <c r="H1163" s="2"/>
      <c r="I1163" s="2"/>
      <c r="J1163" s="2"/>
    </row>
    <row r="1164" ht="26.25" hidden="1" customHeight="1">
      <c r="A1164" s="135" t="s">
        <v>9243</v>
      </c>
      <c r="B1164" s="161">
        <v>42866.395833333336</v>
      </c>
      <c r="C1164" s="2" t="s">
        <v>6306</v>
      </c>
      <c r="D1164" s="2" t="s">
        <v>6555</v>
      </c>
      <c r="E1164" s="2" t="s">
        <v>8518</v>
      </c>
      <c r="F1164" s="162"/>
      <c r="G1164" s="2" t="s">
        <v>108</v>
      </c>
      <c r="H1164" s="2"/>
      <c r="I1164" s="2"/>
      <c r="J1164" s="2"/>
    </row>
    <row r="1165" ht="26.25" hidden="1" customHeight="1">
      <c r="A1165" s="135" t="s">
        <v>9244</v>
      </c>
      <c r="B1165" s="161">
        <v>42867.395833333336</v>
      </c>
      <c r="C1165" s="2" t="s">
        <v>6306</v>
      </c>
      <c r="D1165" s="2" t="s">
        <v>7060</v>
      </c>
      <c r="E1165" s="2" t="s">
        <v>8590</v>
      </c>
      <c r="F1165" s="162"/>
      <c r="G1165" s="2" t="s">
        <v>108</v>
      </c>
      <c r="H1165" s="2"/>
      <c r="I1165" s="2"/>
      <c r="J1165" s="2"/>
    </row>
    <row r="1166" ht="26.25" hidden="1" customHeight="1">
      <c r="A1166" s="135" t="s">
        <v>9249</v>
      </c>
      <c r="B1166" s="161">
        <v>42868.38888888889</v>
      </c>
      <c r="C1166" s="2" t="s">
        <v>6302</v>
      </c>
      <c r="D1166" s="2" t="s">
        <v>9250</v>
      </c>
      <c r="E1166" s="2" t="s">
        <v>9251</v>
      </c>
      <c r="F1166" s="162"/>
      <c r="G1166" s="2" t="s">
        <v>108</v>
      </c>
      <c r="H1166" s="2"/>
      <c r="I1166" s="2"/>
      <c r="J1166" s="2"/>
    </row>
    <row r="1167" ht="26.25" hidden="1" customHeight="1">
      <c r="A1167" s="135" t="s">
        <v>9254</v>
      </c>
      <c r="B1167" s="161">
        <v>42868.416666666664</v>
      </c>
      <c r="C1167" s="2" t="s">
        <v>6849</v>
      </c>
      <c r="D1167" s="2" t="s">
        <v>9250</v>
      </c>
      <c r="E1167" s="2" t="s">
        <v>9255</v>
      </c>
      <c r="F1167" s="161">
        <v>42868.708333333336</v>
      </c>
      <c r="G1167" s="2" t="s">
        <v>108</v>
      </c>
      <c r="H1167" s="2"/>
      <c r="I1167" s="2"/>
      <c r="J1167" s="2"/>
    </row>
    <row r="1168" ht="26.25" hidden="1" customHeight="1">
      <c r="A1168" s="135" t="s">
        <v>9257</v>
      </c>
      <c r="B1168" s="161">
        <v>42868.75</v>
      </c>
      <c r="C1168" s="2" t="s">
        <v>6313</v>
      </c>
      <c r="D1168" s="2" t="s">
        <v>7021</v>
      </c>
      <c r="E1168" s="2" t="s">
        <v>8500</v>
      </c>
      <c r="F1168" s="162"/>
      <c r="G1168" s="2" t="s">
        <v>108</v>
      </c>
      <c r="H1168" s="2"/>
      <c r="I1168" s="2"/>
      <c r="J1168" s="2"/>
    </row>
    <row r="1169" ht="26.25" hidden="1" customHeight="1">
      <c r="A1169" s="135" t="s">
        <v>4880</v>
      </c>
      <c r="B1169" s="161">
        <v>42869.395833333336</v>
      </c>
      <c r="C1169" s="2" t="s">
        <v>6213</v>
      </c>
      <c r="D1169" s="2" t="s">
        <v>7021</v>
      </c>
      <c r="E1169" s="2" t="s">
        <v>8514</v>
      </c>
      <c r="F1169" s="162"/>
      <c r="G1169" s="2" t="s">
        <v>108</v>
      </c>
      <c r="H1169" s="2"/>
      <c r="I1169" s="2"/>
      <c r="J1169" s="2"/>
    </row>
    <row r="1170" ht="26.25" hidden="1" customHeight="1">
      <c r="A1170" s="135" t="s">
        <v>9259</v>
      </c>
      <c r="B1170" s="161">
        <v>42869.46875</v>
      </c>
      <c r="C1170" s="2" t="s">
        <v>6455</v>
      </c>
      <c r="D1170" s="2" t="s">
        <v>7021</v>
      </c>
      <c r="E1170" s="2" t="s">
        <v>8507</v>
      </c>
      <c r="F1170" s="162"/>
      <c r="G1170" s="2" t="s">
        <v>108</v>
      </c>
      <c r="H1170" s="2"/>
      <c r="I1170" s="2"/>
      <c r="J1170" s="2"/>
    </row>
    <row r="1171" ht="26.25" hidden="1" customHeight="1">
      <c r="A1171" s="135" t="s">
        <v>9260</v>
      </c>
      <c r="B1171" s="161">
        <v>42869.6875</v>
      </c>
      <c r="C1171" s="83" t="s">
        <v>6869</v>
      </c>
      <c r="D1171" s="2" t="s">
        <v>9263</v>
      </c>
      <c r="E1171" s="83" t="s">
        <v>9158</v>
      </c>
      <c r="F1171" s="217" t="s">
        <v>9265</v>
      </c>
      <c r="G1171" s="2" t="s">
        <v>108</v>
      </c>
      <c r="H1171" s="218"/>
      <c r="I1171" s="218"/>
      <c r="J1171" s="218"/>
    </row>
    <row r="1172" ht="26.25" hidden="1" customHeight="1">
      <c r="A1172" s="135" t="s">
        <v>5467</v>
      </c>
      <c r="B1172" s="161">
        <v>39663.0</v>
      </c>
      <c r="C1172" s="2" t="s">
        <v>6118</v>
      </c>
      <c r="D1172" s="2" t="s">
        <v>9269</v>
      </c>
      <c r="E1172" s="2"/>
      <c r="F1172" s="162"/>
      <c r="G1172" s="2" t="s">
        <v>108</v>
      </c>
      <c r="H1172" s="2" t="s">
        <v>9270</v>
      </c>
      <c r="I1172" s="2"/>
      <c r="J1172" s="2"/>
    </row>
    <row r="1173" ht="26.25" hidden="1" customHeight="1">
      <c r="A1173" s="135" t="s">
        <v>9271</v>
      </c>
      <c r="B1173" s="161">
        <v>42870.75</v>
      </c>
      <c r="C1173" s="2" t="s">
        <v>6840</v>
      </c>
      <c r="D1173" s="2" t="s">
        <v>8124</v>
      </c>
      <c r="E1173" s="2" t="s">
        <v>9272</v>
      </c>
      <c r="F1173" s="162"/>
      <c r="G1173" s="2" t="s">
        <v>108</v>
      </c>
      <c r="H1173" s="2"/>
      <c r="I1173" s="2"/>
      <c r="J1173" s="2"/>
    </row>
    <row r="1174" ht="26.25" hidden="1" customHeight="1">
      <c r="A1174" s="135" t="s">
        <v>9273</v>
      </c>
      <c r="B1174" s="161">
        <v>42871.395833333336</v>
      </c>
      <c r="C1174" s="2" t="s">
        <v>6306</v>
      </c>
      <c r="D1174" s="2" t="s">
        <v>6555</v>
      </c>
      <c r="E1174" s="2"/>
      <c r="F1174" s="162"/>
      <c r="G1174" s="2" t="s">
        <v>108</v>
      </c>
      <c r="H1174" s="2"/>
      <c r="I1174" s="2"/>
      <c r="J1174" s="2"/>
    </row>
    <row r="1175" ht="26.25" hidden="1" customHeight="1">
      <c r="A1175" s="135" t="s">
        <v>9276</v>
      </c>
      <c r="B1175" s="161">
        <v>42872.4375</v>
      </c>
      <c r="C1175" s="2" t="s">
        <v>6455</v>
      </c>
      <c r="D1175" s="2" t="s">
        <v>6555</v>
      </c>
      <c r="E1175" s="2" t="s">
        <v>8514</v>
      </c>
      <c r="F1175" s="162"/>
      <c r="G1175" s="2" t="s">
        <v>108</v>
      </c>
      <c r="H1175" s="2"/>
      <c r="I1175" s="2"/>
      <c r="J1175" s="2"/>
    </row>
    <row r="1176" ht="26.25" hidden="1" customHeight="1">
      <c r="A1176" s="135" t="s">
        <v>9280</v>
      </c>
      <c r="B1176" s="161">
        <v>42873.395833333336</v>
      </c>
      <c r="C1176" s="2" t="s">
        <v>6306</v>
      </c>
      <c r="D1176" s="2" t="s">
        <v>9281</v>
      </c>
      <c r="E1176" s="2" t="s">
        <v>8518</v>
      </c>
      <c r="F1176" s="162"/>
      <c r="G1176" s="2" t="s">
        <v>108</v>
      </c>
      <c r="H1176" s="2"/>
      <c r="I1176" s="2"/>
      <c r="J1176" s="2"/>
    </row>
    <row r="1177" ht="26.25" hidden="1" customHeight="1">
      <c r="A1177" s="135" t="s">
        <v>9282</v>
      </c>
      <c r="B1177" s="161">
        <v>42874.395833333336</v>
      </c>
      <c r="C1177" s="2" t="s">
        <v>6306</v>
      </c>
      <c r="D1177" s="2" t="s">
        <v>7090</v>
      </c>
      <c r="E1177" s="2" t="s">
        <v>8520</v>
      </c>
      <c r="F1177" s="162"/>
      <c r="G1177" s="2" t="s">
        <v>108</v>
      </c>
      <c r="H1177" s="2"/>
      <c r="I1177" s="2"/>
      <c r="J1177" s="2"/>
    </row>
    <row r="1178" ht="26.25" hidden="1" customHeight="1">
      <c r="A1178" s="135" t="s">
        <v>9283</v>
      </c>
      <c r="B1178" s="161">
        <v>42875.75</v>
      </c>
      <c r="C1178" s="2" t="s">
        <v>6313</v>
      </c>
      <c r="D1178" s="2" t="s">
        <v>7048</v>
      </c>
      <c r="E1178" s="2" t="s">
        <v>8500</v>
      </c>
      <c r="F1178" s="162"/>
      <c r="G1178" s="2" t="s">
        <v>108</v>
      </c>
      <c r="H1178" s="2"/>
      <c r="I1178" s="2"/>
      <c r="J1178" s="2"/>
    </row>
    <row r="1179" ht="26.25" hidden="1" customHeight="1">
      <c r="A1179" s="135" t="s">
        <v>4885</v>
      </c>
      <c r="B1179" s="161">
        <v>42876.395833333336</v>
      </c>
      <c r="C1179" s="2" t="s">
        <v>6213</v>
      </c>
      <c r="D1179" s="2" t="s">
        <v>7048</v>
      </c>
      <c r="E1179" s="2" t="s">
        <v>8514</v>
      </c>
      <c r="F1179" s="162"/>
      <c r="G1179" s="2" t="s">
        <v>108</v>
      </c>
      <c r="H1179" s="2"/>
      <c r="I1179" s="2"/>
      <c r="J1179" s="2"/>
    </row>
    <row r="1180" ht="26.25" hidden="1" customHeight="1">
      <c r="A1180" s="135" t="s">
        <v>9285</v>
      </c>
      <c r="B1180" s="161">
        <v>42876.46875</v>
      </c>
      <c r="C1180" s="2" t="s">
        <v>6455</v>
      </c>
      <c r="D1180" s="2" t="s">
        <v>7048</v>
      </c>
      <c r="E1180" s="2" t="s">
        <v>8507</v>
      </c>
      <c r="F1180" s="162"/>
      <c r="G1180" s="2" t="s">
        <v>108</v>
      </c>
      <c r="H1180" s="2"/>
      <c r="I1180" s="2"/>
      <c r="J1180" s="2"/>
    </row>
    <row r="1181" ht="26.25" hidden="1" customHeight="1">
      <c r="A1181" s="135" t="s">
        <v>9286</v>
      </c>
      <c r="B1181" s="161">
        <v>42878.395833333336</v>
      </c>
      <c r="C1181" s="2" t="s">
        <v>6306</v>
      </c>
      <c r="D1181" s="2" t="s">
        <v>6555</v>
      </c>
      <c r="E1181" s="2"/>
      <c r="F1181" s="162"/>
      <c r="G1181" s="2" t="s">
        <v>108</v>
      </c>
      <c r="H1181" s="2"/>
      <c r="I1181" s="2"/>
      <c r="J1181" s="2"/>
    </row>
    <row r="1182" ht="26.25" hidden="1" customHeight="1">
      <c r="A1182" s="135" t="s">
        <v>9287</v>
      </c>
      <c r="B1182" s="161">
        <v>42879.4375</v>
      </c>
      <c r="C1182" s="2" t="s">
        <v>6455</v>
      </c>
      <c r="D1182" s="2" t="s">
        <v>9288</v>
      </c>
      <c r="E1182" s="2" t="s">
        <v>8514</v>
      </c>
      <c r="F1182" s="162"/>
      <c r="G1182" s="2" t="s">
        <v>108</v>
      </c>
      <c r="H1182" s="2"/>
      <c r="I1182" s="2"/>
      <c r="J1182" s="2"/>
    </row>
    <row r="1183" ht="26.25" hidden="1" customHeight="1">
      <c r="A1183" s="135" t="s">
        <v>9289</v>
      </c>
      <c r="B1183" s="161">
        <v>42880.395833333336</v>
      </c>
      <c r="C1183" s="2" t="s">
        <v>6306</v>
      </c>
      <c r="D1183" s="2" t="s">
        <v>8194</v>
      </c>
      <c r="E1183" s="2" t="s">
        <v>8518</v>
      </c>
      <c r="F1183" s="162"/>
      <c r="G1183" s="2" t="s">
        <v>108</v>
      </c>
      <c r="H1183" s="2"/>
      <c r="I1183" s="2"/>
      <c r="J1183" s="2"/>
    </row>
    <row r="1184" ht="26.25" hidden="1" customHeight="1">
      <c r="A1184" s="135" t="s">
        <v>4066</v>
      </c>
      <c r="B1184" s="161">
        <v>42880.395833333336</v>
      </c>
      <c r="C1184" s="2" t="s">
        <v>6826</v>
      </c>
      <c r="D1184" s="2" t="s">
        <v>9293</v>
      </c>
      <c r="E1184" s="2" t="s">
        <v>9294</v>
      </c>
      <c r="F1184" s="162"/>
      <c r="G1184" s="2" t="s">
        <v>108</v>
      </c>
      <c r="H1184" s="2"/>
      <c r="I1184" s="2"/>
      <c r="J1184" s="2"/>
    </row>
    <row r="1185" ht="26.25" hidden="1" customHeight="1">
      <c r="A1185" s="135" t="s">
        <v>9296</v>
      </c>
      <c r="B1185" s="161">
        <v>42880.791666666664</v>
      </c>
      <c r="C1185" s="2" t="s">
        <v>6833</v>
      </c>
      <c r="D1185" s="83" t="s">
        <v>7678</v>
      </c>
      <c r="E1185" s="87"/>
      <c r="F1185" s="219"/>
      <c r="G1185" s="2" t="s">
        <v>108</v>
      </c>
      <c r="H1185" s="83"/>
      <c r="I1185" s="83"/>
      <c r="J1185" s="83"/>
    </row>
    <row r="1186" ht="26.25" hidden="1" customHeight="1">
      <c r="A1186" s="135" t="s">
        <v>4067</v>
      </c>
      <c r="B1186" s="161">
        <v>42881.416666666664</v>
      </c>
      <c r="C1186" s="2" t="s">
        <v>6376</v>
      </c>
      <c r="D1186" s="2" t="s">
        <v>9293</v>
      </c>
      <c r="E1186" s="2" t="s">
        <v>9300</v>
      </c>
      <c r="F1186" s="162"/>
      <c r="G1186" s="2" t="s">
        <v>108</v>
      </c>
      <c r="H1186" s="2"/>
      <c r="I1186" s="2"/>
      <c r="J1186" s="2"/>
    </row>
    <row r="1187" ht="26.25" hidden="1" customHeight="1">
      <c r="A1187" s="135" t="s">
        <v>4070</v>
      </c>
      <c r="B1187" s="161">
        <v>42881.46875</v>
      </c>
      <c r="C1187" s="2" t="s">
        <v>6400</v>
      </c>
      <c r="D1187" s="2" t="s">
        <v>9293</v>
      </c>
      <c r="E1187" s="2"/>
      <c r="F1187" s="162"/>
      <c r="G1187" s="2" t="s">
        <v>108</v>
      </c>
      <c r="H1187" s="2" t="s">
        <v>6401</v>
      </c>
      <c r="I1187" s="2"/>
      <c r="J1187" s="2"/>
    </row>
    <row r="1188" ht="26.25" hidden="1" customHeight="1">
      <c r="A1188" s="135" t="s">
        <v>9302</v>
      </c>
      <c r="B1188" s="161">
        <v>42881.75</v>
      </c>
      <c r="C1188" s="2" t="s">
        <v>6843</v>
      </c>
      <c r="D1188" s="2" t="s">
        <v>9303</v>
      </c>
      <c r="E1188" s="2"/>
      <c r="F1188" s="162"/>
      <c r="G1188" s="2" t="s">
        <v>108</v>
      </c>
      <c r="H1188" s="2"/>
      <c r="I1188" s="2"/>
      <c r="J1188" s="2"/>
    </row>
    <row r="1189" ht="26.25" hidden="1" customHeight="1">
      <c r="A1189" s="135" t="s">
        <v>9304</v>
      </c>
      <c r="B1189" s="161">
        <v>42881.770833333336</v>
      </c>
      <c r="C1189" s="2" t="s">
        <v>6302</v>
      </c>
      <c r="D1189" s="2" t="s">
        <v>8124</v>
      </c>
      <c r="E1189" s="2" t="s">
        <v>9306</v>
      </c>
      <c r="F1189" s="162"/>
      <c r="G1189" s="2" t="s">
        <v>108</v>
      </c>
      <c r="H1189" s="2"/>
      <c r="I1189" s="2"/>
      <c r="J1189" s="2"/>
    </row>
    <row r="1190" ht="26.25" hidden="1" customHeight="1">
      <c r="A1190" s="135" t="s">
        <v>9307</v>
      </c>
      <c r="B1190" s="161">
        <v>42882.75</v>
      </c>
      <c r="C1190" s="2" t="s">
        <v>6313</v>
      </c>
      <c r="D1190" s="2" t="s">
        <v>7080</v>
      </c>
      <c r="E1190" s="2" t="s">
        <v>8500</v>
      </c>
      <c r="F1190" s="162"/>
      <c r="G1190" s="2" t="s">
        <v>108</v>
      </c>
      <c r="H1190" s="2"/>
      <c r="I1190" s="2"/>
      <c r="J1190" s="2"/>
    </row>
    <row r="1191" ht="26.25" hidden="1" customHeight="1">
      <c r="A1191" s="135" t="s">
        <v>4888</v>
      </c>
      <c r="B1191" s="161">
        <v>42883.395833333336</v>
      </c>
      <c r="C1191" s="2" t="s">
        <v>6213</v>
      </c>
      <c r="D1191" s="2" t="s">
        <v>7080</v>
      </c>
      <c r="E1191" s="2"/>
      <c r="F1191" s="162"/>
      <c r="G1191" s="2" t="s">
        <v>108</v>
      </c>
      <c r="H1191" s="2"/>
      <c r="I1191" s="2"/>
      <c r="J1191" s="2"/>
    </row>
    <row r="1192" ht="26.25" hidden="1" customHeight="1">
      <c r="A1192" s="135" t="s">
        <v>9311</v>
      </c>
      <c r="B1192" s="161">
        <v>42883.46875</v>
      </c>
      <c r="C1192" s="2" t="s">
        <v>6455</v>
      </c>
      <c r="D1192" s="2" t="s">
        <v>9312</v>
      </c>
      <c r="E1192" s="2"/>
      <c r="F1192" s="162"/>
      <c r="G1192" s="2" t="s">
        <v>108</v>
      </c>
      <c r="H1192" s="2"/>
      <c r="I1192" s="2"/>
      <c r="J1192" s="2"/>
    </row>
    <row r="1193" ht="26.25" hidden="1" customHeight="1">
      <c r="A1193" s="135" t="s">
        <v>9313</v>
      </c>
      <c r="B1193" s="161">
        <v>42883.6875</v>
      </c>
      <c r="C1193" s="2" t="s">
        <v>6819</v>
      </c>
      <c r="D1193" s="2" t="s">
        <v>9314</v>
      </c>
      <c r="E1193" s="2" t="s">
        <v>9216</v>
      </c>
      <c r="F1193" s="162"/>
      <c r="G1193" s="2"/>
      <c r="H1193" s="2"/>
      <c r="I1193" s="2"/>
      <c r="J1193" s="2"/>
    </row>
    <row r="1194" ht="26.25" hidden="1" customHeight="1">
      <c r="A1194" s="135" t="s">
        <v>9315</v>
      </c>
      <c r="B1194" s="161">
        <v>42885.395833333336</v>
      </c>
      <c r="C1194" s="2" t="s">
        <v>6306</v>
      </c>
      <c r="D1194" s="2" t="s">
        <v>6555</v>
      </c>
      <c r="E1194" s="2"/>
      <c r="F1194" s="162"/>
      <c r="G1194" s="2" t="s">
        <v>108</v>
      </c>
      <c r="H1194" s="2"/>
      <c r="I1194" s="2"/>
      <c r="J1194" s="2"/>
    </row>
    <row r="1195" ht="26.25" hidden="1" customHeight="1">
      <c r="A1195" s="135" t="s">
        <v>9318</v>
      </c>
      <c r="B1195" s="161">
        <v>42886.4375</v>
      </c>
      <c r="C1195" s="2" t="s">
        <v>6455</v>
      </c>
      <c r="D1195" s="2" t="s">
        <v>8210</v>
      </c>
      <c r="E1195" s="2" t="s">
        <v>8514</v>
      </c>
      <c r="F1195" s="162"/>
      <c r="G1195" s="2" t="s">
        <v>108</v>
      </c>
      <c r="H1195" s="2"/>
      <c r="I1195" s="2"/>
      <c r="J1195" s="2"/>
    </row>
    <row r="1196" ht="26.25" hidden="1" customHeight="1">
      <c r="A1196" s="135" t="s">
        <v>9321</v>
      </c>
      <c r="B1196" s="161">
        <v>42887.395833333336</v>
      </c>
      <c r="C1196" s="2" t="s">
        <v>6306</v>
      </c>
      <c r="D1196" s="2" t="s">
        <v>9322</v>
      </c>
      <c r="E1196" s="2" t="s">
        <v>8518</v>
      </c>
      <c r="F1196" s="162"/>
      <c r="G1196" s="2" t="s">
        <v>108</v>
      </c>
      <c r="H1196" s="2"/>
      <c r="I1196" s="2"/>
      <c r="J1196" s="2"/>
    </row>
    <row r="1197" ht="26.25" hidden="1" customHeight="1">
      <c r="A1197" s="135" t="s">
        <v>9323</v>
      </c>
      <c r="B1197" s="161">
        <v>42888.395833333336</v>
      </c>
      <c r="C1197" s="2" t="s">
        <v>6306</v>
      </c>
      <c r="D1197" s="2" t="s">
        <v>7166</v>
      </c>
      <c r="E1197" s="2" t="s">
        <v>8520</v>
      </c>
      <c r="F1197" s="162"/>
      <c r="G1197" s="2" t="s">
        <v>108</v>
      </c>
      <c r="H1197" s="2"/>
      <c r="I1197" s="2"/>
      <c r="J1197" s="2"/>
    </row>
    <row r="1198" ht="26.25" hidden="1" customHeight="1">
      <c r="A1198" s="135" t="s">
        <v>5867</v>
      </c>
      <c r="B1198" s="161">
        <v>38080.0</v>
      </c>
      <c r="C1198" s="2" t="s">
        <v>6068</v>
      </c>
      <c r="D1198" s="2" t="s">
        <v>9325</v>
      </c>
      <c r="E1198" s="2"/>
      <c r="F1198" s="162"/>
      <c r="G1198" s="2" t="s">
        <v>108</v>
      </c>
      <c r="H1198" s="2" t="s">
        <v>6135</v>
      </c>
      <c r="I1198" s="2"/>
      <c r="J1198" s="2"/>
    </row>
    <row r="1199" ht="26.25" hidden="1" customHeight="1">
      <c r="A1199" s="135" t="s">
        <v>9326</v>
      </c>
      <c r="B1199" s="161">
        <v>42889.75</v>
      </c>
      <c r="C1199" s="2" t="s">
        <v>6313</v>
      </c>
      <c r="D1199" s="2" t="s">
        <v>7108</v>
      </c>
      <c r="E1199" s="2" t="s">
        <v>8500</v>
      </c>
      <c r="F1199" s="162"/>
      <c r="G1199" s="2" t="s">
        <v>108</v>
      </c>
      <c r="H1199" s="2"/>
      <c r="I1199" s="2"/>
      <c r="J1199" s="2"/>
    </row>
    <row r="1200" ht="26.25" hidden="1" customHeight="1">
      <c r="A1200" s="135" t="s">
        <v>4897</v>
      </c>
      <c r="B1200" s="161">
        <v>42890.395833333336</v>
      </c>
      <c r="C1200" s="2" t="s">
        <v>6213</v>
      </c>
      <c r="D1200" s="2" t="s">
        <v>7108</v>
      </c>
      <c r="E1200" s="2"/>
      <c r="F1200" s="162"/>
      <c r="G1200" s="2" t="s">
        <v>108</v>
      </c>
      <c r="H1200" s="2"/>
      <c r="I1200" s="2"/>
      <c r="J1200" s="2"/>
    </row>
    <row r="1201" ht="26.25" hidden="1" customHeight="1">
      <c r="A1201" s="135" t="s">
        <v>5192</v>
      </c>
      <c r="B1201" s="161">
        <v>42890.46875</v>
      </c>
      <c r="C1201" s="2" t="s">
        <v>6455</v>
      </c>
      <c r="D1201" s="2" t="s">
        <v>9332</v>
      </c>
      <c r="E1201" s="2" t="s">
        <v>8507</v>
      </c>
      <c r="F1201" s="162"/>
      <c r="G1201" s="2" t="s">
        <v>108</v>
      </c>
      <c r="H1201" s="2"/>
      <c r="I1201" s="2"/>
      <c r="J1201" s="2"/>
    </row>
    <row r="1202" ht="26.25" hidden="1" customHeight="1">
      <c r="A1202" s="135" t="s">
        <v>9333</v>
      </c>
      <c r="B1202" s="161">
        <v>42890.6875</v>
      </c>
      <c r="C1202" s="83" t="s">
        <v>6869</v>
      </c>
      <c r="D1202" s="2" t="s">
        <v>9334</v>
      </c>
      <c r="E1202" s="83" t="s">
        <v>9158</v>
      </c>
      <c r="F1202" s="221"/>
      <c r="G1202" s="218"/>
      <c r="H1202" s="218"/>
      <c r="I1202" s="218"/>
      <c r="J1202" s="218"/>
    </row>
    <row r="1203" ht="26.25" hidden="1" customHeight="1">
      <c r="A1203" s="135" t="s">
        <v>9337</v>
      </c>
      <c r="B1203" s="161">
        <v>42892.395833333336</v>
      </c>
      <c r="C1203" s="2" t="s">
        <v>6306</v>
      </c>
      <c r="D1203" s="2" t="s">
        <v>9339</v>
      </c>
      <c r="E1203" s="2" t="s">
        <v>8568</v>
      </c>
      <c r="F1203" s="162"/>
      <c r="G1203" s="2" t="s">
        <v>108</v>
      </c>
      <c r="H1203" s="2"/>
      <c r="I1203" s="2"/>
      <c r="J1203" s="2"/>
    </row>
    <row r="1204" ht="26.25" hidden="1" customHeight="1">
      <c r="A1204" s="135" t="s">
        <v>9343</v>
      </c>
      <c r="B1204" s="161">
        <v>42893.4375</v>
      </c>
      <c r="C1204" s="2" t="s">
        <v>6455</v>
      </c>
      <c r="D1204" s="2" t="s">
        <v>6555</v>
      </c>
      <c r="E1204" s="2" t="s">
        <v>8514</v>
      </c>
      <c r="F1204" s="162"/>
      <c r="G1204" s="2" t="s">
        <v>108</v>
      </c>
      <c r="H1204" s="2"/>
      <c r="I1204" s="2"/>
      <c r="J1204" s="2"/>
    </row>
    <row r="1205" ht="26.25" hidden="1" customHeight="1">
      <c r="A1205" s="135" t="s">
        <v>9346</v>
      </c>
      <c r="B1205" s="161">
        <v>42894.395833333336</v>
      </c>
      <c r="C1205" s="2" t="s">
        <v>6831</v>
      </c>
      <c r="D1205" s="2" t="s">
        <v>9347</v>
      </c>
      <c r="E1205" s="2" t="s">
        <v>8518</v>
      </c>
      <c r="F1205" s="162"/>
      <c r="G1205" s="2" t="s">
        <v>108</v>
      </c>
      <c r="H1205" s="2"/>
      <c r="I1205" s="2"/>
      <c r="J1205" s="2"/>
    </row>
    <row r="1206" ht="26.25" hidden="1" customHeight="1">
      <c r="A1206" s="135" t="s">
        <v>9348</v>
      </c>
      <c r="B1206" s="161">
        <v>42895.395833333336</v>
      </c>
      <c r="C1206" s="2" t="s">
        <v>6306</v>
      </c>
      <c r="D1206" s="2" t="s">
        <v>7193</v>
      </c>
      <c r="E1206" s="2" t="s">
        <v>8520</v>
      </c>
      <c r="F1206" s="162"/>
      <c r="G1206" s="2" t="s">
        <v>108</v>
      </c>
      <c r="H1206" s="2"/>
      <c r="I1206" s="2"/>
      <c r="J1206" s="2"/>
    </row>
    <row r="1207" ht="26.25" hidden="1" customHeight="1">
      <c r="A1207" s="135" t="s">
        <v>9349</v>
      </c>
      <c r="B1207" s="161">
        <v>42895.541666666664</v>
      </c>
      <c r="C1207" s="2" t="s">
        <v>6830</v>
      </c>
      <c r="D1207" s="2" t="s">
        <v>9351</v>
      </c>
      <c r="E1207" s="2" t="s">
        <v>9352</v>
      </c>
      <c r="F1207" s="162"/>
      <c r="G1207" s="2" t="s">
        <v>108</v>
      </c>
      <c r="H1207" s="2"/>
      <c r="I1207" s="2"/>
      <c r="J1207" s="2"/>
    </row>
    <row r="1208" ht="26.25" hidden="1" customHeight="1">
      <c r="A1208" s="135" t="s">
        <v>9353</v>
      </c>
      <c r="B1208" s="161">
        <v>42896.75</v>
      </c>
      <c r="C1208" s="2" t="s">
        <v>6313</v>
      </c>
      <c r="D1208" s="2" t="s">
        <v>7143</v>
      </c>
      <c r="E1208" s="2" t="s">
        <v>8500</v>
      </c>
      <c r="F1208" s="162"/>
      <c r="G1208" s="2" t="s">
        <v>108</v>
      </c>
      <c r="H1208" s="2"/>
      <c r="I1208" s="2"/>
      <c r="J1208" s="2"/>
    </row>
    <row r="1209" ht="26.25" hidden="1" customHeight="1">
      <c r="A1209" s="135" t="s">
        <v>4902</v>
      </c>
      <c r="B1209" s="161">
        <v>42897.395833333336</v>
      </c>
      <c r="C1209" s="2" t="s">
        <v>6213</v>
      </c>
      <c r="D1209" s="2" t="s">
        <v>7143</v>
      </c>
      <c r="E1209" s="2"/>
      <c r="F1209" s="162"/>
      <c r="G1209" s="2" t="s">
        <v>108</v>
      </c>
      <c r="H1209" s="2"/>
      <c r="I1209" s="2"/>
      <c r="J1209" s="2"/>
    </row>
    <row r="1210" ht="26.25" hidden="1" customHeight="1">
      <c r="A1210" s="135" t="s">
        <v>9356</v>
      </c>
      <c r="B1210" s="161">
        <v>42897.46875</v>
      </c>
      <c r="C1210" s="2" t="s">
        <v>6455</v>
      </c>
      <c r="D1210" s="2" t="s">
        <v>7143</v>
      </c>
      <c r="E1210" s="2" t="s">
        <v>9358</v>
      </c>
      <c r="F1210" s="162"/>
      <c r="G1210" s="2" t="s">
        <v>108</v>
      </c>
      <c r="H1210" s="2"/>
      <c r="I1210" s="2"/>
      <c r="J1210" s="2"/>
    </row>
    <row r="1211" ht="26.25" hidden="1" customHeight="1">
      <c r="A1211" s="135" t="s">
        <v>9359</v>
      </c>
      <c r="B1211" s="161">
        <v>42899.395833333336</v>
      </c>
      <c r="C1211" s="2" t="s">
        <v>6306</v>
      </c>
      <c r="D1211" s="2" t="s">
        <v>9361</v>
      </c>
      <c r="E1211" s="2"/>
      <c r="F1211" s="162"/>
      <c r="G1211" s="2" t="s">
        <v>108</v>
      </c>
      <c r="H1211" s="2"/>
      <c r="I1211" s="2"/>
      <c r="J1211" s="2"/>
    </row>
    <row r="1212" ht="26.25" hidden="1" customHeight="1">
      <c r="A1212" s="135" t="s">
        <v>9363</v>
      </c>
      <c r="B1212" s="161">
        <v>42900.4375</v>
      </c>
      <c r="C1212" s="2" t="s">
        <v>6455</v>
      </c>
      <c r="D1212" s="2" t="s">
        <v>6555</v>
      </c>
      <c r="E1212" s="2" t="s">
        <v>8514</v>
      </c>
      <c r="F1212" s="162"/>
      <c r="G1212" s="2" t="s">
        <v>108</v>
      </c>
      <c r="H1212" s="2"/>
      <c r="I1212" s="2"/>
      <c r="J1212" s="2"/>
    </row>
    <row r="1213" ht="26.25" hidden="1" customHeight="1">
      <c r="A1213" s="135" t="s">
        <v>9365</v>
      </c>
      <c r="B1213" s="161">
        <v>42901.395833333336</v>
      </c>
      <c r="C1213" s="2" t="s">
        <v>6831</v>
      </c>
      <c r="D1213" s="2" t="s">
        <v>9369</v>
      </c>
      <c r="E1213" s="2" t="s">
        <v>8518</v>
      </c>
      <c r="F1213" s="162"/>
      <c r="G1213" s="2" t="s">
        <v>108</v>
      </c>
      <c r="H1213" s="2"/>
      <c r="I1213" s="2"/>
      <c r="J1213" s="2"/>
    </row>
    <row r="1214" ht="26.25" hidden="1" customHeight="1">
      <c r="A1214" s="135" t="s">
        <v>9371</v>
      </c>
      <c r="B1214" s="161">
        <v>42902.395833333336</v>
      </c>
      <c r="C1214" s="2" t="s">
        <v>6306</v>
      </c>
      <c r="D1214" s="2" t="s">
        <v>7214</v>
      </c>
      <c r="E1214" s="2" t="s">
        <v>8520</v>
      </c>
      <c r="F1214" s="162"/>
      <c r="G1214" s="2" t="s">
        <v>108</v>
      </c>
      <c r="H1214" s="2"/>
      <c r="I1214" s="2"/>
      <c r="J1214" s="2"/>
    </row>
    <row r="1215" ht="26.25" hidden="1" customHeight="1">
      <c r="A1215" s="135" t="s">
        <v>9376</v>
      </c>
      <c r="B1215" s="161">
        <v>42903.75</v>
      </c>
      <c r="C1215" s="2" t="s">
        <v>6313</v>
      </c>
      <c r="D1215" s="2" t="s">
        <v>7185</v>
      </c>
      <c r="E1215" s="2" t="s">
        <v>8500</v>
      </c>
      <c r="F1215" s="162"/>
      <c r="G1215" s="2" t="s">
        <v>108</v>
      </c>
      <c r="H1215" s="2"/>
      <c r="I1215" s="2"/>
      <c r="J1215" s="2"/>
    </row>
    <row r="1216" ht="26.25" hidden="1" customHeight="1">
      <c r="A1216" s="135" t="s">
        <v>9377</v>
      </c>
      <c r="B1216" s="161">
        <v>42903.78472222222</v>
      </c>
      <c r="C1216" s="2" t="s">
        <v>6843</v>
      </c>
      <c r="D1216" s="2" t="s">
        <v>9378</v>
      </c>
      <c r="E1216" s="2"/>
      <c r="F1216" s="162"/>
      <c r="G1216" s="2"/>
      <c r="H1216" s="2"/>
      <c r="I1216" s="2"/>
      <c r="J1216" s="2"/>
    </row>
    <row r="1217" ht="26.25" hidden="1" customHeight="1">
      <c r="A1217" s="135" t="s">
        <v>4909</v>
      </c>
      <c r="B1217" s="161">
        <v>42904.395833333336</v>
      </c>
      <c r="C1217" s="2" t="s">
        <v>6213</v>
      </c>
      <c r="D1217" s="2" t="s">
        <v>7185</v>
      </c>
      <c r="E1217" s="2" t="s">
        <v>9381</v>
      </c>
      <c r="F1217" s="162"/>
      <c r="G1217" s="2" t="s">
        <v>108</v>
      </c>
      <c r="H1217" s="2"/>
      <c r="I1217" s="2"/>
      <c r="J1217" s="2"/>
    </row>
    <row r="1218" ht="26.25" hidden="1" customHeight="1">
      <c r="A1218" s="135" t="s">
        <v>9383</v>
      </c>
      <c r="B1218" s="161">
        <v>42904.46875</v>
      </c>
      <c r="C1218" s="2" t="s">
        <v>6455</v>
      </c>
      <c r="D1218" s="2" t="s">
        <v>7185</v>
      </c>
      <c r="E1218" s="2" t="s">
        <v>9358</v>
      </c>
      <c r="F1218" s="162"/>
      <c r="G1218" s="2" t="s">
        <v>108</v>
      </c>
      <c r="H1218" s="2"/>
      <c r="I1218" s="2"/>
      <c r="J1218" s="2"/>
    </row>
    <row r="1219" ht="26.25" hidden="1" customHeight="1">
      <c r="A1219" s="135" t="s">
        <v>9385</v>
      </c>
      <c r="B1219" s="161">
        <v>42906.395833333336</v>
      </c>
      <c r="C1219" s="2" t="s">
        <v>6831</v>
      </c>
      <c r="D1219" s="2" t="s">
        <v>9369</v>
      </c>
      <c r="E1219" s="2"/>
      <c r="F1219" s="162"/>
      <c r="G1219" s="2" t="s">
        <v>108</v>
      </c>
      <c r="H1219" s="2"/>
      <c r="I1219" s="2"/>
      <c r="J1219" s="2"/>
    </row>
    <row r="1220" ht="26.25" hidden="1" customHeight="1">
      <c r="A1220" s="135" t="s">
        <v>9386</v>
      </c>
      <c r="B1220" s="161">
        <v>42907.458333333336</v>
      </c>
      <c r="C1220" s="2" t="s">
        <v>6813</v>
      </c>
      <c r="D1220" s="2" t="s">
        <v>8260</v>
      </c>
      <c r="E1220" s="2" t="s">
        <v>8514</v>
      </c>
      <c r="F1220" s="162"/>
      <c r="G1220" s="2" t="s">
        <v>108</v>
      </c>
      <c r="H1220" s="2"/>
      <c r="I1220" s="2"/>
      <c r="J1220" s="2"/>
    </row>
    <row r="1221" ht="26.25" hidden="1" customHeight="1">
      <c r="A1221" s="135" t="s">
        <v>9388</v>
      </c>
      <c r="B1221" s="161">
        <v>42907.604166666664</v>
      </c>
      <c r="C1221" s="2" t="s">
        <v>6833</v>
      </c>
      <c r="D1221" s="2" t="s">
        <v>9107</v>
      </c>
      <c r="E1221" s="2" t="s">
        <v>9389</v>
      </c>
      <c r="F1221" s="162">
        <v>42914.666666666664</v>
      </c>
      <c r="G1221" s="83" t="s">
        <v>108</v>
      </c>
      <c r="H1221" s="2" t="s">
        <v>8682</v>
      </c>
      <c r="I1221" s="83"/>
      <c r="J1221" s="83"/>
    </row>
    <row r="1222" ht="26.25" hidden="1" customHeight="1">
      <c r="A1222" s="135" t="s">
        <v>9390</v>
      </c>
      <c r="B1222" s="161">
        <v>42908.395833333336</v>
      </c>
      <c r="C1222" s="2" t="s">
        <v>6302</v>
      </c>
      <c r="D1222" s="2" t="s">
        <v>9391</v>
      </c>
      <c r="E1222" s="2" t="s">
        <v>8518</v>
      </c>
      <c r="F1222" s="162"/>
      <c r="G1222" s="2" t="s">
        <v>108</v>
      </c>
      <c r="H1222" s="2"/>
      <c r="I1222" s="2"/>
      <c r="J1222" s="2"/>
    </row>
    <row r="1223" ht="26.25" hidden="1" customHeight="1">
      <c r="A1223" s="135" t="s">
        <v>9393</v>
      </c>
      <c r="B1223" s="161">
        <v>42909.395833333336</v>
      </c>
      <c r="C1223" s="2" t="s">
        <v>6306</v>
      </c>
      <c r="D1223" s="2" t="s">
        <v>7203</v>
      </c>
      <c r="E1223" s="2" t="s">
        <v>8520</v>
      </c>
      <c r="F1223" s="162"/>
      <c r="G1223" s="2" t="s">
        <v>108</v>
      </c>
      <c r="H1223" s="2"/>
      <c r="I1223" s="2"/>
      <c r="J1223" s="2"/>
    </row>
    <row r="1224" ht="26.25" hidden="1" customHeight="1">
      <c r="A1224" s="135" t="s">
        <v>9394</v>
      </c>
      <c r="B1224" s="161">
        <v>42909.729166666664</v>
      </c>
      <c r="C1224" s="2" t="s">
        <v>6840</v>
      </c>
      <c r="D1224" s="2" t="s">
        <v>8321</v>
      </c>
      <c r="E1224" s="2" t="s">
        <v>9396</v>
      </c>
      <c r="F1224" s="162">
        <v>42917.708333333336</v>
      </c>
      <c r="G1224" s="2" t="s">
        <v>108</v>
      </c>
      <c r="H1224" s="2"/>
      <c r="I1224" s="2"/>
      <c r="J1224" s="2"/>
    </row>
    <row r="1225" ht="26.25" hidden="1" customHeight="1">
      <c r="A1225" s="135" t="s">
        <v>9397</v>
      </c>
      <c r="B1225" s="161">
        <v>42909.75</v>
      </c>
      <c r="C1225" s="2" t="s">
        <v>6843</v>
      </c>
      <c r="D1225" s="2" t="s">
        <v>9398</v>
      </c>
      <c r="E1225" s="2"/>
      <c r="F1225" s="162"/>
      <c r="G1225" s="2" t="s">
        <v>108</v>
      </c>
      <c r="H1225" s="2"/>
      <c r="I1225" s="2"/>
      <c r="J1225" s="2"/>
    </row>
    <row r="1226" ht="26.25" hidden="1" customHeight="1">
      <c r="A1226" s="135" t="s">
        <v>9399</v>
      </c>
      <c r="B1226" s="161">
        <v>42909.770833333336</v>
      </c>
      <c r="C1226" s="2" t="s">
        <v>6302</v>
      </c>
      <c r="D1226" s="2" t="s">
        <v>7203</v>
      </c>
      <c r="E1226" s="2"/>
      <c r="F1226" s="162"/>
      <c r="G1226" s="2" t="s">
        <v>108</v>
      </c>
      <c r="H1226" s="2"/>
      <c r="I1226" s="2"/>
      <c r="J1226" s="2"/>
    </row>
    <row r="1227" ht="26.25" hidden="1" customHeight="1">
      <c r="A1227" s="135" t="s">
        <v>9400</v>
      </c>
      <c r="B1227" s="161">
        <v>42910.75</v>
      </c>
      <c r="C1227" s="2" t="s">
        <v>6313</v>
      </c>
      <c r="D1227" s="2" t="s">
        <v>7229</v>
      </c>
      <c r="E1227" s="2" t="s">
        <v>8500</v>
      </c>
      <c r="F1227" s="162"/>
      <c r="G1227" s="2" t="s">
        <v>108</v>
      </c>
      <c r="H1227" s="2"/>
      <c r="I1227" s="2"/>
      <c r="J1227" s="2"/>
    </row>
    <row r="1228" ht="26.25" hidden="1" customHeight="1">
      <c r="A1228" s="135" t="s">
        <v>4916</v>
      </c>
      <c r="B1228" s="161">
        <v>42911.395833333336</v>
      </c>
      <c r="C1228" s="2" t="s">
        <v>6213</v>
      </c>
      <c r="D1228" s="2" t="s">
        <v>7229</v>
      </c>
      <c r="E1228" s="2" t="s">
        <v>9405</v>
      </c>
      <c r="F1228" s="162"/>
      <c r="G1228" s="2" t="s">
        <v>108</v>
      </c>
      <c r="H1228" s="2"/>
      <c r="I1228" s="2"/>
      <c r="J1228" s="2"/>
    </row>
    <row r="1229" ht="26.25" hidden="1" customHeight="1">
      <c r="A1229" s="135" t="s">
        <v>9406</v>
      </c>
      <c r="B1229" s="161">
        <v>42911.46875</v>
      </c>
      <c r="C1229" s="2" t="s">
        <v>6455</v>
      </c>
      <c r="D1229" s="2" t="s">
        <v>8221</v>
      </c>
      <c r="E1229" s="2"/>
      <c r="F1229" s="162"/>
      <c r="G1229" s="2" t="s">
        <v>108</v>
      </c>
      <c r="H1229" s="2"/>
      <c r="I1229" s="2"/>
      <c r="J1229" s="2"/>
    </row>
    <row r="1230" ht="26.25" hidden="1" customHeight="1">
      <c r="A1230" s="135" t="s">
        <v>9408</v>
      </c>
      <c r="B1230" s="161">
        <v>42911.6875</v>
      </c>
      <c r="C1230" s="2" t="s">
        <v>6819</v>
      </c>
      <c r="D1230" s="2" t="s">
        <v>8221</v>
      </c>
      <c r="E1230" s="2" t="s">
        <v>9409</v>
      </c>
      <c r="F1230" s="162"/>
      <c r="G1230" s="2" t="s">
        <v>108</v>
      </c>
      <c r="H1230" s="2"/>
      <c r="I1230" s="2"/>
      <c r="J1230" s="2"/>
    </row>
    <row r="1231" ht="26.25" hidden="1" customHeight="1">
      <c r="A1231" s="135" t="s">
        <v>9410</v>
      </c>
      <c r="B1231" s="161">
        <v>42913.395833333336</v>
      </c>
      <c r="C1231" s="2" t="s">
        <v>6306</v>
      </c>
      <c r="D1231" s="2" t="s">
        <v>9411</v>
      </c>
      <c r="E1231" s="2"/>
      <c r="F1231" s="162"/>
      <c r="G1231" s="2" t="s">
        <v>108</v>
      </c>
      <c r="H1231" s="2"/>
      <c r="I1231" s="2"/>
      <c r="J1231" s="2"/>
    </row>
    <row r="1232" ht="26.25" hidden="1" customHeight="1">
      <c r="A1232" s="135" t="s">
        <v>9413</v>
      </c>
      <c r="B1232" s="161">
        <v>42914.4375</v>
      </c>
      <c r="C1232" s="2" t="s">
        <v>6455</v>
      </c>
      <c r="D1232" s="2" t="s">
        <v>8292</v>
      </c>
      <c r="E1232" s="2" t="s">
        <v>8514</v>
      </c>
      <c r="F1232" s="162"/>
      <c r="G1232" s="2" t="s">
        <v>108</v>
      </c>
      <c r="H1232" s="2"/>
      <c r="I1232" s="2"/>
      <c r="J1232" s="2"/>
    </row>
    <row r="1233" ht="26.25" hidden="1" customHeight="1">
      <c r="A1233" s="135" t="s">
        <v>9415</v>
      </c>
      <c r="B1233" s="161">
        <v>42915.395833333336</v>
      </c>
      <c r="C1233" s="2" t="s">
        <v>6587</v>
      </c>
      <c r="D1233" s="2" t="s">
        <v>7246</v>
      </c>
      <c r="E1233" s="2" t="s">
        <v>8518</v>
      </c>
      <c r="F1233" s="162"/>
      <c r="G1233" s="2" t="s">
        <v>108</v>
      </c>
      <c r="H1233" s="2"/>
      <c r="I1233" s="2"/>
      <c r="J1233" s="2"/>
    </row>
    <row r="1234" ht="26.25" hidden="1" customHeight="1">
      <c r="A1234" s="135" t="s">
        <v>9418</v>
      </c>
      <c r="B1234" s="161">
        <v>42915.770833333336</v>
      </c>
      <c r="C1234" s="2" t="s">
        <v>6587</v>
      </c>
      <c r="D1234" s="2" t="s">
        <v>7246</v>
      </c>
      <c r="E1234" s="2"/>
      <c r="F1234" s="162"/>
      <c r="G1234" s="2" t="s">
        <v>108</v>
      </c>
      <c r="H1234" s="2"/>
      <c r="I1234" s="2"/>
      <c r="J1234" s="2"/>
    </row>
    <row r="1235" ht="26.25" hidden="1" customHeight="1">
      <c r="A1235" s="135" t="s">
        <v>9419</v>
      </c>
      <c r="B1235" s="161">
        <v>42916.395833333336</v>
      </c>
      <c r="C1235" s="2" t="s">
        <v>6306</v>
      </c>
      <c r="D1235" s="2" t="s">
        <v>7261</v>
      </c>
      <c r="E1235" s="2" t="s">
        <v>8520</v>
      </c>
      <c r="F1235" s="162"/>
      <c r="G1235" s="2" t="s">
        <v>108</v>
      </c>
      <c r="H1235" s="2"/>
      <c r="I1235" s="2"/>
      <c r="J1235" s="2"/>
    </row>
    <row r="1236" ht="26.25" hidden="1" customHeight="1">
      <c r="A1236" s="135" t="s">
        <v>9421</v>
      </c>
      <c r="B1236" s="161">
        <v>42917.75</v>
      </c>
      <c r="C1236" s="2" t="s">
        <v>6313</v>
      </c>
      <c r="D1236" s="2" t="s">
        <v>8279</v>
      </c>
      <c r="E1236" s="2" t="s">
        <v>9424</v>
      </c>
      <c r="F1236" s="162"/>
      <c r="G1236" s="2" t="s">
        <v>108</v>
      </c>
      <c r="H1236" s="2"/>
      <c r="I1236" s="2"/>
      <c r="J1236" s="2"/>
    </row>
    <row r="1237" ht="26.25" hidden="1" customHeight="1">
      <c r="A1237" s="135" t="s">
        <v>4923</v>
      </c>
      <c r="B1237" s="161">
        <v>42918.395833333336</v>
      </c>
      <c r="C1237" s="2" t="s">
        <v>6213</v>
      </c>
      <c r="D1237" s="2" t="s">
        <v>8279</v>
      </c>
      <c r="E1237" s="2"/>
      <c r="F1237" s="162"/>
      <c r="G1237" s="2" t="s">
        <v>108</v>
      </c>
      <c r="H1237" s="2"/>
      <c r="I1237" s="2"/>
      <c r="J1237" s="2"/>
    </row>
    <row r="1238" ht="26.25" hidden="1" customHeight="1">
      <c r="A1238" s="135" t="s">
        <v>9425</v>
      </c>
      <c r="B1238" s="161">
        <v>42918.46875</v>
      </c>
      <c r="C1238" s="2" t="s">
        <v>6455</v>
      </c>
      <c r="D1238" s="2" t="s">
        <v>8237</v>
      </c>
      <c r="E1238" s="2" t="s">
        <v>9426</v>
      </c>
      <c r="F1238" s="162"/>
      <c r="G1238" s="2" t="s">
        <v>108</v>
      </c>
      <c r="H1238" s="2"/>
      <c r="I1238" s="2"/>
      <c r="J1238" s="2"/>
    </row>
    <row r="1239" ht="26.25" hidden="1" customHeight="1">
      <c r="A1239" s="135" t="s">
        <v>9427</v>
      </c>
      <c r="B1239" s="161">
        <v>42918.625</v>
      </c>
      <c r="C1239" s="2" t="s">
        <v>6829</v>
      </c>
      <c r="D1239" s="2" t="s">
        <v>9429</v>
      </c>
      <c r="E1239" s="2"/>
      <c r="F1239" s="162"/>
      <c r="G1239" s="2"/>
      <c r="H1239" s="2"/>
      <c r="I1239" s="2"/>
      <c r="J1239" s="222"/>
    </row>
    <row r="1240" ht="26.25" hidden="1" customHeight="1">
      <c r="A1240" s="135" t="s">
        <v>9432</v>
      </c>
      <c r="B1240" s="161">
        <v>42918.625</v>
      </c>
      <c r="C1240" s="2" t="s">
        <v>6869</v>
      </c>
      <c r="D1240" s="2" t="s">
        <v>9433</v>
      </c>
      <c r="E1240" s="2" t="s">
        <v>9434</v>
      </c>
      <c r="F1240" s="162"/>
      <c r="G1240" s="2"/>
      <c r="H1240" s="2"/>
      <c r="I1240" s="2"/>
      <c r="J1240" s="222"/>
    </row>
    <row r="1241" ht="26.25" hidden="1" customHeight="1">
      <c r="A1241" s="135" t="s">
        <v>9435</v>
      </c>
      <c r="B1241" s="161">
        <v>42920.395833333336</v>
      </c>
      <c r="C1241" s="2" t="s">
        <v>6306</v>
      </c>
      <c r="D1241" s="2" t="s">
        <v>9436</v>
      </c>
      <c r="E1241" s="2" t="s">
        <v>8568</v>
      </c>
      <c r="F1241" s="162"/>
      <c r="G1241" s="2" t="s">
        <v>108</v>
      </c>
      <c r="H1241" s="2"/>
      <c r="I1241" s="2"/>
      <c r="J1241" s="2"/>
    </row>
    <row r="1242" ht="26.25" hidden="1" customHeight="1">
      <c r="A1242" s="135" t="s">
        <v>9438</v>
      </c>
      <c r="B1242" s="161">
        <v>42921.4375</v>
      </c>
      <c r="C1242" s="2" t="s">
        <v>6455</v>
      </c>
      <c r="D1242" s="2" t="s">
        <v>6555</v>
      </c>
      <c r="E1242" s="2" t="s">
        <v>8514</v>
      </c>
      <c r="F1242" s="162"/>
      <c r="G1242" s="2" t="s">
        <v>108</v>
      </c>
      <c r="H1242" s="2"/>
      <c r="I1242" s="2"/>
      <c r="J1242" s="2"/>
    </row>
    <row r="1243" ht="26.25" hidden="1" customHeight="1">
      <c r="A1243" s="135" t="s">
        <v>9442</v>
      </c>
      <c r="B1243" s="161">
        <v>42922.395833333336</v>
      </c>
      <c r="C1243" s="2" t="s">
        <v>6306</v>
      </c>
      <c r="D1243" s="2" t="s">
        <v>6555</v>
      </c>
      <c r="E1243" s="2" t="s">
        <v>8518</v>
      </c>
      <c r="F1243" s="162"/>
      <c r="G1243" s="2" t="s">
        <v>108</v>
      </c>
      <c r="H1243" s="2"/>
      <c r="I1243" s="2"/>
      <c r="J1243" s="2"/>
    </row>
    <row r="1244" ht="26.25" hidden="1" customHeight="1">
      <c r="A1244" s="135" t="s">
        <v>9444</v>
      </c>
      <c r="B1244" s="161">
        <v>42923.395833333336</v>
      </c>
      <c r="C1244" s="2" t="s">
        <v>6306</v>
      </c>
      <c r="D1244" s="2" t="s">
        <v>6555</v>
      </c>
      <c r="E1244" s="2" t="s">
        <v>8520</v>
      </c>
      <c r="F1244" s="162"/>
      <c r="G1244" s="2" t="s">
        <v>108</v>
      </c>
      <c r="H1244" s="2"/>
      <c r="I1244" s="2"/>
      <c r="J1244" s="2"/>
    </row>
    <row r="1245" ht="26.25" hidden="1" customHeight="1">
      <c r="A1245" s="135" t="s">
        <v>9445</v>
      </c>
      <c r="B1245" s="161">
        <v>42924.75</v>
      </c>
      <c r="C1245" s="2" t="s">
        <v>6313</v>
      </c>
      <c r="D1245" s="2" t="s">
        <v>7285</v>
      </c>
      <c r="E1245" s="2" t="s">
        <v>8500</v>
      </c>
      <c r="F1245" s="162"/>
      <c r="G1245" s="2" t="s">
        <v>108</v>
      </c>
      <c r="H1245" s="2"/>
      <c r="I1245" s="2"/>
      <c r="J1245" s="2"/>
    </row>
    <row r="1246" ht="26.25" hidden="1" customHeight="1">
      <c r="A1246" s="135" t="s">
        <v>4924</v>
      </c>
      <c r="B1246" s="161">
        <v>42925.395833333336</v>
      </c>
      <c r="C1246" s="2" t="s">
        <v>6213</v>
      </c>
      <c r="D1246" s="2" t="s">
        <v>7285</v>
      </c>
      <c r="E1246" s="2"/>
      <c r="F1246" s="162"/>
      <c r="G1246" s="2" t="s">
        <v>108</v>
      </c>
      <c r="H1246" s="2"/>
      <c r="I1246" s="2"/>
      <c r="J1246" s="2"/>
    </row>
    <row r="1247" ht="26.25" hidden="1" customHeight="1">
      <c r="A1247" s="135" t="s">
        <v>9448</v>
      </c>
      <c r="B1247" s="161">
        <v>42925.46875</v>
      </c>
      <c r="C1247" s="2" t="s">
        <v>6455</v>
      </c>
      <c r="D1247" s="2" t="s">
        <v>8258</v>
      </c>
      <c r="E1247" s="2" t="s">
        <v>9449</v>
      </c>
      <c r="F1247" s="162"/>
      <c r="G1247" s="2" t="s">
        <v>108</v>
      </c>
      <c r="H1247" s="2"/>
      <c r="I1247" s="2"/>
      <c r="J1247" s="2"/>
    </row>
    <row r="1248" ht="26.25" hidden="1" customHeight="1">
      <c r="A1248" s="135" t="s">
        <v>9451</v>
      </c>
      <c r="B1248" s="161">
        <v>42927.395833333336</v>
      </c>
      <c r="C1248" s="2" t="s">
        <v>6306</v>
      </c>
      <c r="D1248" s="2" t="s">
        <v>9452</v>
      </c>
      <c r="E1248" s="2"/>
      <c r="F1248" s="162"/>
      <c r="G1248" s="2" t="s">
        <v>108</v>
      </c>
      <c r="H1248" s="2"/>
      <c r="I1248" s="2"/>
      <c r="J1248" s="2"/>
    </row>
    <row r="1249" ht="26.25" hidden="1" customHeight="1">
      <c r="A1249" s="135" t="s">
        <v>9454</v>
      </c>
      <c r="B1249" s="161">
        <v>42927.791666666664</v>
      </c>
      <c r="C1249" s="2" t="s">
        <v>6833</v>
      </c>
      <c r="D1249" s="2" t="s">
        <v>6747</v>
      </c>
      <c r="E1249" s="2"/>
      <c r="F1249" s="162"/>
      <c r="G1249" s="2"/>
      <c r="H1249" s="2"/>
      <c r="I1249" s="2"/>
      <c r="J1249" s="2"/>
    </row>
    <row r="1250" ht="26.25" hidden="1" customHeight="1">
      <c r="A1250" s="135" t="s">
        <v>9456</v>
      </c>
      <c r="B1250" s="161">
        <v>42928.4375</v>
      </c>
      <c r="C1250" s="2" t="s">
        <v>6455</v>
      </c>
      <c r="D1250" s="2" t="s">
        <v>6555</v>
      </c>
      <c r="E1250" s="2" t="s">
        <v>8514</v>
      </c>
      <c r="F1250" s="162"/>
      <c r="G1250" s="2" t="s">
        <v>108</v>
      </c>
      <c r="H1250" s="2"/>
      <c r="I1250" s="2"/>
      <c r="J1250" s="2"/>
    </row>
    <row r="1251" ht="26.25" hidden="1" customHeight="1">
      <c r="A1251" s="135" t="s">
        <v>9458</v>
      </c>
      <c r="B1251" s="161">
        <v>42929.395833333336</v>
      </c>
      <c r="C1251" s="2" t="s">
        <v>6306</v>
      </c>
      <c r="D1251" s="2" t="s">
        <v>6555</v>
      </c>
      <c r="E1251" s="2" t="s">
        <v>8518</v>
      </c>
      <c r="F1251" s="162"/>
      <c r="G1251" s="2" t="s">
        <v>108</v>
      </c>
      <c r="H1251" s="2"/>
      <c r="I1251" s="2"/>
      <c r="J1251" s="2"/>
    </row>
    <row r="1252" ht="26.25" hidden="1" customHeight="1">
      <c r="A1252" s="135" t="s">
        <v>9459</v>
      </c>
      <c r="B1252" s="161">
        <v>42930.395833333336</v>
      </c>
      <c r="C1252" s="2" t="s">
        <v>6306</v>
      </c>
      <c r="D1252" s="2" t="s">
        <v>6555</v>
      </c>
      <c r="E1252" s="2" t="s">
        <v>8520</v>
      </c>
      <c r="F1252" s="162"/>
      <c r="G1252" s="2" t="s">
        <v>108</v>
      </c>
      <c r="H1252" s="2"/>
      <c r="I1252" s="2"/>
      <c r="J1252" s="2"/>
    </row>
    <row r="1253" ht="26.25" hidden="1" customHeight="1">
      <c r="A1253" s="135" t="s">
        <v>9462</v>
      </c>
      <c r="B1253" s="161">
        <v>42931.75</v>
      </c>
      <c r="C1253" s="2" t="s">
        <v>6313</v>
      </c>
      <c r="D1253" s="2" t="s">
        <v>7307</v>
      </c>
      <c r="E1253" s="2" t="s">
        <v>9465</v>
      </c>
      <c r="F1253" s="162"/>
      <c r="G1253" s="2" t="s">
        <v>108</v>
      </c>
      <c r="H1253" s="2"/>
      <c r="I1253" s="2"/>
      <c r="J1253" s="2"/>
    </row>
    <row r="1254" ht="26.25" hidden="1" customHeight="1">
      <c r="A1254" s="135" t="s">
        <v>4928</v>
      </c>
      <c r="B1254" s="161">
        <v>42932.395833333336</v>
      </c>
      <c r="C1254" s="2" t="s">
        <v>6213</v>
      </c>
      <c r="D1254" s="2" t="s">
        <v>7307</v>
      </c>
      <c r="E1254" s="2" t="s">
        <v>8514</v>
      </c>
      <c r="F1254" s="162"/>
      <c r="G1254" s="2" t="s">
        <v>108</v>
      </c>
      <c r="H1254" s="2"/>
      <c r="I1254" s="2"/>
      <c r="J1254" s="2"/>
    </row>
    <row r="1255" ht="26.25" hidden="1" customHeight="1">
      <c r="A1255" s="135" t="s">
        <v>9468</v>
      </c>
      <c r="B1255" s="161">
        <v>42932.46875</v>
      </c>
      <c r="C1255" s="2" t="s">
        <v>6455</v>
      </c>
      <c r="D1255" s="2" t="s">
        <v>8287</v>
      </c>
      <c r="E1255" s="2" t="s">
        <v>9469</v>
      </c>
      <c r="F1255" s="162"/>
      <c r="G1255" s="2" t="s">
        <v>108</v>
      </c>
      <c r="H1255" s="2"/>
      <c r="I1255" s="2"/>
      <c r="J1255" s="2"/>
    </row>
    <row r="1256" ht="26.25" hidden="1" customHeight="1">
      <c r="A1256" s="135" t="s">
        <v>9470</v>
      </c>
      <c r="B1256" s="161">
        <v>42934.395833333336</v>
      </c>
      <c r="C1256" s="2" t="s">
        <v>6306</v>
      </c>
      <c r="D1256" s="2" t="s">
        <v>9472</v>
      </c>
      <c r="E1256" s="2"/>
      <c r="F1256" s="162"/>
      <c r="G1256" s="2" t="s">
        <v>108</v>
      </c>
      <c r="H1256" s="2"/>
      <c r="I1256" s="2"/>
      <c r="J1256" s="2"/>
    </row>
    <row r="1257" ht="26.25" hidden="1" customHeight="1">
      <c r="A1257" s="135" t="s">
        <v>9474</v>
      </c>
      <c r="B1257" s="161">
        <v>42935.4375</v>
      </c>
      <c r="C1257" s="2" t="s">
        <v>6455</v>
      </c>
      <c r="D1257" s="2" t="s">
        <v>6555</v>
      </c>
      <c r="E1257" s="2" t="s">
        <v>8514</v>
      </c>
      <c r="F1257" s="162"/>
      <c r="G1257" s="2" t="s">
        <v>108</v>
      </c>
      <c r="H1257" s="2"/>
      <c r="I1257" s="2"/>
      <c r="J1257" s="2"/>
    </row>
    <row r="1258" ht="26.25" hidden="1" customHeight="1">
      <c r="A1258" s="135" t="s">
        <v>9475</v>
      </c>
      <c r="B1258" s="161">
        <v>42936.395833333336</v>
      </c>
      <c r="C1258" s="2" t="s">
        <v>6306</v>
      </c>
      <c r="D1258" s="2" t="s">
        <v>6555</v>
      </c>
      <c r="E1258" s="2" t="s">
        <v>8518</v>
      </c>
      <c r="F1258" s="162"/>
      <c r="G1258" s="2" t="s">
        <v>108</v>
      </c>
      <c r="H1258" s="2"/>
      <c r="I1258" s="2"/>
      <c r="J1258" s="2"/>
    </row>
    <row r="1259" ht="26.25" hidden="1" customHeight="1">
      <c r="A1259" s="135" t="s">
        <v>5986</v>
      </c>
      <c r="B1259" s="161" t="s">
        <v>9479</v>
      </c>
      <c r="C1259" s="2" t="s">
        <v>6068</v>
      </c>
      <c r="D1259" s="2" t="s">
        <v>9482</v>
      </c>
      <c r="E1259" s="2"/>
      <c r="F1259" s="162"/>
      <c r="G1259" s="2" t="s">
        <v>108</v>
      </c>
      <c r="H1259" s="2" t="s">
        <v>9484</v>
      </c>
      <c r="I1259" s="2"/>
      <c r="J1259" s="2"/>
    </row>
    <row r="1260" ht="26.25" hidden="1" customHeight="1">
      <c r="A1260" s="135" t="s">
        <v>9485</v>
      </c>
      <c r="B1260" s="161">
        <v>42937.395833333336</v>
      </c>
      <c r="C1260" s="2" t="s">
        <v>6306</v>
      </c>
      <c r="D1260" s="2" t="s">
        <v>6555</v>
      </c>
      <c r="E1260" s="2" t="s">
        <v>8520</v>
      </c>
      <c r="F1260" s="162"/>
      <c r="G1260" s="2" t="s">
        <v>108</v>
      </c>
      <c r="H1260" s="2"/>
      <c r="I1260" s="2"/>
      <c r="J1260" s="2"/>
    </row>
    <row r="1261" ht="26.25" hidden="1" customHeight="1">
      <c r="A1261" s="135" t="s">
        <v>9486</v>
      </c>
      <c r="B1261" s="161">
        <v>42938.75</v>
      </c>
      <c r="C1261" s="2" t="s">
        <v>6313</v>
      </c>
      <c r="D1261" s="2" t="s">
        <v>7326</v>
      </c>
      <c r="E1261" s="2" t="s">
        <v>8500</v>
      </c>
      <c r="F1261" s="162"/>
      <c r="G1261" s="2" t="s">
        <v>108</v>
      </c>
      <c r="H1261" s="2"/>
      <c r="I1261" s="2"/>
      <c r="J1261" s="2"/>
    </row>
    <row r="1262" ht="26.25" hidden="1" customHeight="1">
      <c r="A1262" s="135" t="s">
        <v>4930</v>
      </c>
      <c r="B1262" s="161">
        <v>42939.395833333336</v>
      </c>
      <c r="C1262" s="2" t="s">
        <v>6213</v>
      </c>
      <c r="D1262" s="2" t="s">
        <v>7326</v>
      </c>
      <c r="E1262" s="2" t="s">
        <v>9487</v>
      </c>
      <c r="F1262" s="162"/>
      <c r="G1262" s="2" t="s">
        <v>108</v>
      </c>
      <c r="H1262" s="2"/>
      <c r="I1262" s="2"/>
      <c r="J1262" s="2"/>
    </row>
    <row r="1263" ht="26.25" hidden="1" customHeight="1">
      <c r="A1263" s="135" t="s">
        <v>9489</v>
      </c>
      <c r="B1263" s="161">
        <v>42939.46875</v>
      </c>
      <c r="C1263" s="2" t="s">
        <v>6455</v>
      </c>
      <c r="D1263" s="2" t="s">
        <v>9490</v>
      </c>
      <c r="E1263" s="2" t="s">
        <v>9491</v>
      </c>
      <c r="F1263" s="162"/>
      <c r="G1263" s="2" t="s">
        <v>108</v>
      </c>
      <c r="H1263" s="2"/>
      <c r="I1263" s="2"/>
      <c r="J1263" s="2"/>
    </row>
    <row r="1264" ht="26.25" hidden="1" customHeight="1">
      <c r="A1264" s="135" t="s">
        <v>9492</v>
      </c>
      <c r="B1264" s="161">
        <v>42941.395833333336</v>
      </c>
      <c r="C1264" s="2" t="s">
        <v>6306</v>
      </c>
      <c r="D1264" s="2" t="s">
        <v>7345</v>
      </c>
      <c r="E1264" s="2"/>
      <c r="F1264" s="162"/>
      <c r="G1264" s="2" t="s">
        <v>108</v>
      </c>
      <c r="H1264" s="2"/>
      <c r="I1264" s="2"/>
      <c r="J1264" s="2"/>
    </row>
    <row r="1265" ht="26.25" hidden="1" customHeight="1">
      <c r="A1265" s="135" t="s">
        <v>9493</v>
      </c>
      <c r="B1265" s="161">
        <v>42942.4375</v>
      </c>
      <c r="C1265" s="2" t="s">
        <v>6455</v>
      </c>
      <c r="D1265" s="2" t="s">
        <v>9495</v>
      </c>
      <c r="E1265" s="2" t="s">
        <v>8514</v>
      </c>
      <c r="F1265" s="162"/>
      <c r="G1265" s="2" t="s">
        <v>108</v>
      </c>
      <c r="H1265" s="2"/>
      <c r="I1265" s="2"/>
      <c r="J1265" s="2"/>
    </row>
    <row r="1266" ht="26.25" hidden="1" customHeight="1">
      <c r="A1266" s="135" t="s">
        <v>9496</v>
      </c>
      <c r="B1266" s="161">
        <v>42943.395833333336</v>
      </c>
      <c r="C1266" s="2" t="s">
        <v>6306</v>
      </c>
      <c r="D1266" s="2" t="s">
        <v>6555</v>
      </c>
      <c r="E1266" s="2" t="s">
        <v>8518</v>
      </c>
      <c r="F1266" s="162"/>
      <c r="G1266" s="2" t="s">
        <v>108</v>
      </c>
      <c r="H1266" s="2"/>
      <c r="I1266" s="2"/>
      <c r="J1266" s="2"/>
    </row>
    <row r="1267" ht="26.25" hidden="1" customHeight="1">
      <c r="A1267" s="135" t="s">
        <v>9498</v>
      </c>
      <c r="B1267" s="161">
        <v>42943.729166666664</v>
      </c>
      <c r="C1267" s="2" t="s">
        <v>6855</v>
      </c>
      <c r="D1267" s="2" t="s">
        <v>9499</v>
      </c>
      <c r="E1267" s="2" t="s">
        <v>9500</v>
      </c>
      <c r="F1267" s="162"/>
      <c r="G1267" s="2"/>
      <c r="H1267" s="2"/>
      <c r="I1267" s="2"/>
      <c r="J1267" s="2"/>
    </row>
    <row r="1268" ht="26.25" hidden="1" customHeight="1">
      <c r="A1268" s="135" t="s">
        <v>9502</v>
      </c>
      <c r="B1268" s="161">
        <v>42943.75</v>
      </c>
      <c r="C1268" s="2" t="s">
        <v>6822</v>
      </c>
      <c r="D1268" s="2" t="s">
        <v>9499</v>
      </c>
      <c r="E1268" s="2" t="s">
        <v>9503</v>
      </c>
      <c r="F1268" s="162"/>
      <c r="G1268" s="2"/>
      <c r="H1268" s="2"/>
      <c r="I1268" s="2"/>
      <c r="J1268" s="2"/>
    </row>
    <row r="1269" ht="26.25" hidden="1" customHeight="1">
      <c r="A1269" s="135" t="s">
        <v>9504</v>
      </c>
      <c r="B1269" s="161">
        <v>42943.770833333336</v>
      </c>
      <c r="C1269" s="2" t="s">
        <v>6302</v>
      </c>
      <c r="D1269" s="2" t="s">
        <v>9499</v>
      </c>
      <c r="E1269" s="2" t="s">
        <v>9505</v>
      </c>
      <c r="F1269" s="162"/>
      <c r="G1269" s="2" t="s">
        <v>108</v>
      </c>
      <c r="H1269" s="2"/>
      <c r="I1269" s="2"/>
      <c r="J1269" s="2"/>
    </row>
    <row r="1270" ht="26.25" hidden="1" customHeight="1">
      <c r="A1270" s="135" t="s">
        <v>9507</v>
      </c>
      <c r="B1270" s="161">
        <v>42943.791666666664</v>
      </c>
      <c r="C1270" s="2" t="s">
        <v>6833</v>
      </c>
      <c r="D1270" s="2" t="s">
        <v>7678</v>
      </c>
      <c r="E1270" s="223"/>
      <c r="F1270" s="162"/>
      <c r="G1270" s="2" t="s">
        <v>108</v>
      </c>
      <c r="H1270" s="2"/>
      <c r="I1270" s="2"/>
      <c r="J1270" s="2"/>
    </row>
    <row r="1271" ht="26.25" hidden="1" customHeight="1">
      <c r="A1271" s="135" t="s">
        <v>9511</v>
      </c>
      <c r="B1271" s="161">
        <v>42944.395833333336</v>
      </c>
      <c r="C1271" s="2" t="s">
        <v>6306</v>
      </c>
      <c r="D1271" s="2" t="s">
        <v>6555</v>
      </c>
      <c r="E1271" s="2" t="s">
        <v>8520</v>
      </c>
      <c r="F1271" s="162"/>
      <c r="G1271" s="2" t="s">
        <v>108</v>
      </c>
      <c r="H1271" s="2"/>
      <c r="I1271" s="2"/>
      <c r="J1271" s="2"/>
    </row>
    <row r="1272" ht="26.25" hidden="1" customHeight="1">
      <c r="A1272" s="135" t="s">
        <v>9512</v>
      </c>
      <c r="B1272" s="161">
        <v>42945.75</v>
      </c>
      <c r="C1272" s="2" t="s">
        <v>6313</v>
      </c>
      <c r="D1272" s="2" t="s">
        <v>7352</v>
      </c>
      <c r="E1272" s="2" t="s">
        <v>8500</v>
      </c>
      <c r="F1272" s="162"/>
      <c r="G1272" s="2" t="s">
        <v>108</v>
      </c>
      <c r="H1272" s="2"/>
      <c r="I1272" s="2"/>
      <c r="J1272" s="2"/>
    </row>
    <row r="1273" ht="26.25" hidden="1" customHeight="1">
      <c r="A1273" s="135" t="s">
        <v>4933</v>
      </c>
      <c r="B1273" s="161">
        <v>42946.395833333336</v>
      </c>
      <c r="C1273" s="2" t="s">
        <v>6213</v>
      </c>
      <c r="D1273" s="2" t="s">
        <v>7352</v>
      </c>
      <c r="E1273" s="2" t="s">
        <v>8514</v>
      </c>
      <c r="F1273" s="162"/>
      <c r="G1273" s="2" t="s">
        <v>108</v>
      </c>
      <c r="H1273" s="2"/>
      <c r="I1273" s="2"/>
      <c r="J1273" s="2"/>
    </row>
    <row r="1274" ht="26.25" hidden="1" customHeight="1">
      <c r="A1274" s="135" t="s">
        <v>9519</v>
      </c>
      <c r="B1274" s="161">
        <v>42946.46875</v>
      </c>
      <c r="C1274" s="2" t="s">
        <v>6455</v>
      </c>
      <c r="D1274" s="2" t="s">
        <v>8341</v>
      </c>
      <c r="E1274" s="2" t="s">
        <v>8507</v>
      </c>
      <c r="F1274" s="162"/>
      <c r="G1274" s="2" t="s">
        <v>108</v>
      </c>
      <c r="H1274" s="2"/>
      <c r="I1274" s="2"/>
      <c r="J1274" s="2"/>
    </row>
    <row r="1275" ht="26.25" hidden="1" customHeight="1">
      <c r="A1275" s="135" t="s">
        <v>9522</v>
      </c>
      <c r="B1275" s="161">
        <v>42946.6875</v>
      </c>
      <c r="C1275" s="2" t="s">
        <v>6819</v>
      </c>
      <c r="D1275" s="2" t="s">
        <v>8341</v>
      </c>
      <c r="E1275" s="2" t="s">
        <v>9409</v>
      </c>
      <c r="F1275" s="162"/>
      <c r="G1275" s="2" t="s">
        <v>108</v>
      </c>
      <c r="H1275" s="2"/>
      <c r="I1275" s="2"/>
      <c r="J1275" s="2"/>
    </row>
    <row r="1276" ht="26.25" hidden="1" customHeight="1">
      <c r="A1276" s="135" t="s">
        <v>9524</v>
      </c>
      <c r="B1276" s="161">
        <v>42948.395833333336</v>
      </c>
      <c r="C1276" s="2" t="s">
        <v>6831</v>
      </c>
      <c r="D1276" s="2" t="s">
        <v>9525</v>
      </c>
      <c r="E1276" s="2"/>
      <c r="F1276" s="162"/>
      <c r="G1276" s="2" t="s">
        <v>108</v>
      </c>
      <c r="H1276" s="2"/>
      <c r="I1276" s="2"/>
      <c r="J1276" s="2"/>
    </row>
    <row r="1277" ht="26.25" hidden="1" customHeight="1">
      <c r="A1277" s="135" t="s">
        <v>9527</v>
      </c>
      <c r="B1277" s="161">
        <v>42949.4375</v>
      </c>
      <c r="C1277" s="2" t="s">
        <v>6455</v>
      </c>
      <c r="D1277" s="2" t="s">
        <v>9530</v>
      </c>
      <c r="E1277" s="2" t="s">
        <v>8514</v>
      </c>
      <c r="F1277" s="162"/>
      <c r="G1277" s="2" t="s">
        <v>108</v>
      </c>
      <c r="H1277" s="2"/>
      <c r="I1277" s="2"/>
      <c r="J1277" s="2"/>
    </row>
    <row r="1278" ht="26.25" hidden="1" customHeight="1">
      <c r="A1278" s="135" t="s">
        <v>9531</v>
      </c>
      <c r="B1278" s="161">
        <v>42950.395833333336</v>
      </c>
      <c r="C1278" s="2" t="s">
        <v>6306</v>
      </c>
      <c r="D1278" s="2" t="s">
        <v>6555</v>
      </c>
      <c r="E1278" s="2" t="s">
        <v>8518</v>
      </c>
      <c r="F1278" s="162"/>
      <c r="G1278" s="2" t="s">
        <v>108</v>
      </c>
      <c r="H1278" s="2"/>
      <c r="I1278" s="2"/>
      <c r="J1278" s="2"/>
    </row>
    <row r="1279" ht="26.25" hidden="1" customHeight="1">
      <c r="A1279" s="135" t="s">
        <v>9532</v>
      </c>
      <c r="B1279" s="161">
        <v>42950.75</v>
      </c>
      <c r="C1279" s="2" t="s">
        <v>6879</v>
      </c>
      <c r="D1279" s="2" t="s">
        <v>9533</v>
      </c>
      <c r="E1279" s="2"/>
      <c r="F1279" s="162"/>
      <c r="G1279" s="2" t="s">
        <v>108</v>
      </c>
      <c r="H1279" s="2"/>
      <c r="I1279" s="2"/>
      <c r="J1279" s="2"/>
    </row>
    <row r="1280" ht="26.25" hidden="1" customHeight="1">
      <c r="A1280" s="135" t="s">
        <v>9534</v>
      </c>
      <c r="B1280" s="161">
        <v>42951.395833333336</v>
      </c>
      <c r="C1280" s="2" t="s">
        <v>6306</v>
      </c>
      <c r="D1280" s="2" t="s">
        <v>7375</v>
      </c>
      <c r="E1280" s="2" t="s">
        <v>8520</v>
      </c>
      <c r="F1280" s="162"/>
      <c r="G1280" s="2" t="s">
        <v>108</v>
      </c>
      <c r="H1280" s="2"/>
      <c r="I1280" s="2"/>
      <c r="J1280" s="2"/>
    </row>
    <row r="1281" ht="26.25" customHeight="1">
      <c r="A1281" s="135" t="s">
        <v>9535</v>
      </c>
      <c r="B1281" s="161">
        <v>42952.75</v>
      </c>
      <c r="C1281" s="2" t="s">
        <v>6313</v>
      </c>
      <c r="D1281" s="2" t="s">
        <v>7381</v>
      </c>
      <c r="E1281" s="2" t="s">
        <v>8500</v>
      </c>
      <c r="F1281" s="162"/>
      <c r="G1281" s="2" t="s">
        <v>108</v>
      </c>
      <c r="H1281" s="2"/>
      <c r="I1281" s="2"/>
      <c r="J1281" s="2"/>
    </row>
    <row r="1282" ht="26.25" customHeight="1">
      <c r="A1282" s="135" t="s">
        <v>4937</v>
      </c>
      <c r="B1282" s="161">
        <v>42953.395833333336</v>
      </c>
      <c r="C1282" s="2" t="s">
        <v>6213</v>
      </c>
      <c r="D1282" s="2" t="s">
        <v>7381</v>
      </c>
      <c r="E1282" s="2" t="s">
        <v>9539</v>
      </c>
      <c r="F1282" s="4"/>
      <c r="G1282" s="2" t="s">
        <v>108</v>
      </c>
      <c r="H1282" s="2"/>
      <c r="I1282" s="2"/>
      <c r="J1282" s="2"/>
    </row>
    <row r="1283" ht="26.25" customHeight="1">
      <c r="A1283" s="135" t="s">
        <v>9540</v>
      </c>
      <c r="B1283" s="161">
        <v>42953.46875</v>
      </c>
      <c r="C1283" s="2" t="s">
        <v>6455</v>
      </c>
      <c r="D1283" s="2" t="s">
        <v>7381</v>
      </c>
      <c r="E1283" s="2" t="s">
        <v>8507</v>
      </c>
      <c r="F1283" s="162"/>
      <c r="G1283" s="2" t="s">
        <v>108</v>
      </c>
      <c r="H1283" s="2"/>
      <c r="I1283" s="2"/>
      <c r="J1283" s="2"/>
    </row>
    <row r="1284" ht="26.25" customHeight="1">
      <c r="A1284" s="135" t="s">
        <v>5644</v>
      </c>
      <c r="B1284" s="161">
        <v>42953.5625</v>
      </c>
      <c r="C1284" s="2" t="s">
        <v>6068</v>
      </c>
      <c r="D1284" s="2" t="s">
        <v>9533</v>
      </c>
      <c r="E1284" s="2"/>
      <c r="F1284" s="162"/>
      <c r="G1284" s="2"/>
      <c r="H1284" s="2"/>
      <c r="I1284" s="2"/>
      <c r="J1284" s="2"/>
    </row>
    <row r="1285" ht="26.25" customHeight="1">
      <c r="A1285" s="135" t="s">
        <v>9544</v>
      </c>
      <c r="B1285" s="161">
        <v>42953.6875</v>
      </c>
      <c r="C1285" s="2" t="s">
        <v>6869</v>
      </c>
      <c r="D1285" s="2" t="s">
        <v>9545</v>
      </c>
      <c r="E1285" s="2"/>
      <c r="F1285" s="162"/>
      <c r="G1285" s="2"/>
      <c r="H1285" s="2"/>
      <c r="I1285" s="2"/>
      <c r="J1285" s="2"/>
    </row>
    <row r="1286" ht="26.25" customHeight="1">
      <c r="A1286" s="135" t="s">
        <v>9546</v>
      </c>
      <c r="B1286" s="161">
        <v>42955.395833333336</v>
      </c>
      <c r="C1286" s="2" t="s">
        <v>6306</v>
      </c>
      <c r="D1286" s="2" t="s">
        <v>9548</v>
      </c>
      <c r="E1286" s="2"/>
      <c r="F1286" s="162"/>
      <c r="G1286" s="2" t="s">
        <v>108</v>
      </c>
      <c r="H1286" s="2"/>
      <c r="I1286" s="2"/>
      <c r="J1286" s="2"/>
    </row>
    <row r="1287" ht="26.25" customHeight="1">
      <c r="A1287" s="135" t="s">
        <v>9549</v>
      </c>
      <c r="B1287" s="161">
        <v>42956.4375</v>
      </c>
      <c r="C1287" s="2" t="s">
        <v>6455</v>
      </c>
      <c r="D1287" s="2" t="s">
        <v>9550</v>
      </c>
      <c r="E1287" s="2" t="s">
        <v>8514</v>
      </c>
      <c r="F1287" s="162"/>
      <c r="G1287" s="2" t="s">
        <v>108</v>
      </c>
      <c r="H1287" s="2"/>
      <c r="I1287" s="2"/>
      <c r="J1287" s="2"/>
    </row>
    <row r="1288" ht="26.25" customHeight="1">
      <c r="A1288" s="135" t="s">
        <v>9551</v>
      </c>
      <c r="B1288" s="161">
        <v>42957.395833333336</v>
      </c>
      <c r="C1288" s="2" t="s">
        <v>6306</v>
      </c>
      <c r="D1288" s="2" t="s">
        <v>8416</v>
      </c>
      <c r="E1288" s="2" t="s">
        <v>8518</v>
      </c>
      <c r="F1288" s="162"/>
      <c r="G1288" s="2" t="s">
        <v>108</v>
      </c>
      <c r="H1288" s="2"/>
      <c r="I1288" s="2"/>
      <c r="J1288" s="2"/>
    </row>
    <row r="1289" ht="26.25" customHeight="1">
      <c r="A1289" s="135" t="s">
        <v>9552</v>
      </c>
      <c r="B1289" s="161">
        <v>42958.395833333336</v>
      </c>
      <c r="C1289" s="2" t="s">
        <v>6306</v>
      </c>
      <c r="D1289" s="2" t="s">
        <v>7398</v>
      </c>
      <c r="E1289" s="2" t="s">
        <v>8520</v>
      </c>
      <c r="F1289" s="162"/>
      <c r="G1289" s="2" t="s">
        <v>108</v>
      </c>
      <c r="H1289" s="2"/>
      <c r="I1289" s="2"/>
      <c r="J1289" s="2"/>
    </row>
    <row r="1290" ht="26.25" customHeight="1">
      <c r="A1290" s="135" t="s">
        <v>9554</v>
      </c>
      <c r="B1290" s="161">
        <v>42959.75</v>
      </c>
      <c r="C1290" s="2" t="s">
        <v>6313</v>
      </c>
      <c r="D1290" s="2" t="s">
        <v>7389</v>
      </c>
      <c r="E1290" s="2" t="s">
        <v>8500</v>
      </c>
      <c r="F1290" s="162"/>
      <c r="G1290" s="2" t="s">
        <v>108</v>
      </c>
      <c r="H1290" s="2"/>
      <c r="I1290" s="2"/>
      <c r="J1290" s="2"/>
    </row>
    <row r="1291" ht="26.25" customHeight="1">
      <c r="A1291" s="135" t="s">
        <v>4938</v>
      </c>
      <c r="B1291" s="161">
        <v>42960.395833333336</v>
      </c>
      <c r="C1291" s="2" t="s">
        <v>6213</v>
      </c>
      <c r="D1291" s="2" t="s">
        <v>7389</v>
      </c>
      <c r="E1291" s="2"/>
      <c r="F1291" s="162"/>
      <c r="G1291" s="2" t="s">
        <v>108</v>
      </c>
      <c r="H1291" s="2"/>
      <c r="I1291" s="2"/>
      <c r="J1291" s="2"/>
    </row>
    <row r="1292" ht="26.25" customHeight="1">
      <c r="A1292" s="135" t="s">
        <v>9558</v>
      </c>
      <c r="B1292" s="161">
        <v>42960.46875</v>
      </c>
      <c r="C1292" s="2" t="s">
        <v>6455</v>
      </c>
      <c r="D1292" s="2" t="s">
        <v>8380</v>
      </c>
      <c r="E1292" s="2" t="s">
        <v>8507</v>
      </c>
      <c r="F1292" s="162"/>
      <c r="G1292" s="2" t="s">
        <v>108</v>
      </c>
      <c r="H1292" s="2"/>
      <c r="I1292" s="2"/>
      <c r="J1292" s="2"/>
    </row>
    <row r="1293" ht="26.25" customHeight="1">
      <c r="A1293" s="135" t="s">
        <v>9559</v>
      </c>
      <c r="B1293" s="161">
        <v>42962.395833333336</v>
      </c>
      <c r="C1293" s="2" t="s">
        <v>6587</v>
      </c>
      <c r="D1293" s="2" t="s">
        <v>9560</v>
      </c>
      <c r="E1293" s="2"/>
      <c r="F1293" s="162"/>
      <c r="G1293" s="2" t="s">
        <v>108</v>
      </c>
      <c r="H1293" s="2"/>
      <c r="I1293" s="2"/>
      <c r="J1293" s="2"/>
    </row>
    <row r="1294" ht="26.25" customHeight="1">
      <c r="A1294" s="135" t="s">
        <v>9561</v>
      </c>
      <c r="B1294" s="161">
        <v>42962.770833333336</v>
      </c>
      <c r="C1294" s="2" t="s">
        <v>6587</v>
      </c>
      <c r="D1294" s="2" t="s">
        <v>9560</v>
      </c>
      <c r="E1294" s="2"/>
      <c r="F1294" s="162"/>
      <c r="G1294" s="2" t="s">
        <v>108</v>
      </c>
      <c r="H1294" s="2"/>
      <c r="I1294" s="2"/>
      <c r="J1294" s="2"/>
    </row>
    <row r="1295" ht="26.25" customHeight="1">
      <c r="A1295" s="135" t="s">
        <v>9562</v>
      </c>
      <c r="B1295" s="161">
        <v>42963.4375</v>
      </c>
      <c r="C1295" s="2" t="s">
        <v>6455</v>
      </c>
      <c r="D1295" s="2" t="s">
        <v>6555</v>
      </c>
      <c r="E1295" s="2" t="s">
        <v>8514</v>
      </c>
      <c r="F1295" s="162"/>
      <c r="G1295" s="2"/>
      <c r="H1295" s="2"/>
      <c r="I1295" s="2"/>
      <c r="J1295" s="2"/>
    </row>
    <row r="1296" ht="26.25" customHeight="1">
      <c r="A1296" s="135" t="s">
        <v>9564</v>
      </c>
      <c r="B1296" s="161">
        <v>42966.75</v>
      </c>
      <c r="C1296" s="2" t="s">
        <v>6313</v>
      </c>
      <c r="D1296" s="2" t="s">
        <v>9565</v>
      </c>
      <c r="E1296" s="2" t="s">
        <v>8500</v>
      </c>
      <c r="F1296" s="162"/>
      <c r="G1296" s="2" t="s">
        <v>108</v>
      </c>
      <c r="H1296" s="2"/>
      <c r="I1296" s="2"/>
      <c r="J1296" s="2"/>
    </row>
    <row r="1297" ht="26.25" customHeight="1">
      <c r="A1297" s="135" t="s">
        <v>4944</v>
      </c>
      <c r="B1297" s="161">
        <v>42967.395833333336</v>
      </c>
      <c r="C1297" s="2" t="s">
        <v>6213</v>
      </c>
      <c r="D1297" s="2" t="s">
        <v>9565</v>
      </c>
      <c r="E1297" s="2"/>
      <c r="F1297" s="162"/>
      <c r="G1297" s="2" t="s">
        <v>108</v>
      </c>
      <c r="H1297" s="2"/>
      <c r="I1297" s="2"/>
      <c r="J1297" s="2"/>
    </row>
    <row r="1298" ht="26.25" customHeight="1">
      <c r="A1298" s="135" t="s">
        <v>9568</v>
      </c>
      <c r="B1298" s="161">
        <v>42973.75</v>
      </c>
      <c r="C1298" s="2" t="s">
        <v>6313</v>
      </c>
      <c r="D1298" s="2" t="s">
        <v>7438</v>
      </c>
      <c r="E1298" s="2" t="s">
        <v>8500</v>
      </c>
      <c r="F1298" s="162"/>
      <c r="G1298" s="2" t="s">
        <v>108</v>
      </c>
      <c r="H1298" s="2"/>
      <c r="I1298" s="2"/>
      <c r="J1298" s="2"/>
    </row>
    <row r="1299" ht="26.25" customHeight="1">
      <c r="A1299" s="135" t="s">
        <v>4947</v>
      </c>
      <c r="B1299" s="161">
        <v>42974.395833333336</v>
      </c>
      <c r="C1299" s="2" t="s">
        <v>6213</v>
      </c>
      <c r="D1299" s="2" t="s">
        <v>7438</v>
      </c>
      <c r="E1299" s="2"/>
      <c r="F1299" s="162"/>
      <c r="G1299" s="2" t="s">
        <v>108</v>
      </c>
      <c r="H1299" s="2"/>
      <c r="I1299" s="2"/>
      <c r="J1299" s="2"/>
    </row>
    <row r="1300" ht="26.25" customHeight="1">
      <c r="A1300" s="135" t="s">
        <v>9570</v>
      </c>
      <c r="B1300" s="161">
        <v>42980.75</v>
      </c>
      <c r="C1300" s="2" t="s">
        <v>6313</v>
      </c>
      <c r="D1300" s="2" t="s">
        <v>7459</v>
      </c>
      <c r="E1300" s="2" t="s">
        <v>8500</v>
      </c>
      <c r="F1300" s="162"/>
      <c r="G1300" s="2" t="s">
        <v>108</v>
      </c>
      <c r="H1300" s="2"/>
      <c r="I1300" s="2"/>
      <c r="J1300" s="2"/>
    </row>
    <row r="1301" ht="26.25" customHeight="1">
      <c r="A1301" s="135" t="s">
        <v>4950</v>
      </c>
      <c r="B1301" s="161">
        <v>42981.395833333336</v>
      </c>
      <c r="C1301" s="2" t="s">
        <v>6213</v>
      </c>
      <c r="D1301" s="2" t="s">
        <v>7459</v>
      </c>
      <c r="E1301" s="2"/>
      <c r="F1301" s="162"/>
      <c r="G1301" s="2" t="s">
        <v>108</v>
      </c>
      <c r="H1301" s="2"/>
      <c r="I1301" s="2"/>
      <c r="J1301" s="2"/>
    </row>
    <row r="1302" ht="26.25" customHeight="1">
      <c r="A1302" s="135" t="s">
        <v>9572</v>
      </c>
      <c r="B1302" s="161">
        <v>42984.4375</v>
      </c>
      <c r="C1302" s="2" t="s">
        <v>6455</v>
      </c>
      <c r="D1302" s="2" t="s">
        <v>6555</v>
      </c>
      <c r="E1302" s="2" t="s">
        <v>8514</v>
      </c>
      <c r="F1302" s="162"/>
      <c r="G1302" s="2" t="s">
        <v>108</v>
      </c>
      <c r="H1302" s="2"/>
      <c r="I1302" s="2"/>
      <c r="J1302" s="2"/>
    </row>
    <row r="1303" ht="26.25" customHeight="1">
      <c r="A1303" s="135" t="s">
        <v>9575</v>
      </c>
      <c r="B1303" s="161">
        <v>42985.395833333336</v>
      </c>
      <c r="C1303" s="2" t="s">
        <v>6306</v>
      </c>
      <c r="D1303" s="2" t="s">
        <v>6555</v>
      </c>
      <c r="E1303" s="2" t="s">
        <v>8518</v>
      </c>
      <c r="F1303" s="162"/>
      <c r="G1303" s="2" t="s">
        <v>108</v>
      </c>
      <c r="H1303" s="2"/>
      <c r="I1303" s="2"/>
      <c r="J1303" s="2"/>
    </row>
    <row r="1304" ht="26.25" customHeight="1">
      <c r="A1304" s="135" t="s">
        <v>9577</v>
      </c>
      <c r="B1304" s="161">
        <v>42986.395833333336</v>
      </c>
      <c r="C1304" s="2" t="s">
        <v>6306</v>
      </c>
      <c r="D1304" s="2" t="s">
        <v>9579</v>
      </c>
      <c r="E1304" s="2" t="s">
        <v>8520</v>
      </c>
      <c r="F1304" s="162"/>
      <c r="G1304" s="2" t="s">
        <v>108</v>
      </c>
      <c r="H1304" s="2"/>
      <c r="I1304" s="2"/>
      <c r="J1304" s="2"/>
    </row>
    <row r="1305" ht="26.25" customHeight="1">
      <c r="A1305" s="135" t="s">
        <v>5147</v>
      </c>
      <c r="B1305" s="161">
        <v>42987.6875</v>
      </c>
      <c r="C1305" s="2" t="s">
        <v>6118</v>
      </c>
      <c r="D1305" s="2" t="s">
        <v>9581</v>
      </c>
      <c r="E1305" s="2"/>
      <c r="F1305" s="162"/>
      <c r="G1305" s="2" t="s">
        <v>108</v>
      </c>
      <c r="H1305" s="2"/>
      <c r="I1305" s="2"/>
      <c r="J1305" s="2"/>
    </row>
    <row r="1306" ht="26.25" customHeight="1">
      <c r="A1306" s="135" t="s">
        <v>5141</v>
      </c>
      <c r="B1306" s="161">
        <v>42987.75</v>
      </c>
      <c r="C1306" s="2" t="s">
        <v>6313</v>
      </c>
      <c r="D1306" s="2" t="s">
        <v>7477</v>
      </c>
      <c r="E1306" s="2" t="s">
        <v>8500</v>
      </c>
      <c r="F1306" s="162"/>
      <c r="G1306" s="2" t="s">
        <v>108</v>
      </c>
      <c r="H1306" s="2"/>
      <c r="I1306" s="2"/>
      <c r="J1306" s="2"/>
    </row>
    <row r="1307" ht="26.25" customHeight="1">
      <c r="A1307" s="135" t="s">
        <v>4952</v>
      </c>
      <c r="B1307" s="161">
        <v>42988.395833333336</v>
      </c>
      <c r="C1307" s="2" t="s">
        <v>6213</v>
      </c>
      <c r="D1307" s="2" t="s">
        <v>7477</v>
      </c>
      <c r="E1307" s="2" t="s">
        <v>9584</v>
      </c>
      <c r="F1307" s="162"/>
      <c r="G1307" s="2" t="s">
        <v>108</v>
      </c>
      <c r="H1307" s="2"/>
      <c r="I1307" s="2"/>
      <c r="J1307" s="2"/>
    </row>
    <row r="1308" ht="26.25" customHeight="1">
      <c r="A1308" s="135" t="s">
        <v>9585</v>
      </c>
      <c r="B1308" s="161">
        <v>42988.46875</v>
      </c>
      <c r="C1308" s="2" t="s">
        <v>6455</v>
      </c>
      <c r="D1308" s="2" t="s">
        <v>9587</v>
      </c>
      <c r="E1308" s="2" t="s">
        <v>8507</v>
      </c>
      <c r="F1308" s="162"/>
      <c r="G1308" s="2" t="s">
        <v>108</v>
      </c>
      <c r="H1308" s="2"/>
      <c r="I1308" s="2"/>
      <c r="J1308" s="2"/>
    </row>
    <row r="1309" ht="26.25" customHeight="1">
      <c r="A1309" s="135" t="s">
        <v>5129</v>
      </c>
      <c r="B1309" s="161">
        <v>42988.520833333336</v>
      </c>
      <c r="C1309" s="2" t="s">
        <v>6118</v>
      </c>
      <c r="D1309" s="2" t="s">
        <v>9590</v>
      </c>
      <c r="E1309" s="2"/>
      <c r="F1309" s="162"/>
      <c r="G1309" s="2" t="s">
        <v>108</v>
      </c>
      <c r="H1309" s="2"/>
      <c r="I1309" s="2"/>
      <c r="J1309" s="2"/>
    </row>
    <row r="1310" ht="26.25" customHeight="1">
      <c r="A1310" s="135" t="s">
        <v>9591</v>
      </c>
      <c r="B1310" s="161">
        <v>42990.395833333336</v>
      </c>
      <c r="C1310" s="2" t="s">
        <v>6306</v>
      </c>
      <c r="D1310" s="2" t="s">
        <v>9592</v>
      </c>
      <c r="E1310" s="2"/>
      <c r="F1310" s="162"/>
      <c r="G1310" s="2" t="s">
        <v>108</v>
      </c>
      <c r="H1310" s="2"/>
      <c r="I1310" s="2"/>
      <c r="J1310" s="2"/>
    </row>
    <row r="1311" ht="26.25" customHeight="1">
      <c r="A1311" s="135" t="s">
        <v>9593</v>
      </c>
      <c r="B1311" s="161">
        <v>42991.4375</v>
      </c>
      <c r="C1311" s="2" t="s">
        <v>6455</v>
      </c>
      <c r="D1311" s="2" t="s">
        <v>8484</v>
      </c>
      <c r="E1311" s="2" t="s">
        <v>8514</v>
      </c>
      <c r="F1311" s="162"/>
      <c r="G1311" s="2" t="s">
        <v>108</v>
      </c>
      <c r="H1311" s="2"/>
      <c r="I1311" s="2"/>
      <c r="J1311" s="2"/>
    </row>
    <row r="1312" ht="26.25" customHeight="1">
      <c r="A1312" s="135" t="s">
        <v>9596</v>
      </c>
      <c r="B1312" s="161">
        <v>42991.8125</v>
      </c>
      <c r="C1312" s="2" t="s">
        <v>6833</v>
      </c>
      <c r="D1312" s="2" t="s">
        <v>7678</v>
      </c>
      <c r="E1312" s="224"/>
      <c r="F1312" s="162"/>
      <c r="G1312" s="2" t="s">
        <v>108</v>
      </c>
      <c r="H1312" s="2"/>
      <c r="I1312" s="2"/>
      <c r="J1312" s="2"/>
    </row>
    <row r="1313" ht="26.25" customHeight="1">
      <c r="A1313" s="135" t="s">
        <v>9601</v>
      </c>
      <c r="B1313" s="161">
        <v>42992.395833333336</v>
      </c>
      <c r="C1313" s="2" t="s">
        <v>6306</v>
      </c>
      <c r="D1313" s="2" t="s">
        <v>8490</v>
      </c>
      <c r="E1313" s="2" t="s">
        <v>8518</v>
      </c>
      <c r="F1313" s="162"/>
      <c r="G1313" s="2" t="s">
        <v>108</v>
      </c>
      <c r="H1313" s="2"/>
      <c r="I1313" s="2"/>
      <c r="J1313" s="2"/>
    </row>
    <row r="1314" ht="26.25" customHeight="1">
      <c r="A1314" s="135" t="s">
        <v>9605</v>
      </c>
      <c r="B1314" s="161">
        <v>42993.395833333336</v>
      </c>
      <c r="C1314" s="2" t="s">
        <v>6306</v>
      </c>
      <c r="D1314" s="2" t="s">
        <v>7512</v>
      </c>
      <c r="E1314" s="2" t="s">
        <v>8520</v>
      </c>
      <c r="F1314" s="162"/>
      <c r="G1314" s="2" t="s">
        <v>108</v>
      </c>
      <c r="H1314" s="2"/>
      <c r="I1314" s="2"/>
      <c r="J1314" s="2"/>
    </row>
    <row r="1315" ht="26.25" customHeight="1">
      <c r="A1315" s="135" t="s">
        <v>9608</v>
      </c>
      <c r="B1315" s="161">
        <v>42994.75</v>
      </c>
      <c r="C1315" s="2" t="s">
        <v>6313</v>
      </c>
      <c r="D1315" s="2" t="s">
        <v>7504</v>
      </c>
      <c r="E1315" s="2" t="s">
        <v>8500</v>
      </c>
      <c r="F1315" s="162"/>
      <c r="G1315" s="2" t="s">
        <v>108</v>
      </c>
      <c r="H1315" s="2"/>
      <c r="I1315" s="2"/>
      <c r="J1315" s="2"/>
    </row>
    <row r="1316" ht="26.25" customHeight="1">
      <c r="A1316" s="135" t="s">
        <v>4954</v>
      </c>
      <c r="B1316" s="161">
        <v>42995.395833333336</v>
      </c>
      <c r="C1316" s="2" t="s">
        <v>6213</v>
      </c>
      <c r="D1316" s="2" t="s">
        <v>7504</v>
      </c>
      <c r="E1316" s="2" t="s">
        <v>8514</v>
      </c>
      <c r="F1316" s="162"/>
      <c r="G1316" s="2" t="s">
        <v>108</v>
      </c>
      <c r="H1316" s="2"/>
      <c r="I1316" s="2"/>
      <c r="J1316" s="2"/>
    </row>
    <row r="1317" ht="26.25" customHeight="1">
      <c r="A1317" s="135" t="s">
        <v>9612</v>
      </c>
      <c r="B1317" s="161">
        <v>42995.46875</v>
      </c>
      <c r="C1317" s="2" t="s">
        <v>6455</v>
      </c>
      <c r="D1317" s="2" t="s">
        <v>9613</v>
      </c>
      <c r="E1317" s="2" t="s">
        <v>8507</v>
      </c>
      <c r="F1317" s="162"/>
      <c r="G1317" s="2" t="s">
        <v>108</v>
      </c>
      <c r="H1317" s="2"/>
      <c r="I1317" s="2"/>
      <c r="J1317" s="2"/>
    </row>
    <row r="1318" ht="26.25" customHeight="1">
      <c r="A1318" s="135" t="s">
        <v>9614</v>
      </c>
      <c r="B1318" s="161">
        <v>42997.395833333336</v>
      </c>
      <c r="C1318" s="2" t="s">
        <v>6306</v>
      </c>
      <c r="D1318" s="2" t="s">
        <v>9615</v>
      </c>
      <c r="E1318" s="2"/>
      <c r="F1318" s="162"/>
      <c r="G1318" s="2" t="s">
        <v>108</v>
      </c>
      <c r="H1318" s="2"/>
      <c r="I1318" s="2"/>
      <c r="J1318" s="2"/>
    </row>
    <row r="1319" ht="26.25" customHeight="1">
      <c r="A1319" s="135" t="s">
        <v>9616</v>
      </c>
      <c r="B1319" s="161">
        <v>42998.4375</v>
      </c>
      <c r="C1319" s="2" t="s">
        <v>6455</v>
      </c>
      <c r="D1319" s="2" t="s">
        <v>8509</v>
      </c>
      <c r="E1319" s="2" t="s">
        <v>8514</v>
      </c>
      <c r="F1319" s="162"/>
      <c r="G1319" s="2" t="s">
        <v>108</v>
      </c>
      <c r="H1319" s="2"/>
      <c r="I1319" s="2"/>
      <c r="J1319" s="2"/>
    </row>
    <row r="1320" ht="26.25" customHeight="1">
      <c r="A1320" s="135" t="s">
        <v>9619</v>
      </c>
      <c r="B1320" s="161">
        <v>42999.395833333336</v>
      </c>
      <c r="C1320" s="2" t="s">
        <v>6306</v>
      </c>
      <c r="D1320" s="2" t="s">
        <v>8512</v>
      </c>
      <c r="E1320" s="2" t="s">
        <v>8518</v>
      </c>
      <c r="F1320" s="162"/>
      <c r="G1320" s="2" t="s">
        <v>108</v>
      </c>
      <c r="H1320" s="2"/>
      <c r="I1320" s="2"/>
      <c r="J1320" s="2"/>
    </row>
    <row r="1321" ht="26.25" customHeight="1">
      <c r="A1321" s="135" t="s">
        <v>9620</v>
      </c>
      <c r="B1321" s="161">
        <v>43000.395833333336</v>
      </c>
      <c r="C1321" s="2" t="s">
        <v>6306</v>
      </c>
      <c r="D1321" s="2" t="s">
        <v>6555</v>
      </c>
      <c r="E1321" s="2" t="s">
        <v>8520</v>
      </c>
      <c r="F1321" s="162"/>
      <c r="G1321" s="2" t="s">
        <v>108</v>
      </c>
      <c r="H1321" s="2"/>
      <c r="I1321" s="2"/>
      <c r="J1321" s="2"/>
    </row>
    <row r="1322" ht="26.25" customHeight="1">
      <c r="A1322" s="135" t="s">
        <v>9622</v>
      </c>
      <c r="B1322" s="161">
        <v>43001.75</v>
      </c>
      <c r="C1322" s="2" t="s">
        <v>6313</v>
      </c>
      <c r="D1322" s="2" t="s">
        <v>7522</v>
      </c>
      <c r="E1322" s="2" t="s">
        <v>8500</v>
      </c>
      <c r="F1322" s="162"/>
      <c r="G1322" s="2" t="s">
        <v>108</v>
      </c>
      <c r="H1322" s="2"/>
      <c r="I1322" s="2"/>
      <c r="J1322" s="2"/>
    </row>
    <row r="1323" ht="26.25" customHeight="1">
      <c r="A1323" s="135" t="s">
        <v>4959</v>
      </c>
      <c r="B1323" s="161">
        <v>43002.395833333336</v>
      </c>
      <c r="C1323" s="2" t="s">
        <v>6213</v>
      </c>
      <c r="D1323" s="2" t="s">
        <v>7522</v>
      </c>
      <c r="E1323" s="2" t="s">
        <v>8514</v>
      </c>
      <c r="F1323" s="162"/>
      <c r="G1323" s="2" t="s">
        <v>108</v>
      </c>
      <c r="H1323" s="2"/>
      <c r="I1323" s="2"/>
      <c r="J1323" s="2"/>
    </row>
    <row r="1324" ht="26.25" customHeight="1">
      <c r="A1324" s="135" t="s">
        <v>9625</v>
      </c>
      <c r="B1324" s="161">
        <v>43002.46875</v>
      </c>
      <c r="C1324" s="2" t="s">
        <v>6455</v>
      </c>
      <c r="D1324" s="2" t="s">
        <v>9626</v>
      </c>
      <c r="E1324" s="2" t="s">
        <v>8507</v>
      </c>
      <c r="F1324" s="162"/>
      <c r="G1324" s="2" t="s">
        <v>108</v>
      </c>
      <c r="H1324" s="2"/>
      <c r="I1324" s="2"/>
      <c r="J1324" s="2"/>
    </row>
    <row r="1325" ht="26.25" customHeight="1">
      <c r="A1325" s="135" t="s">
        <v>9627</v>
      </c>
      <c r="B1325" s="161">
        <v>43002.666666666664</v>
      </c>
      <c r="C1325" s="2" t="s">
        <v>6843</v>
      </c>
      <c r="D1325" s="2" t="s">
        <v>9628</v>
      </c>
      <c r="E1325" s="2"/>
      <c r="F1325" s="162"/>
      <c r="G1325" s="2"/>
      <c r="H1325" s="2"/>
      <c r="I1325" s="2"/>
      <c r="J1325" s="2"/>
    </row>
    <row r="1326" ht="26.25" customHeight="1">
      <c r="A1326" s="135" t="s">
        <v>9629</v>
      </c>
      <c r="B1326" s="161">
        <v>43002.6875</v>
      </c>
      <c r="C1326" s="2" t="s">
        <v>6819</v>
      </c>
      <c r="D1326" s="2" t="s">
        <v>9626</v>
      </c>
      <c r="E1326" s="2" t="s">
        <v>9409</v>
      </c>
      <c r="F1326" s="162"/>
      <c r="G1326" s="2"/>
      <c r="H1326" s="2"/>
      <c r="I1326" s="2"/>
      <c r="J1326" s="2"/>
    </row>
    <row r="1327" ht="26.25" customHeight="1">
      <c r="A1327" s="135" t="s">
        <v>9631</v>
      </c>
      <c r="B1327" s="161">
        <v>43004.395833333336</v>
      </c>
      <c r="C1327" s="2" t="s">
        <v>6306</v>
      </c>
      <c r="D1327" s="2" t="s">
        <v>9633</v>
      </c>
      <c r="E1327" s="2"/>
      <c r="F1327" s="162"/>
      <c r="G1327" s="2" t="s">
        <v>108</v>
      </c>
      <c r="H1327" s="2"/>
      <c r="I1327" s="2"/>
      <c r="J1327" s="2"/>
    </row>
    <row r="1328" ht="26.25" customHeight="1">
      <c r="A1328" s="135" t="s">
        <v>9634</v>
      </c>
      <c r="B1328" s="161">
        <v>43005.4375</v>
      </c>
      <c r="C1328" s="2" t="s">
        <v>6455</v>
      </c>
      <c r="D1328" s="2" t="s">
        <v>8536</v>
      </c>
      <c r="E1328" s="2" t="s">
        <v>8514</v>
      </c>
      <c r="F1328" s="162"/>
      <c r="G1328" s="2" t="s">
        <v>108</v>
      </c>
      <c r="H1328" s="2"/>
      <c r="I1328" s="2"/>
      <c r="J1328" s="2"/>
    </row>
    <row r="1329" ht="26.25" customHeight="1">
      <c r="A1329" s="135" t="s">
        <v>9635</v>
      </c>
      <c r="B1329" s="161">
        <v>43006.395833333336</v>
      </c>
      <c r="C1329" s="2" t="s">
        <v>6306</v>
      </c>
      <c r="D1329" s="2" t="s">
        <v>9636</v>
      </c>
      <c r="E1329" s="2" t="s">
        <v>8518</v>
      </c>
      <c r="F1329" s="162"/>
      <c r="G1329" s="2" t="s">
        <v>108</v>
      </c>
      <c r="H1329" s="2"/>
      <c r="I1329" s="2"/>
      <c r="J1329" s="2"/>
    </row>
    <row r="1330" ht="26.25" customHeight="1">
      <c r="A1330" s="135" t="s">
        <v>9638</v>
      </c>
      <c r="B1330" s="161">
        <v>43007.395833333336</v>
      </c>
      <c r="C1330" s="2" t="s">
        <v>6306</v>
      </c>
      <c r="D1330" s="2" t="s">
        <v>7559</v>
      </c>
      <c r="E1330" s="2" t="s">
        <v>8520</v>
      </c>
      <c r="F1330" s="162"/>
      <c r="G1330" s="2" t="s">
        <v>108</v>
      </c>
      <c r="H1330" s="2"/>
      <c r="I1330" s="2"/>
      <c r="J1330" s="2"/>
    </row>
    <row r="1331" ht="26.25" customHeight="1">
      <c r="A1331" s="135" t="s">
        <v>9641</v>
      </c>
      <c r="B1331" s="161">
        <v>43008.75</v>
      </c>
      <c r="C1331" s="2" t="s">
        <v>6313</v>
      </c>
      <c r="D1331" s="2" t="s">
        <v>7552</v>
      </c>
      <c r="E1331" s="2" t="s">
        <v>8500</v>
      </c>
      <c r="F1331" s="162"/>
      <c r="G1331" s="2" t="s">
        <v>108</v>
      </c>
      <c r="H1331" s="2"/>
      <c r="I1331" s="2"/>
      <c r="J1331" s="2"/>
    </row>
    <row r="1332" ht="26.25" customHeight="1">
      <c r="A1332" s="135" t="s">
        <v>4962</v>
      </c>
      <c r="B1332" s="161">
        <v>43009.395833333336</v>
      </c>
      <c r="C1332" s="2" t="s">
        <v>6213</v>
      </c>
      <c r="D1332" s="2" t="s">
        <v>7552</v>
      </c>
      <c r="E1332" s="2" t="s">
        <v>9642</v>
      </c>
      <c r="F1332" s="162"/>
      <c r="G1332" s="2" t="s">
        <v>108</v>
      </c>
      <c r="H1332" s="2"/>
      <c r="I1332" s="2"/>
      <c r="J1332" s="2"/>
    </row>
    <row r="1333" ht="26.25" customHeight="1">
      <c r="A1333" s="135" t="s">
        <v>9643</v>
      </c>
      <c r="B1333" s="161">
        <v>43009.46875</v>
      </c>
      <c r="C1333" s="2" t="s">
        <v>6455</v>
      </c>
      <c r="D1333" s="2" t="s">
        <v>8481</v>
      </c>
      <c r="E1333" s="2" t="s">
        <v>8507</v>
      </c>
      <c r="F1333" s="162"/>
      <c r="G1333" s="2" t="s">
        <v>108</v>
      </c>
      <c r="H1333" s="2"/>
      <c r="I1333" s="2"/>
      <c r="J1333" s="2"/>
    </row>
    <row r="1334" ht="26.25" customHeight="1">
      <c r="A1334" s="135" t="s">
        <v>9647</v>
      </c>
      <c r="B1334" s="161">
        <v>43011.395833333336</v>
      </c>
      <c r="C1334" s="2" t="s">
        <v>6306</v>
      </c>
      <c r="D1334" s="2" t="s">
        <v>9648</v>
      </c>
      <c r="E1334" s="2" t="s">
        <v>8568</v>
      </c>
      <c r="F1334" s="162"/>
      <c r="G1334" s="2" t="s">
        <v>108</v>
      </c>
      <c r="H1334" s="2"/>
      <c r="I1334" s="2"/>
      <c r="J1334" s="2"/>
    </row>
    <row r="1335" ht="26.25" customHeight="1">
      <c r="A1335" s="135" t="s">
        <v>9651</v>
      </c>
      <c r="B1335" s="161">
        <v>43012.4375</v>
      </c>
      <c r="C1335" s="2" t="s">
        <v>6455</v>
      </c>
      <c r="D1335" s="2" t="s">
        <v>8566</v>
      </c>
      <c r="E1335" s="2" t="s">
        <v>8514</v>
      </c>
      <c r="F1335" s="162"/>
      <c r="G1335" s="2" t="s">
        <v>108</v>
      </c>
      <c r="H1335" s="2"/>
      <c r="I1335" s="2"/>
      <c r="J1335" s="2"/>
    </row>
    <row r="1336" ht="26.25" customHeight="1">
      <c r="A1336" s="135" t="s">
        <v>9653</v>
      </c>
      <c r="B1336" s="161">
        <v>43013.395833333336</v>
      </c>
      <c r="C1336" s="2" t="s">
        <v>6306</v>
      </c>
      <c r="D1336" s="2" t="s">
        <v>6555</v>
      </c>
      <c r="E1336" s="2" t="s">
        <v>8518</v>
      </c>
      <c r="F1336" s="162"/>
      <c r="G1336" s="2" t="s">
        <v>108</v>
      </c>
      <c r="H1336" s="2"/>
      <c r="I1336" s="2"/>
      <c r="J1336" s="2"/>
    </row>
    <row r="1337" ht="26.25" customHeight="1">
      <c r="A1337" s="135" t="s">
        <v>9654</v>
      </c>
      <c r="B1337" s="161">
        <v>43014.395833333336</v>
      </c>
      <c r="C1337" s="2" t="s">
        <v>6306</v>
      </c>
      <c r="D1337" s="2" t="s">
        <v>7581</v>
      </c>
      <c r="E1337" s="2" t="s">
        <v>8520</v>
      </c>
      <c r="F1337" s="162"/>
      <c r="G1337" s="2" t="s">
        <v>108</v>
      </c>
      <c r="H1337" s="2"/>
      <c r="I1337" s="2"/>
      <c r="J1337" s="2"/>
    </row>
    <row r="1338" ht="26.25" customHeight="1">
      <c r="A1338" s="135" t="s">
        <v>9657</v>
      </c>
      <c r="B1338" s="161">
        <v>43015.75</v>
      </c>
      <c r="C1338" s="2" t="s">
        <v>6313</v>
      </c>
      <c r="D1338" s="2" t="s">
        <v>7570</v>
      </c>
      <c r="E1338" s="2" t="s">
        <v>8500</v>
      </c>
      <c r="F1338" s="162"/>
      <c r="G1338" s="2" t="s">
        <v>108</v>
      </c>
      <c r="H1338" s="2"/>
      <c r="I1338" s="2"/>
      <c r="J1338" s="2"/>
    </row>
    <row r="1339" ht="26.25" customHeight="1">
      <c r="A1339" s="135" t="s">
        <v>4966</v>
      </c>
      <c r="B1339" s="161">
        <v>43016.395833333336</v>
      </c>
      <c r="C1339" s="2" t="s">
        <v>6213</v>
      </c>
      <c r="D1339" s="2" t="s">
        <v>7570</v>
      </c>
      <c r="E1339" s="2" t="s">
        <v>8514</v>
      </c>
      <c r="F1339" s="162"/>
      <c r="G1339" s="2" t="s">
        <v>108</v>
      </c>
      <c r="H1339" s="2"/>
      <c r="I1339" s="2"/>
      <c r="J1339" s="2"/>
    </row>
    <row r="1340" ht="26.25" customHeight="1">
      <c r="A1340" s="135" t="s">
        <v>9660</v>
      </c>
      <c r="B1340" s="161">
        <v>43016.46875</v>
      </c>
      <c r="C1340" s="2" t="s">
        <v>6455</v>
      </c>
      <c r="D1340" s="2" t="s">
        <v>8506</v>
      </c>
      <c r="E1340" s="2" t="s">
        <v>8507</v>
      </c>
      <c r="F1340" s="162"/>
      <c r="G1340" s="2" t="s">
        <v>108</v>
      </c>
      <c r="H1340" s="2"/>
      <c r="I1340" s="2"/>
      <c r="J1340" s="2"/>
    </row>
    <row r="1341" ht="26.25" customHeight="1">
      <c r="A1341" s="135" t="s">
        <v>9661</v>
      </c>
      <c r="B1341" s="161">
        <v>43018.395833333336</v>
      </c>
      <c r="C1341" s="2" t="s">
        <v>6306</v>
      </c>
      <c r="D1341" s="2" t="s">
        <v>9662</v>
      </c>
      <c r="E1341" s="2"/>
      <c r="F1341" s="162"/>
      <c r="G1341" s="2" t="s">
        <v>108</v>
      </c>
      <c r="H1341" s="2"/>
      <c r="I1341" s="2"/>
      <c r="J1341" s="2"/>
    </row>
    <row r="1342" ht="26.25" customHeight="1">
      <c r="A1342" s="135" t="s">
        <v>9663</v>
      </c>
      <c r="B1342" s="161">
        <v>43019.4375</v>
      </c>
      <c r="C1342" s="2" t="s">
        <v>6455</v>
      </c>
      <c r="D1342" s="2" t="s">
        <v>9664</v>
      </c>
      <c r="E1342" s="2" t="s">
        <v>8514</v>
      </c>
      <c r="F1342" s="162"/>
      <c r="G1342" s="2" t="s">
        <v>108</v>
      </c>
      <c r="H1342" s="2"/>
      <c r="I1342" s="2"/>
      <c r="J1342" s="2"/>
    </row>
    <row r="1343" ht="26.25" customHeight="1">
      <c r="A1343" s="135" t="s">
        <v>9665</v>
      </c>
      <c r="B1343" s="161">
        <v>43020.395833333336</v>
      </c>
      <c r="C1343" s="2" t="s">
        <v>6831</v>
      </c>
      <c r="D1343" s="2" t="s">
        <v>9011</v>
      </c>
      <c r="E1343" s="2" t="s">
        <v>8518</v>
      </c>
      <c r="F1343" s="162"/>
      <c r="G1343" s="2" t="s">
        <v>108</v>
      </c>
      <c r="H1343" s="2"/>
      <c r="I1343" s="2"/>
      <c r="J1343" s="2"/>
    </row>
    <row r="1344" ht="26.25" customHeight="1">
      <c r="A1344" s="135" t="s">
        <v>9669</v>
      </c>
      <c r="B1344" s="161">
        <v>43021.395833333336</v>
      </c>
      <c r="C1344" s="2" t="s">
        <v>6306</v>
      </c>
      <c r="D1344" s="2" t="s">
        <v>7603</v>
      </c>
      <c r="E1344" s="2" t="s">
        <v>8520</v>
      </c>
      <c r="F1344" s="162"/>
      <c r="G1344" s="2" t="s">
        <v>108</v>
      </c>
      <c r="H1344" s="2"/>
      <c r="I1344" s="2"/>
      <c r="J1344" s="2"/>
    </row>
    <row r="1345" ht="26.25" customHeight="1">
      <c r="A1345" s="135" t="s">
        <v>9671</v>
      </c>
      <c r="B1345" s="161">
        <v>43022.75</v>
      </c>
      <c r="C1345" s="2" t="s">
        <v>6313</v>
      </c>
      <c r="D1345" s="2" t="s">
        <v>7593</v>
      </c>
      <c r="E1345" s="2" t="s">
        <v>8500</v>
      </c>
      <c r="F1345" s="162"/>
      <c r="G1345" s="2" t="s">
        <v>108</v>
      </c>
      <c r="H1345" s="2"/>
      <c r="I1345" s="2"/>
      <c r="J1345" s="2"/>
    </row>
    <row r="1346" ht="26.25" customHeight="1">
      <c r="A1346" s="135" t="s">
        <v>4972</v>
      </c>
      <c r="B1346" s="161">
        <v>43023.395833333336</v>
      </c>
      <c r="C1346" s="2" t="s">
        <v>6213</v>
      </c>
      <c r="D1346" s="2" t="s">
        <v>7593</v>
      </c>
      <c r="E1346" s="2" t="s">
        <v>8514</v>
      </c>
      <c r="F1346" s="162"/>
      <c r="G1346" s="2" t="s">
        <v>108</v>
      </c>
      <c r="H1346" s="2"/>
      <c r="I1346" s="2"/>
      <c r="J1346" s="2"/>
    </row>
    <row r="1347" ht="26.25" customHeight="1">
      <c r="A1347" s="135" t="s">
        <v>9673</v>
      </c>
      <c r="B1347" s="161">
        <v>43023.46875</v>
      </c>
      <c r="C1347" s="2" t="s">
        <v>6455</v>
      </c>
      <c r="D1347" s="2" t="s">
        <v>9675</v>
      </c>
      <c r="E1347" s="2" t="s">
        <v>8507</v>
      </c>
      <c r="F1347" s="162"/>
      <c r="G1347" s="2" t="s">
        <v>108</v>
      </c>
      <c r="H1347" s="2"/>
      <c r="I1347" s="2"/>
      <c r="J1347" s="2"/>
    </row>
    <row r="1348" ht="26.25" customHeight="1">
      <c r="A1348" s="135" t="s">
        <v>9679</v>
      </c>
      <c r="B1348" s="161">
        <v>43025.395833333336</v>
      </c>
      <c r="C1348" s="2" t="s">
        <v>6306</v>
      </c>
      <c r="D1348" s="2" t="s">
        <v>9680</v>
      </c>
      <c r="E1348" s="2"/>
      <c r="F1348" s="162"/>
      <c r="G1348" s="2" t="s">
        <v>108</v>
      </c>
      <c r="H1348" s="2"/>
      <c r="I1348" s="2"/>
      <c r="J1348" s="2"/>
    </row>
    <row r="1349" ht="26.25" customHeight="1">
      <c r="A1349" s="135" t="s">
        <v>9681</v>
      </c>
      <c r="B1349" s="161">
        <v>43026.4375</v>
      </c>
      <c r="C1349" s="2" t="s">
        <v>6455</v>
      </c>
      <c r="D1349" s="2" t="s">
        <v>9683</v>
      </c>
      <c r="E1349" s="2" t="s">
        <v>8514</v>
      </c>
      <c r="F1349" s="162"/>
      <c r="G1349" s="2" t="s">
        <v>108</v>
      </c>
      <c r="H1349" s="2"/>
      <c r="I1349" s="2"/>
      <c r="J1349" s="2"/>
    </row>
    <row r="1350" ht="26.25" customHeight="1">
      <c r="A1350" s="135" t="s">
        <v>9685</v>
      </c>
      <c r="B1350" s="161">
        <v>43026.8125</v>
      </c>
      <c r="C1350" s="2" t="s">
        <v>6833</v>
      </c>
      <c r="D1350" s="2" t="s">
        <v>7678</v>
      </c>
      <c r="E1350" s="223"/>
      <c r="F1350" s="162"/>
      <c r="G1350" s="2" t="s">
        <v>108</v>
      </c>
      <c r="H1350" s="2"/>
      <c r="I1350" s="2"/>
      <c r="J1350" s="2"/>
    </row>
    <row r="1351" ht="26.25" customHeight="1">
      <c r="A1351" s="135" t="s">
        <v>9688</v>
      </c>
      <c r="B1351" s="161">
        <v>43027.395833333336</v>
      </c>
      <c r="C1351" s="2" t="s">
        <v>6306</v>
      </c>
      <c r="D1351" s="2" t="s">
        <v>9689</v>
      </c>
      <c r="E1351" s="2" t="s">
        <v>8518</v>
      </c>
      <c r="F1351" s="162"/>
      <c r="G1351" s="2" t="s">
        <v>108</v>
      </c>
      <c r="H1351" s="2"/>
      <c r="I1351" s="2"/>
      <c r="J1351" s="2"/>
    </row>
    <row r="1352" ht="26.25" customHeight="1">
      <c r="A1352" s="135" t="s">
        <v>9690</v>
      </c>
      <c r="B1352" s="161">
        <v>43028.395833333336</v>
      </c>
      <c r="C1352" s="2" t="s">
        <v>6306</v>
      </c>
      <c r="D1352" s="2" t="s">
        <v>6555</v>
      </c>
      <c r="E1352" s="2" t="s">
        <v>8520</v>
      </c>
      <c r="F1352" s="162"/>
      <c r="G1352" s="2" t="s">
        <v>108</v>
      </c>
      <c r="H1352" s="2"/>
      <c r="I1352" s="2"/>
      <c r="J1352" s="2"/>
    </row>
    <row r="1353" ht="26.25" customHeight="1">
      <c r="A1353" s="135" t="s">
        <v>9693</v>
      </c>
      <c r="B1353" s="161">
        <v>43029.75</v>
      </c>
      <c r="C1353" s="2" t="s">
        <v>6313</v>
      </c>
      <c r="D1353" s="2" t="s">
        <v>7617</v>
      </c>
      <c r="E1353" s="2" t="s">
        <v>8500</v>
      </c>
      <c r="F1353" s="162"/>
      <c r="G1353" s="2" t="s">
        <v>108</v>
      </c>
      <c r="H1353" s="2"/>
      <c r="I1353" s="2"/>
      <c r="J1353" s="2"/>
    </row>
    <row r="1354" ht="26.25" customHeight="1">
      <c r="A1354" s="135" t="s">
        <v>4976</v>
      </c>
      <c r="B1354" s="161">
        <v>43030.395833333336</v>
      </c>
      <c r="C1354" s="2" t="s">
        <v>6213</v>
      </c>
      <c r="D1354" s="2" t="s">
        <v>7617</v>
      </c>
      <c r="E1354" s="2" t="s">
        <v>8514</v>
      </c>
      <c r="F1354" s="162"/>
      <c r="G1354" s="2" t="s">
        <v>108</v>
      </c>
      <c r="H1354" s="2"/>
      <c r="I1354" s="2"/>
      <c r="J1354" s="2"/>
    </row>
    <row r="1355" ht="26.25" customHeight="1">
      <c r="A1355" s="135" t="s">
        <v>9703</v>
      </c>
      <c r="B1355" s="161">
        <v>43030.46875</v>
      </c>
      <c r="C1355" s="2" t="s">
        <v>6455</v>
      </c>
      <c r="D1355" s="2" t="s">
        <v>8557</v>
      </c>
      <c r="E1355" s="2" t="s">
        <v>8507</v>
      </c>
      <c r="F1355" s="162"/>
      <c r="G1355" s="2" t="s">
        <v>108</v>
      </c>
      <c r="H1355" s="2"/>
      <c r="I1355" s="2"/>
      <c r="J1355" s="2"/>
    </row>
    <row r="1356" ht="26.25" customHeight="1">
      <c r="A1356" s="135" t="s">
        <v>9705</v>
      </c>
      <c r="B1356" s="161">
        <v>43032.395833333336</v>
      </c>
      <c r="C1356" s="2" t="s">
        <v>6306</v>
      </c>
      <c r="D1356" s="2" t="s">
        <v>9706</v>
      </c>
      <c r="E1356" s="2"/>
      <c r="F1356" s="162"/>
      <c r="G1356" s="2" t="s">
        <v>108</v>
      </c>
      <c r="H1356" s="2"/>
      <c r="I1356" s="2"/>
      <c r="J1356" s="2"/>
    </row>
    <row r="1357" ht="26.25" customHeight="1">
      <c r="A1357" s="135" t="s">
        <v>9707</v>
      </c>
      <c r="B1357" s="161">
        <v>43033.4375</v>
      </c>
      <c r="C1357" s="2" t="s">
        <v>6455</v>
      </c>
      <c r="D1357" s="2" t="s">
        <v>6555</v>
      </c>
      <c r="E1357" s="2" t="s">
        <v>8514</v>
      </c>
      <c r="F1357" s="162"/>
      <c r="G1357" s="2" t="s">
        <v>108</v>
      </c>
      <c r="H1357" s="2"/>
      <c r="I1357" s="2"/>
      <c r="J1357" s="2"/>
    </row>
    <row r="1358" ht="26.25" customHeight="1">
      <c r="A1358" s="135" t="s">
        <v>9711</v>
      </c>
      <c r="B1358" s="161">
        <v>43034.395833333336</v>
      </c>
      <c r="C1358" s="2" t="s">
        <v>6306</v>
      </c>
      <c r="D1358" s="2" t="s">
        <v>9713</v>
      </c>
      <c r="E1358" s="2" t="s">
        <v>8518</v>
      </c>
      <c r="F1358" s="162"/>
      <c r="G1358" s="2" t="s">
        <v>108</v>
      </c>
      <c r="H1358" s="2"/>
      <c r="I1358" s="2"/>
      <c r="J1358" s="2"/>
    </row>
    <row r="1359" ht="26.25" customHeight="1">
      <c r="A1359" s="135" t="s">
        <v>9714</v>
      </c>
      <c r="B1359" s="161">
        <v>43035.395833333336</v>
      </c>
      <c r="C1359" s="2" t="s">
        <v>6306</v>
      </c>
      <c r="D1359" s="2" t="s">
        <v>6555</v>
      </c>
      <c r="E1359" s="2" t="s">
        <v>8520</v>
      </c>
      <c r="F1359" s="162"/>
      <c r="G1359" s="2" t="s">
        <v>108</v>
      </c>
      <c r="H1359" s="2"/>
      <c r="I1359" s="2"/>
      <c r="J1359" s="2"/>
    </row>
    <row r="1360" ht="26.25" customHeight="1">
      <c r="A1360" s="135" t="s">
        <v>9716</v>
      </c>
      <c r="B1360" s="161">
        <v>43036.75</v>
      </c>
      <c r="C1360" s="2" t="s">
        <v>6313</v>
      </c>
      <c r="D1360" s="2" t="s">
        <v>7632</v>
      </c>
      <c r="E1360" s="2" t="s">
        <v>8500</v>
      </c>
      <c r="F1360" s="162"/>
      <c r="G1360" s="2" t="s">
        <v>108</v>
      </c>
      <c r="H1360" s="2"/>
      <c r="I1360" s="2"/>
      <c r="J1360" s="2"/>
    </row>
    <row r="1361" ht="26.25" customHeight="1">
      <c r="A1361" s="135" t="s">
        <v>4981</v>
      </c>
      <c r="B1361" s="161">
        <v>43037.395833333336</v>
      </c>
      <c r="C1361" s="2" t="s">
        <v>6213</v>
      </c>
      <c r="D1361" s="2" t="s">
        <v>7632</v>
      </c>
      <c r="E1361" s="2" t="s">
        <v>8514</v>
      </c>
      <c r="F1361" s="162"/>
      <c r="G1361" s="2" t="s">
        <v>108</v>
      </c>
      <c r="H1361" s="2"/>
      <c r="I1361" s="2"/>
      <c r="J1361" s="2"/>
    </row>
    <row r="1362" ht="26.25" customHeight="1">
      <c r="A1362" s="135" t="s">
        <v>9717</v>
      </c>
      <c r="B1362" s="161">
        <v>43037.46875</v>
      </c>
      <c r="C1362" s="2" t="s">
        <v>6455</v>
      </c>
      <c r="D1362" s="2" t="s">
        <v>8580</v>
      </c>
      <c r="E1362" s="2" t="s">
        <v>8507</v>
      </c>
      <c r="F1362" s="162"/>
      <c r="G1362" s="2" t="s">
        <v>108</v>
      </c>
      <c r="H1362" s="2"/>
      <c r="I1362" s="2"/>
      <c r="J1362" s="2"/>
    </row>
    <row r="1363" ht="26.25" customHeight="1">
      <c r="A1363" s="135" t="s">
        <v>9718</v>
      </c>
      <c r="B1363" s="161">
        <v>43037.6875</v>
      </c>
      <c r="C1363" s="2" t="s">
        <v>6819</v>
      </c>
      <c r="D1363" s="2" t="s">
        <v>8580</v>
      </c>
      <c r="E1363" s="2" t="s">
        <v>9409</v>
      </c>
      <c r="F1363" s="162"/>
      <c r="G1363" s="2"/>
      <c r="H1363" s="2"/>
      <c r="I1363" s="2"/>
      <c r="J1363" s="2"/>
    </row>
    <row r="1364" ht="26.25" customHeight="1">
      <c r="A1364" s="135" t="s">
        <v>9720</v>
      </c>
      <c r="B1364" s="161">
        <v>43039.395833333336</v>
      </c>
      <c r="C1364" s="2" t="s">
        <v>6306</v>
      </c>
      <c r="D1364" s="2" t="s">
        <v>6555</v>
      </c>
      <c r="E1364" s="2"/>
      <c r="F1364" s="162"/>
      <c r="G1364" s="2" t="s">
        <v>108</v>
      </c>
      <c r="H1364" s="2"/>
      <c r="I1364" s="2"/>
      <c r="J1364" s="2"/>
    </row>
    <row r="1365" ht="26.25" customHeight="1">
      <c r="A1365" s="135" t="s">
        <v>9722</v>
      </c>
      <c r="B1365" s="161">
        <v>43040.4375</v>
      </c>
      <c r="C1365" s="2" t="s">
        <v>6455</v>
      </c>
      <c r="D1365" s="2" t="s">
        <v>7645</v>
      </c>
      <c r="E1365" s="2" t="s">
        <v>8514</v>
      </c>
      <c r="F1365" s="162"/>
      <c r="G1365" s="2" t="s">
        <v>108</v>
      </c>
      <c r="H1365" s="2"/>
      <c r="I1365" s="2"/>
      <c r="J1365" s="2"/>
    </row>
    <row r="1366" ht="26.25" customHeight="1">
      <c r="A1366" s="135" t="s">
        <v>9723</v>
      </c>
      <c r="B1366" s="161">
        <v>43040.770833333336</v>
      </c>
      <c r="C1366" s="2" t="s">
        <v>6587</v>
      </c>
      <c r="D1366" s="2" t="s">
        <v>7645</v>
      </c>
      <c r="E1366" s="2"/>
      <c r="F1366" s="162"/>
      <c r="G1366" s="2" t="s">
        <v>108</v>
      </c>
      <c r="H1366" s="2"/>
      <c r="I1366" s="2"/>
      <c r="J1366" s="2"/>
    </row>
    <row r="1367" ht="26.25" customHeight="1">
      <c r="A1367" s="135" t="s">
        <v>9725</v>
      </c>
      <c r="B1367" s="161">
        <v>43041.395833333336</v>
      </c>
      <c r="C1367" s="2" t="s">
        <v>6306</v>
      </c>
      <c r="D1367" s="2" t="s">
        <v>8653</v>
      </c>
      <c r="E1367" s="2" t="s">
        <v>8518</v>
      </c>
      <c r="F1367" s="162"/>
      <c r="G1367" s="2" t="s">
        <v>108</v>
      </c>
      <c r="H1367" s="2"/>
      <c r="I1367" s="2"/>
      <c r="J1367" s="2"/>
    </row>
    <row r="1368" ht="26.25" customHeight="1">
      <c r="A1368" s="135" t="s">
        <v>9726</v>
      </c>
      <c r="B1368" s="161">
        <v>43042.395833333336</v>
      </c>
      <c r="C1368" s="2" t="s">
        <v>6306</v>
      </c>
      <c r="D1368" s="2" t="s">
        <v>8659</v>
      </c>
      <c r="E1368" s="2" t="s">
        <v>8520</v>
      </c>
      <c r="F1368" s="162"/>
      <c r="G1368" s="2" t="s">
        <v>108</v>
      </c>
      <c r="H1368" s="2"/>
      <c r="I1368" s="2"/>
      <c r="J1368" s="2"/>
    </row>
    <row r="1369" ht="26.25" customHeight="1">
      <c r="A1369" s="135" t="s">
        <v>9729</v>
      </c>
      <c r="B1369" s="161">
        <v>43043.75</v>
      </c>
      <c r="C1369" s="2" t="s">
        <v>6313</v>
      </c>
      <c r="D1369" s="2" t="s">
        <v>8635</v>
      </c>
      <c r="E1369" s="2" t="s">
        <v>8500</v>
      </c>
      <c r="F1369" s="162"/>
      <c r="G1369" s="2" t="s">
        <v>108</v>
      </c>
      <c r="H1369" s="2"/>
      <c r="I1369" s="2"/>
      <c r="J1369" s="2"/>
    </row>
    <row r="1370" ht="26.25" customHeight="1">
      <c r="A1370" s="135" t="s">
        <v>4983</v>
      </c>
      <c r="B1370" s="161">
        <v>43044.395833333336</v>
      </c>
      <c r="C1370" s="2" t="s">
        <v>6213</v>
      </c>
      <c r="D1370" s="2" t="s">
        <v>8635</v>
      </c>
      <c r="E1370" s="2" t="s">
        <v>8514</v>
      </c>
      <c r="F1370" s="162"/>
      <c r="G1370" s="2" t="s">
        <v>108</v>
      </c>
      <c r="H1370" s="2"/>
      <c r="I1370" s="2"/>
      <c r="J1370" s="2"/>
    </row>
    <row r="1371" ht="26.25" customHeight="1">
      <c r="A1371" s="135" t="s">
        <v>9732</v>
      </c>
      <c r="B1371" s="161">
        <v>43044.46875</v>
      </c>
      <c r="C1371" s="2" t="s">
        <v>6455</v>
      </c>
      <c r="D1371" s="2" t="s">
        <v>8596</v>
      </c>
      <c r="E1371" s="2" t="s">
        <v>8507</v>
      </c>
      <c r="F1371" s="162"/>
      <c r="G1371" s="2" t="s">
        <v>108</v>
      </c>
      <c r="H1371" s="2"/>
      <c r="I1371" s="2"/>
      <c r="J1371" s="2"/>
    </row>
    <row r="1372" ht="26.25" customHeight="1">
      <c r="A1372" s="135" t="s">
        <v>9733</v>
      </c>
      <c r="B1372" s="161">
        <v>43046.395833333336</v>
      </c>
      <c r="C1372" s="2" t="s">
        <v>6306</v>
      </c>
      <c r="D1372" s="2" t="s">
        <v>9735</v>
      </c>
      <c r="E1372" s="2" t="s">
        <v>8568</v>
      </c>
      <c r="F1372" s="162"/>
      <c r="G1372" s="2" t="s">
        <v>108</v>
      </c>
      <c r="H1372" s="2"/>
      <c r="I1372" s="2"/>
      <c r="J1372" s="2"/>
    </row>
    <row r="1373" ht="26.25" customHeight="1">
      <c r="A1373" s="135" t="s">
        <v>9737</v>
      </c>
      <c r="B1373" s="161">
        <v>43047.4375</v>
      </c>
      <c r="C1373" s="2" t="s">
        <v>6455</v>
      </c>
      <c r="D1373" s="2" t="s">
        <v>9738</v>
      </c>
      <c r="E1373" s="2" t="s">
        <v>8514</v>
      </c>
      <c r="F1373" s="162"/>
      <c r="G1373" s="2" t="s">
        <v>108</v>
      </c>
      <c r="H1373" s="2"/>
      <c r="I1373" s="2"/>
      <c r="J1373" s="2"/>
    </row>
    <row r="1374" ht="26.25" customHeight="1">
      <c r="A1374" s="135" t="s">
        <v>9740</v>
      </c>
      <c r="B1374" s="161">
        <v>43048.395833333336</v>
      </c>
      <c r="C1374" s="2" t="s">
        <v>6306</v>
      </c>
      <c r="D1374" s="2" t="s">
        <v>8678</v>
      </c>
      <c r="E1374" s="2" t="s">
        <v>8518</v>
      </c>
      <c r="F1374" s="162"/>
      <c r="G1374" s="2" t="s">
        <v>108</v>
      </c>
      <c r="H1374" s="2"/>
      <c r="I1374" s="2"/>
      <c r="J1374" s="2"/>
    </row>
    <row r="1375" ht="26.25" customHeight="1">
      <c r="A1375" s="135" t="s">
        <v>9742</v>
      </c>
      <c r="B1375" s="161">
        <v>43049.395833333336</v>
      </c>
      <c r="C1375" s="2" t="s">
        <v>6306</v>
      </c>
      <c r="D1375" s="2" t="s">
        <v>7672</v>
      </c>
      <c r="E1375" s="2" t="s">
        <v>8520</v>
      </c>
      <c r="F1375" s="162"/>
      <c r="G1375" s="2" t="s">
        <v>108</v>
      </c>
      <c r="H1375" s="2"/>
      <c r="I1375" s="2"/>
      <c r="J1375" s="2"/>
    </row>
    <row r="1376" ht="26.25" customHeight="1">
      <c r="A1376" s="135" t="s">
        <v>9745</v>
      </c>
      <c r="B1376" s="161">
        <v>43050.75</v>
      </c>
      <c r="C1376" s="2" t="s">
        <v>6313</v>
      </c>
      <c r="D1376" s="2" t="s">
        <v>7666</v>
      </c>
      <c r="E1376" s="2" t="s">
        <v>8500</v>
      </c>
      <c r="F1376" s="162"/>
      <c r="G1376" s="2" t="s">
        <v>108</v>
      </c>
      <c r="H1376" s="2"/>
      <c r="I1376" s="2"/>
      <c r="J1376" s="2"/>
    </row>
    <row r="1377" ht="26.25" customHeight="1">
      <c r="A1377" s="135" t="s">
        <v>4990</v>
      </c>
      <c r="B1377" s="161">
        <v>43051.395833333336</v>
      </c>
      <c r="C1377" s="2" t="s">
        <v>6213</v>
      </c>
      <c r="D1377" s="2" t="s">
        <v>7666</v>
      </c>
      <c r="E1377" s="2" t="s">
        <v>8514</v>
      </c>
      <c r="F1377" s="162"/>
      <c r="G1377" s="2" t="s">
        <v>108</v>
      </c>
      <c r="H1377" s="2"/>
      <c r="I1377" s="2"/>
      <c r="J1377" s="2"/>
    </row>
    <row r="1378" ht="26.25" customHeight="1">
      <c r="A1378" s="135" t="s">
        <v>9748</v>
      </c>
      <c r="B1378" s="161">
        <v>43051.46875</v>
      </c>
      <c r="C1378" s="2" t="s">
        <v>6455</v>
      </c>
      <c r="D1378" s="2" t="s">
        <v>8620</v>
      </c>
      <c r="E1378" s="2" t="s">
        <v>8507</v>
      </c>
      <c r="F1378" s="162"/>
      <c r="G1378" s="2" t="s">
        <v>108</v>
      </c>
      <c r="H1378" s="2"/>
      <c r="I1378" s="2"/>
      <c r="J1378" s="2"/>
    </row>
    <row r="1379" ht="26.25" customHeight="1">
      <c r="A1379" s="135" t="s">
        <v>9751</v>
      </c>
      <c r="B1379" s="161">
        <v>43053.395833333336</v>
      </c>
      <c r="C1379" s="2" t="s">
        <v>6306</v>
      </c>
      <c r="D1379" s="2" t="s">
        <v>6555</v>
      </c>
      <c r="E1379" s="2"/>
      <c r="F1379" s="162"/>
      <c r="G1379" s="2" t="s">
        <v>108</v>
      </c>
      <c r="H1379" s="2"/>
      <c r="I1379" s="2"/>
      <c r="J1379" s="2"/>
    </row>
    <row r="1380" ht="26.25" customHeight="1">
      <c r="A1380" s="135" t="s">
        <v>9752</v>
      </c>
      <c r="B1380" s="161">
        <v>43054.4375</v>
      </c>
      <c r="C1380" s="2" t="s">
        <v>6455</v>
      </c>
      <c r="D1380" s="2" t="s">
        <v>9753</v>
      </c>
      <c r="E1380" s="2" t="s">
        <v>8514</v>
      </c>
      <c r="F1380" s="162"/>
      <c r="G1380" s="2" t="s">
        <v>108</v>
      </c>
      <c r="H1380" s="2"/>
      <c r="I1380" s="2"/>
      <c r="J1380" s="2"/>
    </row>
    <row r="1381" ht="26.25" customHeight="1">
      <c r="A1381" s="135" t="s">
        <v>9754</v>
      </c>
      <c r="B1381" s="161">
        <v>43055.395833333336</v>
      </c>
      <c r="C1381" s="2" t="s">
        <v>6306</v>
      </c>
      <c r="D1381" s="2" t="s">
        <v>9755</v>
      </c>
      <c r="E1381" s="2" t="s">
        <v>8518</v>
      </c>
      <c r="F1381" s="162"/>
      <c r="G1381" s="2" t="s">
        <v>108</v>
      </c>
      <c r="H1381" s="2"/>
      <c r="I1381" s="2"/>
      <c r="J1381" s="2"/>
    </row>
    <row r="1382" ht="26.25" customHeight="1">
      <c r="A1382" s="135" t="s">
        <v>9758</v>
      </c>
      <c r="B1382" s="161">
        <v>43056.395833333336</v>
      </c>
      <c r="C1382" s="2" t="s">
        <v>6306</v>
      </c>
      <c r="D1382" s="2" t="s">
        <v>8721</v>
      </c>
      <c r="E1382" s="2" t="s">
        <v>8520</v>
      </c>
      <c r="F1382" s="162"/>
      <c r="G1382" s="2" t="s">
        <v>108</v>
      </c>
      <c r="H1382" s="2"/>
      <c r="I1382" s="2"/>
      <c r="J1382" s="2"/>
    </row>
    <row r="1383" ht="26.25" customHeight="1">
      <c r="A1383" s="135" t="s">
        <v>9760</v>
      </c>
      <c r="B1383" s="161">
        <v>43057.75</v>
      </c>
      <c r="C1383" s="2" t="s">
        <v>6313</v>
      </c>
      <c r="D1383" s="2" t="s">
        <v>7685</v>
      </c>
      <c r="E1383" s="2" t="s">
        <v>8500</v>
      </c>
      <c r="F1383" s="162"/>
      <c r="G1383" s="2" t="s">
        <v>108</v>
      </c>
      <c r="H1383" s="2"/>
      <c r="I1383" s="2"/>
      <c r="J1383" s="2"/>
    </row>
    <row r="1384" ht="26.25" customHeight="1">
      <c r="A1384" s="135" t="s">
        <v>4993</v>
      </c>
      <c r="B1384" s="161">
        <v>43058.395833333336</v>
      </c>
      <c r="C1384" s="2" t="s">
        <v>6213</v>
      </c>
      <c r="D1384" s="2" t="s">
        <v>7685</v>
      </c>
      <c r="E1384" s="2" t="s">
        <v>8514</v>
      </c>
      <c r="F1384" s="162"/>
      <c r="G1384" s="2" t="s">
        <v>108</v>
      </c>
      <c r="H1384" s="2"/>
      <c r="I1384" s="2"/>
      <c r="J1384" s="2"/>
    </row>
    <row r="1385" ht="26.25" customHeight="1">
      <c r="A1385" s="135" t="s">
        <v>9761</v>
      </c>
      <c r="B1385" s="161">
        <v>43058.46875</v>
      </c>
      <c r="C1385" s="2" t="s">
        <v>6455</v>
      </c>
      <c r="D1385" s="2" t="s">
        <v>8640</v>
      </c>
      <c r="E1385" s="2" t="s">
        <v>8507</v>
      </c>
      <c r="F1385" s="162"/>
      <c r="G1385" s="2" t="s">
        <v>108</v>
      </c>
      <c r="H1385" s="2"/>
      <c r="I1385" s="2"/>
      <c r="J1385" s="2"/>
    </row>
    <row r="1386" ht="26.25" customHeight="1">
      <c r="A1386" s="135" t="s">
        <v>9762</v>
      </c>
      <c r="B1386" s="161">
        <v>43060.395833333336</v>
      </c>
      <c r="C1386" s="2" t="s">
        <v>6306</v>
      </c>
      <c r="D1386" s="2" t="s">
        <v>9763</v>
      </c>
      <c r="E1386" s="2"/>
      <c r="F1386" s="162"/>
      <c r="G1386" s="2" t="s">
        <v>108</v>
      </c>
      <c r="H1386" s="2"/>
      <c r="I1386" s="2"/>
      <c r="J1386" s="2"/>
    </row>
    <row r="1387" ht="26.25" customHeight="1">
      <c r="A1387" s="135" t="s">
        <v>9766</v>
      </c>
      <c r="B1387" s="161">
        <v>43061.4375</v>
      </c>
      <c r="C1387" s="2" t="s">
        <v>6455</v>
      </c>
      <c r="D1387" s="2" t="s">
        <v>8742</v>
      </c>
      <c r="E1387" s="2" t="s">
        <v>8514</v>
      </c>
      <c r="F1387" s="162"/>
      <c r="G1387" s="2" t="s">
        <v>108</v>
      </c>
      <c r="H1387" s="2"/>
      <c r="I1387" s="2"/>
      <c r="J1387" s="2"/>
    </row>
    <row r="1388" ht="26.25" customHeight="1">
      <c r="A1388" s="135" t="s">
        <v>9769</v>
      </c>
      <c r="B1388" s="161">
        <v>43062.395833333336</v>
      </c>
      <c r="C1388" s="2" t="s">
        <v>6306</v>
      </c>
      <c r="D1388" s="2" t="s">
        <v>9772</v>
      </c>
      <c r="E1388" s="2" t="s">
        <v>8518</v>
      </c>
      <c r="F1388" s="162"/>
      <c r="G1388" s="2" t="s">
        <v>108</v>
      </c>
      <c r="H1388" s="2"/>
      <c r="I1388" s="2"/>
      <c r="J1388" s="2"/>
    </row>
    <row r="1389" ht="26.25" customHeight="1">
      <c r="A1389" s="135" t="s">
        <v>9773</v>
      </c>
      <c r="B1389" s="161">
        <v>43063.395833333336</v>
      </c>
      <c r="C1389" s="2" t="s">
        <v>6306</v>
      </c>
      <c r="D1389" s="2" t="s">
        <v>7713</v>
      </c>
      <c r="E1389" s="2" t="s">
        <v>8520</v>
      </c>
      <c r="F1389" s="162"/>
      <c r="G1389" s="2" t="s">
        <v>108</v>
      </c>
      <c r="H1389" s="2"/>
      <c r="I1389" s="2"/>
      <c r="J1389" s="2"/>
    </row>
    <row r="1390" ht="26.25" customHeight="1">
      <c r="A1390" s="135" t="s">
        <v>9776</v>
      </c>
      <c r="B1390" s="161">
        <v>43064.75</v>
      </c>
      <c r="C1390" s="2" t="s">
        <v>6313</v>
      </c>
      <c r="D1390" s="2" t="s">
        <v>7705</v>
      </c>
      <c r="E1390" s="2" t="s">
        <v>8500</v>
      </c>
      <c r="F1390" s="162"/>
      <c r="G1390" s="2" t="s">
        <v>108</v>
      </c>
      <c r="H1390" s="2"/>
      <c r="I1390" s="2"/>
      <c r="J1390" s="2"/>
    </row>
    <row r="1391" ht="26.25" customHeight="1">
      <c r="A1391" s="135" t="s">
        <v>4998</v>
      </c>
      <c r="B1391" s="161">
        <v>43065.395833333336</v>
      </c>
      <c r="C1391" s="2" t="s">
        <v>6213</v>
      </c>
      <c r="D1391" s="2" t="s">
        <v>7705</v>
      </c>
      <c r="E1391" s="2" t="s">
        <v>8514</v>
      </c>
      <c r="F1391" s="162"/>
      <c r="G1391" s="2" t="s">
        <v>108</v>
      </c>
      <c r="H1391" s="2"/>
      <c r="I1391" s="2"/>
      <c r="J1391" s="2"/>
    </row>
    <row r="1392" ht="26.25" customHeight="1">
      <c r="A1392" s="135" t="s">
        <v>9779</v>
      </c>
      <c r="B1392" s="161">
        <v>43065.46875</v>
      </c>
      <c r="C1392" s="2" t="s">
        <v>6455</v>
      </c>
      <c r="D1392" s="2" t="s">
        <v>7705</v>
      </c>
      <c r="E1392" s="2" t="s">
        <v>8507</v>
      </c>
      <c r="F1392" s="162"/>
      <c r="G1392" s="2" t="s">
        <v>108</v>
      </c>
      <c r="H1392" s="2"/>
      <c r="I1392" s="2"/>
      <c r="J1392" s="2"/>
    </row>
    <row r="1393" ht="26.25" customHeight="1">
      <c r="A1393" s="135" t="s">
        <v>9782</v>
      </c>
      <c r="B1393" s="161">
        <v>43065.6875</v>
      </c>
      <c r="C1393" s="2" t="s">
        <v>6819</v>
      </c>
      <c r="D1393" s="2" t="s">
        <v>7705</v>
      </c>
      <c r="E1393" s="2" t="s">
        <v>9409</v>
      </c>
      <c r="F1393" s="219"/>
      <c r="G1393" s="83"/>
      <c r="H1393" s="83"/>
      <c r="I1393" s="83"/>
      <c r="J1393" s="83"/>
    </row>
    <row r="1394" ht="26.25" customHeight="1">
      <c r="A1394" s="135" t="s">
        <v>9783</v>
      </c>
      <c r="B1394" s="161">
        <v>43067.395833333336</v>
      </c>
      <c r="C1394" s="2" t="s">
        <v>6306</v>
      </c>
      <c r="D1394" s="2" t="s">
        <v>6555</v>
      </c>
      <c r="E1394" s="2"/>
      <c r="F1394" s="162"/>
      <c r="G1394" s="2" t="s">
        <v>108</v>
      </c>
      <c r="H1394" s="2"/>
      <c r="I1394" s="2"/>
      <c r="J1394" s="2"/>
    </row>
    <row r="1395" ht="26.25" customHeight="1">
      <c r="A1395" s="135" t="s">
        <v>9785</v>
      </c>
      <c r="B1395" s="161">
        <v>43068.4375</v>
      </c>
      <c r="C1395" s="2" t="s">
        <v>6455</v>
      </c>
      <c r="D1395" s="2" t="s">
        <v>6555</v>
      </c>
      <c r="E1395" s="2" t="s">
        <v>8514</v>
      </c>
      <c r="F1395" s="162"/>
      <c r="G1395" s="2" t="s">
        <v>108</v>
      </c>
      <c r="H1395" s="2"/>
      <c r="I1395" s="2"/>
      <c r="J1395" s="2"/>
    </row>
    <row r="1396" ht="26.25" customHeight="1">
      <c r="A1396" s="135" t="s">
        <v>9788</v>
      </c>
      <c r="B1396" s="161">
        <v>43069.395833333336</v>
      </c>
      <c r="C1396" s="2" t="s">
        <v>6306</v>
      </c>
      <c r="D1396" s="2" t="s">
        <v>8768</v>
      </c>
      <c r="E1396" s="2" t="s">
        <v>8518</v>
      </c>
      <c r="F1396" s="162"/>
      <c r="G1396" s="2" t="s">
        <v>108</v>
      </c>
      <c r="H1396" s="2"/>
      <c r="I1396" s="2"/>
      <c r="J1396" s="2"/>
    </row>
    <row r="1397" ht="26.25" customHeight="1">
      <c r="A1397" s="135" t="s">
        <v>9789</v>
      </c>
      <c r="B1397" s="161">
        <v>43070.395833333336</v>
      </c>
      <c r="C1397" s="2" t="s">
        <v>6306</v>
      </c>
      <c r="D1397" s="2" t="s">
        <v>6555</v>
      </c>
      <c r="E1397" s="2" t="s">
        <v>8520</v>
      </c>
      <c r="F1397" s="162"/>
      <c r="G1397" s="2" t="s">
        <v>108</v>
      </c>
      <c r="H1397" s="2"/>
      <c r="I1397" s="2"/>
      <c r="J1397" s="2"/>
    </row>
    <row r="1398" ht="26.25" customHeight="1">
      <c r="A1398" s="135" t="s">
        <v>9790</v>
      </c>
      <c r="B1398" s="161">
        <v>43071.75</v>
      </c>
      <c r="C1398" s="2" t="s">
        <v>6313</v>
      </c>
      <c r="D1398" s="2" t="s">
        <v>7724</v>
      </c>
      <c r="E1398" s="2" t="s">
        <v>8500</v>
      </c>
      <c r="F1398" s="162"/>
      <c r="G1398" s="2" t="s">
        <v>108</v>
      </c>
      <c r="H1398" s="2"/>
      <c r="I1398" s="2"/>
      <c r="J1398" s="2"/>
    </row>
    <row r="1399" ht="26.25" customHeight="1">
      <c r="A1399" s="135" t="s">
        <v>5001</v>
      </c>
      <c r="B1399" s="161">
        <v>43072.395833333336</v>
      </c>
      <c r="C1399" s="2" t="s">
        <v>6213</v>
      </c>
      <c r="D1399" s="2" t="s">
        <v>7724</v>
      </c>
      <c r="E1399" s="2" t="s">
        <v>8514</v>
      </c>
      <c r="F1399" s="162"/>
      <c r="G1399" s="2" t="s">
        <v>108</v>
      </c>
      <c r="H1399" s="2"/>
      <c r="I1399" s="2"/>
      <c r="J1399" s="2"/>
    </row>
    <row r="1400" ht="26.25" customHeight="1">
      <c r="A1400" s="135" t="s">
        <v>9795</v>
      </c>
      <c r="B1400" s="161">
        <v>43072.46875</v>
      </c>
      <c r="C1400" s="2" t="s">
        <v>6455</v>
      </c>
      <c r="D1400" s="2" t="s">
        <v>7724</v>
      </c>
      <c r="E1400" s="2" t="s">
        <v>8507</v>
      </c>
      <c r="F1400" s="162"/>
      <c r="G1400" s="2" t="s">
        <v>108</v>
      </c>
      <c r="H1400" s="2"/>
      <c r="I1400" s="2"/>
      <c r="J1400" s="2"/>
    </row>
    <row r="1401" ht="26.25" customHeight="1">
      <c r="A1401" s="135" t="s">
        <v>9797</v>
      </c>
      <c r="B1401" s="161">
        <v>43074.395833333336</v>
      </c>
      <c r="C1401" s="2" t="s">
        <v>6306</v>
      </c>
      <c r="D1401" s="2" t="s">
        <v>6555</v>
      </c>
      <c r="E1401" s="2" t="s">
        <v>8568</v>
      </c>
      <c r="F1401" s="162"/>
      <c r="G1401" s="2" t="s">
        <v>108</v>
      </c>
      <c r="H1401" s="2"/>
      <c r="I1401" s="2"/>
      <c r="J1401" s="2"/>
    </row>
    <row r="1402" ht="26.25" customHeight="1">
      <c r="A1402" s="135" t="s">
        <v>9800</v>
      </c>
      <c r="B1402" s="161">
        <v>43075.4375</v>
      </c>
      <c r="C1402" s="2" t="s">
        <v>6455</v>
      </c>
      <c r="D1402" s="2" t="s">
        <v>9803</v>
      </c>
      <c r="E1402" s="2" t="s">
        <v>8514</v>
      </c>
      <c r="F1402" s="162"/>
      <c r="G1402" s="2" t="s">
        <v>108</v>
      </c>
      <c r="H1402" s="2"/>
      <c r="I1402" s="2"/>
      <c r="J1402" s="2"/>
    </row>
    <row r="1403" ht="26.25" customHeight="1">
      <c r="A1403" s="135" t="s">
        <v>9804</v>
      </c>
      <c r="B1403" s="161">
        <v>43076.395833333336</v>
      </c>
      <c r="C1403" s="2" t="s">
        <v>6306</v>
      </c>
      <c r="D1403" s="2" t="s">
        <v>8798</v>
      </c>
      <c r="E1403" s="2" t="s">
        <v>8518</v>
      </c>
      <c r="F1403" s="162"/>
      <c r="G1403" s="2" t="s">
        <v>108</v>
      </c>
      <c r="H1403" s="2"/>
      <c r="I1403" s="2"/>
      <c r="J1403" s="2"/>
    </row>
    <row r="1404" ht="26.25" customHeight="1">
      <c r="A1404" s="135" t="s">
        <v>9806</v>
      </c>
      <c r="B1404" s="161">
        <v>43077.395833333336</v>
      </c>
      <c r="C1404" s="2" t="s">
        <v>6306</v>
      </c>
      <c r="D1404" s="2" t="s">
        <v>6303</v>
      </c>
      <c r="E1404" s="2" t="s">
        <v>8520</v>
      </c>
      <c r="F1404" s="162"/>
      <c r="G1404" s="2" t="s">
        <v>108</v>
      </c>
      <c r="H1404" s="2"/>
      <c r="I1404" s="2"/>
      <c r="J1404" s="2"/>
    </row>
    <row r="1405" ht="26.25" customHeight="1">
      <c r="A1405" s="135" t="s">
        <v>9808</v>
      </c>
      <c r="B1405" s="161">
        <v>43078.75</v>
      </c>
      <c r="C1405" s="2" t="s">
        <v>6313</v>
      </c>
      <c r="D1405" s="2" t="s">
        <v>7744</v>
      </c>
      <c r="E1405" s="2" t="s">
        <v>8500</v>
      </c>
      <c r="F1405" s="162"/>
      <c r="G1405" s="2" t="s">
        <v>108</v>
      </c>
      <c r="H1405" s="2"/>
      <c r="I1405" s="2"/>
      <c r="J1405" s="2"/>
    </row>
    <row r="1406" ht="26.25" customHeight="1">
      <c r="A1406" s="135" t="s">
        <v>5002</v>
      </c>
      <c r="B1406" s="161">
        <v>43079.395833333336</v>
      </c>
      <c r="C1406" s="2" t="s">
        <v>6213</v>
      </c>
      <c r="D1406" s="2" t="s">
        <v>7744</v>
      </c>
      <c r="E1406" s="2" t="s">
        <v>8514</v>
      </c>
      <c r="F1406" s="162"/>
      <c r="G1406" s="2" t="s">
        <v>108</v>
      </c>
      <c r="H1406" s="2"/>
      <c r="I1406" s="2"/>
      <c r="J1406" s="2"/>
    </row>
    <row r="1407" ht="26.25" customHeight="1">
      <c r="A1407" s="135" t="s">
        <v>9811</v>
      </c>
      <c r="B1407" s="161">
        <v>43079.46875</v>
      </c>
      <c r="C1407" s="2" t="s">
        <v>6455</v>
      </c>
      <c r="D1407" s="2" t="s">
        <v>7744</v>
      </c>
      <c r="E1407" s="2" t="s">
        <v>8507</v>
      </c>
      <c r="F1407" s="162"/>
      <c r="G1407" s="2" t="s">
        <v>108</v>
      </c>
      <c r="H1407" s="2"/>
      <c r="I1407" s="2"/>
      <c r="J1407" s="2"/>
    </row>
    <row r="1408" ht="26.25" customHeight="1">
      <c r="A1408" s="135" t="s">
        <v>9812</v>
      </c>
      <c r="B1408" s="161">
        <v>43081.395833333336</v>
      </c>
      <c r="C1408" s="2" t="s">
        <v>6306</v>
      </c>
      <c r="D1408" s="2" t="s">
        <v>9813</v>
      </c>
      <c r="E1408" s="2"/>
      <c r="F1408" s="162"/>
      <c r="G1408" s="2" t="s">
        <v>108</v>
      </c>
      <c r="H1408" s="2"/>
      <c r="I1408" s="2"/>
      <c r="J1408" s="2"/>
    </row>
    <row r="1409" ht="26.25" customHeight="1">
      <c r="A1409" s="135" t="s">
        <v>9816</v>
      </c>
      <c r="B1409" s="161">
        <v>43082.4375</v>
      </c>
      <c r="C1409" s="2" t="s">
        <v>6455</v>
      </c>
      <c r="D1409" s="2" t="s">
        <v>8824</v>
      </c>
      <c r="E1409" s="2" t="s">
        <v>8514</v>
      </c>
      <c r="F1409" s="162"/>
      <c r="G1409" s="2" t="s">
        <v>108</v>
      </c>
      <c r="H1409" s="2"/>
      <c r="I1409" s="2"/>
      <c r="J1409" s="2"/>
    </row>
    <row r="1410" ht="26.25" customHeight="1">
      <c r="A1410" s="135" t="s">
        <v>9817</v>
      </c>
      <c r="B1410" s="161">
        <v>43082.75</v>
      </c>
      <c r="C1410" s="2" t="s">
        <v>6773</v>
      </c>
      <c r="D1410" s="2" t="s">
        <v>9818</v>
      </c>
      <c r="E1410" s="2" t="s">
        <v>9819</v>
      </c>
      <c r="F1410" s="162"/>
      <c r="G1410" s="2" t="s">
        <v>108</v>
      </c>
      <c r="H1410" s="2" t="s">
        <v>6270</v>
      </c>
      <c r="I1410" s="2"/>
      <c r="J1410" s="2"/>
    </row>
    <row r="1411" ht="26.25" customHeight="1">
      <c r="A1411" s="135" t="s">
        <v>9821</v>
      </c>
      <c r="B1411" s="161">
        <v>43083.395833333336</v>
      </c>
      <c r="C1411" s="2" t="s">
        <v>6306</v>
      </c>
      <c r="D1411" s="2" t="s">
        <v>8826</v>
      </c>
      <c r="E1411" s="2" t="s">
        <v>8518</v>
      </c>
      <c r="F1411" s="162"/>
      <c r="G1411" s="2" t="s">
        <v>108</v>
      </c>
      <c r="H1411" s="2"/>
      <c r="I1411" s="2"/>
      <c r="J1411" s="2"/>
    </row>
    <row r="1412" ht="26.25" customHeight="1">
      <c r="A1412" s="135" t="s">
        <v>9822</v>
      </c>
      <c r="B1412" s="161">
        <v>43084.395833333336</v>
      </c>
      <c r="C1412" s="2" t="s">
        <v>6306</v>
      </c>
      <c r="D1412" s="2" t="s">
        <v>6555</v>
      </c>
      <c r="E1412" s="2" t="s">
        <v>8520</v>
      </c>
      <c r="F1412" s="162"/>
      <c r="G1412" s="2" t="s">
        <v>108</v>
      </c>
      <c r="H1412" s="2"/>
      <c r="I1412" s="2"/>
      <c r="J1412" s="2"/>
    </row>
    <row r="1413" ht="26.25" customHeight="1">
      <c r="A1413" s="135" t="s">
        <v>9826</v>
      </c>
      <c r="B1413" s="161">
        <v>43085.75</v>
      </c>
      <c r="C1413" s="2" t="s">
        <v>6313</v>
      </c>
      <c r="D1413" s="2" t="s">
        <v>7759</v>
      </c>
      <c r="E1413" s="2" t="s">
        <v>8500</v>
      </c>
      <c r="F1413" s="162"/>
      <c r="G1413" s="2" t="s">
        <v>108</v>
      </c>
      <c r="H1413" s="2"/>
      <c r="I1413" s="2"/>
      <c r="J1413" s="2"/>
    </row>
    <row r="1414" ht="26.25" customHeight="1">
      <c r="A1414" s="135" t="s">
        <v>5007</v>
      </c>
      <c r="B1414" s="161">
        <v>43086.395833333336</v>
      </c>
      <c r="C1414" s="2" t="s">
        <v>6213</v>
      </c>
      <c r="D1414" s="2" t="s">
        <v>7759</v>
      </c>
      <c r="E1414" s="2" t="s">
        <v>8514</v>
      </c>
      <c r="F1414" s="162"/>
      <c r="G1414" s="2" t="s">
        <v>108</v>
      </c>
      <c r="H1414" s="2"/>
      <c r="I1414" s="2"/>
      <c r="J1414" s="2"/>
    </row>
    <row r="1415" ht="26.25" customHeight="1">
      <c r="A1415" s="135" t="s">
        <v>9831</v>
      </c>
      <c r="B1415" s="161">
        <v>43086.46875</v>
      </c>
      <c r="C1415" s="2" t="s">
        <v>6455</v>
      </c>
      <c r="D1415" s="2" t="s">
        <v>7759</v>
      </c>
      <c r="E1415" s="2" t="s">
        <v>8507</v>
      </c>
      <c r="F1415" s="162"/>
      <c r="G1415" s="2" t="s">
        <v>108</v>
      </c>
      <c r="H1415" s="2"/>
      <c r="I1415" s="2"/>
      <c r="J1415" s="2"/>
    </row>
    <row r="1416" ht="26.25" customHeight="1">
      <c r="A1416" s="135" t="s">
        <v>9833</v>
      </c>
      <c r="B1416" s="161">
        <v>43088.395833333336</v>
      </c>
      <c r="C1416" s="2" t="s">
        <v>6306</v>
      </c>
      <c r="D1416" s="210">
        <v>42357.0</v>
      </c>
      <c r="E1416" s="2"/>
      <c r="F1416" s="162"/>
      <c r="G1416" s="2" t="s">
        <v>108</v>
      </c>
      <c r="H1416" s="2"/>
      <c r="I1416" s="2"/>
      <c r="J1416" s="2"/>
    </row>
    <row r="1417" ht="26.25" customHeight="1">
      <c r="A1417" s="135" t="s">
        <v>9835</v>
      </c>
      <c r="B1417" s="161">
        <v>43089.4375</v>
      </c>
      <c r="C1417" s="2" t="s">
        <v>6455</v>
      </c>
      <c r="D1417" s="210">
        <v>42358.0</v>
      </c>
      <c r="E1417" s="2" t="s">
        <v>8514</v>
      </c>
      <c r="F1417" s="162"/>
      <c r="G1417" s="2" t="s">
        <v>108</v>
      </c>
      <c r="H1417" s="2"/>
      <c r="I1417" s="2"/>
      <c r="J1417" s="2"/>
    </row>
    <row r="1418" ht="26.25" customHeight="1">
      <c r="A1418" s="135" t="s">
        <v>9838</v>
      </c>
      <c r="B1418" s="161">
        <v>43090.395833333336</v>
      </c>
      <c r="C1418" s="2" t="s">
        <v>6306</v>
      </c>
      <c r="D1418" s="2" t="s">
        <v>8844</v>
      </c>
      <c r="E1418" s="2" t="s">
        <v>8518</v>
      </c>
      <c r="F1418" s="162"/>
      <c r="G1418" s="2" t="s">
        <v>108</v>
      </c>
      <c r="H1418" s="2"/>
      <c r="I1418" s="2"/>
      <c r="J1418" s="2"/>
    </row>
    <row r="1419" ht="26.25" customHeight="1">
      <c r="A1419" s="135" t="s">
        <v>9841</v>
      </c>
      <c r="B1419" s="161">
        <v>43091.395833333336</v>
      </c>
      <c r="C1419" s="2" t="s">
        <v>6306</v>
      </c>
      <c r="D1419" s="210">
        <v>42360.0</v>
      </c>
      <c r="E1419" s="2" t="s">
        <v>8520</v>
      </c>
      <c r="F1419" s="162"/>
      <c r="G1419" s="2" t="s">
        <v>108</v>
      </c>
      <c r="H1419" s="2"/>
      <c r="I1419" s="2"/>
      <c r="J1419" s="2"/>
    </row>
    <row r="1420" ht="26.25" customHeight="1">
      <c r="A1420" s="135" t="s">
        <v>9842</v>
      </c>
      <c r="B1420" s="161">
        <v>43092.75</v>
      </c>
      <c r="C1420" s="2" t="s">
        <v>6313</v>
      </c>
      <c r="D1420" s="2" t="s">
        <v>7781</v>
      </c>
      <c r="E1420" s="2" t="s">
        <v>8500</v>
      </c>
      <c r="F1420" s="162"/>
      <c r="G1420" s="2" t="s">
        <v>108</v>
      </c>
      <c r="H1420" s="2"/>
      <c r="I1420" s="2"/>
      <c r="J1420" s="2"/>
    </row>
    <row r="1421" ht="26.25" customHeight="1">
      <c r="A1421" s="135" t="s">
        <v>5010</v>
      </c>
      <c r="B1421" s="161">
        <v>43093.395833333336</v>
      </c>
      <c r="C1421" s="2" t="s">
        <v>6213</v>
      </c>
      <c r="D1421" s="2" t="s">
        <v>7781</v>
      </c>
      <c r="E1421" s="2" t="s">
        <v>8514</v>
      </c>
      <c r="F1421" s="162"/>
      <c r="G1421" s="2" t="s">
        <v>108</v>
      </c>
      <c r="H1421" s="2"/>
      <c r="I1421" s="2"/>
      <c r="J1421" s="2"/>
    </row>
    <row r="1422" ht="26.25" customHeight="1">
      <c r="A1422" s="135" t="s">
        <v>9845</v>
      </c>
      <c r="B1422" s="161">
        <v>43093.770833333336</v>
      </c>
      <c r="C1422" s="2" t="s">
        <v>6282</v>
      </c>
      <c r="D1422" s="2" t="s">
        <v>8854</v>
      </c>
      <c r="E1422" s="2" t="s">
        <v>8855</v>
      </c>
      <c r="F1422" s="162"/>
      <c r="G1422" s="2" t="s">
        <v>108</v>
      </c>
      <c r="H1422" s="2"/>
      <c r="I1422" s="2"/>
      <c r="J1422" s="2"/>
    </row>
    <row r="1423" ht="26.25" customHeight="1">
      <c r="A1423" s="135" t="s">
        <v>9847</v>
      </c>
      <c r="B1423" s="161">
        <v>43093.916666666664</v>
      </c>
      <c r="C1423" s="2" t="s">
        <v>6455</v>
      </c>
      <c r="D1423" s="2" t="s">
        <v>7793</v>
      </c>
      <c r="E1423" s="2"/>
      <c r="F1423" s="162"/>
      <c r="G1423" s="2" t="s">
        <v>108</v>
      </c>
      <c r="H1423" s="2"/>
      <c r="I1423" s="2"/>
      <c r="J1423" s="2"/>
    </row>
    <row r="1424" ht="26.25" customHeight="1">
      <c r="A1424" s="135" t="s">
        <v>9849</v>
      </c>
      <c r="B1424" s="161">
        <v>43094.395833333336</v>
      </c>
      <c r="C1424" s="2" t="s">
        <v>6587</v>
      </c>
      <c r="D1424" s="2" t="s">
        <v>6588</v>
      </c>
      <c r="E1424" s="2"/>
      <c r="F1424" s="162"/>
      <c r="G1424" s="2" t="s">
        <v>108</v>
      </c>
      <c r="H1424" s="2"/>
      <c r="I1424" s="2"/>
      <c r="J1424" s="2"/>
    </row>
    <row r="1425" ht="26.25" customHeight="1">
      <c r="A1425" s="135" t="s">
        <v>9853</v>
      </c>
      <c r="B1425" s="161">
        <v>43095.4375</v>
      </c>
      <c r="C1425" s="2" t="s">
        <v>6306</v>
      </c>
      <c r="D1425" s="2" t="s">
        <v>6591</v>
      </c>
      <c r="E1425" s="2" t="s">
        <v>8514</v>
      </c>
      <c r="F1425" s="162"/>
      <c r="G1425" s="2" t="s">
        <v>108</v>
      </c>
      <c r="H1425" s="2"/>
      <c r="I1425" s="2"/>
      <c r="J1425" s="2"/>
    </row>
    <row r="1426" ht="26.25" customHeight="1">
      <c r="A1426" s="135" t="s">
        <v>9856</v>
      </c>
      <c r="B1426" s="161">
        <v>43099.75</v>
      </c>
      <c r="C1426" s="2" t="s">
        <v>6313</v>
      </c>
      <c r="D1426" s="2" t="s">
        <v>7800</v>
      </c>
      <c r="E1426" s="2" t="s">
        <v>8500</v>
      </c>
      <c r="F1426" s="162"/>
      <c r="G1426" s="2" t="s">
        <v>108</v>
      </c>
      <c r="H1426" s="2"/>
      <c r="I1426" s="2"/>
      <c r="J1426" s="2"/>
    </row>
    <row r="1427" ht="26.25" customHeight="1">
      <c r="A1427" s="135" t="s">
        <v>5012</v>
      </c>
      <c r="B1427" s="161">
        <v>43100.395833333336</v>
      </c>
      <c r="C1427" s="2" t="s">
        <v>6213</v>
      </c>
      <c r="D1427" s="2" t="s">
        <v>7800</v>
      </c>
      <c r="E1427" s="2" t="s">
        <v>8514</v>
      </c>
      <c r="F1427" s="162"/>
      <c r="G1427" s="2" t="s">
        <v>108</v>
      </c>
      <c r="H1427" s="2"/>
      <c r="I1427" s="2"/>
      <c r="J1427" s="2"/>
    </row>
    <row r="1428" ht="26.25" customHeight="1">
      <c r="A1428" s="135" t="s">
        <v>9857</v>
      </c>
      <c r="B1428" s="161">
        <v>43100.46875</v>
      </c>
      <c r="C1428" s="2" t="s">
        <v>6455</v>
      </c>
      <c r="D1428" s="2" t="s">
        <v>7800</v>
      </c>
      <c r="E1428" s="2"/>
      <c r="F1428" s="162"/>
      <c r="G1428" s="2" t="s">
        <v>108</v>
      </c>
      <c r="H1428" s="2"/>
      <c r="I1428" s="2"/>
      <c r="J1428" s="2"/>
    </row>
    <row r="1429" ht="26.25" customHeight="1">
      <c r="A1429" s="135" t="s">
        <v>9858</v>
      </c>
      <c r="B1429" s="161">
        <v>43101.4375</v>
      </c>
      <c r="C1429" s="2" t="s">
        <v>6306</v>
      </c>
      <c r="D1429" s="2" t="s">
        <v>6600</v>
      </c>
      <c r="E1429" s="2"/>
      <c r="F1429" s="162"/>
      <c r="G1429" s="2" t="s">
        <v>108</v>
      </c>
      <c r="H1429" s="2"/>
      <c r="I1429" s="2"/>
      <c r="J1429" s="2"/>
    </row>
    <row r="1430" ht="26.25" customHeight="1">
      <c r="A1430" s="135" t="s">
        <v>9859</v>
      </c>
      <c r="B1430" s="161">
        <v>43103.4375</v>
      </c>
      <c r="C1430" s="2" t="s">
        <v>6455</v>
      </c>
      <c r="D1430" s="2" t="s">
        <v>8877</v>
      </c>
      <c r="E1430" s="2" t="s">
        <v>8514</v>
      </c>
      <c r="F1430" s="162"/>
      <c r="G1430" s="2" t="s">
        <v>108</v>
      </c>
      <c r="H1430" s="2"/>
      <c r="I1430" s="2"/>
      <c r="J1430" s="2"/>
    </row>
    <row r="1431" ht="26.25" customHeight="1">
      <c r="A1431" s="135" t="s">
        <v>9861</v>
      </c>
      <c r="B1431" s="161">
        <v>43104.395833333336</v>
      </c>
      <c r="C1431" s="2" t="s">
        <v>6306</v>
      </c>
      <c r="D1431" s="226">
        <v>42373.0</v>
      </c>
      <c r="E1431" s="2" t="s">
        <v>8518</v>
      </c>
      <c r="F1431" s="162"/>
      <c r="G1431" s="2" t="s">
        <v>108</v>
      </c>
      <c r="H1431" s="2"/>
      <c r="I1431" s="2"/>
      <c r="J1431" s="2"/>
    </row>
    <row r="1432" ht="26.25" customHeight="1">
      <c r="A1432" s="135" t="s">
        <v>9870</v>
      </c>
      <c r="B1432" s="161">
        <v>43105.395833333336</v>
      </c>
      <c r="C1432" s="2" t="s">
        <v>6306</v>
      </c>
      <c r="D1432" s="226">
        <v>42374.0</v>
      </c>
      <c r="E1432" s="2" t="s">
        <v>8520</v>
      </c>
      <c r="F1432" s="162"/>
      <c r="G1432" s="2" t="s">
        <v>108</v>
      </c>
      <c r="H1432" s="2"/>
      <c r="I1432" s="2"/>
      <c r="J1432" s="2"/>
    </row>
    <row r="1433" ht="26.25" customHeight="1">
      <c r="A1433" s="135" t="s">
        <v>9872</v>
      </c>
      <c r="B1433" s="161">
        <v>43106.75</v>
      </c>
      <c r="C1433" s="2" t="s">
        <v>6313</v>
      </c>
      <c r="D1433" s="2" t="s">
        <v>6605</v>
      </c>
      <c r="E1433" s="2" t="s">
        <v>8500</v>
      </c>
      <c r="F1433" s="162"/>
      <c r="G1433" s="2" t="s">
        <v>108</v>
      </c>
      <c r="H1433" s="2"/>
      <c r="I1433" s="2"/>
      <c r="J1433" s="2"/>
    </row>
    <row r="1434" ht="26.25" customHeight="1">
      <c r="A1434" s="135" t="s">
        <v>9877</v>
      </c>
      <c r="B1434" s="161">
        <v>43107.395833333336</v>
      </c>
      <c r="C1434" s="2" t="s">
        <v>6213</v>
      </c>
      <c r="D1434" s="2" t="s">
        <v>6605</v>
      </c>
      <c r="E1434" s="2" t="s">
        <v>8514</v>
      </c>
      <c r="F1434" s="162"/>
      <c r="G1434" s="2" t="s">
        <v>108</v>
      </c>
      <c r="H1434" s="2"/>
      <c r="I1434" s="2"/>
      <c r="J1434" s="2"/>
    </row>
    <row r="1435" ht="26.25" customHeight="1">
      <c r="A1435" s="135" t="s">
        <v>9880</v>
      </c>
      <c r="B1435" s="161">
        <v>43107.46875</v>
      </c>
      <c r="C1435" s="2" t="s">
        <v>6455</v>
      </c>
      <c r="D1435" s="2" t="s">
        <v>6605</v>
      </c>
      <c r="E1435" s="2" t="s">
        <v>8507</v>
      </c>
      <c r="F1435" s="162"/>
      <c r="G1435" s="2" t="s">
        <v>108</v>
      </c>
      <c r="H1435" s="2"/>
      <c r="I1435" s="2"/>
      <c r="J1435" s="2"/>
    </row>
    <row r="1436" ht="26.25" customHeight="1">
      <c r="A1436" s="135" t="s">
        <v>9881</v>
      </c>
      <c r="B1436" s="161">
        <v>43109.395833333336</v>
      </c>
      <c r="C1436" s="2" t="s">
        <v>6306</v>
      </c>
      <c r="D1436" s="2" t="s">
        <v>8897</v>
      </c>
      <c r="E1436" s="2"/>
      <c r="F1436" s="162"/>
      <c r="G1436" s="2" t="s">
        <v>108</v>
      </c>
      <c r="H1436" s="2"/>
      <c r="I1436" s="2"/>
      <c r="J1436" s="2"/>
    </row>
    <row r="1437" ht="26.25" customHeight="1">
      <c r="A1437" s="135" t="s">
        <v>9883</v>
      </c>
      <c r="B1437" s="161">
        <v>43110.4375</v>
      </c>
      <c r="C1437" s="2" t="s">
        <v>6455</v>
      </c>
      <c r="D1437" s="2" t="s">
        <v>9884</v>
      </c>
      <c r="E1437" s="2" t="s">
        <v>8514</v>
      </c>
      <c r="F1437" s="162"/>
      <c r="G1437" s="2" t="s">
        <v>108</v>
      </c>
      <c r="H1437" s="2"/>
      <c r="I1437" s="2"/>
      <c r="J1437" s="2"/>
    </row>
    <row r="1438" ht="26.25" customHeight="1">
      <c r="A1438" s="135" t="s">
        <v>9887</v>
      </c>
      <c r="B1438" s="161">
        <v>43111.395833333336</v>
      </c>
      <c r="C1438" s="2" t="s">
        <v>6306</v>
      </c>
      <c r="D1438" s="2" t="s">
        <v>9888</v>
      </c>
      <c r="E1438" s="2" t="s">
        <v>8518</v>
      </c>
      <c r="F1438" s="162"/>
      <c r="G1438" s="2" t="s">
        <v>108</v>
      </c>
      <c r="H1438" s="2"/>
      <c r="I1438" s="2"/>
      <c r="J1438" s="2"/>
    </row>
    <row r="1439" ht="26.25" customHeight="1">
      <c r="A1439" s="135" t="s">
        <v>9890</v>
      </c>
      <c r="B1439" s="161">
        <v>43112.395833333336</v>
      </c>
      <c r="C1439" s="2" t="s">
        <v>6306</v>
      </c>
      <c r="D1439" s="2" t="s">
        <v>7837</v>
      </c>
      <c r="E1439" s="2" t="s">
        <v>8520</v>
      </c>
      <c r="F1439" s="162"/>
      <c r="G1439" s="2" t="s">
        <v>108</v>
      </c>
      <c r="H1439" s="2"/>
      <c r="I1439" s="2"/>
      <c r="J1439" s="2"/>
    </row>
    <row r="1440" ht="26.25" customHeight="1">
      <c r="A1440" s="135" t="s">
        <v>9892</v>
      </c>
      <c r="B1440" s="161">
        <v>43113.75</v>
      </c>
      <c r="C1440" s="2" t="s">
        <v>6313</v>
      </c>
      <c r="D1440" s="2" t="s">
        <v>6630</v>
      </c>
      <c r="E1440" s="2" t="s">
        <v>8500</v>
      </c>
      <c r="F1440" s="162"/>
      <c r="G1440" s="2" t="s">
        <v>108</v>
      </c>
      <c r="H1440" s="2"/>
      <c r="I1440" s="2"/>
      <c r="J1440" s="2"/>
    </row>
    <row r="1441" ht="26.25" customHeight="1">
      <c r="A1441" s="135" t="s">
        <v>9895</v>
      </c>
      <c r="B1441" s="161">
        <v>43114.395833333336</v>
      </c>
      <c r="C1441" s="2" t="s">
        <v>6213</v>
      </c>
      <c r="D1441" s="2" t="s">
        <v>6630</v>
      </c>
      <c r="E1441" s="2" t="s">
        <v>8514</v>
      </c>
      <c r="F1441" s="162"/>
      <c r="G1441" s="2" t="s">
        <v>108</v>
      </c>
      <c r="H1441" s="2"/>
      <c r="I1441" s="2"/>
      <c r="J1441" s="2"/>
    </row>
    <row r="1442" ht="26.25" customHeight="1">
      <c r="A1442" s="135" t="s">
        <v>9897</v>
      </c>
      <c r="B1442" s="161">
        <v>43114.46875</v>
      </c>
      <c r="C1442" s="2" t="s">
        <v>6455</v>
      </c>
      <c r="D1442" s="2" t="s">
        <v>7850</v>
      </c>
      <c r="E1442" s="2" t="s">
        <v>8507</v>
      </c>
      <c r="F1442" s="162"/>
      <c r="G1442" s="2" t="s">
        <v>108</v>
      </c>
      <c r="H1442" s="2"/>
      <c r="I1442" s="2"/>
      <c r="J1442" s="2"/>
    </row>
    <row r="1443" ht="26.25" customHeight="1">
      <c r="A1443" s="135" t="s">
        <v>9898</v>
      </c>
      <c r="B1443" s="161">
        <v>43116.395833333336</v>
      </c>
      <c r="C1443" s="2" t="s">
        <v>6306</v>
      </c>
      <c r="D1443" s="2" t="s">
        <v>9900</v>
      </c>
      <c r="E1443" s="2"/>
      <c r="F1443" s="162"/>
      <c r="G1443" s="2" t="s">
        <v>108</v>
      </c>
      <c r="H1443" s="2"/>
      <c r="I1443" s="2"/>
      <c r="J1443" s="2"/>
    </row>
    <row r="1444" ht="26.25" customHeight="1">
      <c r="A1444" s="135" t="s">
        <v>9901</v>
      </c>
      <c r="B1444" s="161">
        <v>43117.4375</v>
      </c>
      <c r="C1444" s="2" t="s">
        <v>6455</v>
      </c>
      <c r="D1444" s="2" t="s">
        <v>8907</v>
      </c>
      <c r="E1444" s="2" t="s">
        <v>8514</v>
      </c>
      <c r="F1444" s="162"/>
      <c r="G1444" s="2" t="s">
        <v>108</v>
      </c>
      <c r="H1444" s="2"/>
      <c r="I1444" s="2"/>
      <c r="J1444" s="2"/>
    </row>
    <row r="1445" ht="26.25" customHeight="1">
      <c r="A1445" s="135" t="s">
        <v>9905</v>
      </c>
      <c r="B1445" s="161">
        <v>43118.395833333336</v>
      </c>
      <c r="C1445" s="2" t="s">
        <v>6306</v>
      </c>
      <c r="D1445" s="2" t="s">
        <v>9906</v>
      </c>
      <c r="E1445" s="2" t="s">
        <v>8518</v>
      </c>
      <c r="F1445" s="162"/>
      <c r="G1445" s="2" t="s">
        <v>108</v>
      </c>
      <c r="H1445" s="2"/>
      <c r="I1445" s="2"/>
      <c r="J1445" s="2"/>
    </row>
    <row r="1446" ht="26.25" customHeight="1">
      <c r="A1446" s="135" t="s">
        <v>9907</v>
      </c>
      <c r="B1446" s="161">
        <v>43119.395833333336</v>
      </c>
      <c r="C1446" s="2" t="s">
        <v>6306</v>
      </c>
      <c r="D1446" s="2" t="s">
        <v>7854</v>
      </c>
      <c r="E1446" s="2" t="s">
        <v>8520</v>
      </c>
      <c r="F1446" s="162"/>
      <c r="G1446" s="2" t="s">
        <v>108</v>
      </c>
      <c r="H1446" s="2"/>
      <c r="I1446" s="2"/>
      <c r="J1446" s="2"/>
    </row>
    <row r="1447" ht="26.25" customHeight="1">
      <c r="A1447" s="135" t="s">
        <v>9908</v>
      </c>
      <c r="B1447" s="161">
        <v>43120.75</v>
      </c>
      <c r="C1447" s="2" t="s">
        <v>6313</v>
      </c>
      <c r="D1447" s="2" t="s">
        <v>6648</v>
      </c>
      <c r="E1447" s="2" t="s">
        <v>8500</v>
      </c>
      <c r="F1447" s="162"/>
      <c r="G1447" s="2" t="s">
        <v>108</v>
      </c>
      <c r="H1447" s="2"/>
      <c r="I1447" s="2"/>
      <c r="J1447" s="2"/>
    </row>
    <row r="1448" ht="26.25" customHeight="1">
      <c r="A1448" s="135" t="s">
        <v>9909</v>
      </c>
      <c r="B1448" s="161">
        <v>43121.395833333336</v>
      </c>
      <c r="C1448" s="2" t="s">
        <v>6213</v>
      </c>
      <c r="D1448" s="2" t="s">
        <v>6648</v>
      </c>
      <c r="E1448" s="2" t="s">
        <v>8514</v>
      </c>
      <c r="F1448" s="162"/>
      <c r="G1448" s="2" t="s">
        <v>108</v>
      </c>
      <c r="H1448" s="2"/>
      <c r="I1448" s="2"/>
      <c r="J1448" s="2"/>
    </row>
    <row r="1449" ht="26.25" customHeight="1">
      <c r="A1449" s="135" t="s">
        <v>9910</v>
      </c>
      <c r="B1449" s="161">
        <v>43121.46875</v>
      </c>
      <c r="C1449" s="2" t="s">
        <v>6455</v>
      </c>
      <c r="D1449" s="2" t="s">
        <v>8936</v>
      </c>
      <c r="E1449" s="2" t="s">
        <v>8507</v>
      </c>
      <c r="F1449" s="162"/>
      <c r="G1449" s="2" t="s">
        <v>108</v>
      </c>
      <c r="H1449" s="2"/>
      <c r="I1449" s="2"/>
      <c r="J1449" s="2"/>
    </row>
    <row r="1450" ht="26.25" customHeight="1">
      <c r="A1450" s="135" t="s">
        <v>9911</v>
      </c>
      <c r="B1450" s="161">
        <v>43123.395833333336</v>
      </c>
      <c r="C1450" s="2" t="s">
        <v>6306</v>
      </c>
      <c r="D1450" s="2" t="s">
        <v>9912</v>
      </c>
      <c r="E1450" s="2"/>
      <c r="F1450" s="162"/>
      <c r="G1450" s="2" t="s">
        <v>108</v>
      </c>
      <c r="H1450" s="2"/>
      <c r="I1450" s="2"/>
      <c r="J1450" s="2"/>
    </row>
    <row r="1451" ht="26.25" customHeight="1">
      <c r="A1451" s="135" t="s">
        <v>9913</v>
      </c>
      <c r="B1451" s="161">
        <v>43124.4375</v>
      </c>
      <c r="C1451" s="2" t="s">
        <v>6455</v>
      </c>
      <c r="D1451" s="2" t="s">
        <v>8951</v>
      </c>
      <c r="E1451" s="2" t="s">
        <v>8514</v>
      </c>
      <c r="F1451" s="162"/>
      <c r="G1451" s="2" t="s">
        <v>108</v>
      </c>
      <c r="H1451" s="2"/>
      <c r="I1451" s="2"/>
      <c r="J1451" s="2"/>
    </row>
    <row r="1452" ht="26.25" customHeight="1">
      <c r="A1452" s="135" t="s">
        <v>9916</v>
      </c>
      <c r="B1452" s="161">
        <v>43125.395833333336</v>
      </c>
      <c r="C1452" s="2" t="s">
        <v>6306</v>
      </c>
      <c r="D1452" s="2" t="s">
        <v>8953</v>
      </c>
      <c r="E1452" s="2" t="s">
        <v>8518</v>
      </c>
      <c r="F1452" s="162"/>
      <c r="G1452" s="2" t="s">
        <v>108</v>
      </c>
      <c r="H1452" s="2"/>
      <c r="I1452" s="2"/>
      <c r="J1452" s="2"/>
    </row>
    <row r="1453" ht="26.25" customHeight="1">
      <c r="A1453" s="135" t="s">
        <v>9918</v>
      </c>
      <c r="B1453" s="161">
        <v>43126.395833333336</v>
      </c>
      <c r="C1453" s="2" t="s">
        <v>6306</v>
      </c>
      <c r="D1453" s="2" t="s">
        <v>7876</v>
      </c>
      <c r="E1453" s="2" t="s">
        <v>8520</v>
      </c>
      <c r="F1453" s="162"/>
      <c r="G1453" s="2" t="s">
        <v>108</v>
      </c>
      <c r="H1453" s="2"/>
      <c r="I1453" s="2"/>
      <c r="J1453" s="2"/>
    </row>
    <row r="1454" ht="26.25" customHeight="1">
      <c r="A1454" s="135" t="s">
        <v>9920</v>
      </c>
      <c r="B1454" s="161">
        <v>43127.75</v>
      </c>
      <c r="C1454" s="2" t="s">
        <v>6313</v>
      </c>
      <c r="D1454" s="2" t="s">
        <v>6661</v>
      </c>
      <c r="E1454" s="2" t="s">
        <v>8500</v>
      </c>
      <c r="F1454" s="162"/>
      <c r="G1454" s="2" t="s">
        <v>108</v>
      </c>
      <c r="H1454" s="2"/>
      <c r="I1454" s="2"/>
      <c r="J1454" s="2"/>
    </row>
    <row r="1455" ht="26.25" customHeight="1">
      <c r="A1455" s="135" t="s">
        <v>9921</v>
      </c>
      <c r="B1455" s="161">
        <v>43128.395833333336</v>
      </c>
      <c r="C1455" s="2" t="s">
        <v>6213</v>
      </c>
      <c r="D1455" s="2" t="s">
        <v>6661</v>
      </c>
      <c r="E1455" s="2" t="s">
        <v>8514</v>
      </c>
      <c r="F1455" s="162"/>
      <c r="G1455" s="2" t="s">
        <v>108</v>
      </c>
      <c r="H1455" s="2"/>
      <c r="I1455" s="2"/>
      <c r="J1455" s="2"/>
    </row>
    <row r="1456" ht="26.25" customHeight="1">
      <c r="A1456" s="135" t="s">
        <v>9922</v>
      </c>
      <c r="B1456" s="161">
        <v>43128.46875</v>
      </c>
      <c r="C1456" s="2" t="s">
        <v>6455</v>
      </c>
      <c r="D1456" s="2" t="s">
        <v>9924</v>
      </c>
      <c r="E1456" s="2" t="s">
        <v>8507</v>
      </c>
      <c r="F1456" s="162"/>
      <c r="G1456" s="2" t="s">
        <v>108</v>
      </c>
      <c r="H1456" s="2"/>
      <c r="I1456" s="2"/>
      <c r="J1456" s="2"/>
    </row>
    <row r="1457" ht="26.25" customHeight="1">
      <c r="A1457" s="135" t="s">
        <v>9925</v>
      </c>
      <c r="B1457" s="161">
        <v>43130.395833333336</v>
      </c>
      <c r="C1457" s="2" t="s">
        <v>6306</v>
      </c>
      <c r="D1457" s="2" t="s">
        <v>9926</v>
      </c>
      <c r="E1457" s="2"/>
      <c r="F1457" s="162"/>
      <c r="G1457" s="2" t="s">
        <v>108</v>
      </c>
      <c r="H1457" s="2"/>
      <c r="I1457" s="2"/>
      <c r="J1457" s="2"/>
    </row>
    <row r="1458" ht="26.25" customHeight="1">
      <c r="A1458" s="135" t="s">
        <v>9929</v>
      </c>
      <c r="B1458" s="161">
        <v>43131.4375</v>
      </c>
      <c r="C1458" s="2" t="s">
        <v>6455</v>
      </c>
      <c r="D1458" s="2" t="s">
        <v>8969</v>
      </c>
      <c r="E1458" s="2" t="s">
        <v>8514</v>
      </c>
      <c r="F1458" s="162"/>
      <c r="G1458" s="2" t="s">
        <v>108</v>
      </c>
      <c r="H1458" s="2"/>
      <c r="I1458" s="2"/>
      <c r="J1458" s="2"/>
    </row>
    <row r="1459" ht="26.25" customHeight="1">
      <c r="A1459" s="135" t="s">
        <v>9930</v>
      </c>
      <c r="B1459" s="161">
        <v>43132.395833333336</v>
      </c>
      <c r="C1459" s="2" t="s">
        <v>6306</v>
      </c>
      <c r="D1459" s="2" t="s">
        <v>9931</v>
      </c>
      <c r="E1459" s="2" t="s">
        <v>8518</v>
      </c>
      <c r="F1459" s="162"/>
      <c r="G1459" s="2" t="s">
        <v>108</v>
      </c>
      <c r="H1459" s="2"/>
      <c r="I1459" s="2"/>
      <c r="J1459" s="2"/>
    </row>
    <row r="1460" ht="26.25" customHeight="1">
      <c r="A1460" s="135" t="s">
        <v>9932</v>
      </c>
      <c r="B1460" s="161">
        <v>43133.395833333336</v>
      </c>
      <c r="C1460" s="2" t="s">
        <v>6306</v>
      </c>
      <c r="D1460" s="2" t="s">
        <v>7897</v>
      </c>
      <c r="E1460" s="2" t="s">
        <v>8520</v>
      </c>
      <c r="F1460" s="162"/>
      <c r="G1460" s="2" t="s">
        <v>108</v>
      </c>
      <c r="H1460" s="2"/>
      <c r="I1460" s="2"/>
      <c r="J1460" s="2"/>
    </row>
    <row r="1461" ht="26.25" customHeight="1">
      <c r="A1461" s="135" t="s">
        <v>9934</v>
      </c>
      <c r="B1461" s="161">
        <v>43134.75</v>
      </c>
      <c r="C1461" s="2" t="s">
        <v>6313</v>
      </c>
      <c r="D1461" s="2" t="s">
        <v>6673</v>
      </c>
      <c r="E1461" s="2" t="s">
        <v>8500</v>
      </c>
      <c r="F1461" s="162"/>
      <c r="G1461" s="2" t="s">
        <v>108</v>
      </c>
      <c r="H1461" s="2"/>
      <c r="I1461" s="2"/>
      <c r="J1461" s="2"/>
    </row>
    <row r="1462" ht="26.25" customHeight="1">
      <c r="A1462" s="135" t="s">
        <v>9935</v>
      </c>
      <c r="B1462" s="161">
        <v>43135.395833333336</v>
      </c>
      <c r="C1462" s="2" t="s">
        <v>6213</v>
      </c>
      <c r="D1462" s="2" t="s">
        <v>6673</v>
      </c>
      <c r="E1462" s="2" t="s">
        <v>8514</v>
      </c>
      <c r="F1462" s="162"/>
      <c r="G1462" s="2" t="s">
        <v>108</v>
      </c>
      <c r="H1462" s="2"/>
      <c r="I1462" s="2"/>
      <c r="J1462" s="2"/>
    </row>
    <row r="1463" ht="26.25" customHeight="1">
      <c r="A1463" s="135" t="s">
        <v>9939</v>
      </c>
      <c r="B1463" s="161">
        <v>43135.46875</v>
      </c>
      <c r="C1463" s="2" t="s">
        <v>6455</v>
      </c>
      <c r="D1463" s="2" t="s">
        <v>9940</v>
      </c>
      <c r="E1463" s="2" t="s">
        <v>8507</v>
      </c>
      <c r="F1463" s="162"/>
      <c r="G1463" s="2" t="s">
        <v>108</v>
      </c>
      <c r="H1463" s="2"/>
      <c r="I1463" s="2"/>
      <c r="J1463" s="2"/>
    </row>
    <row r="1464" ht="26.25" customHeight="1">
      <c r="A1464" s="135" t="s">
        <v>9941</v>
      </c>
      <c r="B1464" s="161">
        <v>43137.395833333336</v>
      </c>
      <c r="C1464" s="2" t="s">
        <v>6306</v>
      </c>
      <c r="D1464" s="2" t="s">
        <v>6671</v>
      </c>
      <c r="E1464" s="2" t="s">
        <v>8568</v>
      </c>
      <c r="F1464" s="162"/>
      <c r="G1464" s="2" t="s">
        <v>108</v>
      </c>
      <c r="H1464" s="2"/>
      <c r="I1464" s="2"/>
      <c r="J1464" s="2"/>
    </row>
    <row r="1465" ht="26.25" customHeight="1">
      <c r="A1465" s="135" t="s">
        <v>9943</v>
      </c>
      <c r="B1465" s="161">
        <v>43138.4375</v>
      </c>
      <c r="C1465" s="2" t="s">
        <v>6455</v>
      </c>
      <c r="D1465" s="2" t="s">
        <v>9945</v>
      </c>
      <c r="E1465" s="2" t="s">
        <v>8514</v>
      </c>
      <c r="F1465" s="162"/>
      <c r="G1465" s="2" t="s">
        <v>108</v>
      </c>
      <c r="H1465" s="2"/>
      <c r="I1465" s="2"/>
      <c r="J1465" s="2"/>
    </row>
    <row r="1466" ht="26.25" customHeight="1">
      <c r="A1466" s="135" t="s">
        <v>9946</v>
      </c>
      <c r="B1466" s="161">
        <v>43139.395833333336</v>
      </c>
      <c r="C1466" s="2" t="s">
        <v>6306</v>
      </c>
      <c r="D1466" s="2" t="s">
        <v>9947</v>
      </c>
      <c r="E1466" s="2" t="s">
        <v>8518</v>
      </c>
      <c r="F1466" s="162"/>
      <c r="G1466" s="2" t="s">
        <v>108</v>
      </c>
      <c r="H1466" s="2"/>
      <c r="I1466" s="2"/>
      <c r="J1466" s="2"/>
    </row>
    <row r="1467" ht="26.25" customHeight="1">
      <c r="A1467" s="135" t="s">
        <v>9948</v>
      </c>
      <c r="B1467" s="161">
        <v>43140.395833333336</v>
      </c>
      <c r="C1467" s="2" t="s">
        <v>6306</v>
      </c>
      <c r="D1467" s="2" t="s">
        <v>9951</v>
      </c>
      <c r="E1467" s="2" t="s">
        <v>8520</v>
      </c>
      <c r="F1467" s="162"/>
      <c r="G1467" s="2" t="s">
        <v>108</v>
      </c>
      <c r="H1467" s="2"/>
      <c r="I1467" s="2"/>
      <c r="J1467" s="2"/>
    </row>
    <row r="1468" ht="26.25" customHeight="1">
      <c r="A1468" s="135" t="s">
        <v>9952</v>
      </c>
      <c r="B1468" s="161">
        <v>43141.75</v>
      </c>
      <c r="C1468" s="2" t="s">
        <v>6313</v>
      </c>
      <c r="D1468" s="2" t="s">
        <v>6687</v>
      </c>
      <c r="E1468" s="2" t="s">
        <v>8500</v>
      </c>
      <c r="F1468" s="162"/>
      <c r="G1468" s="2" t="s">
        <v>108</v>
      </c>
      <c r="H1468" s="2"/>
      <c r="I1468" s="2"/>
      <c r="J1468" s="2"/>
    </row>
    <row r="1469" ht="26.25" customHeight="1">
      <c r="A1469" s="135" t="s">
        <v>9953</v>
      </c>
      <c r="B1469" s="161">
        <v>43142.395833333336</v>
      </c>
      <c r="C1469" s="2" t="s">
        <v>6213</v>
      </c>
      <c r="D1469" s="2" t="s">
        <v>6687</v>
      </c>
      <c r="E1469" s="2" t="s">
        <v>8514</v>
      </c>
      <c r="F1469" s="162"/>
      <c r="G1469" s="2" t="s">
        <v>108</v>
      </c>
      <c r="H1469" s="2"/>
      <c r="I1469" s="2"/>
      <c r="J1469" s="2"/>
    </row>
    <row r="1470" ht="26.25" customHeight="1">
      <c r="A1470" s="135" t="s">
        <v>9954</v>
      </c>
      <c r="B1470" s="161">
        <v>43142.46875</v>
      </c>
      <c r="C1470" s="2" t="s">
        <v>6455</v>
      </c>
      <c r="D1470" s="2" t="s">
        <v>9957</v>
      </c>
      <c r="E1470" s="2" t="s">
        <v>8507</v>
      </c>
      <c r="F1470" s="162"/>
      <c r="G1470" s="2" t="s">
        <v>108</v>
      </c>
      <c r="H1470" s="2"/>
      <c r="I1470" s="2"/>
      <c r="J1470" s="2"/>
    </row>
    <row r="1471" ht="26.25" customHeight="1">
      <c r="A1471" s="135" t="s">
        <v>9958</v>
      </c>
      <c r="B1471" s="161">
        <v>43144.395833333336</v>
      </c>
      <c r="C1471" s="2" t="s">
        <v>6306</v>
      </c>
      <c r="D1471" s="2" t="s">
        <v>9960</v>
      </c>
      <c r="E1471" s="2"/>
      <c r="F1471" s="162"/>
      <c r="G1471" s="2" t="s">
        <v>108</v>
      </c>
      <c r="H1471" s="2"/>
      <c r="I1471" s="2"/>
      <c r="J1471" s="2"/>
    </row>
    <row r="1472" ht="26.25" customHeight="1">
      <c r="A1472" s="135" t="s">
        <v>9962</v>
      </c>
      <c r="B1472" s="161">
        <v>43145.4375</v>
      </c>
      <c r="C1472" s="2" t="s">
        <v>6455</v>
      </c>
      <c r="D1472" s="2" t="s">
        <v>6695</v>
      </c>
      <c r="E1472" s="2" t="s">
        <v>8514</v>
      </c>
      <c r="F1472" s="162"/>
      <c r="G1472" s="2" t="s">
        <v>108</v>
      </c>
      <c r="H1472" s="2"/>
      <c r="I1472" s="2"/>
      <c r="J1472" s="2"/>
    </row>
    <row r="1473" ht="26.25" customHeight="1">
      <c r="A1473" s="135" t="s">
        <v>9963</v>
      </c>
      <c r="B1473" s="161">
        <v>43146.395833333336</v>
      </c>
      <c r="C1473" s="2" t="s">
        <v>6306</v>
      </c>
      <c r="D1473" s="2" t="s">
        <v>9964</v>
      </c>
      <c r="E1473" s="2" t="s">
        <v>8518</v>
      </c>
      <c r="F1473" s="162"/>
      <c r="G1473" s="2" t="s">
        <v>108</v>
      </c>
      <c r="H1473" s="2"/>
      <c r="I1473" s="2"/>
      <c r="J1473" s="2"/>
    </row>
    <row r="1474" ht="26.25" customHeight="1">
      <c r="A1474" s="135" t="s">
        <v>9965</v>
      </c>
      <c r="B1474" s="161">
        <v>43147.395833333336</v>
      </c>
      <c r="C1474" s="2" t="s">
        <v>6306</v>
      </c>
      <c r="D1474" s="2" t="s">
        <v>9966</v>
      </c>
      <c r="E1474" s="2" t="s">
        <v>8520</v>
      </c>
      <c r="F1474" s="162"/>
      <c r="G1474" s="2" t="s">
        <v>108</v>
      </c>
      <c r="H1474" s="2"/>
      <c r="I1474" s="2"/>
      <c r="J1474" s="2"/>
    </row>
    <row r="1475" ht="26.25" customHeight="1">
      <c r="A1475" s="135" t="s">
        <v>9971</v>
      </c>
      <c r="B1475" s="161">
        <v>43148.75</v>
      </c>
      <c r="C1475" s="2" t="s">
        <v>6313</v>
      </c>
      <c r="D1475" s="2" t="s">
        <v>6700</v>
      </c>
      <c r="E1475" s="2" t="s">
        <v>8500</v>
      </c>
      <c r="F1475" s="162"/>
      <c r="G1475" s="2" t="s">
        <v>108</v>
      </c>
      <c r="H1475" s="2"/>
      <c r="I1475" s="2"/>
      <c r="J1475" s="2"/>
    </row>
    <row r="1476" ht="26.25" customHeight="1">
      <c r="A1476" s="135" t="s">
        <v>9973</v>
      </c>
      <c r="B1476" s="161">
        <v>43149.395833333336</v>
      </c>
      <c r="C1476" s="2" t="s">
        <v>6213</v>
      </c>
      <c r="D1476" s="2" t="s">
        <v>6700</v>
      </c>
      <c r="E1476" s="2" t="s">
        <v>8514</v>
      </c>
      <c r="F1476" s="162"/>
      <c r="G1476" s="2" t="s">
        <v>108</v>
      </c>
      <c r="H1476" s="2"/>
      <c r="I1476" s="2"/>
      <c r="J1476" s="2"/>
    </row>
    <row r="1477" ht="26.25" customHeight="1">
      <c r="A1477" s="135" t="s">
        <v>9975</v>
      </c>
      <c r="B1477" s="161">
        <v>43149.46875</v>
      </c>
      <c r="C1477" s="2" t="s">
        <v>6455</v>
      </c>
      <c r="D1477" s="2" t="s">
        <v>6700</v>
      </c>
      <c r="E1477" s="2" t="s">
        <v>8507</v>
      </c>
      <c r="F1477" s="162"/>
      <c r="G1477" s="2" t="s">
        <v>108</v>
      </c>
      <c r="H1477" s="2"/>
      <c r="I1477" s="2"/>
      <c r="J1477" s="2"/>
    </row>
    <row r="1478" ht="26.25" customHeight="1">
      <c r="A1478" s="135" t="s">
        <v>9976</v>
      </c>
      <c r="B1478" s="161">
        <v>43151.395833333336</v>
      </c>
      <c r="C1478" s="2" t="s">
        <v>6306</v>
      </c>
      <c r="D1478" s="2" t="s">
        <v>9977</v>
      </c>
      <c r="E1478" s="2"/>
      <c r="F1478" s="162"/>
      <c r="G1478" s="2" t="s">
        <v>108</v>
      </c>
      <c r="H1478" s="2"/>
      <c r="I1478" s="2"/>
      <c r="J1478" s="2"/>
    </row>
    <row r="1479" ht="26.25" customHeight="1">
      <c r="A1479" s="135" t="s">
        <v>9978</v>
      </c>
      <c r="B1479" s="161">
        <v>43152.4375</v>
      </c>
      <c r="C1479" s="2" t="s">
        <v>6455</v>
      </c>
      <c r="D1479" s="2" t="s">
        <v>9979</v>
      </c>
      <c r="E1479" s="2" t="s">
        <v>8514</v>
      </c>
      <c r="F1479" s="162"/>
      <c r="G1479" s="2" t="s">
        <v>108</v>
      </c>
      <c r="H1479" s="2"/>
      <c r="I1479" s="2"/>
      <c r="J1479" s="2"/>
    </row>
    <row r="1480" ht="26.25" customHeight="1">
      <c r="A1480" s="135" t="s">
        <v>9982</v>
      </c>
      <c r="B1480" s="161">
        <v>43153.395833333336</v>
      </c>
      <c r="C1480" s="2" t="s">
        <v>6306</v>
      </c>
      <c r="D1480" s="2" t="s">
        <v>9983</v>
      </c>
      <c r="E1480" s="2" t="s">
        <v>8518</v>
      </c>
      <c r="F1480" s="162"/>
      <c r="G1480" s="2" t="s">
        <v>108</v>
      </c>
      <c r="H1480" s="2"/>
      <c r="I1480" s="2"/>
      <c r="J1480" s="2"/>
    </row>
    <row r="1481" ht="26.25" customHeight="1">
      <c r="A1481" s="135" t="s">
        <v>9984</v>
      </c>
      <c r="B1481" s="161">
        <v>43154.395833333336</v>
      </c>
      <c r="C1481" s="2" t="s">
        <v>6306</v>
      </c>
      <c r="D1481" s="2" t="s">
        <v>9985</v>
      </c>
      <c r="E1481" s="2" t="s">
        <v>8520</v>
      </c>
      <c r="F1481" s="162"/>
      <c r="G1481" s="2" t="s">
        <v>108</v>
      </c>
      <c r="H1481" s="2"/>
      <c r="I1481" s="2"/>
      <c r="J1481" s="2"/>
    </row>
    <row r="1482" ht="26.25" customHeight="1">
      <c r="A1482" s="135" t="s">
        <v>9986</v>
      </c>
      <c r="B1482" s="161">
        <v>43155.75</v>
      </c>
      <c r="C1482" s="2" t="s">
        <v>6313</v>
      </c>
      <c r="D1482" s="2" t="s">
        <v>6723</v>
      </c>
      <c r="E1482" s="2" t="s">
        <v>8500</v>
      </c>
      <c r="F1482" s="162"/>
      <c r="G1482" s="2" t="s">
        <v>108</v>
      </c>
      <c r="H1482" s="2"/>
      <c r="I1482" s="2"/>
      <c r="J1482" s="2"/>
    </row>
    <row r="1483" ht="26.25" customHeight="1">
      <c r="A1483" s="135" t="s">
        <v>9988</v>
      </c>
      <c r="B1483" s="161">
        <v>43156.395833333336</v>
      </c>
      <c r="C1483" s="2" t="s">
        <v>6213</v>
      </c>
      <c r="D1483" s="2" t="s">
        <v>6723</v>
      </c>
      <c r="E1483" s="2" t="s">
        <v>8514</v>
      </c>
      <c r="F1483" s="162"/>
      <c r="G1483" s="2" t="s">
        <v>108</v>
      </c>
      <c r="H1483" s="2"/>
      <c r="I1483" s="2"/>
      <c r="J1483" s="2"/>
    </row>
    <row r="1484" ht="26.25" customHeight="1">
      <c r="A1484" s="135" t="s">
        <v>9989</v>
      </c>
      <c r="B1484" s="161">
        <v>43156.46875</v>
      </c>
      <c r="C1484" s="2" t="s">
        <v>6455</v>
      </c>
      <c r="D1484" s="2" t="s">
        <v>6723</v>
      </c>
      <c r="E1484" s="2" t="s">
        <v>8507</v>
      </c>
      <c r="F1484" s="162"/>
      <c r="G1484" s="2" t="s">
        <v>108</v>
      </c>
      <c r="H1484" s="2"/>
      <c r="I1484" s="2"/>
      <c r="J1484" s="2"/>
    </row>
    <row r="1485" ht="26.25" customHeight="1">
      <c r="A1485" s="135" t="s">
        <v>9993</v>
      </c>
      <c r="B1485" s="161">
        <v>43158.395833333336</v>
      </c>
      <c r="C1485" s="2" t="s">
        <v>6306</v>
      </c>
      <c r="D1485" s="2" t="s">
        <v>9994</v>
      </c>
      <c r="E1485" s="2"/>
      <c r="F1485" s="162"/>
      <c r="G1485" s="2" t="s">
        <v>108</v>
      </c>
      <c r="H1485" s="2"/>
      <c r="I1485" s="2"/>
      <c r="J1485" s="2"/>
    </row>
    <row r="1486" ht="26.25" customHeight="1">
      <c r="A1486" s="135" t="s">
        <v>9995</v>
      </c>
      <c r="B1486" s="161">
        <v>43159.4375</v>
      </c>
      <c r="C1486" s="2" t="s">
        <v>6455</v>
      </c>
      <c r="D1486" s="2" t="s">
        <v>9996</v>
      </c>
      <c r="E1486" s="2" t="s">
        <v>8514</v>
      </c>
      <c r="F1486" s="162"/>
      <c r="G1486" s="2" t="s">
        <v>108</v>
      </c>
      <c r="H1486" s="2"/>
      <c r="I1486" s="2"/>
      <c r="J1486" s="2"/>
    </row>
    <row r="1487" ht="26.25" customHeight="1">
      <c r="A1487" s="135" t="s">
        <v>9997</v>
      </c>
      <c r="B1487" s="161">
        <v>43160.395833333336</v>
      </c>
      <c r="C1487" s="2" t="s">
        <v>6306</v>
      </c>
      <c r="D1487" s="2" t="s">
        <v>7966</v>
      </c>
      <c r="E1487" s="2" t="s">
        <v>8518</v>
      </c>
      <c r="F1487" s="162"/>
      <c r="G1487" s="2" t="s">
        <v>108</v>
      </c>
      <c r="H1487" s="2"/>
      <c r="I1487" s="2"/>
      <c r="J1487" s="2"/>
    </row>
    <row r="1488" ht="26.25" customHeight="1">
      <c r="A1488" s="135" t="s">
        <v>10000</v>
      </c>
      <c r="B1488" s="161">
        <v>43161.395833333336</v>
      </c>
      <c r="C1488" s="2" t="s">
        <v>6306</v>
      </c>
      <c r="D1488" s="2" t="s">
        <v>10001</v>
      </c>
      <c r="E1488" s="2" t="s">
        <v>8520</v>
      </c>
      <c r="F1488" s="162"/>
      <c r="G1488" s="2" t="s">
        <v>108</v>
      </c>
      <c r="H1488" s="2"/>
      <c r="I1488" s="2"/>
      <c r="J1488" s="2"/>
    </row>
    <row r="1489" ht="26.25" customHeight="1">
      <c r="A1489" s="135" t="s">
        <v>10004</v>
      </c>
      <c r="B1489" s="161">
        <v>43162.75</v>
      </c>
      <c r="C1489" s="2" t="s">
        <v>6313</v>
      </c>
      <c r="D1489" s="2" t="s">
        <v>6752</v>
      </c>
      <c r="E1489" s="2" t="s">
        <v>8500</v>
      </c>
      <c r="F1489" s="162"/>
      <c r="G1489" s="2" t="s">
        <v>108</v>
      </c>
      <c r="H1489" s="2"/>
      <c r="I1489" s="2"/>
      <c r="J1489" s="2"/>
    </row>
    <row r="1490" ht="26.25" customHeight="1">
      <c r="A1490" s="135" t="s">
        <v>10005</v>
      </c>
      <c r="B1490" s="161">
        <v>43163.395833333336</v>
      </c>
      <c r="C1490" s="2" t="s">
        <v>6213</v>
      </c>
      <c r="D1490" s="2" t="s">
        <v>6752</v>
      </c>
      <c r="E1490" s="2" t="s">
        <v>8514</v>
      </c>
      <c r="F1490" s="162"/>
      <c r="G1490" s="2" t="s">
        <v>108</v>
      </c>
      <c r="H1490" s="2"/>
      <c r="I1490" s="2"/>
      <c r="J1490" s="2"/>
    </row>
    <row r="1491" ht="26.25" customHeight="1">
      <c r="A1491" s="135" t="s">
        <v>10006</v>
      </c>
      <c r="B1491" s="161">
        <v>43163.46875</v>
      </c>
      <c r="C1491" s="2" t="s">
        <v>6455</v>
      </c>
      <c r="D1491" s="2" t="s">
        <v>6752</v>
      </c>
      <c r="E1491" s="2" t="s">
        <v>8507</v>
      </c>
      <c r="F1491" s="162"/>
      <c r="G1491" s="2" t="s">
        <v>108</v>
      </c>
      <c r="H1491" s="2"/>
      <c r="I1491" s="2"/>
      <c r="J1491" s="2"/>
    </row>
    <row r="1492" ht="26.25" customHeight="1">
      <c r="A1492" s="135" t="s">
        <v>10008</v>
      </c>
      <c r="B1492" s="161">
        <v>43165.395833333336</v>
      </c>
      <c r="C1492" s="2" t="s">
        <v>6306</v>
      </c>
      <c r="D1492" s="2" t="s">
        <v>10009</v>
      </c>
      <c r="E1492" s="2" t="s">
        <v>8568</v>
      </c>
      <c r="F1492" s="162"/>
      <c r="G1492" s="2" t="s">
        <v>108</v>
      </c>
      <c r="H1492" s="2"/>
      <c r="I1492" s="2"/>
      <c r="J1492" s="2"/>
    </row>
    <row r="1493" ht="26.25" customHeight="1">
      <c r="A1493" s="135" t="s">
        <v>10010</v>
      </c>
      <c r="B1493" s="161">
        <v>43166.4375</v>
      </c>
      <c r="C1493" s="2" t="s">
        <v>6455</v>
      </c>
      <c r="D1493" s="2" t="s">
        <v>10011</v>
      </c>
      <c r="E1493" s="2" t="s">
        <v>8514</v>
      </c>
      <c r="F1493" s="162"/>
      <c r="G1493" s="2" t="s">
        <v>108</v>
      </c>
      <c r="H1493" s="2"/>
      <c r="I1493" s="2"/>
      <c r="J1493" s="2"/>
    </row>
    <row r="1494" ht="26.25" customHeight="1">
      <c r="A1494" s="135" t="s">
        <v>10012</v>
      </c>
      <c r="B1494" s="161">
        <v>43167.395833333336</v>
      </c>
      <c r="C1494" s="2" t="s">
        <v>6306</v>
      </c>
      <c r="D1494" s="2" t="s">
        <v>10015</v>
      </c>
      <c r="E1494" s="2" t="s">
        <v>8518</v>
      </c>
      <c r="F1494" s="162"/>
      <c r="G1494" s="2" t="s">
        <v>108</v>
      </c>
      <c r="H1494" s="2"/>
      <c r="I1494" s="2"/>
      <c r="J1494" s="2"/>
    </row>
    <row r="1495" ht="26.25" customHeight="1">
      <c r="A1495" s="135" t="s">
        <v>10016</v>
      </c>
      <c r="B1495" s="161">
        <v>43168.395833333336</v>
      </c>
      <c r="C1495" s="2" t="s">
        <v>6306</v>
      </c>
      <c r="D1495" s="2" t="s">
        <v>10017</v>
      </c>
      <c r="E1495" s="2" t="s">
        <v>8520</v>
      </c>
      <c r="F1495" s="162"/>
      <c r="G1495" s="2" t="s">
        <v>108</v>
      </c>
      <c r="H1495" s="2"/>
      <c r="I1495" s="2"/>
      <c r="J1495" s="2"/>
    </row>
    <row r="1496" ht="26.25" customHeight="1">
      <c r="A1496" s="135" t="s">
        <v>10018</v>
      </c>
      <c r="B1496" s="161">
        <v>43169.75</v>
      </c>
      <c r="C1496" s="2" t="s">
        <v>6313</v>
      </c>
      <c r="D1496" s="2" t="s">
        <v>6810</v>
      </c>
      <c r="E1496" s="2" t="s">
        <v>8500</v>
      </c>
      <c r="F1496" s="162"/>
      <c r="G1496" s="2" t="s">
        <v>108</v>
      </c>
      <c r="H1496" s="2"/>
      <c r="I1496" s="2"/>
      <c r="J1496" s="2"/>
    </row>
    <row r="1497" ht="26.25" customHeight="1">
      <c r="A1497" s="135" t="s">
        <v>10019</v>
      </c>
      <c r="B1497" s="161">
        <v>43170.395833333336</v>
      </c>
      <c r="C1497" s="2" t="s">
        <v>6213</v>
      </c>
      <c r="D1497" s="2" t="s">
        <v>6810</v>
      </c>
      <c r="E1497" s="2" t="s">
        <v>8514</v>
      </c>
      <c r="F1497" s="162"/>
      <c r="G1497" s="2" t="s">
        <v>108</v>
      </c>
      <c r="H1497" s="2"/>
      <c r="I1497" s="2"/>
      <c r="J1497" s="2"/>
    </row>
    <row r="1498" ht="26.25" customHeight="1">
      <c r="A1498" s="135" t="s">
        <v>10020</v>
      </c>
      <c r="B1498" s="161">
        <v>43170.46875</v>
      </c>
      <c r="C1498" s="2" t="s">
        <v>6455</v>
      </c>
      <c r="D1498" s="2" t="s">
        <v>6810</v>
      </c>
      <c r="E1498" s="2" t="s">
        <v>8507</v>
      </c>
      <c r="F1498" s="162"/>
      <c r="G1498" s="2" t="s">
        <v>108</v>
      </c>
      <c r="H1498" s="2"/>
      <c r="I1498" s="2"/>
      <c r="J1498" s="2"/>
    </row>
    <row r="1499" ht="26.25" customHeight="1">
      <c r="A1499" s="135" t="s">
        <v>10022</v>
      </c>
      <c r="B1499" s="161">
        <v>43172.395833333336</v>
      </c>
      <c r="C1499" s="2" t="s">
        <v>6306</v>
      </c>
      <c r="D1499" s="2" t="s">
        <v>10024</v>
      </c>
      <c r="E1499" s="2"/>
      <c r="F1499" s="162"/>
      <c r="G1499" s="2" t="s">
        <v>108</v>
      </c>
      <c r="H1499" s="2"/>
      <c r="I1499" s="2"/>
      <c r="J1499" s="2"/>
    </row>
    <row r="1500" ht="26.25" customHeight="1">
      <c r="A1500" s="135" t="s">
        <v>10025</v>
      </c>
      <c r="B1500" s="161">
        <v>43173.4375</v>
      </c>
      <c r="C1500" s="2" t="s">
        <v>6455</v>
      </c>
      <c r="D1500" s="2" t="s">
        <v>8004</v>
      </c>
      <c r="E1500" s="2" t="s">
        <v>8514</v>
      </c>
      <c r="F1500" s="162"/>
      <c r="G1500" s="2" t="s">
        <v>108</v>
      </c>
      <c r="H1500" s="2"/>
      <c r="I1500" s="2"/>
      <c r="J1500" s="2"/>
    </row>
    <row r="1501" ht="26.25" customHeight="1">
      <c r="A1501" s="135" t="s">
        <v>10027</v>
      </c>
      <c r="B1501" s="161">
        <v>43174.395833333336</v>
      </c>
      <c r="C1501" s="2" t="s">
        <v>6306</v>
      </c>
      <c r="D1501" s="2" t="s">
        <v>10029</v>
      </c>
      <c r="E1501" s="2" t="s">
        <v>8518</v>
      </c>
      <c r="F1501" s="162"/>
      <c r="G1501" s="2" t="s">
        <v>108</v>
      </c>
      <c r="H1501" s="2"/>
      <c r="I1501" s="2"/>
      <c r="J1501" s="2"/>
    </row>
    <row r="1502" ht="26.25" customHeight="1">
      <c r="A1502" s="135" t="s">
        <v>10030</v>
      </c>
      <c r="B1502" s="161">
        <v>43175.395833333336</v>
      </c>
      <c r="C1502" s="2" t="s">
        <v>6306</v>
      </c>
      <c r="D1502" s="2" t="s">
        <v>10031</v>
      </c>
      <c r="E1502" s="2" t="s">
        <v>8520</v>
      </c>
      <c r="F1502" s="162"/>
      <c r="G1502" s="2" t="s">
        <v>108</v>
      </c>
      <c r="H1502" s="2"/>
      <c r="I1502" s="2"/>
      <c r="J1502" s="2"/>
    </row>
    <row r="1503" ht="26.25" customHeight="1">
      <c r="A1503" s="135" t="s">
        <v>10032</v>
      </c>
      <c r="B1503" s="161">
        <v>43176.75</v>
      </c>
      <c r="C1503" s="2" t="s">
        <v>6313</v>
      </c>
      <c r="D1503" s="2" t="s">
        <v>6842</v>
      </c>
      <c r="E1503" s="2" t="s">
        <v>8500</v>
      </c>
      <c r="F1503" s="162"/>
      <c r="G1503" s="2" t="s">
        <v>108</v>
      </c>
      <c r="H1503" s="2"/>
      <c r="I1503" s="2"/>
      <c r="J1503" s="2"/>
    </row>
    <row r="1504" ht="26.25" customHeight="1">
      <c r="A1504" s="135" t="s">
        <v>10034</v>
      </c>
      <c r="B1504" s="161">
        <v>43177.395833333336</v>
      </c>
      <c r="C1504" s="2" t="s">
        <v>6213</v>
      </c>
      <c r="D1504" s="2" t="s">
        <v>6842</v>
      </c>
      <c r="E1504" s="2" t="s">
        <v>8514</v>
      </c>
      <c r="F1504" s="162"/>
      <c r="G1504" s="2" t="s">
        <v>108</v>
      </c>
      <c r="H1504" s="2"/>
      <c r="I1504" s="2"/>
      <c r="J1504" s="2"/>
    </row>
    <row r="1505" ht="26.25" customHeight="1">
      <c r="A1505" s="135" t="s">
        <v>10036</v>
      </c>
      <c r="B1505" s="161">
        <v>43177.46875</v>
      </c>
      <c r="C1505" s="2" t="s">
        <v>6455</v>
      </c>
      <c r="D1505" s="2" t="s">
        <v>6842</v>
      </c>
      <c r="E1505" s="2" t="s">
        <v>8507</v>
      </c>
      <c r="F1505" s="162"/>
      <c r="G1505" s="2" t="s">
        <v>108</v>
      </c>
      <c r="H1505" s="2"/>
      <c r="I1505" s="2"/>
      <c r="J1505" s="2"/>
    </row>
    <row r="1506" ht="26.25" customHeight="1">
      <c r="A1506" s="135" t="s">
        <v>10039</v>
      </c>
      <c r="B1506" s="161">
        <v>43179.395833333336</v>
      </c>
      <c r="C1506" s="2" t="s">
        <v>6306</v>
      </c>
      <c r="D1506" s="2" t="s">
        <v>10040</v>
      </c>
      <c r="E1506" s="2"/>
      <c r="F1506" s="162"/>
      <c r="G1506" s="2" t="s">
        <v>108</v>
      </c>
      <c r="H1506" s="2"/>
      <c r="I1506" s="2"/>
      <c r="J1506" s="2"/>
    </row>
    <row r="1507" ht="26.25" customHeight="1">
      <c r="A1507" s="135" t="s">
        <v>10041</v>
      </c>
      <c r="B1507" s="161">
        <v>43180.4375</v>
      </c>
      <c r="C1507" s="2" t="s">
        <v>6455</v>
      </c>
      <c r="D1507" s="2" t="s">
        <v>10042</v>
      </c>
      <c r="E1507" s="2" t="s">
        <v>8514</v>
      </c>
      <c r="F1507" s="162"/>
      <c r="G1507" s="2" t="s">
        <v>108</v>
      </c>
      <c r="H1507" s="2"/>
      <c r="I1507" s="2"/>
      <c r="J1507" s="2"/>
    </row>
    <row r="1508" ht="26.25" customHeight="1">
      <c r="A1508" s="135" t="s">
        <v>10043</v>
      </c>
      <c r="B1508" s="161">
        <v>43181.395833333336</v>
      </c>
      <c r="C1508" s="2" t="s">
        <v>6306</v>
      </c>
      <c r="D1508" s="2" t="s">
        <v>10044</v>
      </c>
      <c r="E1508" s="2" t="s">
        <v>8518</v>
      </c>
      <c r="F1508" s="162"/>
      <c r="G1508" s="2" t="s">
        <v>108</v>
      </c>
      <c r="H1508" s="2"/>
      <c r="I1508" s="2"/>
      <c r="J1508" s="2"/>
    </row>
    <row r="1509" ht="26.25" customHeight="1">
      <c r="A1509" s="135" t="s">
        <v>10047</v>
      </c>
      <c r="B1509" s="161">
        <v>43182.395833333336</v>
      </c>
      <c r="C1509" s="2" t="s">
        <v>6306</v>
      </c>
      <c r="D1509" s="2" t="s">
        <v>10048</v>
      </c>
      <c r="E1509" s="2" t="s">
        <v>8520</v>
      </c>
      <c r="F1509" s="162"/>
      <c r="G1509" s="2" t="s">
        <v>108</v>
      </c>
      <c r="H1509" s="2"/>
      <c r="I1509" s="2"/>
      <c r="J1509" s="2"/>
    </row>
    <row r="1510" ht="26.25" customHeight="1">
      <c r="A1510" s="135" t="s">
        <v>10050</v>
      </c>
      <c r="B1510" s="161">
        <v>43183.75</v>
      </c>
      <c r="C1510" s="2" t="s">
        <v>6313</v>
      </c>
      <c r="D1510" s="2" t="s">
        <v>6878</v>
      </c>
      <c r="E1510" s="2" t="s">
        <v>8500</v>
      </c>
      <c r="F1510" s="162"/>
      <c r="G1510" s="2" t="s">
        <v>108</v>
      </c>
      <c r="H1510" s="2"/>
      <c r="I1510" s="2"/>
      <c r="J1510" s="2"/>
    </row>
    <row r="1511" ht="26.25" customHeight="1">
      <c r="A1511" s="135" t="s">
        <v>10052</v>
      </c>
      <c r="B1511" s="161">
        <v>43184.395833333336</v>
      </c>
      <c r="C1511" s="2" t="s">
        <v>6213</v>
      </c>
      <c r="D1511" s="2" t="s">
        <v>6878</v>
      </c>
      <c r="E1511" s="2" t="s">
        <v>8514</v>
      </c>
      <c r="F1511" s="162"/>
      <c r="G1511" s="2" t="s">
        <v>108</v>
      </c>
      <c r="H1511" s="2"/>
      <c r="I1511" s="2"/>
      <c r="J1511" s="2"/>
    </row>
    <row r="1512" ht="26.25" customHeight="1">
      <c r="A1512" s="135" t="s">
        <v>10053</v>
      </c>
      <c r="B1512" s="161">
        <v>43184.46875</v>
      </c>
      <c r="C1512" s="2" t="s">
        <v>6455</v>
      </c>
      <c r="D1512" s="2" t="s">
        <v>6878</v>
      </c>
      <c r="E1512" s="2" t="s">
        <v>8507</v>
      </c>
      <c r="F1512" s="162"/>
      <c r="G1512" s="2" t="s">
        <v>108</v>
      </c>
      <c r="H1512" s="2"/>
      <c r="I1512" s="2"/>
      <c r="J1512" s="2"/>
    </row>
    <row r="1513" ht="26.25" customHeight="1">
      <c r="A1513" s="135" t="s">
        <v>10054</v>
      </c>
      <c r="B1513" s="161">
        <v>43187.4375</v>
      </c>
      <c r="C1513" s="2" t="s">
        <v>6455</v>
      </c>
      <c r="D1513" s="2" t="s">
        <v>6886</v>
      </c>
      <c r="E1513" s="2" t="s">
        <v>8514</v>
      </c>
      <c r="F1513" s="162"/>
      <c r="G1513" s="2" t="s">
        <v>108</v>
      </c>
      <c r="H1513" s="2"/>
      <c r="I1513" s="2"/>
      <c r="J1513" s="2"/>
    </row>
    <row r="1514" ht="26.25" customHeight="1">
      <c r="A1514" s="135" t="s">
        <v>10056</v>
      </c>
      <c r="B1514" s="161">
        <v>43188.75</v>
      </c>
      <c r="C1514" s="2" t="s">
        <v>6587</v>
      </c>
      <c r="D1514" s="2" t="s">
        <v>6891</v>
      </c>
      <c r="E1514" s="2" t="s">
        <v>8054</v>
      </c>
      <c r="F1514" s="162"/>
      <c r="G1514" s="2" t="s">
        <v>108</v>
      </c>
      <c r="H1514" s="2"/>
      <c r="I1514" s="2"/>
      <c r="J1514" s="2"/>
    </row>
    <row r="1515" ht="26.25" customHeight="1">
      <c r="A1515" s="135" t="s">
        <v>10058</v>
      </c>
      <c r="B1515" s="161">
        <v>43189.583333333336</v>
      </c>
      <c r="C1515" s="2" t="s">
        <v>6847</v>
      </c>
      <c r="D1515" s="2" t="s">
        <v>6905</v>
      </c>
      <c r="E1515" s="2" t="s">
        <v>10060</v>
      </c>
      <c r="F1515" s="162"/>
      <c r="G1515" s="2" t="s">
        <v>108</v>
      </c>
      <c r="H1515" s="2"/>
      <c r="I1515" s="2"/>
      <c r="J1515" s="2"/>
    </row>
    <row r="1516" ht="26.25" customHeight="1">
      <c r="A1516" s="135" t="s">
        <v>10064</v>
      </c>
      <c r="B1516" s="161">
        <v>43190.833333333336</v>
      </c>
      <c r="C1516" s="2" t="s">
        <v>6313</v>
      </c>
      <c r="D1516" s="2" t="s">
        <v>6920</v>
      </c>
      <c r="E1516" s="2" t="s">
        <v>8500</v>
      </c>
      <c r="F1516" s="162"/>
      <c r="G1516" s="2" t="s">
        <v>108</v>
      </c>
      <c r="H1516" s="2"/>
      <c r="I1516" s="2"/>
      <c r="J1516" s="2"/>
    </row>
    <row r="1517" ht="26.25" customHeight="1">
      <c r="A1517" s="135" t="s">
        <v>10066</v>
      </c>
      <c r="B1517" s="161">
        <v>43191.395833333336</v>
      </c>
      <c r="C1517" s="2" t="s">
        <v>6213</v>
      </c>
      <c r="D1517" s="2" t="s">
        <v>6920</v>
      </c>
      <c r="E1517" s="2" t="s">
        <v>8514</v>
      </c>
      <c r="F1517" s="162"/>
      <c r="G1517" s="2" t="s">
        <v>108</v>
      </c>
      <c r="H1517" s="2"/>
      <c r="I1517" s="2"/>
      <c r="J1517" s="2"/>
    </row>
    <row r="1518" ht="26.25" customHeight="1">
      <c r="A1518" s="135" t="s">
        <v>10067</v>
      </c>
      <c r="B1518" s="161">
        <v>43191.46875</v>
      </c>
      <c r="C1518" s="2" t="s">
        <v>6455</v>
      </c>
      <c r="D1518" s="2" t="s">
        <v>6920</v>
      </c>
      <c r="E1518" s="2" t="s">
        <v>8507</v>
      </c>
      <c r="F1518" s="162"/>
      <c r="G1518" s="2" t="s">
        <v>108</v>
      </c>
      <c r="H1518" s="2"/>
      <c r="I1518" s="2"/>
      <c r="J1518" s="2"/>
    </row>
    <row r="1519" ht="26.25" customHeight="1">
      <c r="A1519" s="135" t="s">
        <v>10069</v>
      </c>
      <c r="B1519" s="161">
        <v>43197.75</v>
      </c>
      <c r="C1519" s="2" t="s">
        <v>6313</v>
      </c>
      <c r="D1519" s="2" t="s">
        <v>6940</v>
      </c>
      <c r="E1519" s="2" t="s">
        <v>8500</v>
      </c>
      <c r="F1519" s="162"/>
      <c r="G1519" s="2" t="s">
        <v>108</v>
      </c>
      <c r="H1519" s="2"/>
      <c r="I1519" s="2"/>
      <c r="J1519" s="2"/>
    </row>
    <row r="1520" ht="26.25" customHeight="1">
      <c r="A1520" s="135" t="s">
        <v>10074</v>
      </c>
      <c r="B1520" s="161">
        <v>43198.395833333336</v>
      </c>
      <c r="C1520" s="2" t="s">
        <v>6213</v>
      </c>
      <c r="D1520" s="2" t="s">
        <v>6940</v>
      </c>
      <c r="E1520" s="2" t="s">
        <v>8514</v>
      </c>
      <c r="F1520" s="162"/>
      <c r="G1520" s="2" t="s">
        <v>108</v>
      </c>
      <c r="H1520" s="2"/>
      <c r="I1520" s="2"/>
      <c r="J1520" s="2"/>
    </row>
    <row r="1521" ht="26.25" customHeight="1">
      <c r="A1521" s="135" t="s">
        <v>10075</v>
      </c>
      <c r="B1521" s="161">
        <v>43198.46875</v>
      </c>
      <c r="C1521" s="2" t="s">
        <v>6455</v>
      </c>
      <c r="D1521" s="2" t="s">
        <v>6940</v>
      </c>
      <c r="E1521" s="2" t="s">
        <v>8507</v>
      </c>
      <c r="F1521" s="162"/>
      <c r="G1521" s="2" t="s">
        <v>108</v>
      </c>
      <c r="H1521" s="2"/>
      <c r="I1521" s="2"/>
      <c r="J1521" s="2"/>
    </row>
    <row r="1522" ht="26.25" customHeight="1">
      <c r="A1522" s="135" t="s">
        <v>10078</v>
      </c>
      <c r="B1522" s="161">
        <v>43200.395833333336</v>
      </c>
      <c r="C1522" s="2" t="s">
        <v>6306</v>
      </c>
      <c r="D1522" s="2" t="s">
        <v>10080</v>
      </c>
      <c r="E1522" s="2"/>
      <c r="F1522" s="162"/>
      <c r="G1522" s="2" t="s">
        <v>108</v>
      </c>
      <c r="H1522" s="2"/>
      <c r="I1522" s="2"/>
      <c r="J1522" s="2"/>
    </row>
    <row r="1523" ht="26.25" customHeight="1">
      <c r="A1523" s="135" t="s">
        <v>10081</v>
      </c>
      <c r="B1523" s="161">
        <v>43201.4375</v>
      </c>
      <c r="C1523" s="2" t="s">
        <v>6455</v>
      </c>
      <c r="D1523" s="2" t="s">
        <v>10082</v>
      </c>
      <c r="E1523" s="2" t="s">
        <v>8514</v>
      </c>
      <c r="F1523" s="162"/>
      <c r="G1523" s="2" t="s">
        <v>108</v>
      </c>
      <c r="H1523" s="2"/>
      <c r="I1523" s="2"/>
      <c r="J1523" s="2"/>
    </row>
    <row r="1524" ht="26.25" customHeight="1">
      <c r="A1524" s="135" t="s">
        <v>10083</v>
      </c>
      <c r="B1524" s="161">
        <v>43202.395833333336</v>
      </c>
      <c r="C1524" s="2" t="s">
        <v>6306</v>
      </c>
      <c r="D1524" s="2" t="s">
        <v>10084</v>
      </c>
      <c r="E1524" s="2" t="s">
        <v>8518</v>
      </c>
      <c r="F1524" s="162"/>
      <c r="G1524" s="2" t="s">
        <v>108</v>
      </c>
      <c r="H1524" s="2"/>
      <c r="I1524" s="2"/>
      <c r="J1524" s="2"/>
    </row>
    <row r="1525" ht="26.25" customHeight="1">
      <c r="A1525" s="135" t="s">
        <v>10085</v>
      </c>
      <c r="B1525" s="161">
        <v>43203.395833333336</v>
      </c>
      <c r="C1525" s="2" t="s">
        <v>6306</v>
      </c>
      <c r="D1525" s="2" t="s">
        <v>10086</v>
      </c>
      <c r="E1525" s="2" t="s">
        <v>8520</v>
      </c>
      <c r="F1525" s="162"/>
      <c r="G1525" s="2" t="s">
        <v>108</v>
      </c>
      <c r="H1525" s="2"/>
      <c r="I1525" s="2"/>
      <c r="J1525" s="2"/>
    </row>
    <row r="1526" ht="26.25" customHeight="1">
      <c r="A1526" s="135" t="s">
        <v>10087</v>
      </c>
      <c r="B1526" s="161">
        <v>43204.75</v>
      </c>
      <c r="C1526" s="2" t="s">
        <v>6313</v>
      </c>
      <c r="D1526" s="2" t="s">
        <v>6958</v>
      </c>
      <c r="E1526" s="2" t="s">
        <v>8500</v>
      </c>
      <c r="F1526" s="162"/>
      <c r="G1526" s="2" t="s">
        <v>108</v>
      </c>
      <c r="H1526" s="2"/>
      <c r="I1526" s="2"/>
      <c r="J1526" s="2"/>
    </row>
    <row r="1527" ht="26.25" customHeight="1">
      <c r="A1527" s="135" t="s">
        <v>10088</v>
      </c>
      <c r="B1527" s="161">
        <v>43205.395833333336</v>
      </c>
      <c r="C1527" s="2" t="s">
        <v>6213</v>
      </c>
      <c r="D1527" s="2" t="s">
        <v>6958</v>
      </c>
      <c r="E1527" s="2" t="s">
        <v>8514</v>
      </c>
      <c r="F1527" s="162"/>
      <c r="G1527" s="2" t="s">
        <v>108</v>
      </c>
      <c r="H1527" s="2"/>
      <c r="I1527" s="2"/>
      <c r="J1527" s="2"/>
    </row>
    <row r="1528" ht="26.25" customHeight="1">
      <c r="A1528" s="135" t="s">
        <v>10089</v>
      </c>
      <c r="B1528" s="161">
        <v>43205.46875</v>
      </c>
      <c r="C1528" s="2" t="s">
        <v>6455</v>
      </c>
      <c r="D1528" s="2" t="s">
        <v>6958</v>
      </c>
      <c r="E1528" s="2" t="s">
        <v>8507</v>
      </c>
      <c r="F1528" s="162"/>
      <c r="G1528" s="2" t="s">
        <v>108</v>
      </c>
      <c r="H1528" s="2"/>
      <c r="I1528" s="2"/>
      <c r="J1528" s="2"/>
    </row>
    <row r="1529" ht="26.25" customHeight="1">
      <c r="A1529" s="135" t="s">
        <v>10092</v>
      </c>
      <c r="B1529" s="161">
        <v>43207.395833333336</v>
      </c>
      <c r="C1529" s="2" t="s">
        <v>6306</v>
      </c>
      <c r="D1529" s="2" t="s">
        <v>10093</v>
      </c>
      <c r="E1529" s="2"/>
      <c r="F1529" s="162"/>
      <c r="G1529" s="2" t="s">
        <v>108</v>
      </c>
      <c r="H1529" s="2"/>
      <c r="I1529" s="2"/>
      <c r="J1529" s="2"/>
    </row>
    <row r="1530" ht="26.25" customHeight="1">
      <c r="A1530" s="135" t="s">
        <v>10094</v>
      </c>
      <c r="B1530" s="161">
        <v>43208.4375</v>
      </c>
      <c r="C1530" s="2" t="s">
        <v>6455</v>
      </c>
      <c r="D1530" s="2" t="s">
        <v>10095</v>
      </c>
      <c r="E1530" s="2" t="s">
        <v>8514</v>
      </c>
      <c r="F1530" s="162"/>
      <c r="G1530" s="2" t="s">
        <v>108</v>
      </c>
      <c r="H1530" s="2"/>
      <c r="I1530" s="2"/>
      <c r="J1530" s="2"/>
    </row>
    <row r="1531" ht="26.25" customHeight="1">
      <c r="A1531" s="135" t="s">
        <v>10096</v>
      </c>
      <c r="B1531" s="161">
        <v>43209.395833333336</v>
      </c>
      <c r="C1531" s="2" t="s">
        <v>6306</v>
      </c>
      <c r="D1531" s="2" t="s">
        <v>10097</v>
      </c>
      <c r="E1531" s="2" t="s">
        <v>8518</v>
      </c>
      <c r="F1531" s="162"/>
      <c r="G1531" s="2" t="s">
        <v>108</v>
      </c>
      <c r="H1531" s="2"/>
      <c r="I1531" s="2"/>
      <c r="J1531" s="2"/>
    </row>
    <row r="1532" ht="26.25" customHeight="1">
      <c r="A1532" s="135" t="s">
        <v>10098</v>
      </c>
      <c r="B1532" s="161">
        <v>43210.395833333336</v>
      </c>
      <c r="C1532" s="2" t="s">
        <v>6306</v>
      </c>
      <c r="D1532" s="2" t="s">
        <v>10099</v>
      </c>
      <c r="E1532" s="2" t="s">
        <v>8520</v>
      </c>
      <c r="F1532" s="162"/>
      <c r="G1532" s="2" t="s">
        <v>108</v>
      </c>
      <c r="H1532" s="2"/>
      <c r="I1532" s="2"/>
      <c r="J1532" s="2"/>
    </row>
    <row r="1533" ht="26.25" customHeight="1">
      <c r="A1533" s="135" t="s">
        <v>10100</v>
      </c>
      <c r="B1533" s="161">
        <v>43211.75</v>
      </c>
      <c r="C1533" s="2" t="s">
        <v>6313</v>
      </c>
      <c r="D1533" s="2" t="s">
        <v>6991</v>
      </c>
      <c r="E1533" s="2" t="s">
        <v>8500</v>
      </c>
      <c r="F1533" s="162"/>
      <c r="G1533" s="2" t="s">
        <v>108</v>
      </c>
      <c r="H1533" s="2"/>
      <c r="I1533" s="2"/>
      <c r="J1533" s="2"/>
    </row>
    <row r="1534" ht="26.25" customHeight="1">
      <c r="A1534" s="135" t="s">
        <v>10101</v>
      </c>
      <c r="B1534" s="161">
        <v>43212.395833333336</v>
      </c>
      <c r="C1534" s="2" t="s">
        <v>6213</v>
      </c>
      <c r="D1534" s="2" t="s">
        <v>6991</v>
      </c>
      <c r="E1534" s="2" t="s">
        <v>8514</v>
      </c>
      <c r="F1534" s="162"/>
      <c r="G1534" s="2" t="s">
        <v>108</v>
      </c>
      <c r="H1534" s="2"/>
      <c r="I1534" s="2"/>
      <c r="J1534" s="2"/>
    </row>
    <row r="1535" ht="26.25" customHeight="1">
      <c r="A1535" s="135" t="s">
        <v>10104</v>
      </c>
      <c r="B1535" s="161">
        <v>43212.46875</v>
      </c>
      <c r="C1535" s="2" t="s">
        <v>6455</v>
      </c>
      <c r="D1535" s="2" t="s">
        <v>6991</v>
      </c>
      <c r="E1535" s="2" t="s">
        <v>8507</v>
      </c>
      <c r="F1535" s="162"/>
      <c r="G1535" s="2" t="s">
        <v>108</v>
      </c>
      <c r="H1535" s="2"/>
      <c r="I1535" s="2"/>
      <c r="J1535" s="2"/>
    </row>
    <row r="1536" ht="26.25" customHeight="1">
      <c r="A1536" s="135" t="s">
        <v>10105</v>
      </c>
      <c r="B1536" s="161">
        <v>43214.395833333336</v>
      </c>
      <c r="C1536" s="2" t="s">
        <v>6306</v>
      </c>
      <c r="D1536" s="2" t="s">
        <v>10106</v>
      </c>
      <c r="E1536" s="2"/>
      <c r="F1536" s="162"/>
      <c r="G1536" s="2" t="s">
        <v>108</v>
      </c>
      <c r="H1536" s="2"/>
      <c r="I1536" s="2"/>
      <c r="J1536" s="2"/>
    </row>
    <row r="1537" ht="26.25" customHeight="1">
      <c r="A1537" s="135" t="s">
        <v>10107</v>
      </c>
      <c r="B1537" s="161">
        <v>43215.4375</v>
      </c>
      <c r="C1537" s="2" t="s">
        <v>6455</v>
      </c>
      <c r="D1537" s="2" t="s">
        <v>9199</v>
      </c>
      <c r="E1537" s="2" t="s">
        <v>8514</v>
      </c>
      <c r="F1537" s="162"/>
      <c r="G1537" s="2" t="s">
        <v>108</v>
      </c>
      <c r="H1537" s="2"/>
      <c r="I1537" s="2"/>
      <c r="J1537" s="2"/>
    </row>
    <row r="1538" ht="26.25" customHeight="1">
      <c r="A1538" s="135" t="s">
        <v>10108</v>
      </c>
      <c r="B1538" s="161">
        <v>43216.395833333336</v>
      </c>
      <c r="C1538" s="2" t="s">
        <v>6306</v>
      </c>
      <c r="D1538" s="2" t="s">
        <v>10109</v>
      </c>
      <c r="E1538" s="2" t="s">
        <v>8518</v>
      </c>
      <c r="F1538" s="162"/>
      <c r="G1538" s="2" t="s">
        <v>108</v>
      </c>
      <c r="H1538" s="2"/>
      <c r="I1538" s="2"/>
      <c r="J1538" s="2"/>
    </row>
    <row r="1539" ht="26.25" customHeight="1">
      <c r="A1539" s="135" t="s">
        <v>10110</v>
      </c>
      <c r="B1539" s="161">
        <v>43217.395833333336</v>
      </c>
      <c r="C1539" s="2" t="s">
        <v>6306</v>
      </c>
      <c r="D1539" s="2" t="s">
        <v>10113</v>
      </c>
      <c r="E1539" s="2" t="s">
        <v>8520</v>
      </c>
      <c r="F1539" s="162"/>
      <c r="G1539" s="2" t="s">
        <v>108</v>
      </c>
      <c r="H1539" s="2"/>
      <c r="I1539" s="2"/>
      <c r="J1539" s="2"/>
    </row>
    <row r="1540" ht="26.25" customHeight="1">
      <c r="A1540" s="135" t="s">
        <v>10114</v>
      </c>
      <c r="B1540" s="161">
        <v>43218.75</v>
      </c>
      <c r="C1540" s="2" t="s">
        <v>6313</v>
      </c>
      <c r="D1540" s="2" t="s">
        <v>7021</v>
      </c>
      <c r="E1540" s="2" t="s">
        <v>8500</v>
      </c>
      <c r="F1540" s="162"/>
      <c r="G1540" s="2" t="s">
        <v>108</v>
      </c>
      <c r="H1540" s="2"/>
      <c r="I1540" s="2"/>
      <c r="J1540" s="2"/>
    </row>
    <row r="1541" ht="26.25" customHeight="1">
      <c r="A1541" s="135" t="s">
        <v>10117</v>
      </c>
      <c r="B1541" s="161">
        <v>43219.395833333336</v>
      </c>
      <c r="C1541" s="2" t="s">
        <v>6213</v>
      </c>
      <c r="D1541" s="2" t="s">
        <v>7021</v>
      </c>
      <c r="E1541" s="2" t="s">
        <v>8514</v>
      </c>
      <c r="F1541" s="162"/>
      <c r="G1541" s="2" t="s">
        <v>108</v>
      </c>
      <c r="H1541" s="2"/>
      <c r="I1541" s="2"/>
      <c r="J1541" s="2"/>
    </row>
    <row r="1542" ht="26.25" customHeight="1">
      <c r="A1542" s="135" t="s">
        <v>10118</v>
      </c>
      <c r="B1542" s="161">
        <v>43219.46875</v>
      </c>
      <c r="C1542" s="2" t="s">
        <v>6455</v>
      </c>
      <c r="D1542" s="2" t="s">
        <v>7021</v>
      </c>
      <c r="E1542" s="2" t="s">
        <v>8507</v>
      </c>
      <c r="F1542" s="162"/>
      <c r="G1542" s="2" t="s">
        <v>108</v>
      </c>
      <c r="H1542" s="2"/>
      <c r="I1542" s="2"/>
      <c r="J1542" s="2"/>
    </row>
    <row r="1543" ht="26.25" customHeight="1">
      <c r="A1543" s="135" t="s">
        <v>10120</v>
      </c>
      <c r="B1543" s="161">
        <v>43221.395833333336</v>
      </c>
      <c r="C1543" s="2" t="s">
        <v>6306</v>
      </c>
      <c r="D1543" s="2" t="s">
        <v>10121</v>
      </c>
      <c r="E1543" s="2" t="s">
        <v>8568</v>
      </c>
      <c r="F1543" s="162"/>
      <c r="G1543" s="2" t="s">
        <v>108</v>
      </c>
      <c r="H1543" s="2"/>
      <c r="I1543" s="2"/>
      <c r="J1543" s="2"/>
    </row>
    <row r="1544" ht="26.25" customHeight="1">
      <c r="A1544" s="135" t="s">
        <v>10122</v>
      </c>
      <c r="B1544" s="161">
        <v>43222.4375</v>
      </c>
      <c r="C1544" s="2" t="s">
        <v>6455</v>
      </c>
      <c r="D1544" s="2" t="s">
        <v>9218</v>
      </c>
      <c r="E1544" s="2" t="s">
        <v>8514</v>
      </c>
      <c r="F1544" s="162"/>
      <c r="G1544" s="2" t="s">
        <v>108</v>
      </c>
      <c r="H1544" s="2"/>
      <c r="I1544" s="2"/>
      <c r="J1544" s="2"/>
    </row>
    <row r="1545" ht="26.25" customHeight="1">
      <c r="A1545" s="135" t="s">
        <v>10124</v>
      </c>
      <c r="B1545" s="161">
        <v>43223.395833333336</v>
      </c>
      <c r="C1545" s="2" t="s">
        <v>6306</v>
      </c>
      <c r="D1545" s="2" t="s">
        <v>10125</v>
      </c>
      <c r="E1545" s="2" t="s">
        <v>8518</v>
      </c>
      <c r="F1545" s="162"/>
      <c r="G1545" s="2" t="s">
        <v>108</v>
      </c>
      <c r="H1545" s="2"/>
      <c r="I1545" s="2"/>
      <c r="J1545" s="2"/>
    </row>
    <row r="1546" ht="26.25" customHeight="1">
      <c r="A1546" s="135" t="s">
        <v>10126</v>
      </c>
      <c r="B1546" s="161">
        <v>43224.395833333336</v>
      </c>
      <c r="C1546" s="2" t="s">
        <v>6306</v>
      </c>
      <c r="D1546" s="2" t="s">
        <v>8153</v>
      </c>
      <c r="E1546" s="2" t="s">
        <v>8520</v>
      </c>
      <c r="F1546" s="162"/>
      <c r="G1546" s="2" t="s">
        <v>108</v>
      </c>
      <c r="H1546" s="2"/>
      <c r="I1546" s="2"/>
      <c r="J1546" s="2"/>
    </row>
    <row r="1547" ht="26.25" customHeight="1">
      <c r="A1547" s="135" t="s">
        <v>10129</v>
      </c>
      <c r="B1547" s="161">
        <v>43225.75</v>
      </c>
      <c r="C1547" s="2" t="s">
        <v>6313</v>
      </c>
      <c r="D1547" s="2" t="s">
        <v>7048</v>
      </c>
      <c r="E1547" s="2" t="s">
        <v>8500</v>
      </c>
      <c r="F1547" s="162"/>
      <c r="G1547" s="2" t="s">
        <v>108</v>
      </c>
      <c r="H1547" s="2"/>
      <c r="I1547" s="2"/>
      <c r="J1547" s="2"/>
    </row>
    <row r="1548" ht="26.25" customHeight="1">
      <c r="A1548" s="135" t="s">
        <v>10130</v>
      </c>
      <c r="B1548" s="161">
        <v>43226.395833333336</v>
      </c>
      <c r="C1548" s="2" t="s">
        <v>6213</v>
      </c>
      <c r="D1548" s="2" t="s">
        <v>7048</v>
      </c>
      <c r="E1548" s="2" t="s">
        <v>8514</v>
      </c>
      <c r="F1548" s="162"/>
      <c r="G1548" s="2" t="s">
        <v>108</v>
      </c>
      <c r="H1548" s="2"/>
      <c r="I1548" s="2"/>
      <c r="J1548" s="2"/>
    </row>
    <row r="1549" ht="26.25" customHeight="1">
      <c r="A1549" s="135" t="s">
        <v>10131</v>
      </c>
      <c r="B1549" s="161">
        <v>43226.46875</v>
      </c>
      <c r="C1549" s="2" t="s">
        <v>6455</v>
      </c>
      <c r="D1549" s="2" t="s">
        <v>7048</v>
      </c>
      <c r="E1549" s="2" t="s">
        <v>8507</v>
      </c>
      <c r="F1549" s="162"/>
      <c r="G1549" s="2" t="s">
        <v>108</v>
      </c>
      <c r="H1549" s="2"/>
      <c r="I1549" s="2"/>
      <c r="J1549" s="2"/>
    </row>
    <row r="1550" ht="26.25" customHeight="1">
      <c r="A1550" s="135" t="s">
        <v>10132</v>
      </c>
      <c r="B1550" s="161">
        <v>43228.395833333336</v>
      </c>
      <c r="C1550" s="2" t="s">
        <v>6306</v>
      </c>
      <c r="D1550" s="2" t="s">
        <v>10133</v>
      </c>
      <c r="E1550" s="2"/>
      <c r="F1550" s="162"/>
      <c r="G1550" s="2" t="s">
        <v>108</v>
      </c>
      <c r="H1550" s="2"/>
      <c r="I1550" s="2"/>
      <c r="J1550" s="2"/>
    </row>
    <row r="1551" ht="26.25" customHeight="1">
      <c r="A1551" s="135" t="s">
        <v>10136</v>
      </c>
      <c r="B1551" s="161">
        <v>43229.4375</v>
      </c>
      <c r="C1551" s="2" t="s">
        <v>6455</v>
      </c>
      <c r="D1551" s="2" t="s">
        <v>10138</v>
      </c>
      <c r="E1551" s="2" t="s">
        <v>8514</v>
      </c>
      <c r="F1551" s="162"/>
      <c r="G1551" s="2" t="s">
        <v>108</v>
      </c>
      <c r="H1551" s="2"/>
      <c r="I1551" s="2"/>
      <c r="J1551" s="2"/>
    </row>
    <row r="1552" ht="26.25" customHeight="1">
      <c r="A1552" s="135" t="s">
        <v>10139</v>
      </c>
      <c r="B1552" s="161">
        <v>43230.395833333336</v>
      </c>
      <c r="C1552" s="2" t="s">
        <v>6306</v>
      </c>
      <c r="D1552" s="2" t="s">
        <v>8157</v>
      </c>
      <c r="E1552" s="2" t="s">
        <v>8518</v>
      </c>
      <c r="F1552" s="162"/>
      <c r="G1552" s="2" t="s">
        <v>108</v>
      </c>
      <c r="H1552" s="2"/>
      <c r="I1552" s="2"/>
      <c r="J1552" s="2"/>
    </row>
    <row r="1553" ht="26.25" customHeight="1">
      <c r="A1553" s="135" t="s">
        <v>10140</v>
      </c>
      <c r="B1553" s="161">
        <v>43231.395833333336</v>
      </c>
      <c r="C1553" s="2" t="s">
        <v>6306</v>
      </c>
      <c r="D1553" s="2" t="s">
        <v>10141</v>
      </c>
      <c r="E1553" s="2" t="s">
        <v>8520</v>
      </c>
      <c r="F1553" s="162"/>
      <c r="G1553" s="2" t="s">
        <v>108</v>
      </c>
      <c r="H1553" s="2"/>
      <c r="I1553" s="2"/>
      <c r="J1553" s="2"/>
    </row>
    <row r="1554" ht="26.25" customHeight="1">
      <c r="A1554" s="135" t="s">
        <v>10142</v>
      </c>
      <c r="B1554" s="161">
        <v>43232.75</v>
      </c>
      <c r="C1554" s="2" t="s">
        <v>6313</v>
      </c>
      <c r="D1554" s="2" t="s">
        <v>7080</v>
      </c>
      <c r="E1554" s="2" t="s">
        <v>8500</v>
      </c>
      <c r="F1554" s="162"/>
      <c r="G1554" s="2" t="s">
        <v>108</v>
      </c>
      <c r="H1554" s="2"/>
      <c r="I1554" s="2"/>
      <c r="J1554" s="2"/>
    </row>
    <row r="1555" ht="26.25" customHeight="1">
      <c r="A1555" s="135" t="s">
        <v>10146</v>
      </c>
      <c r="B1555" s="161">
        <v>43233.395833333336</v>
      </c>
      <c r="C1555" s="2" t="s">
        <v>6213</v>
      </c>
      <c r="D1555" s="2" t="s">
        <v>7080</v>
      </c>
      <c r="E1555" s="2" t="s">
        <v>8514</v>
      </c>
      <c r="F1555" s="162"/>
      <c r="G1555" s="2" t="s">
        <v>108</v>
      </c>
      <c r="H1555" s="2"/>
      <c r="I1555" s="2"/>
      <c r="J1555" s="2"/>
    </row>
    <row r="1556" ht="26.25" customHeight="1">
      <c r="A1556" s="135" t="s">
        <v>10147</v>
      </c>
      <c r="B1556" s="161">
        <v>43233.46875</v>
      </c>
      <c r="C1556" s="2" t="s">
        <v>6455</v>
      </c>
      <c r="D1556" s="2" t="s">
        <v>7080</v>
      </c>
      <c r="E1556" s="2" t="s">
        <v>8507</v>
      </c>
      <c r="F1556" s="162"/>
      <c r="G1556" s="2" t="s">
        <v>108</v>
      </c>
      <c r="H1556" s="2"/>
      <c r="I1556" s="2"/>
      <c r="J1556" s="2"/>
    </row>
    <row r="1557" ht="26.25" customHeight="1">
      <c r="A1557" s="135" t="s">
        <v>10148</v>
      </c>
      <c r="B1557" s="161">
        <v>43235.395833333336</v>
      </c>
      <c r="C1557" s="2" t="s">
        <v>6306</v>
      </c>
      <c r="D1557" s="2" t="s">
        <v>10151</v>
      </c>
      <c r="E1557" s="2"/>
      <c r="F1557" s="162"/>
      <c r="G1557" s="2" t="s">
        <v>108</v>
      </c>
      <c r="H1557" s="2"/>
      <c r="I1557" s="2"/>
      <c r="J1557" s="2"/>
    </row>
    <row r="1558" ht="26.25" customHeight="1">
      <c r="A1558" s="135" t="s">
        <v>10152</v>
      </c>
      <c r="B1558" s="161">
        <v>43236.4375</v>
      </c>
      <c r="C1558" s="2" t="s">
        <v>6455</v>
      </c>
      <c r="D1558" s="2" t="s">
        <v>10153</v>
      </c>
      <c r="E1558" s="2" t="s">
        <v>8514</v>
      </c>
      <c r="F1558" s="162"/>
      <c r="G1558" s="2" t="s">
        <v>108</v>
      </c>
      <c r="H1558" s="2"/>
      <c r="I1558" s="2"/>
      <c r="J1558" s="2"/>
    </row>
    <row r="1559" ht="26.25" customHeight="1">
      <c r="A1559" s="135" t="s">
        <v>10154</v>
      </c>
      <c r="B1559" s="161">
        <v>43237.395833333336</v>
      </c>
      <c r="C1559" s="2" t="s">
        <v>6306</v>
      </c>
      <c r="D1559" s="2" t="s">
        <v>10155</v>
      </c>
      <c r="E1559" s="2" t="s">
        <v>8518</v>
      </c>
      <c r="F1559" s="162"/>
      <c r="G1559" s="2" t="s">
        <v>108</v>
      </c>
      <c r="H1559" s="2"/>
      <c r="I1559" s="2"/>
      <c r="J1559" s="2"/>
    </row>
    <row r="1560" ht="26.25" customHeight="1">
      <c r="A1560" s="135" t="s">
        <v>10156</v>
      </c>
      <c r="B1560" s="161">
        <v>43238.395833333336</v>
      </c>
      <c r="C1560" s="2" t="s">
        <v>6306</v>
      </c>
      <c r="D1560" s="2" t="s">
        <v>10159</v>
      </c>
      <c r="E1560" s="2" t="s">
        <v>8520</v>
      </c>
      <c r="F1560" s="162"/>
      <c r="G1560" s="2" t="s">
        <v>108</v>
      </c>
      <c r="H1560" s="2"/>
      <c r="I1560" s="2"/>
      <c r="J1560" s="2"/>
    </row>
    <row r="1561" ht="26.25" customHeight="1">
      <c r="A1561" s="135" t="s">
        <v>10160</v>
      </c>
      <c r="B1561" s="161">
        <v>43239.75</v>
      </c>
      <c r="C1561" s="2" t="s">
        <v>6313</v>
      </c>
      <c r="D1561" s="2" t="s">
        <v>7108</v>
      </c>
      <c r="E1561" s="2" t="s">
        <v>8500</v>
      </c>
      <c r="F1561" s="162"/>
      <c r="G1561" s="2" t="s">
        <v>108</v>
      </c>
      <c r="H1561" s="2"/>
      <c r="I1561" s="2"/>
      <c r="J1561" s="2"/>
    </row>
    <row r="1562" ht="26.25" customHeight="1">
      <c r="A1562" s="135" t="s">
        <v>10162</v>
      </c>
      <c r="B1562" s="161">
        <v>43240.395833333336</v>
      </c>
      <c r="C1562" s="2" t="s">
        <v>6213</v>
      </c>
      <c r="D1562" s="2" t="s">
        <v>7108</v>
      </c>
      <c r="E1562" s="2" t="s">
        <v>8514</v>
      </c>
      <c r="F1562" s="162"/>
      <c r="G1562" s="2" t="s">
        <v>108</v>
      </c>
      <c r="H1562" s="2"/>
      <c r="I1562" s="2"/>
      <c r="J1562" s="2"/>
    </row>
    <row r="1563" ht="26.25" customHeight="1">
      <c r="A1563" s="135" t="s">
        <v>10163</v>
      </c>
      <c r="B1563" s="161">
        <v>43240.46875</v>
      </c>
      <c r="C1563" s="2" t="s">
        <v>6455</v>
      </c>
      <c r="D1563" s="2" t="s">
        <v>8178</v>
      </c>
      <c r="E1563" s="2" t="s">
        <v>8507</v>
      </c>
      <c r="F1563" s="162"/>
      <c r="G1563" s="2" t="s">
        <v>108</v>
      </c>
      <c r="H1563" s="2"/>
      <c r="I1563" s="2"/>
      <c r="J1563" s="2"/>
    </row>
    <row r="1564" ht="26.25" customHeight="1">
      <c r="A1564" s="135" t="s">
        <v>10164</v>
      </c>
      <c r="B1564" s="161">
        <v>43242.395833333336</v>
      </c>
      <c r="C1564" s="2" t="s">
        <v>6306</v>
      </c>
      <c r="D1564" s="2" t="s">
        <v>7101</v>
      </c>
      <c r="E1564" s="2"/>
      <c r="F1564" s="162"/>
      <c r="G1564" s="2" t="s">
        <v>108</v>
      </c>
      <c r="H1564" s="2"/>
      <c r="I1564" s="2"/>
      <c r="J1564" s="2"/>
    </row>
    <row r="1565" ht="26.25" customHeight="1">
      <c r="A1565" s="135" t="s">
        <v>10165</v>
      </c>
      <c r="B1565" s="161">
        <v>43243.4375</v>
      </c>
      <c r="C1565" s="2" t="s">
        <v>6455</v>
      </c>
      <c r="D1565" s="2" t="s">
        <v>10166</v>
      </c>
      <c r="E1565" s="2" t="s">
        <v>8514</v>
      </c>
      <c r="F1565" s="162"/>
      <c r="G1565" s="2" t="s">
        <v>108</v>
      </c>
      <c r="H1565" s="2"/>
      <c r="I1565" s="2"/>
      <c r="J1565" s="2"/>
    </row>
    <row r="1566" ht="26.25" customHeight="1">
      <c r="A1566" s="135" t="s">
        <v>10167</v>
      </c>
      <c r="B1566" s="161">
        <v>43244.395833333336</v>
      </c>
      <c r="C1566" s="2" t="s">
        <v>6306</v>
      </c>
      <c r="D1566" s="2" t="s">
        <v>10169</v>
      </c>
      <c r="E1566" s="2" t="s">
        <v>8518</v>
      </c>
      <c r="F1566" s="162"/>
      <c r="G1566" s="2" t="s">
        <v>108</v>
      </c>
      <c r="H1566" s="2"/>
      <c r="I1566" s="2"/>
      <c r="J1566" s="2"/>
    </row>
    <row r="1567" ht="26.25" customHeight="1">
      <c r="A1567" s="135" t="s">
        <v>10170</v>
      </c>
      <c r="B1567" s="161">
        <v>43245.395833333336</v>
      </c>
      <c r="C1567" s="2" t="s">
        <v>6306</v>
      </c>
      <c r="D1567" s="2" t="s">
        <v>8194</v>
      </c>
      <c r="E1567" s="2" t="s">
        <v>8520</v>
      </c>
      <c r="F1567" s="162"/>
      <c r="G1567" s="2" t="s">
        <v>108</v>
      </c>
      <c r="H1567" s="2"/>
      <c r="I1567" s="2"/>
      <c r="J1567" s="2"/>
    </row>
    <row r="1568" ht="26.25" customHeight="1">
      <c r="A1568" s="135" t="s">
        <v>10174</v>
      </c>
      <c r="B1568" s="161">
        <v>43246.75</v>
      </c>
      <c r="C1568" s="2" t="s">
        <v>6313</v>
      </c>
      <c r="D1568" s="2" t="s">
        <v>7143</v>
      </c>
      <c r="E1568" s="2" t="s">
        <v>8500</v>
      </c>
      <c r="F1568" s="162"/>
      <c r="G1568" s="2" t="s">
        <v>108</v>
      </c>
      <c r="H1568" s="2"/>
      <c r="I1568" s="2"/>
      <c r="J1568" s="2"/>
    </row>
    <row r="1569" ht="26.25" customHeight="1">
      <c r="A1569" s="135" t="s">
        <v>10175</v>
      </c>
      <c r="B1569" s="161">
        <v>43247.395833333336</v>
      </c>
      <c r="C1569" s="2" t="s">
        <v>6213</v>
      </c>
      <c r="D1569" s="2" t="s">
        <v>7143</v>
      </c>
      <c r="E1569" s="2" t="s">
        <v>8514</v>
      </c>
      <c r="F1569" s="162"/>
      <c r="G1569" s="2" t="s">
        <v>108</v>
      </c>
      <c r="H1569" s="2"/>
      <c r="I1569" s="2"/>
      <c r="J1569" s="2"/>
    </row>
    <row r="1570" ht="26.25" customHeight="1">
      <c r="A1570" s="135" t="s">
        <v>10176</v>
      </c>
      <c r="B1570" s="161">
        <v>43247.46875</v>
      </c>
      <c r="C1570" s="2" t="s">
        <v>6455</v>
      </c>
      <c r="D1570" s="2" t="s">
        <v>7143</v>
      </c>
      <c r="E1570" s="2" t="s">
        <v>8507</v>
      </c>
      <c r="F1570" s="162"/>
      <c r="G1570" s="2" t="s">
        <v>108</v>
      </c>
      <c r="H1570" s="2"/>
      <c r="I1570" s="2"/>
      <c r="J1570" s="2"/>
    </row>
    <row r="1571" ht="26.25" customHeight="1">
      <c r="A1571" s="135" t="s">
        <v>10178</v>
      </c>
      <c r="B1571" s="161">
        <v>43249.395833333336</v>
      </c>
      <c r="C1571" s="2" t="s">
        <v>6306</v>
      </c>
      <c r="D1571" s="2" t="s">
        <v>10179</v>
      </c>
      <c r="E1571" s="2"/>
      <c r="F1571" s="162"/>
      <c r="G1571" s="2" t="s">
        <v>108</v>
      </c>
      <c r="H1571" s="2"/>
      <c r="I1571" s="2"/>
      <c r="J1571" s="2"/>
    </row>
    <row r="1572" ht="26.25" customHeight="1">
      <c r="A1572" s="135" t="s">
        <v>10182</v>
      </c>
      <c r="B1572" s="161">
        <v>43250.4375</v>
      </c>
      <c r="C1572" s="2" t="s">
        <v>6455</v>
      </c>
      <c r="D1572" s="2" t="s">
        <v>10183</v>
      </c>
      <c r="E1572" s="2" t="s">
        <v>8514</v>
      </c>
      <c r="F1572" s="162"/>
      <c r="G1572" s="2" t="s">
        <v>108</v>
      </c>
      <c r="H1572" s="2"/>
      <c r="I1572" s="2"/>
      <c r="J1572" s="2"/>
    </row>
    <row r="1573" ht="26.25" customHeight="1">
      <c r="A1573" s="135" t="s">
        <v>10184</v>
      </c>
      <c r="B1573" s="161">
        <v>43251.395833333336</v>
      </c>
      <c r="C1573" s="2" t="s">
        <v>6306</v>
      </c>
      <c r="D1573" s="2" t="s">
        <v>8210</v>
      </c>
      <c r="E1573" s="2" t="s">
        <v>8518</v>
      </c>
      <c r="F1573" s="162"/>
      <c r="G1573" s="2" t="s">
        <v>108</v>
      </c>
      <c r="H1573" s="2"/>
      <c r="I1573" s="2"/>
      <c r="J1573" s="2"/>
    </row>
    <row r="1574" ht="26.25" customHeight="1">
      <c r="A1574" s="135" t="s">
        <v>10186</v>
      </c>
      <c r="B1574" s="161">
        <v>43252.395833333336</v>
      </c>
      <c r="C1574" s="2" t="s">
        <v>6306</v>
      </c>
      <c r="D1574" s="2" t="s">
        <v>9322</v>
      </c>
      <c r="E1574" s="2" t="s">
        <v>8520</v>
      </c>
      <c r="F1574" s="162"/>
      <c r="G1574" s="2" t="s">
        <v>108</v>
      </c>
      <c r="H1574" s="2"/>
      <c r="I1574" s="2"/>
      <c r="J1574" s="2"/>
    </row>
    <row r="1575" ht="26.25" customHeight="1">
      <c r="A1575" s="135" t="s">
        <v>5626</v>
      </c>
      <c r="B1575" s="161">
        <v>43252.520833333336</v>
      </c>
      <c r="C1575" s="2" t="s">
        <v>6068</v>
      </c>
      <c r="D1575" s="2" t="s">
        <v>10188</v>
      </c>
      <c r="E1575" s="2"/>
      <c r="F1575" s="162"/>
      <c r="G1575" s="2"/>
      <c r="H1575" s="2"/>
      <c r="I1575" s="2"/>
      <c r="J1575" s="2"/>
    </row>
    <row r="1576" ht="26.25" customHeight="1">
      <c r="A1576" s="135" t="s">
        <v>10189</v>
      </c>
      <c r="B1576" s="161">
        <v>43253.75</v>
      </c>
      <c r="C1576" s="2" t="s">
        <v>6313</v>
      </c>
      <c r="D1576" s="2" t="s">
        <v>7185</v>
      </c>
      <c r="E1576" s="2" t="s">
        <v>8500</v>
      </c>
      <c r="F1576" s="162"/>
      <c r="G1576" s="2" t="s">
        <v>108</v>
      </c>
      <c r="H1576" s="2"/>
      <c r="I1576" s="2"/>
      <c r="J1576" s="2"/>
    </row>
    <row r="1577" ht="26.25" customHeight="1">
      <c r="A1577" s="135" t="s">
        <v>10190</v>
      </c>
      <c r="B1577" s="161">
        <v>43254.395833333336</v>
      </c>
      <c r="C1577" s="2" t="s">
        <v>6213</v>
      </c>
      <c r="D1577" s="2" t="s">
        <v>7185</v>
      </c>
      <c r="E1577" s="2" t="s">
        <v>8514</v>
      </c>
      <c r="F1577" s="162"/>
      <c r="G1577" s="2" t="s">
        <v>108</v>
      </c>
      <c r="H1577" s="2"/>
      <c r="I1577" s="2"/>
      <c r="J1577" s="2"/>
    </row>
    <row r="1578" ht="26.25" customHeight="1">
      <c r="A1578" s="135" t="s">
        <v>10191</v>
      </c>
      <c r="B1578" s="161">
        <v>43254.46875</v>
      </c>
      <c r="C1578" s="2" t="s">
        <v>6455</v>
      </c>
      <c r="D1578" s="2" t="s">
        <v>7185</v>
      </c>
      <c r="E1578" s="2" t="s">
        <v>8507</v>
      </c>
      <c r="F1578" s="162"/>
      <c r="G1578" s="2" t="s">
        <v>108</v>
      </c>
      <c r="H1578" s="2"/>
      <c r="I1578" s="2"/>
      <c r="J1578" s="2"/>
    </row>
    <row r="1579" ht="26.25" customHeight="1">
      <c r="A1579" s="135" t="s">
        <v>10194</v>
      </c>
      <c r="B1579" s="161">
        <v>43256.395833333336</v>
      </c>
      <c r="C1579" s="2" t="s">
        <v>6306</v>
      </c>
      <c r="D1579" s="2" t="s">
        <v>7180</v>
      </c>
      <c r="E1579" s="2" t="s">
        <v>8568</v>
      </c>
      <c r="F1579" s="162"/>
      <c r="G1579" s="2" t="s">
        <v>108</v>
      </c>
      <c r="H1579" s="2"/>
      <c r="I1579" s="2"/>
      <c r="J1579" s="2"/>
    </row>
    <row r="1580" ht="26.25" customHeight="1">
      <c r="A1580" s="135" t="s">
        <v>10195</v>
      </c>
      <c r="B1580" s="161">
        <v>43257.4375</v>
      </c>
      <c r="C1580" s="2" t="s">
        <v>6455</v>
      </c>
      <c r="D1580" s="2" t="s">
        <v>10196</v>
      </c>
      <c r="E1580" s="2" t="s">
        <v>8514</v>
      </c>
      <c r="F1580" s="162"/>
      <c r="G1580" s="2" t="s">
        <v>108</v>
      </c>
      <c r="H1580" s="2"/>
      <c r="I1580" s="2"/>
      <c r="J1580" s="2"/>
    </row>
    <row r="1581" ht="26.25" customHeight="1">
      <c r="A1581" s="135" t="s">
        <v>10197</v>
      </c>
      <c r="B1581" s="161">
        <v>43258.395833333336</v>
      </c>
      <c r="C1581" s="2" t="s">
        <v>6306</v>
      </c>
      <c r="D1581" s="2" t="s">
        <v>10199</v>
      </c>
      <c r="E1581" s="2" t="s">
        <v>8518</v>
      </c>
      <c r="F1581" s="162"/>
      <c r="G1581" s="2" t="s">
        <v>108</v>
      </c>
      <c r="H1581" s="2"/>
      <c r="I1581" s="2"/>
      <c r="J1581" s="2"/>
    </row>
    <row r="1582" ht="26.25" customHeight="1">
      <c r="A1582" s="135" t="s">
        <v>10201</v>
      </c>
      <c r="B1582" s="161">
        <v>43259.395833333336</v>
      </c>
      <c r="C1582" s="2" t="s">
        <v>6306</v>
      </c>
      <c r="D1582" s="2" t="s">
        <v>7203</v>
      </c>
      <c r="E1582" s="2" t="s">
        <v>8520</v>
      </c>
      <c r="F1582" s="162"/>
      <c r="G1582" s="2" t="s">
        <v>108</v>
      </c>
      <c r="H1582" s="2"/>
      <c r="I1582" s="2"/>
      <c r="J1582" s="2"/>
    </row>
    <row r="1583" ht="26.25" customHeight="1">
      <c r="A1583" s="135" t="s">
        <v>10204</v>
      </c>
      <c r="B1583" s="161">
        <v>43260.75</v>
      </c>
      <c r="C1583" s="2" t="s">
        <v>6313</v>
      </c>
      <c r="D1583" s="2" t="s">
        <v>8215</v>
      </c>
      <c r="E1583" s="2" t="s">
        <v>8500</v>
      </c>
      <c r="F1583" s="162"/>
      <c r="G1583" s="2" t="s">
        <v>108</v>
      </c>
      <c r="H1583" s="2"/>
      <c r="I1583" s="2"/>
      <c r="J1583" s="2"/>
    </row>
    <row r="1584" ht="26.25" customHeight="1">
      <c r="A1584" s="135" t="s">
        <v>10206</v>
      </c>
      <c r="B1584" s="161">
        <v>43261.395833333336</v>
      </c>
      <c r="C1584" s="2" t="s">
        <v>6213</v>
      </c>
      <c r="D1584" s="2" t="s">
        <v>8215</v>
      </c>
      <c r="E1584" s="2" t="s">
        <v>8514</v>
      </c>
      <c r="F1584" s="162"/>
      <c r="G1584" s="2" t="s">
        <v>108</v>
      </c>
      <c r="H1584" s="2"/>
      <c r="I1584" s="2"/>
      <c r="J1584" s="2"/>
    </row>
    <row r="1585" ht="26.25" customHeight="1">
      <c r="A1585" s="135" t="s">
        <v>10207</v>
      </c>
      <c r="B1585" s="161">
        <v>43261.46875</v>
      </c>
      <c r="C1585" s="2" t="s">
        <v>6455</v>
      </c>
      <c r="D1585" s="2" t="s">
        <v>8221</v>
      </c>
      <c r="E1585" s="2" t="s">
        <v>8507</v>
      </c>
      <c r="F1585" s="162"/>
      <c r="G1585" s="2" t="s">
        <v>108</v>
      </c>
      <c r="H1585" s="2"/>
      <c r="I1585" s="2"/>
      <c r="J1585" s="2"/>
    </row>
    <row r="1586" ht="26.25" customHeight="1">
      <c r="A1586" s="135" t="s">
        <v>10209</v>
      </c>
      <c r="B1586" s="161">
        <v>43263.395833333336</v>
      </c>
      <c r="C1586" s="2" t="s">
        <v>6306</v>
      </c>
      <c r="D1586" s="2" t="s">
        <v>10211</v>
      </c>
      <c r="E1586" s="2"/>
      <c r="F1586" s="162"/>
      <c r="G1586" s="2" t="s">
        <v>108</v>
      </c>
      <c r="H1586" s="2"/>
      <c r="I1586" s="2"/>
      <c r="J1586" s="2"/>
    </row>
    <row r="1587" ht="26.25" customHeight="1">
      <c r="A1587" s="135" t="s">
        <v>10212</v>
      </c>
      <c r="B1587" s="161">
        <v>43264.4375</v>
      </c>
      <c r="C1587" s="2" t="s">
        <v>6455</v>
      </c>
      <c r="D1587" s="2" t="s">
        <v>10213</v>
      </c>
      <c r="E1587" s="2" t="s">
        <v>8514</v>
      </c>
      <c r="F1587" s="162"/>
      <c r="G1587" s="2" t="s">
        <v>108</v>
      </c>
      <c r="H1587" s="2"/>
      <c r="I1587" s="2"/>
      <c r="J1587" s="2"/>
    </row>
    <row r="1588" ht="26.25" customHeight="1">
      <c r="A1588" s="135" t="s">
        <v>10215</v>
      </c>
      <c r="B1588" s="161">
        <v>43265.395833333336</v>
      </c>
      <c r="C1588" s="2" t="s">
        <v>6306</v>
      </c>
      <c r="D1588" s="2" t="s">
        <v>10217</v>
      </c>
      <c r="E1588" s="2" t="s">
        <v>8518</v>
      </c>
      <c r="F1588" s="162"/>
      <c r="G1588" s="2" t="s">
        <v>108</v>
      </c>
      <c r="H1588" s="2"/>
      <c r="I1588" s="2"/>
      <c r="J1588" s="2"/>
    </row>
    <row r="1589" ht="26.25" customHeight="1">
      <c r="A1589" s="135" t="s">
        <v>10218</v>
      </c>
      <c r="B1589" s="161">
        <v>43266.395833333336</v>
      </c>
      <c r="C1589" s="2" t="s">
        <v>6306</v>
      </c>
      <c r="D1589" s="2" t="s">
        <v>10219</v>
      </c>
      <c r="E1589" s="2" t="s">
        <v>8520</v>
      </c>
      <c r="F1589" s="162"/>
      <c r="G1589" s="2" t="s">
        <v>108</v>
      </c>
      <c r="H1589" s="2"/>
      <c r="I1589" s="2"/>
      <c r="J1589" s="2"/>
    </row>
    <row r="1590" ht="26.25" customHeight="1">
      <c r="A1590" s="135" t="s">
        <v>10220</v>
      </c>
      <c r="B1590" s="161">
        <v>43267.75</v>
      </c>
      <c r="C1590" s="2" t="s">
        <v>6313</v>
      </c>
      <c r="D1590" s="2" t="s">
        <v>7205</v>
      </c>
      <c r="E1590" s="2" t="s">
        <v>8500</v>
      </c>
      <c r="F1590" s="162"/>
      <c r="G1590" s="2" t="s">
        <v>108</v>
      </c>
      <c r="H1590" s="2"/>
      <c r="I1590" s="2"/>
      <c r="J1590" s="2"/>
    </row>
    <row r="1591" ht="26.25" customHeight="1">
      <c r="A1591" s="135" t="s">
        <v>10221</v>
      </c>
      <c r="B1591" s="161">
        <v>43268.395833333336</v>
      </c>
      <c r="C1591" s="2" t="s">
        <v>6213</v>
      </c>
      <c r="D1591" s="2" t="s">
        <v>7205</v>
      </c>
      <c r="E1591" s="2" t="s">
        <v>8514</v>
      </c>
      <c r="F1591" s="162"/>
      <c r="G1591" s="2" t="s">
        <v>108</v>
      </c>
      <c r="H1591" s="2"/>
      <c r="I1591" s="2"/>
      <c r="J1591" s="2"/>
    </row>
    <row r="1592" ht="26.25" customHeight="1">
      <c r="A1592" s="135" t="s">
        <v>10222</v>
      </c>
      <c r="B1592" s="161">
        <v>43268.46875</v>
      </c>
      <c r="C1592" s="2" t="s">
        <v>6455</v>
      </c>
      <c r="D1592" s="2" t="s">
        <v>8237</v>
      </c>
      <c r="E1592" s="2" t="s">
        <v>8507</v>
      </c>
      <c r="F1592" s="162"/>
      <c r="G1592" s="2" t="s">
        <v>108</v>
      </c>
      <c r="H1592" s="2"/>
      <c r="I1592" s="2"/>
      <c r="J1592" s="2"/>
    </row>
    <row r="1593" ht="26.25" customHeight="1">
      <c r="A1593" s="135" t="s">
        <v>10224</v>
      </c>
      <c r="B1593" s="161">
        <v>43270.395833333336</v>
      </c>
      <c r="C1593" s="2" t="s">
        <v>6306</v>
      </c>
      <c r="D1593" s="2" t="s">
        <v>7224</v>
      </c>
      <c r="E1593" s="2"/>
      <c r="F1593" s="162"/>
      <c r="G1593" s="2" t="s">
        <v>108</v>
      </c>
      <c r="H1593" s="2"/>
      <c r="I1593" s="2"/>
      <c r="J1593" s="2"/>
    </row>
    <row r="1594" ht="26.25" customHeight="1">
      <c r="A1594" s="135" t="s">
        <v>10226</v>
      </c>
      <c r="B1594" s="161">
        <v>43271.4375</v>
      </c>
      <c r="C1594" s="2" t="s">
        <v>6455</v>
      </c>
      <c r="D1594" s="2" t="s">
        <v>10227</v>
      </c>
      <c r="E1594" s="2" t="s">
        <v>8514</v>
      </c>
      <c r="F1594" s="162"/>
      <c r="G1594" s="2" t="s">
        <v>108</v>
      </c>
      <c r="H1594" s="2"/>
      <c r="I1594" s="2"/>
      <c r="J1594" s="2"/>
    </row>
    <row r="1595" ht="26.25" customHeight="1">
      <c r="A1595" s="135" t="s">
        <v>10230</v>
      </c>
      <c r="B1595" s="161">
        <v>43272.395833333336</v>
      </c>
      <c r="C1595" s="2" t="s">
        <v>6306</v>
      </c>
      <c r="D1595" s="2" t="s">
        <v>8260</v>
      </c>
      <c r="E1595" s="2" t="s">
        <v>8518</v>
      </c>
      <c r="F1595" s="162"/>
      <c r="G1595" s="2" t="s">
        <v>108</v>
      </c>
      <c r="H1595" s="2"/>
      <c r="I1595" s="2"/>
      <c r="J1595" s="2"/>
    </row>
    <row r="1596" ht="26.25" customHeight="1">
      <c r="A1596" s="135" t="s">
        <v>10231</v>
      </c>
      <c r="B1596" s="161">
        <v>43273.395833333336</v>
      </c>
      <c r="C1596" s="2" t="s">
        <v>6306</v>
      </c>
      <c r="D1596" s="2" t="s">
        <v>9391</v>
      </c>
      <c r="E1596" s="2" t="s">
        <v>8520</v>
      </c>
      <c r="F1596" s="162"/>
      <c r="G1596" s="2" t="s">
        <v>108</v>
      </c>
      <c r="H1596" s="2"/>
      <c r="I1596" s="2"/>
      <c r="J1596" s="2"/>
    </row>
    <row r="1597" ht="26.25" customHeight="1">
      <c r="A1597" s="135" t="s">
        <v>10232</v>
      </c>
      <c r="B1597" s="161">
        <v>43273.75</v>
      </c>
      <c r="C1597" s="2" t="s">
        <v>6843</v>
      </c>
      <c r="D1597" s="2" t="s">
        <v>10233</v>
      </c>
      <c r="E1597" s="2"/>
      <c r="F1597" s="162"/>
      <c r="G1597" s="2"/>
      <c r="H1597" s="2"/>
      <c r="I1597" s="2"/>
      <c r="J1597" s="2"/>
    </row>
    <row r="1598" ht="26.25" customHeight="1">
      <c r="A1598" s="135" t="s">
        <v>10234</v>
      </c>
      <c r="B1598" s="161">
        <v>43273.770833333336</v>
      </c>
      <c r="C1598" s="2" t="s">
        <v>6302</v>
      </c>
      <c r="D1598" s="2" t="s">
        <v>9391</v>
      </c>
      <c r="E1598" s="2"/>
      <c r="F1598" s="162"/>
      <c r="G1598" s="2"/>
      <c r="H1598" s="2"/>
      <c r="I1598" s="2"/>
      <c r="J1598" s="2"/>
    </row>
    <row r="1599" ht="26.25" customHeight="1">
      <c r="A1599" s="135" t="s">
        <v>10235</v>
      </c>
      <c r="B1599" s="161">
        <v>43274.75</v>
      </c>
      <c r="C1599" s="2" t="s">
        <v>6313</v>
      </c>
      <c r="D1599" s="2" t="s">
        <v>7237</v>
      </c>
      <c r="E1599" s="2" t="s">
        <v>8500</v>
      </c>
      <c r="F1599" s="162"/>
      <c r="G1599" s="2" t="s">
        <v>108</v>
      </c>
      <c r="H1599" s="2"/>
      <c r="I1599" s="2"/>
      <c r="J1599" s="2"/>
    </row>
    <row r="1600" ht="26.25" customHeight="1">
      <c r="A1600" s="135" t="s">
        <v>10236</v>
      </c>
      <c r="B1600" s="161">
        <v>43275.395833333336</v>
      </c>
      <c r="C1600" s="2" t="s">
        <v>6213</v>
      </c>
      <c r="D1600" s="2" t="s">
        <v>7237</v>
      </c>
      <c r="E1600" s="2" t="s">
        <v>8514</v>
      </c>
      <c r="F1600" s="162"/>
      <c r="G1600" s="2" t="s">
        <v>108</v>
      </c>
      <c r="H1600" s="2"/>
      <c r="I1600" s="2"/>
      <c r="J1600" s="2"/>
    </row>
    <row r="1601" ht="26.25" customHeight="1">
      <c r="A1601" s="135" t="s">
        <v>10238</v>
      </c>
      <c r="B1601" s="161">
        <v>43275.46875</v>
      </c>
      <c r="C1601" s="2" t="s">
        <v>6455</v>
      </c>
      <c r="D1601" s="2" t="s">
        <v>7237</v>
      </c>
      <c r="E1601" s="2" t="s">
        <v>8507</v>
      </c>
      <c r="F1601" s="162"/>
      <c r="G1601" s="2" t="s">
        <v>108</v>
      </c>
      <c r="H1601" s="2"/>
      <c r="I1601" s="2"/>
      <c r="J1601" s="2"/>
    </row>
    <row r="1602" ht="26.25" customHeight="1">
      <c r="A1602" s="135" t="s">
        <v>10244</v>
      </c>
      <c r="B1602" s="161">
        <v>43277.395833333336</v>
      </c>
      <c r="C1602" s="2" t="s">
        <v>6306</v>
      </c>
      <c r="D1602" s="2" t="s">
        <v>10245</v>
      </c>
      <c r="E1602" s="2"/>
      <c r="F1602" s="162"/>
      <c r="G1602" s="2" t="s">
        <v>108</v>
      </c>
      <c r="H1602" s="2"/>
      <c r="I1602" s="2"/>
      <c r="J1602" s="2"/>
    </row>
    <row r="1603" ht="26.25" customHeight="1">
      <c r="A1603" s="135" t="s">
        <v>10246</v>
      </c>
      <c r="B1603" s="161">
        <v>43278.4375</v>
      </c>
      <c r="C1603" s="2" t="s">
        <v>6455</v>
      </c>
      <c r="D1603" s="2" t="s">
        <v>10247</v>
      </c>
      <c r="E1603" s="2" t="s">
        <v>8514</v>
      </c>
      <c r="F1603" s="162"/>
      <c r="G1603" s="2" t="s">
        <v>108</v>
      </c>
      <c r="H1603" s="2"/>
      <c r="I1603" s="2"/>
      <c r="J1603" s="2"/>
    </row>
    <row r="1604" ht="26.25" customHeight="1">
      <c r="A1604" s="135" t="s">
        <v>10249</v>
      </c>
      <c r="B1604" s="161">
        <v>43279.395833333336</v>
      </c>
      <c r="C1604" s="2" t="s">
        <v>6306</v>
      </c>
      <c r="D1604" s="2" t="s">
        <v>8292</v>
      </c>
      <c r="E1604" s="2" t="s">
        <v>8518</v>
      </c>
      <c r="F1604" s="162"/>
      <c r="G1604" s="2" t="s">
        <v>108</v>
      </c>
      <c r="H1604" s="2"/>
      <c r="I1604" s="2"/>
      <c r="J1604" s="2"/>
    </row>
    <row r="1605" ht="26.25" customHeight="1">
      <c r="A1605" s="135" t="s">
        <v>10252</v>
      </c>
      <c r="B1605" s="161">
        <v>43280.395833333336</v>
      </c>
      <c r="C1605" s="2" t="s">
        <v>6587</v>
      </c>
      <c r="D1605" s="2" t="s">
        <v>10253</v>
      </c>
      <c r="E1605" s="2" t="s">
        <v>8520</v>
      </c>
      <c r="F1605" s="162"/>
      <c r="G1605" s="2" t="s">
        <v>108</v>
      </c>
      <c r="H1605" s="2"/>
      <c r="I1605" s="2"/>
      <c r="J1605" s="2"/>
    </row>
    <row r="1606" ht="26.25" customHeight="1">
      <c r="A1606" s="135" t="s">
        <v>10254</v>
      </c>
      <c r="B1606" s="161">
        <v>43280.770833333336</v>
      </c>
      <c r="C1606" s="2" t="s">
        <v>6587</v>
      </c>
      <c r="D1606" s="2" t="s">
        <v>10253</v>
      </c>
      <c r="E1606" s="2"/>
      <c r="F1606" s="162"/>
      <c r="G1606" s="2" t="s">
        <v>108</v>
      </c>
      <c r="H1606" s="2"/>
      <c r="I1606" s="2"/>
      <c r="J1606" s="2"/>
    </row>
    <row r="1607" ht="26.25" customHeight="1">
      <c r="A1607" s="135" t="s">
        <v>10256</v>
      </c>
      <c r="B1607" s="161">
        <v>43281.75</v>
      </c>
      <c r="C1607" s="2" t="s">
        <v>6313</v>
      </c>
      <c r="D1607" s="2" t="s">
        <v>8279</v>
      </c>
      <c r="E1607" s="2" t="s">
        <v>8500</v>
      </c>
      <c r="F1607" s="162"/>
      <c r="G1607" s="2" t="s">
        <v>108</v>
      </c>
      <c r="H1607" s="2"/>
      <c r="I1607" s="2"/>
      <c r="J1607" s="2"/>
    </row>
    <row r="1608" ht="26.25" customHeight="1">
      <c r="A1608" s="135" t="s">
        <v>10257</v>
      </c>
      <c r="B1608" s="161">
        <v>43282.395833333336</v>
      </c>
      <c r="C1608" s="2" t="s">
        <v>6213</v>
      </c>
      <c r="D1608" s="2" t="s">
        <v>8279</v>
      </c>
      <c r="E1608" s="2" t="s">
        <v>8514</v>
      </c>
      <c r="F1608" s="162"/>
      <c r="G1608" s="2" t="s">
        <v>108</v>
      </c>
      <c r="H1608" s="2"/>
      <c r="I1608" s="2"/>
      <c r="J1608" s="2"/>
    </row>
    <row r="1609" ht="26.25" customHeight="1">
      <c r="A1609" s="135" t="s">
        <v>10261</v>
      </c>
      <c r="B1609" s="161">
        <v>43282.46875</v>
      </c>
      <c r="C1609" s="2" t="s">
        <v>6455</v>
      </c>
      <c r="D1609" s="2" t="s">
        <v>8287</v>
      </c>
      <c r="E1609" s="2" t="s">
        <v>8507</v>
      </c>
      <c r="F1609" s="162"/>
      <c r="G1609" s="2" t="s">
        <v>108</v>
      </c>
      <c r="H1609" s="2"/>
      <c r="I1609" s="2"/>
      <c r="J1609" s="2"/>
    </row>
    <row r="1610" ht="26.25" customHeight="1">
      <c r="A1610" s="135" t="s">
        <v>10263</v>
      </c>
      <c r="B1610" s="161">
        <v>43284.395833333336</v>
      </c>
      <c r="C1610" s="2" t="s">
        <v>6306</v>
      </c>
      <c r="D1610" s="2" t="s">
        <v>7283</v>
      </c>
      <c r="E1610" s="2" t="s">
        <v>8568</v>
      </c>
      <c r="F1610" s="162"/>
      <c r="G1610" s="2" t="s">
        <v>108</v>
      </c>
      <c r="H1610" s="2"/>
      <c r="I1610" s="2"/>
      <c r="J1610" s="2"/>
    </row>
    <row r="1611" ht="26.25" customHeight="1">
      <c r="A1611" s="135" t="s">
        <v>10264</v>
      </c>
      <c r="B1611" s="161">
        <v>43285.4375</v>
      </c>
      <c r="C1611" s="2" t="s">
        <v>6455</v>
      </c>
      <c r="D1611" s="2" t="s">
        <v>10265</v>
      </c>
      <c r="E1611" s="2" t="s">
        <v>8514</v>
      </c>
      <c r="F1611" s="162"/>
      <c r="G1611" s="2" t="s">
        <v>108</v>
      </c>
      <c r="H1611" s="2"/>
      <c r="I1611" s="2"/>
      <c r="J1611" s="2"/>
    </row>
    <row r="1612" ht="26.25" customHeight="1">
      <c r="A1612" s="135" t="s">
        <v>10266</v>
      </c>
      <c r="B1612" s="161">
        <v>43286.395833333336</v>
      </c>
      <c r="C1612" s="2" t="s">
        <v>6306</v>
      </c>
      <c r="D1612" s="2" t="s">
        <v>8324</v>
      </c>
      <c r="E1612" s="2" t="s">
        <v>8518</v>
      </c>
      <c r="F1612" s="162"/>
      <c r="G1612" s="2" t="s">
        <v>108</v>
      </c>
      <c r="H1612" s="2"/>
      <c r="I1612" s="2"/>
      <c r="J1612" s="2"/>
    </row>
    <row r="1613" ht="26.25" customHeight="1">
      <c r="A1613" s="135" t="s">
        <v>10269</v>
      </c>
      <c r="B1613" s="161">
        <v>43287.395833333336</v>
      </c>
      <c r="C1613" s="2" t="s">
        <v>6306</v>
      </c>
      <c r="D1613" s="2" t="s">
        <v>10271</v>
      </c>
      <c r="E1613" s="2" t="s">
        <v>8520</v>
      </c>
      <c r="F1613" s="162"/>
      <c r="G1613" s="2" t="s">
        <v>108</v>
      </c>
      <c r="H1613" s="2"/>
      <c r="I1613" s="2"/>
      <c r="J1613" s="2"/>
    </row>
    <row r="1614" ht="26.25" customHeight="1">
      <c r="A1614" s="135" t="s">
        <v>10273</v>
      </c>
      <c r="B1614" s="161">
        <v>43288.75</v>
      </c>
      <c r="C1614" s="2" t="s">
        <v>6313</v>
      </c>
      <c r="D1614" s="2" t="s">
        <v>7285</v>
      </c>
      <c r="E1614" s="2" t="s">
        <v>8500</v>
      </c>
      <c r="F1614" s="162"/>
      <c r="G1614" s="2" t="s">
        <v>108</v>
      </c>
      <c r="H1614" s="2"/>
      <c r="I1614" s="2"/>
      <c r="J1614" s="2"/>
    </row>
    <row r="1615" ht="26.25" customHeight="1">
      <c r="A1615" s="135" t="s">
        <v>10274</v>
      </c>
      <c r="B1615" s="161">
        <v>43289.395833333336</v>
      </c>
      <c r="C1615" s="2" t="s">
        <v>6213</v>
      </c>
      <c r="D1615" s="2" t="s">
        <v>7285</v>
      </c>
      <c r="E1615" s="2" t="s">
        <v>8514</v>
      </c>
      <c r="F1615" s="162"/>
      <c r="G1615" s="2" t="s">
        <v>108</v>
      </c>
      <c r="H1615" s="2"/>
      <c r="I1615" s="2"/>
      <c r="J1615" s="2"/>
    </row>
    <row r="1616" ht="26.25" customHeight="1">
      <c r="A1616" s="135" t="s">
        <v>10275</v>
      </c>
      <c r="B1616" s="161">
        <v>43289.46875</v>
      </c>
      <c r="C1616" s="2" t="s">
        <v>6455</v>
      </c>
      <c r="D1616" s="2" t="s">
        <v>9490</v>
      </c>
      <c r="E1616" s="2" t="s">
        <v>8507</v>
      </c>
      <c r="F1616" s="162"/>
      <c r="G1616" s="2" t="s">
        <v>108</v>
      </c>
      <c r="H1616" s="2"/>
      <c r="I1616" s="2"/>
      <c r="J1616" s="2"/>
    </row>
    <row r="1617" ht="26.25" customHeight="1">
      <c r="A1617" s="135" t="s">
        <v>10276</v>
      </c>
      <c r="B1617" s="161">
        <v>43291.395833333336</v>
      </c>
      <c r="C1617" s="2" t="s">
        <v>6306</v>
      </c>
      <c r="D1617" s="2" t="s">
        <v>10277</v>
      </c>
      <c r="E1617" s="2"/>
      <c r="F1617" s="162"/>
      <c r="G1617" s="2" t="s">
        <v>108</v>
      </c>
      <c r="H1617" s="2"/>
      <c r="I1617" s="2"/>
      <c r="J1617" s="2"/>
    </row>
    <row r="1618" ht="26.25" customHeight="1">
      <c r="A1618" s="135" t="s">
        <v>10278</v>
      </c>
      <c r="B1618" s="161">
        <v>43292.4375</v>
      </c>
      <c r="C1618" s="2" t="s">
        <v>6455</v>
      </c>
      <c r="D1618" s="2" t="s">
        <v>9452</v>
      </c>
      <c r="E1618" s="2" t="s">
        <v>8514</v>
      </c>
      <c r="F1618" s="162"/>
      <c r="G1618" s="2" t="s">
        <v>108</v>
      </c>
      <c r="H1618" s="2"/>
      <c r="I1618" s="2"/>
      <c r="J1618" s="2"/>
    </row>
    <row r="1619" ht="26.25" customHeight="1">
      <c r="A1619" s="135" t="s">
        <v>10281</v>
      </c>
      <c r="B1619" s="161">
        <v>43293.395833333336</v>
      </c>
      <c r="C1619" s="2" t="s">
        <v>6306</v>
      </c>
      <c r="D1619" s="2" t="s">
        <v>10282</v>
      </c>
      <c r="E1619" s="2" t="s">
        <v>8518</v>
      </c>
      <c r="F1619" s="162"/>
      <c r="G1619" s="2" t="s">
        <v>108</v>
      </c>
      <c r="H1619" s="2"/>
      <c r="I1619" s="2"/>
      <c r="J1619" s="2"/>
    </row>
    <row r="1620" ht="26.25" customHeight="1">
      <c r="A1620" s="135" t="s">
        <v>10283</v>
      </c>
      <c r="B1620" s="161">
        <v>43294.395833333336</v>
      </c>
      <c r="C1620" s="2" t="s">
        <v>6306</v>
      </c>
      <c r="D1620" s="2" t="s">
        <v>10284</v>
      </c>
      <c r="E1620" s="2" t="s">
        <v>8520</v>
      </c>
      <c r="F1620" s="162"/>
      <c r="G1620" s="2" t="s">
        <v>108</v>
      </c>
      <c r="H1620" s="2"/>
      <c r="I1620" s="2"/>
      <c r="J1620" s="2"/>
    </row>
    <row r="1621" ht="26.25" customHeight="1">
      <c r="A1621" s="135" t="s">
        <v>10285</v>
      </c>
      <c r="B1621" s="161">
        <v>43295.75</v>
      </c>
      <c r="C1621" s="2" t="s">
        <v>6313</v>
      </c>
      <c r="D1621" s="2" t="s">
        <v>7307</v>
      </c>
      <c r="E1621" s="2" t="s">
        <v>8500</v>
      </c>
      <c r="F1621" s="162"/>
      <c r="G1621" s="2" t="s">
        <v>108</v>
      </c>
      <c r="H1621" s="2"/>
      <c r="I1621" s="2"/>
      <c r="J1621" s="2"/>
    </row>
    <row r="1622" ht="26.25" customHeight="1">
      <c r="A1622" s="135" t="s">
        <v>10286</v>
      </c>
      <c r="B1622" s="161">
        <v>43296.395833333336</v>
      </c>
      <c r="C1622" s="2" t="s">
        <v>6213</v>
      </c>
      <c r="D1622" s="2" t="s">
        <v>7307</v>
      </c>
      <c r="E1622" s="2" t="s">
        <v>8514</v>
      </c>
      <c r="F1622" s="162"/>
      <c r="G1622" s="2" t="s">
        <v>108</v>
      </c>
      <c r="H1622" s="2"/>
      <c r="I1622" s="2"/>
      <c r="J1622" s="2"/>
    </row>
    <row r="1623" ht="26.25" customHeight="1">
      <c r="A1623" s="135" t="s">
        <v>10289</v>
      </c>
      <c r="B1623" s="161">
        <v>43296.46875</v>
      </c>
      <c r="C1623" s="2" t="s">
        <v>6455</v>
      </c>
      <c r="D1623" s="2" t="s">
        <v>8341</v>
      </c>
      <c r="E1623" s="2" t="s">
        <v>8507</v>
      </c>
      <c r="F1623" s="162"/>
      <c r="G1623" s="2" t="s">
        <v>108</v>
      </c>
      <c r="H1623" s="2"/>
      <c r="I1623" s="2"/>
      <c r="J1623" s="2"/>
    </row>
    <row r="1624" ht="26.25" customHeight="1">
      <c r="A1624" s="135" t="s">
        <v>10290</v>
      </c>
      <c r="B1624" s="161">
        <v>43298.395833333336</v>
      </c>
      <c r="C1624" s="2" t="s">
        <v>6306</v>
      </c>
      <c r="D1624" s="2" t="s">
        <v>7323</v>
      </c>
      <c r="E1624" s="2"/>
      <c r="F1624" s="162"/>
      <c r="G1624" s="2" t="s">
        <v>108</v>
      </c>
      <c r="H1624" s="2"/>
      <c r="I1624" s="2"/>
      <c r="J1624" s="2"/>
    </row>
    <row r="1625" ht="26.25" customHeight="1">
      <c r="A1625" s="135" t="s">
        <v>10291</v>
      </c>
      <c r="B1625" s="161">
        <v>43299.4375</v>
      </c>
      <c r="C1625" s="2" t="s">
        <v>6455</v>
      </c>
      <c r="D1625" s="2" t="s">
        <v>10292</v>
      </c>
      <c r="E1625" s="2" t="s">
        <v>8514</v>
      </c>
      <c r="F1625" s="162"/>
      <c r="G1625" s="2" t="s">
        <v>108</v>
      </c>
      <c r="H1625" s="2"/>
      <c r="I1625" s="2"/>
      <c r="J1625" s="2"/>
    </row>
    <row r="1626" ht="26.25" customHeight="1">
      <c r="A1626" s="135" t="s">
        <v>10294</v>
      </c>
      <c r="B1626" s="161">
        <v>43300.395833333336</v>
      </c>
      <c r="C1626" s="2" t="s">
        <v>6306</v>
      </c>
      <c r="D1626" s="2" t="s">
        <v>10295</v>
      </c>
      <c r="E1626" s="2" t="s">
        <v>8518</v>
      </c>
      <c r="F1626" s="162"/>
      <c r="G1626" s="2" t="s">
        <v>108</v>
      </c>
      <c r="H1626" s="2"/>
      <c r="I1626" s="2"/>
      <c r="J1626" s="2"/>
    </row>
    <row r="1627" ht="26.25" customHeight="1">
      <c r="A1627" s="135" t="s">
        <v>10296</v>
      </c>
      <c r="B1627" s="161">
        <v>43301.395833333336</v>
      </c>
      <c r="C1627" s="2" t="s">
        <v>6306</v>
      </c>
      <c r="D1627" s="2" t="s">
        <v>10297</v>
      </c>
      <c r="E1627" s="2" t="s">
        <v>8520</v>
      </c>
      <c r="F1627" s="162"/>
      <c r="G1627" s="2" t="s">
        <v>108</v>
      </c>
      <c r="H1627" s="2"/>
      <c r="I1627" s="2"/>
      <c r="J1627" s="2"/>
    </row>
    <row r="1628" ht="26.25" customHeight="1">
      <c r="A1628" s="135" t="s">
        <v>10299</v>
      </c>
      <c r="B1628" s="161">
        <v>43302.75</v>
      </c>
      <c r="C1628" s="2" t="s">
        <v>6313</v>
      </c>
      <c r="D1628" s="2" t="s">
        <v>7326</v>
      </c>
      <c r="E1628" s="2" t="s">
        <v>8500</v>
      </c>
      <c r="F1628" s="162"/>
      <c r="G1628" s="2" t="s">
        <v>108</v>
      </c>
      <c r="H1628" s="2"/>
      <c r="I1628" s="2"/>
      <c r="J1628" s="2"/>
    </row>
    <row r="1629" ht="26.25" customHeight="1">
      <c r="A1629" s="135" t="s">
        <v>10300</v>
      </c>
      <c r="B1629" s="161">
        <v>43303.395833333336</v>
      </c>
      <c r="C1629" s="2" t="s">
        <v>6213</v>
      </c>
      <c r="D1629" s="2" t="s">
        <v>7326</v>
      </c>
      <c r="E1629" s="2" t="s">
        <v>8514</v>
      </c>
      <c r="F1629" s="162"/>
      <c r="G1629" s="2" t="s">
        <v>108</v>
      </c>
      <c r="H1629" s="2"/>
      <c r="I1629" s="2"/>
      <c r="J1629" s="2"/>
    </row>
    <row r="1630" ht="26.25" customHeight="1">
      <c r="A1630" s="135" t="s">
        <v>10301</v>
      </c>
      <c r="B1630" s="161">
        <v>43303.46875</v>
      </c>
      <c r="C1630" s="2" t="s">
        <v>6455</v>
      </c>
      <c r="D1630" s="2" t="s">
        <v>8364</v>
      </c>
      <c r="E1630" s="2" t="s">
        <v>8507</v>
      </c>
      <c r="F1630" s="162"/>
      <c r="G1630" s="2" t="s">
        <v>108</v>
      </c>
      <c r="H1630" s="2"/>
      <c r="I1630" s="2"/>
      <c r="J1630" s="2"/>
    </row>
    <row r="1631" ht="26.25" customHeight="1">
      <c r="A1631" s="135" t="s">
        <v>10302</v>
      </c>
      <c r="B1631" s="161">
        <v>43305.395833333336</v>
      </c>
      <c r="C1631" s="2" t="s">
        <v>6306</v>
      </c>
      <c r="D1631" s="2" t="s">
        <v>7343</v>
      </c>
      <c r="E1631" s="2"/>
      <c r="F1631" s="162"/>
      <c r="G1631" s="2" t="s">
        <v>108</v>
      </c>
      <c r="H1631" s="2"/>
      <c r="I1631" s="2"/>
      <c r="J1631" s="2"/>
    </row>
    <row r="1632" ht="26.25" customHeight="1">
      <c r="A1632" s="135" t="s">
        <v>10303</v>
      </c>
      <c r="B1632" s="161">
        <v>43306.4375</v>
      </c>
      <c r="C1632" s="2" t="s">
        <v>6455</v>
      </c>
      <c r="D1632" s="2" t="s">
        <v>7345</v>
      </c>
      <c r="E1632" s="2" t="s">
        <v>8514</v>
      </c>
      <c r="F1632" s="162"/>
      <c r="G1632" s="2" t="s">
        <v>108</v>
      </c>
      <c r="H1632" s="2"/>
      <c r="I1632" s="2"/>
      <c r="J1632" s="2"/>
    </row>
    <row r="1633" ht="26.25" customHeight="1">
      <c r="A1633" s="135" t="s">
        <v>10305</v>
      </c>
      <c r="B1633" s="161">
        <v>43307.395833333336</v>
      </c>
      <c r="C1633" s="2" t="s">
        <v>6306</v>
      </c>
      <c r="D1633" s="2" t="s">
        <v>8383</v>
      </c>
      <c r="E1633" s="2" t="s">
        <v>8518</v>
      </c>
      <c r="F1633" s="162"/>
      <c r="G1633" s="2" t="s">
        <v>108</v>
      </c>
      <c r="H1633" s="2"/>
      <c r="I1633" s="2"/>
      <c r="J1633" s="2"/>
    </row>
    <row r="1634" ht="26.25" customHeight="1">
      <c r="A1634" s="135" t="s">
        <v>10307</v>
      </c>
      <c r="B1634" s="161">
        <v>43308.395833333336</v>
      </c>
      <c r="C1634" s="2" t="s">
        <v>6306</v>
      </c>
      <c r="D1634" s="2" t="s">
        <v>10308</v>
      </c>
      <c r="E1634" s="2" t="s">
        <v>8520</v>
      </c>
      <c r="F1634" s="162"/>
      <c r="G1634" s="2" t="s">
        <v>108</v>
      </c>
      <c r="H1634" s="2"/>
      <c r="I1634" s="2"/>
      <c r="J1634" s="2"/>
    </row>
    <row r="1635" ht="26.25" customHeight="1">
      <c r="A1635" s="135" t="s">
        <v>10309</v>
      </c>
      <c r="B1635" s="161">
        <v>43309.75</v>
      </c>
      <c r="C1635" s="2" t="s">
        <v>6313</v>
      </c>
      <c r="D1635" s="2" t="s">
        <v>7352</v>
      </c>
      <c r="E1635" s="2" t="s">
        <v>8500</v>
      </c>
      <c r="F1635" s="162"/>
      <c r="G1635" s="2" t="s">
        <v>108</v>
      </c>
      <c r="H1635" s="2"/>
      <c r="I1635" s="2"/>
      <c r="J1635" s="2"/>
    </row>
    <row r="1636" ht="26.25" customHeight="1">
      <c r="A1636" s="135" t="s">
        <v>10311</v>
      </c>
      <c r="B1636" s="161">
        <v>43310.395833333336</v>
      </c>
      <c r="C1636" s="2" t="s">
        <v>6213</v>
      </c>
      <c r="D1636" s="2" t="s">
        <v>7352</v>
      </c>
      <c r="E1636" s="2" t="s">
        <v>8514</v>
      </c>
      <c r="F1636" s="162"/>
      <c r="G1636" s="2" t="s">
        <v>108</v>
      </c>
      <c r="H1636" s="2"/>
      <c r="I1636" s="2"/>
      <c r="J1636" s="2"/>
    </row>
    <row r="1637" ht="26.25" customHeight="1">
      <c r="A1637" s="135" t="s">
        <v>10313</v>
      </c>
      <c r="B1637" s="161">
        <v>43310.46875</v>
      </c>
      <c r="C1637" s="2" t="s">
        <v>6455</v>
      </c>
      <c r="D1637" s="2" t="s">
        <v>8380</v>
      </c>
      <c r="E1637" s="2" t="s">
        <v>8507</v>
      </c>
      <c r="F1637" s="162"/>
      <c r="G1637" s="2" t="s">
        <v>108</v>
      </c>
      <c r="H1637" s="2"/>
      <c r="I1637" s="2"/>
      <c r="J1637" s="2"/>
    </row>
    <row r="1638" ht="26.25" customHeight="1">
      <c r="A1638" s="135" t="s">
        <v>10315</v>
      </c>
      <c r="B1638" s="161">
        <v>43312.395833333336</v>
      </c>
      <c r="C1638" s="2" t="s">
        <v>6306</v>
      </c>
      <c r="D1638" s="2" t="s">
        <v>7361</v>
      </c>
      <c r="E1638" s="2"/>
      <c r="F1638" s="162"/>
      <c r="G1638" s="2" t="s">
        <v>108</v>
      </c>
      <c r="H1638" s="2"/>
      <c r="I1638" s="2"/>
      <c r="J1638" s="2"/>
    </row>
    <row r="1639" ht="26.25" customHeight="1">
      <c r="A1639" s="135" t="s">
        <v>10316</v>
      </c>
      <c r="B1639" s="161">
        <v>43313.4375</v>
      </c>
      <c r="C1639" s="2" t="s">
        <v>6455</v>
      </c>
      <c r="D1639" s="2" t="s">
        <v>10317</v>
      </c>
      <c r="E1639" s="2" t="s">
        <v>8514</v>
      </c>
      <c r="F1639" s="162"/>
      <c r="G1639" s="2" t="s">
        <v>108</v>
      </c>
      <c r="H1639" s="2"/>
      <c r="I1639" s="2"/>
      <c r="J1639" s="2"/>
    </row>
    <row r="1640" ht="26.25" customHeight="1">
      <c r="A1640" s="135" t="s">
        <v>10318</v>
      </c>
      <c r="B1640" s="161">
        <v>43314.395833333336</v>
      </c>
      <c r="C1640" s="2" t="s">
        <v>6306</v>
      </c>
      <c r="D1640" s="2" t="s">
        <v>8398</v>
      </c>
      <c r="E1640" s="2" t="s">
        <v>8518</v>
      </c>
      <c r="F1640" s="162"/>
      <c r="G1640" s="2" t="s">
        <v>108</v>
      </c>
      <c r="H1640" s="2"/>
      <c r="I1640" s="2"/>
      <c r="J1640" s="2"/>
    </row>
    <row r="1641" ht="26.25" customHeight="1">
      <c r="A1641" s="135" t="s">
        <v>10321</v>
      </c>
      <c r="B1641" s="161">
        <v>43315.395833333336</v>
      </c>
      <c r="C1641" s="2" t="s">
        <v>6306</v>
      </c>
      <c r="D1641" s="2" t="s">
        <v>10325</v>
      </c>
      <c r="E1641" s="2" t="s">
        <v>8520</v>
      </c>
      <c r="F1641" s="162"/>
      <c r="G1641" s="2" t="s">
        <v>108</v>
      </c>
      <c r="H1641" s="2"/>
      <c r="I1641" s="2"/>
      <c r="J1641" s="2"/>
    </row>
    <row r="1642" ht="26.25" customHeight="1">
      <c r="A1642" s="135" t="s">
        <v>10326</v>
      </c>
      <c r="B1642" s="161">
        <v>43316.75</v>
      </c>
      <c r="C1642" s="2" t="s">
        <v>6313</v>
      </c>
      <c r="D1642" s="2" t="s">
        <v>7367</v>
      </c>
      <c r="E1642" s="2" t="s">
        <v>8500</v>
      </c>
      <c r="F1642" s="162"/>
      <c r="G1642" s="2" t="s">
        <v>108</v>
      </c>
      <c r="H1642" s="2"/>
      <c r="I1642" s="2"/>
      <c r="J1642" s="2"/>
    </row>
    <row r="1643" ht="26.25" customHeight="1">
      <c r="A1643" s="135" t="s">
        <v>10327</v>
      </c>
      <c r="B1643" s="161">
        <v>43317.395833333336</v>
      </c>
      <c r="C1643" s="2" t="s">
        <v>6213</v>
      </c>
      <c r="D1643" s="2" t="s">
        <v>7367</v>
      </c>
      <c r="E1643" s="2" t="s">
        <v>8514</v>
      </c>
      <c r="F1643" s="162"/>
      <c r="G1643" s="2" t="s">
        <v>108</v>
      </c>
      <c r="H1643" s="2"/>
      <c r="I1643" s="2"/>
      <c r="J1643" s="2"/>
    </row>
    <row r="1644" ht="26.25" customHeight="1">
      <c r="A1644" s="135" t="s">
        <v>10328</v>
      </c>
      <c r="B1644" s="161">
        <v>43317.46875</v>
      </c>
      <c r="C1644" s="2" t="s">
        <v>6455</v>
      </c>
      <c r="D1644" s="2" t="s">
        <v>8395</v>
      </c>
      <c r="E1644" s="2" t="s">
        <v>8507</v>
      </c>
      <c r="F1644" s="162"/>
      <c r="G1644" s="2" t="s">
        <v>108</v>
      </c>
      <c r="H1644" s="2"/>
      <c r="I1644" s="2"/>
      <c r="J1644" s="2"/>
    </row>
    <row r="1645" ht="26.25" customHeight="1">
      <c r="A1645" s="135" t="s">
        <v>10331</v>
      </c>
      <c r="B1645" s="161">
        <v>43319.395833333336</v>
      </c>
      <c r="C1645" s="2" t="s">
        <v>6306</v>
      </c>
      <c r="D1645" s="2" t="s">
        <v>10332</v>
      </c>
      <c r="E1645" s="2" t="s">
        <v>8568</v>
      </c>
      <c r="F1645" s="162"/>
      <c r="G1645" s="2" t="s">
        <v>108</v>
      </c>
      <c r="H1645" s="2"/>
      <c r="I1645" s="2"/>
      <c r="J1645" s="2"/>
    </row>
    <row r="1646" ht="26.25" customHeight="1">
      <c r="A1646" s="135" t="s">
        <v>10335</v>
      </c>
      <c r="B1646" s="161">
        <v>43320.4375</v>
      </c>
      <c r="C1646" s="2" t="s">
        <v>6455</v>
      </c>
      <c r="D1646" s="2" t="s">
        <v>9548</v>
      </c>
      <c r="E1646" s="2" t="s">
        <v>8514</v>
      </c>
      <c r="F1646" s="162"/>
      <c r="G1646" s="2" t="s">
        <v>108</v>
      </c>
      <c r="H1646" s="2"/>
      <c r="I1646" s="2"/>
      <c r="J1646" s="2"/>
    </row>
    <row r="1647" ht="26.25" customHeight="1">
      <c r="A1647" s="135" t="s">
        <v>10336</v>
      </c>
      <c r="B1647" s="161">
        <v>43321.395833333336</v>
      </c>
      <c r="C1647" s="2" t="s">
        <v>6306</v>
      </c>
      <c r="D1647" s="2" t="s">
        <v>9550</v>
      </c>
      <c r="E1647" s="2" t="s">
        <v>8518</v>
      </c>
      <c r="F1647" s="162"/>
      <c r="G1647" s="2" t="s">
        <v>108</v>
      </c>
      <c r="H1647" s="2"/>
      <c r="I1647" s="2"/>
      <c r="J1647" s="2"/>
    </row>
    <row r="1648" ht="26.25" customHeight="1">
      <c r="A1648" s="135" t="s">
        <v>10337</v>
      </c>
      <c r="B1648" s="161">
        <v>43322.395833333336</v>
      </c>
      <c r="C1648" s="2" t="s">
        <v>6306</v>
      </c>
      <c r="D1648" s="2" t="s">
        <v>8416</v>
      </c>
      <c r="E1648" s="2" t="s">
        <v>8520</v>
      </c>
      <c r="F1648" s="162"/>
      <c r="G1648" s="2" t="s">
        <v>108</v>
      </c>
      <c r="H1648" s="2"/>
      <c r="I1648" s="2"/>
      <c r="J1648" s="2"/>
    </row>
    <row r="1649" ht="26.25" customHeight="1">
      <c r="A1649" s="135" t="s">
        <v>10340</v>
      </c>
      <c r="B1649" s="161">
        <v>43323.75</v>
      </c>
      <c r="C1649" s="2" t="s">
        <v>6313</v>
      </c>
      <c r="D1649" s="2" t="s">
        <v>7389</v>
      </c>
      <c r="E1649" s="2" t="s">
        <v>8500</v>
      </c>
      <c r="F1649" s="162"/>
      <c r="G1649" s="2" t="s">
        <v>108</v>
      </c>
      <c r="H1649" s="2"/>
      <c r="I1649" s="2"/>
      <c r="J1649" s="2"/>
    </row>
    <row r="1650" ht="26.25" customHeight="1">
      <c r="A1650" s="135" t="s">
        <v>10343</v>
      </c>
      <c r="B1650" s="161">
        <v>43324.395833333336</v>
      </c>
      <c r="C1650" s="2" t="s">
        <v>6213</v>
      </c>
      <c r="D1650" s="2" t="s">
        <v>7389</v>
      </c>
      <c r="E1650" s="2" t="s">
        <v>8514</v>
      </c>
      <c r="F1650" s="162"/>
      <c r="G1650" s="2" t="s">
        <v>108</v>
      </c>
      <c r="H1650" s="2"/>
      <c r="I1650" s="2"/>
      <c r="J1650" s="2"/>
    </row>
    <row r="1651" ht="26.25" customHeight="1">
      <c r="A1651" s="135" t="s">
        <v>10345</v>
      </c>
      <c r="B1651" s="161">
        <v>43324.46875</v>
      </c>
      <c r="C1651" s="2" t="s">
        <v>6455</v>
      </c>
      <c r="D1651" s="2" t="s">
        <v>8412</v>
      </c>
      <c r="E1651" s="2" t="s">
        <v>8507</v>
      </c>
      <c r="F1651" s="162"/>
      <c r="G1651" s="2" t="s">
        <v>108</v>
      </c>
      <c r="H1651" s="2"/>
      <c r="I1651" s="2"/>
      <c r="J1651" s="2"/>
    </row>
    <row r="1652" ht="26.25" customHeight="1">
      <c r="A1652" s="135" t="s">
        <v>10346</v>
      </c>
      <c r="B1652" s="161">
        <v>43326.395833333336</v>
      </c>
      <c r="C1652" s="2" t="s">
        <v>6306</v>
      </c>
      <c r="D1652" s="2" t="s">
        <v>7413</v>
      </c>
      <c r="E1652" s="2"/>
      <c r="F1652" s="162"/>
      <c r="G1652" s="2" t="s">
        <v>108</v>
      </c>
      <c r="H1652" s="2"/>
      <c r="I1652" s="2"/>
      <c r="J1652" s="2"/>
    </row>
    <row r="1653" ht="26.25" customHeight="1">
      <c r="A1653" s="135" t="s">
        <v>10347</v>
      </c>
      <c r="B1653" s="161">
        <v>43327.4375</v>
      </c>
      <c r="C1653" s="2" t="s">
        <v>6587</v>
      </c>
      <c r="D1653" s="2" t="s">
        <v>7418</v>
      </c>
      <c r="E1653" s="2" t="s">
        <v>8514</v>
      </c>
      <c r="F1653" s="162"/>
      <c r="G1653" s="2" t="s">
        <v>108</v>
      </c>
      <c r="H1653" s="2"/>
      <c r="I1653" s="2"/>
      <c r="J1653" s="2"/>
    </row>
    <row r="1654" ht="26.25" customHeight="1">
      <c r="A1654" s="135" t="s">
        <v>10349</v>
      </c>
      <c r="B1654" s="161">
        <v>43327.770833333336</v>
      </c>
      <c r="C1654" s="2" t="s">
        <v>6587</v>
      </c>
      <c r="D1654" s="2" t="s">
        <v>7418</v>
      </c>
      <c r="E1654" s="2"/>
      <c r="F1654" s="162"/>
      <c r="G1654" s="2" t="s">
        <v>108</v>
      </c>
      <c r="H1654" s="2"/>
      <c r="I1654" s="2"/>
      <c r="J1654" s="2"/>
    </row>
    <row r="1655" ht="26.25" customHeight="1">
      <c r="A1655" s="135" t="s">
        <v>10350</v>
      </c>
      <c r="B1655" s="161">
        <v>43328.395833333336</v>
      </c>
      <c r="C1655" s="2" t="s">
        <v>6306</v>
      </c>
      <c r="D1655" s="2" t="s">
        <v>10351</v>
      </c>
      <c r="E1655" s="2" t="s">
        <v>8518</v>
      </c>
      <c r="F1655" s="162"/>
      <c r="G1655" s="2" t="s">
        <v>108</v>
      </c>
      <c r="H1655" s="2"/>
      <c r="I1655" s="2"/>
      <c r="J1655" s="2"/>
    </row>
    <row r="1656" ht="26.25" customHeight="1">
      <c r="A1656" s="135" t="s">
        <v>10352</v>
      </c>
      <c r="B1656" s="161">
        <v>43329.395833333336</v>
      </c>
      <c r="C1656" s="2" t="s">
        <v>6306</v>
      </c>
      <c r="D1656" s="2" t="s">
        <v>10353</v>
      </c>
      <c r="E1656" s="2" t="s">
        <v>8520</v>
      </c>
      <c r="F1656" s="162"/>
      <c r="G1656" s="2" t="s">
        <v>108</v>
      </c>
      <c r="H1656" s="2"/>
      <c r="I1656" s="2"/>
      <c r="J1656" s="2"/>
    </row>
    <row r="1657" ht="26.25" customHeight="1">
      <c r="A1657" s="135" t="s">
        <v>10354</v>
      </c>
      <c r="B1657" s="161">
        <v>43330.75</v>
      </c>
      <c r="C1657" s="2" t="s">
        <v>6313</v>
      </c>
      <c r="D1657" s="2" t="s">
        <v>9565</v>
      </c>
      <c r="E1657" s="2" t="s">
        <v>8500</v>
      </c>
      <c r="F1657" s="162"/>
      <c r="G1657" s="2" t="s">
        <v>108</v>
      </c>
      <c r="H1657" s="2"/>
      <c r="I1657" s="2"/>
      <c r="J1657" s="2"/>
    </row>
    <row r="1658" ht="26.25" customHeight="1">
      <c r="A1658" s="135" t="s">
        <v>10355</v>
      </c>
      <c r="B1658" s="161">
        <v>43331.395833333336</v>
      </c>
      <c r="C1658" s="2" t="s">
        <v>6213</v>
      </c>
      <c r="D1658" s="2" t="s">
        <v>9565</v>
      </c>
      <c r="E1658" s="2" t="s">
        <v>8514</v>
      </c>
      <c r="F1658" s="162"/>
      <c r="G1658" s="2" t="s">
        <v>108</v>
      </c>
      <c r="H1658" s="2"/>
      <c r="I1658" s="2"/>
      <c r="J1658" s="2"/>
    </row>
    <row r="1659" ht="26.25" customHeight="1">
      <c r="A1659" s="135" t="s">
        <v>10356</v>
      </c>
      <c r="B1659" s="161">
        <v>43331.46875</v>
      </c>
      <c r="C1659" s="2" t="s">
        <v>6455</v>
      </c>
      <c r="D1659" s="2" t="s">
        <v>10357</v>
      </c>
      <c r="E1659" s="2" t="s">
        <v>8507</v>
      </c>
      <c r="F1659" s="162"/>
      <c r="G1659" s="2" t="s">
        <v>108</v>
      </c>
      <c r="H1659" s="2"/>
      <c r="I1659" s="2"/>
      <c r="J1659" s="2"/>
    </row>
    <row r="1660" ht="26.25" customHeight="1">
      <c r="A1660" s="135" t="s">
        <v>10358</v>
      </c>
      <c r="B1660" s="161">
        <v>43333.395833333336</v>
      </c>
      <c r="C1660" s="2" t="s">
        <v>6306</v>
      </c>
      <c r="D1660" s="2" t="s">
        <v>7431</v>
      </c>
      <c r="E1660" s="2"/>
      <c r="F1660" s="162"/>
      <c r="G1660" s="2" t="s">
        <v>108</v>
      </c>
      <c r="H1660" s="2"/>
      <c r="I1660" s="2"/>
      <c r="J1660" s="2"/>
    </row>
    <row r="1661" ht="26.25" customHeight="1">
      <c r="A1661" s="135" t="s">
        <v>10359</v>
      </c>
      <c r="B1661" s="161">
        <v>43334.4375</v>
      </c>
      <c r="C1661" s="2" t="s">
        <v>6455</v>
      </c>
      <c r="D1661" s="2" t="s">
        <v>7434</v>
      </c>
      <c r="E1661" s="2" t="s">
        <v>8514</v>
      </c>
      <c r="F1661" s="162"/>
      <c r="G1661" s="2" t="s">
        <v>108</v>
      </c>
      <c r="H1661" s="2"/>
      <c r="I1661" s="2"/>
      <c r="J1661" s="2"/>
    </row>
    <row r="1662" ht="26.25" customHeight="1">
      <c r="A1662" s="135" t="s">
        <v>10360</v>
      </c>
      <c r="B1662" s="161">
        <v>43335.395833333336</v>
      </c>
      <c r="C1662" s="2" t="s">
        <v>6306</v>
      </c>
      <c r="D1662" s="2" t="s">
        <v>10361</v>
      </c>
      <c r="E1662" s="2" t="s">
        <v>8518</v>
      </c>
      <c r="F1662" s="162"/>
      <c r="G1662" s="2" t="s">
        <v>108</v>
      </c>
      <c r="H1662" s="2"/>
      <c r="I1662" s="2"/>
      <c r="J1662" s="2"/>
    </row>
    <row r="1663" ht="26.25" customHeight="1">
      <c r="A1663" s="135" t="s">
        <v>10362</v>
      </c>
      <c r="B1663" s="161">
        <v>43336.395833333336</v>
      </c>
      <c r="C1663" s="2" t="s">
        <v>6306</v>
      </c>
      <c r="D1663" s="2" t="s">
        <v>8427</v>
      </c>
      <c r="E1663" s="2" t="s">
        <v>8520</v>
      </c>
      <c r="F1663" s="162"/>
      <c r="G1663" s="2" t="s">
        <v>108</v>
      </c>
      <c r="H1663" s="2"/>
      <c r="I1663" s="2"/>
      <c r="J1663" s="2"/>
    </row>
    <row r="1664" ht="26.25" customHeight="1">
      <c r="A1664" s="135" t="s">
        <v>10365</v>
      </c>
      <c r="B1664" s="161">
        <v>43337.75</v>
      </c>
      <c r="C1664" s="2" t="s">
        <v>6313</v>
      </c>
      <c r="D1664" s="2" t="s">
        <v>7438</v>
      </c>
      <c r="E1664" s="2" t="s">
        <v>8500</v>
      </c>
      <c r="F1664" s="162"/>
      <c r="G1664" s="2" t="s">
        <v>108</v>
      </c>
      <c r="H1664" s="2"/>
      <c r="I1664" s="2"/>
      <c r="J1664" s="2"/>
    </row>
    <row r="1665" ht="26.25" customHeight="1">
      <c r="A1665" s="135" t="s">
        <v>10367</v>
      </c>
      <c r="B1665" s="161">
        <v>43338.395833333336</v>
      </c>
      <c r="C1665" s="2" t="s">
        <v>6213</v>
      </c>
      <c r="D1665" s="2" t="s">
        <v>7438</v>
      </c>
      <c r="E1665" s="2" t="s">
        <v>8514</v>
      </c>
      <c r="F1665" s="162"/>
      <c r="G1665" s="2" t="s">
        <v>108</v>
      </c>
      <c r="H1665" s="2"/>
      <c r="I1665" s="2"/>
      <c r="J1665" s="2"/>
    </row>
    <row r="1666" ht="26.25" customHeight="1">
      <c r="A1666" s="135" t="s">
        <v>10369</v>
      </c>
      <c r="B1666" s="161">
        <v>43338.46875</v>
      </c>
      <c r="C1666" s="2" t="s">
        <v>6455</v>
      </c>
      <c r="D1666" s="2" t="s">
        <v>9587</v>
      </c>
      <c r="E1666" s="2" t="s">
        <v>8507</v>
      </c>
      <c r="F1666" s="162"/>
      <c r="G1666" s="2" t="s">
        <v>108</v>
      </c>
      <c r="H1666" s="2"/>
      <c r="I1666" s="2"/>
      <c r="J1666" s="2"/>
    </row>
    <row r="1667" ht="26.25" customHeight="1">
      <c r="A1667" s="135" t="s">
        <v>10370</v>
      </c>
      <c r="B1667" s="161">
        <v>43340.395833333336</v>
      </c>
      <c r="C1667" s="2" t="s">
        <v>6306</v>
      </c>
      <c r="D1667" s="2" t="s">
        <v>7455</v>
      </c>
      <c r="E1667" s="2"/>
      <c r="F1667" s="162"/>
      <c r="G1667" s="2" t="s">
        <v>108</v>
      </c>
      <c r="H1667" s="2"/>
      <c r="I1667" s="2"/>
      <c r="J1667" s="2"/>
    </row>
    <row r="1668" ht="26.25" customHeight="1">
      <c r="A1668" s="135" t="s">
        <v>10371</v>
      </c>
      <c r="B1668" s="161">
        <v>43341.4375</v>
      </c>
      <c r="C1668" s="2" t="s">
        <v>6455</v>
      </c>
      <c r="D1668" s="2" t="s">
        <v>10373</v>
      </c>
      <c r="E1668" s="2" t="s">
        <v>8514</v>
      </c>
      <c r="F1668" s="162"/>
      <c r="G1668" s="2" t="s">
        <v>108</v>
      </c>
      <c r="H1668" s="2"/>
      <c r="I1668" s="2"/>
      <c r="J1668" s="2"/>
    </row>
    <row r="1669" ht="26.25" customHeight="1">
      <c r="A1669" s="135" t="s">
        <v>10376</v>
      </c>
      <c r="B1669" s="161">
        <v>43342.395833333336</v>
      </c>
      <c r="C1669" s="2" t="s">
        <v>6306</v>
      </c>
      <c r="D1669" s="2" t="s">
        <v>10377</v>
      </c>
      <c r="E1669" s="2" t="s">
        <v>8518</v>
      </c>
      <c r="F1669" s="162"/>
      <c r="G1669" s="2" t="s">
        <v>108</v>
      </c>
      <c r="H1669" s="2"/>
      <c r="I1669" s="2"/>
      <c r="J1669" s="2"/>
    </row>
    <row r="1670" ht="26.25" customHeight="1">
      <c r="A1670" s="135" t="s">
        <v>10380</v>
      </c>
      <c r="B1670" s="161">
        <v>43343.395833333336</v>
      </c>
      <c r="C1670" s="2" t="s">
        <v>6306</v>
      </c>
      <c r="D1670" s="2" t="s">
        <v>10383</v>
      </c>
      <c r="E1670" s="2" t="s">
        <v>8520</v>
      </c>
      <c r="F1670" s="162"/>
      <c r="G1670" s="2" t="s">
        <v>108</v>
      </c>
      <c r="H1670" s="2"/>
      <c r="I1670" s="2"/>
      <c r="J1670" s="2"/>
    </row>
    <row r="1671" ht="26.25" customHeight="1">
      <c r="A1671" s="135" t="s">
        <v>10384</v>
      </c>
      <c r="B1671" s="161">
        <v>43344.75</v>
      </c>
      <c r="C1671" s="2" t="s">
        <v>6313</v>
      </c>
      <c r="D1671" s="2" t="s">
        <v>7459</v>
      </c>
      <c r="E1671" s="2" t="s">
        <v>8500</v>
      </c>
      <c r="F1671" s="162"/>
      <c r="G1671" s="2" t="s">
        <v>108</v>
      </c>
      <c r="H1671" s="2"/>
      <c r="I1671" s="2"/>
      <c r="J1671" s="2"/>
    </row>
    <row r="1672" ht="26.25" customHeight="1">
      <c r="A1672" s="135" t="s">
        <v>10385</v>
      </c>
      <c r="B1672" s="161">
        <v>43345.395833333336</v>
      </c>
      <c r="C1672" s="2" t="s">
        <v>6213</v>
      </c>
      <c r="D1672" s="2" t="s">
        <v>7459</v>
      </c>
      <c r="E1672" s="2" t="s">
        <v>8514</v>
      </c>
      <c r="F1672" s="162"/>
      <c r="G1672" s="2" t="s">
        <v>108</v>
      </c>
      <c r="H1672" s="2"/>
      <c r="I1672" s="2"/>
      <c r="J1672" s="2"/>
    </row>
    <row r="1673" ht="26.25" customHeight="1">
      <c r="A1673" s="135" t="s">
        <v>10387</v>
      </c>
      <c r="B1673" s="161">
        <v>43345.46875</v>
      </c>
      <c r="C1673" s="2" t="s">
        <v>6455</v>
      </c>
      <c r="D1673" s="2" t="s">
        <v>9613</v>
      </c>
      <c r="E1673" s="2" t="s">
        <v>8507</v>
      </c>
      <c r="F1673" s="162"/>
      <c r="G1673" s="2" t="s">
        <v>108</v>
      </c>
      <c r="H1673" s="2"/>
      <c r="I1673" s="2"/>
      <c r="J1673" s="2"/>
    </row>
    <row r="1674" ht="26.25" customHeight="1">
      <c r="A1674" s="135" t="s">
        <v>10389</v>
      </c>
      <c r="B1674" s="161">
        <v>43347.395833333336</v>
      </c>
      <c r="C1674" s="2" t="s">
        <v>6306</v>
      </c>
      <c r="D1674" s="2" t="s">
        <v>7475</v>
      </c>
      <c r="E1674" s="2" t="s">
        <v>8568</v>
      </c>
      <c r="F1674" s="162"/>
      <c r="G1674" s="2" t="s">
        <v>108</v>
      </c>
      <c r="H1674" s="2"/>
      <c r="I1674" s="2"/>
      <c r="J1674" s="2"/>
    </row>
    <row r="1675" ht="26.25" customHeight="1">
      <c r="A1675" s="135" t="s">
        <v>10392</v>
      </c>
      <c r="B1675" s="161">
        <v>43348.4375</v>
      </c>
      <c r="C1675" s="2" t="s">
        <v>6455</v>
      </c>
      <c r="D1675" s="2" t="s">
        <v>10393</v>
      </c>
      <c r="E1675" s="2" t="s">
        <v>8514</v>
      </c>
      <c r="F1675" s="162"/>
      <c r="G1675" s="2" t="s">
        <v>108</v>
      </c>
      <c r="H1675" s="2"/>
      <c r="I1675" s="2"/>
      <c r="J1675" s="2"/>
    </row>
    <row r="1676" ht="26.25" customHeight="1">
      <c r="A1676" s="135" t="s">
        <v>10394</v>
      </c>
      <c r="B1676" s="161">
        <v>43349.395833333336</v>
      </c>
      <c r="C1676" s="2" t="s">
        <v>6306</v>
      </c>
      <c r="D1676" s="2" t="s">
        <v>10395</v>
      </c>
      <c r="E1676" s="2" t="s">
        <v>8518</v>
      </c>
      <c r="F1676" s="162"/>
      <c r="G1676" s="2" t="s">
        <v>108</v>
      </c>
      <c r="H1676" s="2"/>
      <c r="I1676" s="2"/>
      <c r="J1676" s="2"/>
    </row>
    <row r="1677" ht="26.25" customHeight="1">
      <c r="A1677" s="135" t="s">
        <v>10396</v>
      </c>
      <c r="B1677" s="161">
        <v>43350.395833333336</v>
      </c>
      <c r="C1677" s="2" t="s">
        <v>6306</v>
      </c>
      <c r="D1677" s="2" t="s">
        <v>10398</v>
      </c>
      <c r="E1677" s="2" t="s">
        <v>8520</v>
      </c>
      <c r="F1677" s="162"/>
      <c r="G1677" s="2" t="s">
        <v>108</v>
      </c>
      <c r="H1677" s="2"/>
      <c r="I1677" s="2"/>
      <c r="J1677" s="2"/>
    </row>
    <row r="1678" ht="26.25" customHeight="1">
      <c r="A1678" s="135" t="s">
        <v>10399</v>
      </c>
      <c r="B1678" s="161">
        <v>43351.75</v>
      </c>
      <c r="C1678" s="2" t="s">
        <v>6313</v>
      </c>
      <c r="D1678" s="2" t="s">
        <v>7477</v>
      </c>
      <c r="E1678" s="2" t="s">
        <v>8500</v>
      </c>
      <c r="F1678" s="162"/>
      <c r="G1678" s="2" t="s">
        <v>108</v>
      </c>
      <c r="H1678" s="2"/>
      <c r="I1678" s="2"/>
      <c r="J1678" s="2"/>
    </row>
    <row r="1679" ht="26.25" customHeight="1">
      <c r="A1679" s="135" t="s">
        <v>10401</v>
      </c>
      <c r="B1679" s="161">
        <v>43352.395833333336</v>
      </c>
      <c r="C1679" s="2" t="s">
        <v>6213</v>
      </c>
      <c r="D1679" s="2" t="s">
        <v>7477</v>
      </c>
      <c r="E1679" s="2" t="s">
        <v>8514</v>
      </c>
      <c r="F1679" s="162"/>
      <c r="G1679" s="2" t="s">
        <v>108</v>
      </c>
      <c r="H1679" s="2"/>
      <c r="I1679" s="2"/>
      <c r="J1679" s="2"/>
    </row>
    <row r="1680" ht="26.25" customHeight="1">
      <c r="A1680" s="135" t="s">
        <v>10402</v>
      </c>
      <c r="B1680" s="161">
        <v>43352.46875</v>
      </c>
      <c r="C1680" s="2" t="s">
        <v>6455</v>
      </c>
      <c r="D1680" s="2" t="s">
        <v>8449</v>
      </c>
      <c r="E1680" s="2" t="s">
        <v>8507</v>
      </c>
      <c r="F1680" s="162"/>
      <c r="G1680" s="2" t="s">
        <v>108</v>
      </c>
      <c r="H1680" s="2"/>
      <c r="I1680" s="2"/>
      <c r="J1680" s="2"/>
    </row>
    <row r="1681" ht="26.25" customHeight="1">
      <c r="A1681" s="135" t="s">
        <v>10403</v>
      </c>
      <c r="B1681" s="161">
        <v>43354.395833333336</v>
      </c>
      <c r="C1681" s="2" t="s">
        <v>6306</v>
      </c>
      <c r="D1681" s="2" t="s">
        <v>10406</v>
      </c>
      <c r="E1681" s="2"/>
      <c r="F1681" s="162"/>
      <c r="G1681" s="2" t="s">
        <v>108</v>
      </c>
      <c r="H1681" s="2"/>
      <c r="I1681" s="2"/>
      <c r="J1681" s="2"/>
    </row>
    <row r="1682" ht="26.25" customHeight="1">
      <c r="A1682" s="135" t="s">
        <v>10407</v>
      </c>
      <c r="B1682" s="161">
        <v>43355.4375</v>
      </c>
      <c r="C1682" s="2" t="s">
        <v>6455</v>
      </c>
      <c r="D1682" s="2" t="s">
        <v>10409</v>
      </c>
      <c r="E1682" s="2" t="s">
        <v>8514</v>
      </c>
      <c r="F1682" s="162"/>
      <c r="G1682" s="2" t="s">
        <v>108</v>
      </c>
      <c r="H1682" s="2"/>
      <c r="I1682" s="2"/>
      <c r="J1682" s="2"/>
    </row>
    <row r="1683" ht="26.25" customHeight="1">
      <c r="A1683" s="135" t="s">
        <v>10412</v>
      </c>
      <c r="B1683" s="161">
        <v>43356.395833333336</v>
      </c>
      <c r="C1683" s="2" t="s">
        <v>6306</v>
      </c>
      <c r="D1683" s="2" t="s">
        <v>8484</v>
      </c>
      <c r="E1683" s="2" t="s">
        <v>8518</v>
      </c>
      <c r="F1683" s="162"/>
      <c r="G1683" s="2" t="s">
        <v>108</v>
      </c>
      <c r="H1683" s="2"/>
      <c r="I1683" s="2"/>
      <c r="J1683" s="2"/>
    </row>
    <row r="1684" ht="26.25" customHeight="1">
      <c r="A1684" s="135" t="s">
        <v>5604</v>
      </c>
      <c r="B1684" s="161">
        <v>43356.583333333336</v>
      </c>
      <c r="C1684" s="2" t="s">
        <v>6068</v>
      </c>
      <c r="D1684" s="2" t="s">
        <v>1221</v>
      </c>
      <c r="E1684" s="2" t="s">
        <v>10413</v>
      </c>
      <c r="F1684" s="162"/>
      <c r="G1684" s="2" t="s">
        <v>108</v>
      </c>
      <c r="H1684" s="2"/>
      <c r="I1684" s="2"/>
      <c r="J1684" s="2"/>
    </row>
    <row r="1685" ht="26.25" customHeight="1">
      <c r="A1685" s="135" t="s">
        <v>10416</v>
      </c>
      <c r="B1685" s="161">
        <v>43357.395833333336</v>
      </c>
      <c r="C1685" s="2" t="s">
        <v>6306</v>
      </c>
      <c r="D1685" s="2" t="s">
        <v>8490</v>
      </c>
      <c r="E1685" s="2" t="s">
        <v>8520</v>
      </c>
      <c r="F1685" s="162"/>
      <c r="G1685" s="2" t="s">
        <v>108</v>
      </c>
      <c r="H1685" s="2"/>
      <c r="I1685" s="2"/>
      <c r="J1685" s="2"/>
    </row>
    <row r="1686" ht="26.25" customHeight="1">
      <c r="A1686" s="135" t="s">
        <v>10424</v>
      </c>
      <c r="B1686" s="161">
        <v>43358.75</v>
      </c>
      <c r="C1686" s="2" t="s">
        <v>6313</v>
      </c>
      <c r="D1686" s="2" t="s">
        <v>7504</v>
      </c>
      <c r="E1686" s="2" t="s">
        <v>8500</v>
      </c>
      <c r="F1686" s="162"/>
      <c r="G1686" s="2" t="s">
        <v>108</v>
      </c>
      <c r="H1686" s="2"/>
      <c r="I1686" s="2"/>
      <c r="J1686" s="2"/>
    </row>
    <row r="1687" ht="26.25" customHeight="1">
      <c r="A1687" s="135" t="s">
        <v>10425</v>
      </c>
      <c r="B1687" s="161">
        <v>43359.395833333336</v>
      </c>
      <c r="C1687" s="2" t="s">
        <v>6213</v>
      </c>
      <c r="D1687" s="2" t="s">
        <v>7504</v>
      </c>
      <c r="E1687" s="2" t="s">
        <v>8514</v>
      </c>
      <c r="F1687" s="162"/>
      <c r="G1687" s="2" t="s">
        <v>108</v>
      </c>
      <c r="H1687" s="2"/>
      <c r="I1687" s="2"/>
      <c r="J1687" s="2"/>
    </row>
    <row r="1688" ht="26.25" customHeight="1">
      <c r="A1688" s="135" t="s">
        <v>10435</v>
      </c>
      <c r="B1688" s="161">
        <v>43359.46875</v>
      </c>
      <c r="C1688" s="2" t="s">
        <v>6455</v>
      </c>
      <c r="D1688" s="2" t="s">
        <v>10441</v>
      </c>
      <c r="E1688" s="2" t="s">
        <v>8507</v>
      </c>
      <c r="F1688" s="162"/>
      <c r="G1688" s="2" t="s">
        <v>108</v>
      </c>
      <c r="H1688" s="2"/>
      <c r="I1688" s="2"/>
      <c r="J1688" s="2"/>
    </row>
    <row r="1689" ht="26.25" customHeight="1">
      <c r="A1689" s="135" t="s">
        <v>10446</v>
      </c>
      <c r="B1689" s="161">
        <v>43361.395833333336</v>
      </c>
      <c r="C1689" s="2" t="s">
        <v>6306</v>
      </c>
      <c r="D1689" s="2" t="s">
        <v>10449</v>
      </c>
      <c r="E1689" s="2"/>
      <c r="F1689" s="162"/>
      <c r="G1689" s="2" t="s">
        <v>108</v>
      </c>
      <c r="H1689" s="2"/>
      <c r="I1689" s="2"/>
      <c r="J1689" s="2"/>
    </row>
    <row r="1690" ht="26.25" customHeight="1">
      <c r="A1690" s="135" t="s">
        <v>10450</v>
      </c>
      <c r="B1690" s="161">
        <v>43362.4375</v>
      </c>
      <c r="C1690" s="2" t="s">
        <v>6455</v>
      </c>
      <c r="D1690" s="2" t="s">
        <v>10452</v>
      </c>
      <c r="E1690" s="2" t="s">
        <v>8514</v>
      </c>
      <c r="F1690" s="162"/>
      <c r="G1690" s="2" t="s">
        <v>108</v>
      </c>
      <c r="H1690" s="2"/>
      <c r="I1690" s="2"/>
      <c r="J1690" s="2"/>
    </row>
    <row r="1691" ht="26.25" customHeight="1">
      <c r="A1691" s="135" t="s">
        <v>10453</v>
      </c>
      <c r="B1691" s="161">
        <v>43363.395833333336</v>
      </c>
      <c r="C1691" s="2" t="s">
        <v>6306</v>
      </c>
      <c r="D1691" s="2" t="s">
        <v>8509</v>
      </c>
      <c r="E1691" s="2" t="s">
        <v>8518</v>
      </c>
      <c r="F1691" s="162"/>
      <c r="G1691" s="2" t="s">
        <v>108</v>
      </c>
      <c r="H1691" s="2"/>
      <c r="I1691" s="2"/>
      <c r="J1691" s="2"/>
    </row>
    <row r="1692" ht="26.25" customHeight="1">
      <c r="A1692" s="135" t="s">
        <v>10454</v>
      </c>
      <c r="B1692" s="161">
        <v>43364.395833333336</v>
      </c>
      <c r="C1692" s="2" t="s">
        <v>6306</v>
      </c>
      <c r="D1692" s="2" t="s">
        <v>8512</v>
      </c>
      <c r="E1692" s="2" t="s">
        <v>8520</v>
      </c>
      <c r="F1692" s="162"/>
      <c r="G1692" s="2" t="s">
        <v>108</v>
      </c>
      <c r="H1692" s="2"/>
      <c r="I1692" s="2"/>
      <c r="J1692" s="2"/>
    </row>
    <row r="1693" ht="26.25" customHeight="1">
      <c r="A1693" s="135" t="s">
        <v>10455</v>
      </c>
      <c r="B1693" s="161">
        <v>43365.75</v>
      </c>
      <c r="C1693" s="2" t="s">
        <v>6313</v>
      </c>
      <c r="D1693" s="2" t="s">
        <v>7522</v>
      </c>
      <c r="E1693" s="2" t="s">
        <v>8500</v>
      </c>
      <c r="F1693" s="162"/>
      <c r="G1693" s="2" t="s">
        <v>108</v>
      </c>
      <c r="H1693" s="2"/>
      <c r="I1693" s="2"/>
      <c r="J1693" s="2"/>
    </row>
    <row r="1694" ht="26.25" customHeight="1">
      <c r="A1694" s="135" t="s">
        <v>10460</v>
      </c>
      <c r="B1694" s="161">
        <v>43366.395833333336</v>
      </c>
      <c r="C1694" s="2" t="s">
        <v>6213</v>
      </c>
      <c r="D1694" s="2" t="s">
        <v>7522</v>
      </c>
      <c r="E1694" s="2" t="s">
        <v>8514</v>
      </c>
      <c r="F1694" s="162"/>
      <c r="G1694" s="2" t="s">
        <v>108</v>
      </c>
      <c r="H1694" s="2"/>
      <c r="I1694" s="2"/>
      <c r="J1694" s="2"/>
    </row>
    <row r="1695" ht="26.25" customHeight="1">
      <c r="A1695" s="135" t="s">
        <v>10461</v>
      </c>
      <c r="B1695" s="161">
        <v>43366.46875</v>
      </c>
      <c r="C1695" s="2" t="s">
        <v>6455</v>
      </c>
      <c r="D1695" s="2" t="s">
        <v>10462</v>
      </c>
      <c r="E1695" s="2" t="s">
        <v>8507</v>
      </c>
      <c r="F1695" s="162"/>
      <c r="G1695" s="2" t="s">
        <v>108</v>
      </c>
      <c r="H1695" s="2"/>
      <c r="I1695" s="2"/>
      <c r="J1695" s="2"/>
    </row>
    <row r="1696" ht="26.25" customHeight="1">
      <c r="A1696" s="135" t="s">
        <v>10466</v>
      </c>
      <c r="B1696" s="161">
        <v>43368.395833333336</v>
      </c>
      <c r="C1696" s="2" t="s">
        <v>6306</v>
      </c>
      <c r="D1696" s="2" t="s">
        <v>10470</v>
      </c>
      <c r="E1696" s="2"/>
      <c r="F1696" s="162"/>
      <c r="G1696" s="2" t="s">
        <v>108</v>
      </c>
      <c r="H1696" s="2"/>
      <c r="I1696" s="2"/>
      <c r="J1696" s="2"/>
    </row>
    <row r="1697" ht="26.25" customHeight="1">
      <c r="A1697" s="135" t="s">
        <v>10473</v>
      </c>
      <c r="B1697" s="161">
        <v>43369.4375</v>
      </c>
      <c r="C1697" s="2" t="s">
        <v>6455</v>
      </c>
      <c r="D1697" s="2" t="s">
        <v>10475</v>
      </c>
      <c r="E1697" s="2" t="s">
        <v>8514</v>
      </c>
      <c r="F1697" s="162"/>
      <c r="G1697" s="2" t="s">
        <v>108</v>
      </c>
      <c r="H1697" s="2"/>
      <c r="I1697" s="2"/>
      <c r="J1697" s="2"/>
    </row>
    <row r="1698" ht="26.25" customHeight="1">
      <c r="A1698" s="135" t="s">
        <v>10476</v>
      </c>
      <c r="B1698" s="161">
        <v>43370.395833333336</v>
      </c>
      <c r="C1698" s="2" t="s">
        <v>6306</v>
      </c>
      <c r="D1698" s="2" t="s">
        <v>8536</v>
      </c>
      <c r="E1698" s="2" t="s">
        <v>8518</v>
      </c>
      <c r="F1698" s="162"/>
      <c r="G1698" s="2" t="s">
        <v>108</v>
      </c>
      <c r="H1698" s="2"/>
      <c r="I1698" s="2"/>
      <c r="J1698" s="2"/>
    </row>
    <row r="1699" ht="26.25" customHeight="1">
      <c r="A1699" s="135" t="s">
        <v>10482</v>
      </c>
      <c r="B1699" s="161">
        <v>43371.395833333336</v>
      </c>
      <c r="C1699" s="2" t="s">
        <v>6306</v>
      </c>
      <c r="D1699" s="2" t="s">
        <v>9636</v>
      </c>
      <c r="E1699" s="2" t="s">
        <v>8520</v>
      </c>
      <c r="F1699" s="162"/>
      <c r="G1699" s="2" t="s">
        <v>108</v>
      </c>
      <c r="H1699" s="2"/>
      <c r="I1699" s="2"/>
      <c r="J1699" s="2"/>
    </row>
    <row r="1700" ht="26.25" customHeight="1">
      <c r="A1700" s="135" t="s">
        <v>10486</v>
      </c>
      <c r="B1700" s="161">
        <v>43372.75</v>
      </c>
      <c r="C1700" s="2" t="s">
        <v>6313</v>
      </c>
      <c r="D1700" s="2" t="s">
        <v>7552</v>
      </c>
      <c r="E1700" s="2" t="s">
        <v>8500</v>
      </c>
      <c r="F1700" s="162"/>
      <c r="G1700" s="2" t="s">
        <v>108</v>
      </c>
      <c r="H1700" s="2"/>
      <c r="I1700" s="2"/>
      <c r="J1700" s="2"/>
    </row>
    <row r="1701" ht="26.25" customHeight="1">
      <c r="A1701" s="135" t="s">
        <v>10491</v>
      </c>
      <c r="B1701" s="161">
        <v>43373.395833333336</v>
      </c>
      <c r="C1701" s="2" t="s">
        <v>6213</v>
      </c>
      <c r="D1701" s="2" t="s">
        <v>7552</v>
      </c>
      <c r="E1701" s="2" t="s">
        <v>8514</v>
      </c>
      <c r="F1701" s="162"/>
      <c r="G1701" s="2" t="s">
        <v>108</v>
      </c>
      <c r="H1701" s="2"/>
      <c r="I1701" s="2"/>
      <c r="J1701" s="2"/>
    </row>
    <row r="1702" ht="26.25" customHeight="1">
      <c r="A1702" s="135" t="s">
        <v>10501</v>
      </c>
      <c r="B1702" s="161">
        <v>43373.46875</v>
      </c>
      <c r="C1702" s="2" t="s">
        <v>6455</v>
      </c>
      <c r="D1702" s="2" t="s">
        <v>9675</v>
      </c>
      <c r="E1702" s="2" t="s">
        <v>8507</v>
      </c>
      <c r="F1702" s="162"/>
      <c r="G1702" s="2" t="s">
        <v>108</v>
      </c>
      <c r="H1702" s="2"/>
      <c r="I1702" s="2"/>
      <c r="J1702" s="2"/>
    </row>
    <row r="1703" ht="26.25" customHeight="1">
      <c r="A1703" s="135" t="s">
        <v>10509</v>
      </c>
      <c r="B1703" s="161">
        <v>43375.395833333336</v>
      </c>
      <c r="C1703" s="2" t="s">
        <v>6306</v>
      </c>
      <c r="D1703" s="2" t="s">
        <v>7568</v>
      </c>
      <c r="E1703" s="2" t="s">
        <v>8568</v>
      </c>
      <c r="F1703" s="162"/>
      <c r="G1703" s="2" t="s">
        <v>108</v>
      </c>
      <c r="H1703" s="2"/>
      <c r="I1703" s="2"/>
      <c r="J1703" s="2"/>
    </row>
    <row r="1704" ht="26.25" customHeight="1">
      <c r="A1704" s="135" t="s">
        <v>10512</v>
      </c>
      <c r="B1704" s="161">
        <v>43376.4375</v>
      </c>
      <c r="C1704" s="2" t="s">
        <v>6455</v>
      </c>
      <c r="D1704" s="2" t="s">
        <v>10514</v>
      </c>
      <c r="E1704" s="2" t="s">
        <v>8514</v>
      </c>
      <c r="F1704" s="162"/>
      <c r="G1704" s="2" t="s">
        <v>108</v>
      </c>
      <c r="H1704" s="2"/>
      <c r="I1704" s="2"/>
      <c r="J1704" s="2"/>
    </row>
    <row r="1705" ht="26.25" customHeight="1">
      <c r="A1705" s="135" t="s">
        <v>10516</v>
      </c>
      <c r="B1705" s="161">
        <v>43377.395833333336</v>
      </c>
      <c r="C1705" s="2" t="s">
        <v>6306</v>
      </c>
      <c r="D1705" s="2" t="s">
        <v>8566</v>
      </c>
      <c r="E1705" s="2" t="s">
        <v>8518</v>
      </c>
      <c r="F1705" s="162"/>
      <c r="G1705" s="2" t="s">
        <v>108</v>
      </c>
      <c r="H1705" s="2"/>
      <c r="I1705" s="2"/>
      <c r="J1705" s="2"/>
    </row>
    <row r="1706" ht="26.25" customHeight="1">
      <c r="A1706" s="135" t="s">
        <v>10518</v>
      </c>
      <c r="B1706" s="161">
        <v>43378.395833333336</v>
      </c>
      <c r="C1706" s="2" t="s">
        <v>6306</v>
      </c>
      <c r="D1706" s="2" t="s">
        <v>10519</v>
      </c>
      <c r="E1706" s="2" t="s">
        <v>8520</v>
      </c>
      <c r="F1706" s="162"/>
      <c r="G1706" s="2" t="s">
        <v>108</v>
      </c>
      <c r="H1706" s="2"/>
      <c r="I1706" s="2"/>
      <c r="J1706" s="2"/>
    </row>
    <row r="1707" ht="26.25" customHeight="1">
      <c r="A1707" s="135" t="s">
        <v>10520</v>
      </c>
      <c r="B1707" s="161">
        <v>43379.75</v>
      </c>
      <c r="C1707" s="2" t="s">
        <v>6313</v>
      </c>
      <c r="D1707" s="2" t="s">
        <v>7570</v>
      </c>
      <c r="E1707" s="2" t="s">
        <v>8500</v>
      </c>
      <c r="F1707" s="162"/>
      <c r="G1707" s="2" t="s">
        <v>108</v>
      </c>
      <c r="H1707" s="2"/>
      <c r="I1707" s="2"/>
      <c r="J1707" s="2"/>
    </row>
    <row r="1708" ht="26.25" customHeight="1">
      <c r="A1708" s="135" t="s">
        <v>10523</v>
      </c>
      <c r="B1708" s="161">
        <v>43380.395833333336</v>
      </c>
      <c r="C1708" s="2" t="s">
        <v>6213</v>
      </c>
      <c r="D1708" s="2" t="s">
        <v>7570</v>
      </c>
      <c r="E1708" s="2" t="s">
        <v>8514</v>
      </c>
      <c r="F1708" s="162"/>
      <c r="G1708" s="2" t="s">
        <v>108</v>
      </c>
      <c r="H1708" s="2"/>
      <c r="I1708" s="2"/>
      <c r="J1708" s="2"/>
    </row>
    <row r="1709" ht="26.25" customHeight="1">
      <c r="A1709" s="135" t="s">
        <v>10525</v>
      </c>
      <c r="B1709" s="161">
        <v>43380.46875</v>
      </c>
      <c r="C1709" s="2" t="s">
        <v>6455</v>
      </c>
      <c r="D1709" s="2" t="s">
        <v>8557</v>
      </c>
      <c r="E1709" s="2" t="s">
        <v>8507</v>
      </c>
      <c r="F1709" s="162"/>
      <c r="G1709" s="2" t="s">
        <v>108</v>
      </c>
      <c r="H1709" s="2"/>
      <c r="I1709" s="2"/>
      <c r="J1709" s="2"/>
    </row>
    <row r="1710" ht="26.25" customHeight="1">
      <c r="A1710" s="135" t="s">
        <v>10527</v>
      </c>
      <c r="B1710" s="161">
        <v>43382.395833333336</v>
      </c>
      <c r="C1710" s="2" t="s">
        <v>6306</v>
      </c>
      <c r="D1710" s="2" t="s">
        <v>10529</v>
      </c>
      <c r="E1710" s="2"/>
      <c r="F1710" s="162"/>
      <c r="G1710" s="2" t="s">
        <v>108</v>
      </c>
      <c r="H1710" s="2"/>
      <c r="I1710" s="2"/>
      <c r="J1710" s="2"/>
    </row>
    <row r="1711" ht="26.25" customHeight="1">
      <c r="A1711" s="135" t="s">
        <v>10533</v>
      </c>
      <c r="B1711" s="161">
        <v>43383.4375</v>
      </c>
      <c r="C1711" s="2" t="s">
        <v>6455</v>
      </c>
      <c r="D1711" s="2" t="s">
        <v>10535</v>
      </c>
      <c r="E1711" s="2" t="s">
        <v>8514</v>
      </c>
      <c r="F1711" s="162"/>
      <c r="G1711" s="2" t="s">
        <v>108</v>
      </c>
      <c r="H1711" s="2"/>
      <c r="I1711" s="2"/>
      <c r="J1711" s="2"/>
    </row>
    <row r="1712" ht="26.25" customHeight="1">
      <c r="A1712" s="135" t="s">
        <v>10539</v>
      </c>
      <c r="B1712" s="161">
        <v>43384.395833333336</v>
      </c>
      <c r="C1712" s="2" t="s">
        <v>6306</v>
      </c>
      <c r="D1712" s="2" t="s">
        <v>10540</v>
      </c>
      <c r="E1712" s="2" t="s">
        <v>8518</v>
      </c>
      <c r="F1712" s="162"/>
      <c r="G1712" s="2" t="s">
        <v>108</v>
      </c>
      <c r="H1712" s="2"/>
      <c r="I1712" s="2"/>
      <c r="J1712" s="2"/>
    </row>
    <row r="1713" ht="26.25" customHeight="1">
      <c r="A1713" s="135" t="s">
        <v>10542</v>
      </c>
      <c r="B1713" s="161">
        <v>43385.395833333336</v>
      </c>
      <c r="C1713" s="2" t="s">
        <v>6306</v>
      </c>
      <c r="D1713" s="2" t="s">
        <v>10543</v>
      </c>
      <c r="E1713" s="2" t="s">
        <v>8520</v>
      </c>
      <c r="F1713" s="162"/>
      <c r="G1713" s="2" t="s">
        <v>108</v>
      </c>
      <c r="H1713" s="2"/>
      <c r="I1713" s="2"/>
      <c r="J1713" s="2"/>
    </row>
    <row r="1714" ht="26.25" customHeight="1">
      <c r="A1714" s="135" t="s">
        <v>10546</v>
      </c>
      <c r="B1714" s="161">
        <v>43386.75</v>
      </c>
      <c r="C1714" s="2" t="s">
        <v>6313</v>
      </c>
      <c r="D1714" s="2" t="s">
        <v>7593</v>
      </c>
      <c r="E1714" s="2" t="s">
        <v>8500</v>
      </c>
      <c r="F1714" s="162"/>
      <c r="G1714" s="2" t="s">
        <v>108</v>
      </c>
      <c r="H1714" s="2"/>
      <c r="I1714" s="2"/>
      <c r="J1714" s="2"/>
    </row>
    <row r="1715" ht="26.25" customHeight="1">
      <c r="A1715" s="135" t="s">
        <v>10547</v>
      </c>
      <c r="B1715" s="161">
        <v>43387.395833333336</v>
      </c>
      <c r="C1715" s="2" t="s">
        <v>6213</v>
      </c>
      <c r="D1715" s="2" t="s">
        <v>7593</v>
      </c>
      <c r="E1715" s="2" t="s">
        <v>8514</v>
      </c>
      <c r="F1715" s="162"/>
      <c r="G1715" s="2" t="s">
        <v>108</v>
      </c>
      <c r="H1715" s="2"/>
      <c r="I1715" s="2"/>
      <c r="J1715" s="2"/>
    </row>
    <row r="1716" ht="26.25" customHeight="1">
      <c r="A1716" s="135" t="s">
        <v>10548</v>
      </c>
      <c r="B1716" s="161">
        <v>43387.46875</v>
      </c>
      <c r="C1716" s="2" t="s">
        <v>6455</v>
      </c>
      <c r="D1716" s="2" t="s">
        <v>8580</v>
      </c>
      <c r="E1716" s="2" t="s">
        <v>8507</v>
      </c>
      <c r="F1716" s="162"/>
      <c r="G1716" s="2" t="s">
        <v>108</v>
      </c>
      <c r="H1716" s="2"/>
      <c r="I1716" s="2"/>
      <c r="J1716" s="2"/>
    </row>
    <row r="1717" ht="26.25" customHeight="1">
      <c r="A1717" s="135" t="s">
        <v>10549</v>
      </c>
      <c r="B1717" s="161">
        <v>43389.395833333336</v>
      </c>
      <c r="C1717" s="2" t="s">
        <v>6306</v>
      </c>
      <c r="D1717" s="2" t="s">
        <v>10550</v>
      </c>
      <c r="E1717" s="2"/>
      <c r="F1717" s="162"/>
      <c r="G1717" s="2" t="s">
        <v>108</v>
      </c>
      <c r="H1717" s="2"/>
      <c r="I1717" s="2"/>
      <c r="J1717" s="2"/>
    </row>
    <row r="1718" ht="26.25" customHeight="1">
      <c r="A1718" s="135" t="s">
        <v>10551</v>
      </c>
      <c r="B1718" s="161">
        <v>43390.4375</v>
      </c>
      <c r="C1718" s="2" t="s">
        <v>6455</v>
      </c>
      <c r="D1718" s="2" t="s">
        <v>9680</v>
      </c>
      <c r="E1718" s="2" t="s">
        <v>8514</v>
      </c>
      <c r="F1718" s="162"/>
      <c r="G1718" s="2" t="s">
        <v>108</v>
      </c>
      <c r="H1718" s="2"/>
      <c r="I1718" s="2"/>
      <c r="J1718" s="2"/>
    </row>
    <row r="1719" ht="26.25" customHeight="1">
      <c r="A1719" s="135" t="s">
        <v>10553</v>
      </c>
      <c r="B1719" s="161">
        <v>43391.395833333336</v>
      </c>
      <c r="C1719" s="2" t="s">
        <v>6306</v>
      </c>
      <c r="D1719" s="2" t="s">
        <v>9683</v>
      </c>
      <c r="E1719" s="2" t="s">
        <v>8518</v>
      </c>
      <c r="F1719" s="162"/>
      <c r="G1719" s="2" t="s">
        <v>108</v>
      </c>
      <c r="H1719" s="2"/>
      <c r="I1719" s="2"/>
      <c r="J1719" s="2"/>
    </row>
    <row r="1720" ht="26.25" customHeight="1">
      <c r="A1720" s="135" t="s">
        <v>10554</v>
      </c>
      <c r="B1720" s="161">
        <v>43392.395833333336</v>
      </c>
      <c r="C1720" s="2" t="s">
        <v>6306</v>
      </c>
      <c r="D1720" s="2" t="s">
        <v>9689</v>
      </c>
      <c r="E1720" s="2" t="s">
        <v>8520</v>
      </c>
      <c r="F1720" s="162"/>
      <c r="G1720" s="2" t="s">
        <v>108</v>
      </c>
      <c r="H1720" s="2"/>
      <c r="I1720" s="2"/>
      <c r="J1720" s="2"/>
    </row>
    <row r="1721" ht="26.25" customHeight="1">
      <c r="A1721" s="135" t="s">
        <v>10559</v>
      </c>
      <c r="B1721" s="161">
        <v>43393.75</v>
      </c>
      <c r="C1721" s="2" t="s">
        <v>6313</v>
      </c>
      <c r="D1721" s="2" t="s">
        <v>7617</v>
      </c>
      <c r="E1721" s="2" t="s">
        <v>8500</v>
      </c>
      <c r="F1721" s="162"/>
      <c r="G1721" s="2" t="s">
        <v>108</v>
      </c>
      <c r="H1721" s="2"/>
      <c r="I1721" s="2"/>
      <c r="J1721" s="2"/>
    </row>
    <row r="1722" ht="26.25" customHeight="1">
      <c r="A1722" s="135" t="s">
        <v>10560</v>
      </c>
      <c r="B1722" s="161">
        <v>43394.395833333336</v>
      </c>
      <c r="C1722" s="2" t="s">
        <v>6213</v>
      </c>
      <c r="D1722" s="2" t="s">
        <v>7617</v>
      </c>
      <c r="E1722" s="2" t="s">
        <v>8514</v>
      </c>
      <c r="F1722" s="162"/>
      <c r="G1722" s="2" t="s">
        <v>108</v>
      </c>
      <c r="H1722" s="2"/>
      <c r="I1722" s="2"/>
      <c r="J1722" s="2"/>
    </row>
    <row r="1723" ht="26.25" customHeight="1">
      <c r="A1723" s="135" t="s">
        <v>10561</v>
      </c>
      <c r="B1723" s="161">
        <v>43394.46875</v>
      </c>
      <c r="C1723" s="2" t="s">
        <v>6455</v>
      </c>
      <c r="D1723" s="2" t="s">
        <v>10562</v>
      </c>
      <c r="E1723" s="2" t="s">
        <v>8507</v>
      </c>
      <c r="F1723" s="162"/>
      <c r="G1723" s="2" t="s">
        <v>108</v>
      </c>
      <c r="H1723" s="2"/>
      <c r="I1723" s="2"/>
      <c r="J1723" s="2"/>
    </row>
    <row r="1724" ht="26.25" customHeight="1">
      <c r="A1724" s="135" t="s">
        <v>10564</v>
      </c>
      <c r="B1724" s="161">
        <v>43396.395833333336</v>
      </c>
      <c r="C1724" s="2" t="s">
        <v>6306</v>
      </c>
      <c r="D1724" s="2" t="s">
        <v>7630</v>
      </c>
      <c r="E1724" s="2"/>
      <c r="F1724" s="162"/>
      <c r="G1724" s="2" t="s">
        <v>108</v>
      </c>
      <c r="H1724" s="2"/>
      <c r="I1724" s="2"/>
      <c r="J1724" s="2"/>
    </row>
    <row r="1725" ht="26.25" customHeight="1">
      <c r="A1725" s="135" t="s">
        <v>10567</v>
      </c>
      <c r="B1725" s="161">
        <v>43397.4375</v>
      </c>
      <c r="C1725" s="2" t="s">
        <v>6455</v>
      </c>
      <c r="D1725" s="2" t="s">
        <v>10570</v>
      </c>
      <c r="E1725" s="2" t="s">
        <v>8514</v>
      </c>
      <c r="F1725" s="162"/>
      <c r="G1725" s="2" t="s">
        <v>108</v>
      </c>
      <c r="H1725" s="2"/>
      <c r="I1725" s="2"/>
      <c r="J1725" s="2"/>
    </row>
    <row r="1726" ht="26.25" customHeight="1">
      <c r="A1726" s="135" t="s">
        <v>10574</v>
      </c>
      <c r="B1726" s="161">
        <v>43398.395833333336</v>
      </c>
      <c r="C1726" s="2" t="s">
        <v>6306</v>
      </c>
      <c r="D1726" s="2" t="s">
        <v>10575</v>
      </c>
      <c r="E1726" s="2" t="s">
        <v>8518</v>
      </c>
      <c r="F1726" s="162"/>
      <c r="G1726" s="2" t="s">
        <v>108</v>
      </c>
      <c r="H1726" s="2"/>
      <c r="I1726" s="2"/>
      <c r="J1726" s="2"/>
    </row>
    <row r="1727" ht="26.25" customHeight="1">
      <c r="A1727" s="135" t="s">
        <v>10577</v>
      </c>
      <c r="B1727" s="161">
        <v>43399.395833333336</v>
      </c>
      <c r="C1727" s="2" t="s">
        <v>6306</v>
      </c>
      <c r="D1727" s="2" t="s">
        <v>9713</v>
      </c>
      <c r="E1727" s="2" t="s">
        <v>8520</v>
      </c>
      <c r="F1727" s="162"/>
      <c r="G1727" s="2" t="s">
        <v>108</v>
      </c>
      <c r="H1727" s="2"/>
      <c r="I1727" s="2"/>
      <c r="J1727" s="2"/>
    </row>
    <row r="1728" ht="26.25" customHeight="1">
      <c r="A1728" s="135" t="s">
        <v>10579</v>
      </c>
      <c r="B1728" s="161">
        <v>43400.75</v>
      </c>
      <c r="C1728" s="2" t="s">
        <v>6313</v>
      </c>
      <c r="D1728" s="2" t="s">
        <v>7632</v>
      </c>
      <c r="E1728" s="2" t="s">
        <v>8500</v>
      </c>
      <c r="F1728" s="162"/>
      <c r="G1728" s="2" t="s">
        <v>108</v>
      </c>
      <c r="H1728" s="2"/>
      <c r="I1728" s="2"/>
      <c r="J1728" s="2"/>
    </row>
    <row r="1729" ht="26.25" customHeight="1">
      <c r="A1729" s="135" t="s">
        <v>10583</v>
      </c>
      <c r="B1729" s="161">
        <v>43401.395833333336</v>
      </c>
      <c r="C1729" s="2" t="s">
        <v>6213</v>
      </c>
      <c r="D1729" s="2" t="s">
        <v>7632</v>
      </c>
      <c r="E1729" s="2" t="s">
        <v>8514</v>
      </c>
      <c r="F1729" s="162"/>
      <c r="G1729" s="2" t="s">
        <v>108</v>
      </c>
      <c r="H1729" s="2"/>
      <c r="I1729" s="2"/>
      <c r="J1729" s="2"/>
    </row>
    <row r="1730" ht="26.25" customHeight="1">
      <c r="A1730" s="135" t="s">
        <v>10587</v>
      </c>
      <c r="B1730" s="161">
        <v>43401.46875</v>
      </c>
      <c r="C1730" s="2" t="s">
        <v>6455</v>
      </c>
      <c r="D1730" s="2" t="s">
        <v>10590</v>
      </c>
      <c r="E1730" s="2" t="s">
        <v>8507</v>
      </c>
      <c r="F1730" s="162"/>
      <c r="G1730" s="2" t="s">
        <v>108</v>
      </c>
      <c r="H1730" s="2"/>
      <c r="I1730" s="2"/>
      <c r="J1730" s="2"/>
    </row>
    <row r="1731" ht="26.25" customHeight="1">
      <c r="A1731" s="135" t="s">
        <v>10593</v>
      </c>
      <c r="B1731" s="161">
        <v>43403.395833333336</v>
      </c>
      <c r="C1731" s="2" t="s">
        <v>6306</v>
      </c>
      <c r="D1731" s="2" t="s">
        <v>10596</v>
      </c>
      <c r="E1731" s="2"/>
      <c r="F1731" s="162"/>
      <c r="G1731" s="2" t="s">
        <v>108</v>
      </c>
      <c r="H1731" s="2"/>
      <c r="I1731" s="2"/>
      <c r="J1731" s="2"/>
    </row>
    <row r="1732" ht="26.25" customHeight="1">
      <c r="A1732" s="135" t="s">
        <v>10597</v>
      </c>
      <c r="B1732" s="161">
        <v>43404.4375</v>
      </c>
      <c r="C1732" s="2" t="s">
        <v>6455</v>
      </c>
      <c r="D1732" s="2" t="s">
        <v>10601</v>
      </c>
      <c r="E1732" s="2" t="s">
        <v>8514</v>
      </c>
      <c r="F1732" s="162"/>
      <c r="G1732" s="2" t="s">
        <v>108</v>
      </c>
      <c r="H1732" s="2"/>
      <c r="I1732" s="2"/>
      <c r="J1732" s="2"/>
    </row>
    <row r="1733" ht="26.25" customHeight="1">
      <c r="A1733" s="135" t="s">
        <v>10604</v>
      </c>
      <c r="B1733" s="161">
        <v>43405.395833333336</v>
      </c>
      <c r="C1733" s="2" t="s">
        <v>6587</v>
      </c>
      <c r="D1733" s="2" t="s">
        <v>7645</v>
      </c>
      <c r="E1733" s="2" t="s">
        <v>8518</v>
      </c>
      <c r="F1733" s="162"/>
      <c r="G1733" s="2" t="s">
        <v>108</v>
      </c>
      <c r="H1733" s="2"/>
      <c r="I1733" s="2"/>
      <c r="J1733" s="2"/>
    </row>
    <row r="1734" ht="26.25" customHeight="1">
      <c r="A1734" s="135" t="s">
        <v>10609</v>
      </c>
      <c r="B1734" s="161">
        <v>43405.770833333336</v>
      </c>
      <c r="C1734" s="2" t="s">
        <v>6587</v>
      </c>
      <c r="D1734" s="2" t="s">
        <v>7645</v>
      </c>
      <c r="E1734" s="2"/>
      <c r="F1734" s="162"/>
      <c r="G1734" s="2" t="s">
        <v>108</v>
      </c>
      <c r="H1734" s="2"/>
      <c r="I1734" s="2"/>
      <c r="J1734" s="2"/>
    </row>
    <row r="1735" ht="26.25" customHeight="1">
      <c r="A1735" s="135" t="s">
        <v>10612</v>
      </c>
      <c r="B1735" s="161">
        <v>43406.395833333336</v>
      </c>
      <c r="C1735" s="2" t="s">
        <v>6306</v>
      </c>
      <c r="D1735" s="2" t="s">
        <v>8653</v>
      </c>
      <c r="E1735" s="2" t="s">
        <v>8520</v>
      </c>
      <c r="F1735" s="162"/>
      <c r="G1735" s="2" t="s">
        <v>108</v>
      </c>
      <c r="H1735" s="2"/>
      <c r="I1735" s="2"/>
      <c r="J1735" s="2"/>
    </row>
    <row r="1736" ht="26.25" customHeight="1">
      <c r="A1736" s="135" t="s">
        <v>10613</v>
      </c>
      <c r="B1736" s="161">
        <v>43407.75</v>
      </c>
      <c r="C1736" s="2" t="s">
        <v>6313</v>
      </c>
      <c r="D1736" s="2" t="s">
        <v>8635</v>
      </c>
      <c r="E1736" s="2" t="s">
        <v>8500</v>
      </c>
      <c r="F1736" s="162"/>
      <c r="G1736" s="2" t="s">
        <v>108</v>
      </c>
      <c r="H1736" s="2"/>
      <c r="I1736" s="2"/>
      <c r="J1736" s="2"/>
    </row>
    <row r="1737" ht="26.25" customHeight="1">
      <c r="A1737" s="135" t="s">
        <v>10615</v>
      </c>
      <c r="B1737" s="161">
        <v>43408.395833333336</v>
      </c>
      <c r="C1737" s="2" t="s">
        <v>6213</v>
      </c>
      <c r="D1737" s="2" t="s">
        <v>8635</v>
      </c>
      <c r="E1737" s="2" t="s">
        <v>8514</v>
      </c>
      <c r="F1737" s="162"/>
      <c r="G1737" s="2" t="s">
        <v>108</v>
      </c>
      <c r="H1737" s="2"/>
      <c r="I1737" s="2"/>
      <c r="J1737" s="2"/>
    </row>
    <row r="1738" ht="26.25" customHeight="1">
      <c r="A1738" s="135" t="s">
        <v>10620</v>
      </c>
      <c r="B1738" s="161">
        <v>43408.46875</v>
      </c>
      <c r="C1738" s="2" t="s">
        <v>6455</v>
      </c>
      <c r="D1738" s="2" t="s">
        <v>10622</v>
      </c>
      <c r="E1738" s="2" t="s">
        <v>8507</v>
      </c>
      <c r="F1738" s="162"/>
      <c r="G1738" s="2" t="s">
        <v>108</v>
      </c>
      <c r="H1738" s="2"/>
      <c r="I1738" s="2"/>
      <c r="J1738" s="2"/>
    </row>
    <row r="1739" ht="26.25" customHeight="1">
      <c r="A1739" s="135" t="s">
        <v>10624</v>
      </c>
      <c r="B1739" s="161">
        <v>43410.395833333336</v>
      </c>
      <c r="C1739" s="2" t="s">
        <v>6306</v>
      </c>
      <c r="D1739" s="2" t="s">
        <v>10626</v>
      </c>
      <c r="E1739" s="2" t="s">
        <v>8568</v>
      </c>
      <c r="F1739" s="162"/>
      <c r="G1739" s="2" t="s">
        <v>108</v>
      </c>
      <c r="H1739" s="2"/>
      <c r="I1739" s="2"/>
      <c r="J1739" s="2"/>
    </row>
    <row r="1740" ht="26.25" customHeight="1">
      <c r="A1740" s="135" t="s">
        <v>10629</v>
      </c>
      <c r="B1740" s="161">
        <v>43411.4375</v>
      </c>
      <c r="C1740" s="2" t="s">
        <v>6455</v>
      </c>
      <c r="D1740" s="2" t="s">
        <v>10632</v>
      </c>
      <c r="E1740" s="2" t="s">
        <v>8514</v>
      </c>
      <c r="F1740" s="162"/>
      <c r="G1740" s="2" t="s">
        <v>108</v>
      </c>
      <c r="H1740" s="2"/>
      <c r="I1740" s="2"/>
      <c r="J1740" s="2"/>
    </row>
    <row r="1741" ht="26.25" customHeight="1">
      <c r="A1741" s="135" t="s">
        <v>10634</v>
      </c>
      <c r="B1741" s="161">
        <v>43412.395833333336</v>
      </c>
      <c r="C1741" s="2" t="s">
        <v>6306</v>
      </c>
      <c r="D1741" s="2" t="s">
        <v>10636</v>
      </c>
      <c r="E1741" s="2" t="s">
        <v>8518</v>
      </c>
      <c r="F1741" s="162"/>
      <c r="G1741" s="2" t="s">
        <v>108</v>
      </c>
      <c r="H1741" s="2"/>
      <c r="I1741" s="2"/>
      <c r="J1741" s="2"/>
    </row>
    <row r="1742" ht="26.25" customHeight="1">
      <c r="A1742" s="135" t="s">
        <v>10640</v>
      </c>
      <c r="B1742" s="161">
        <v>43413.395833333336</v>
      </c>
      <c r="C1742" s="2" t="s">
        <v>6306</v>
      </c>
      <c r="D1742" s="2" t="s">
        <v>8678</v>
      </c>
      <c r="E1742" s="2" t="s">
        <v>8520</v>
      </c>
      <c r="F1742" s="162"/>
      <c r="G1742" s="2" t="s">
        <v>108</v>
      </c>
      <c r="H1742" s="2"/>
      <c r="I1742" s="2"/>
      <c r="J1742" s="2"/>
    </row>
    <row r="1743" ht="26.25" customHeight="1">
      <c r="A1743" s="135" t="s">
        <v>10642</v>
      </c>
      <c r="B1743" s="161">
        <v>43414.75</v>
      </c>
      <c r="C1743" s="2" t="s">
        <v>6313</v>
      </c>
      <c r="D1743" s="2" t="s">
        <v>7666</v>
      </c>
      <c r="E1743" s="2" t="s">
        <v>8500</v>
      </c>
      <c r="F1743" s="162"/>
      <c r="G1743" s="2" t="s">
        <v>108</v>
      </c>
      <c r="H1743" s="2"/>
      <c r="I1743" s="2"/>
      <c r="J1743" s="2"/>
    </row>
    <row r="1744" ht="26.25" customHeight="1">
      <c r="A1744" s="135" t="s">
        <v>10645</v>
      </c>
      <c r="B1744" s="161">
        <v>43415.395833333336</v>
      </c>
      <c r="C1744" s="2" t="s">
        <v>6213</v>
      </c>
      <c r="D1744" s="2" t="s">
        <v>7666</v>
      </c>
      <c r="E1744" s="2" t="s">
        <v>8514</v>
      </c>
      <c r="F1744" s="162"/>
      <c r="G1744" s="2" t="s">
        <v>108</v>
      </c>
      <c r="H1744" s="2"/>
      <c r="I1744" s="2"/>
      <c r="J1744" s="2"/>
    </row>
    <row r="1745" ht="26.25" customHeight="1">
      <c r="A1745" s="135" t="s">
        <v>10649</v>
      </c>
      <c r="B1745" s="161">
        <v>43415.46875</v>
      </c>
      <c r="C1745" s="2" t="s">
        <v>6455</v>
      </c>
      <c r="D1745" s="2" t="s">
        <v>10652</v>
      </c>
      <c r="E1745" s="2" t="s">
        <v>8507</v>
      </c>
      <c r="F1745" s="162"/>
      <c r="G1745" s="2" t="s">
        <v>108</v>
      </c>
      <c r="H1745" s="2"/>
      <c r="I1745" s="2"/>
      <c r="J1745" s="2"/>
    </row>
    <row r="1746" ht="26.25" customHeight="1">
      <c r="A1746" s="135" t="s">
        <v>10653</v>
      </c>
      <c r="B1746" s="161">
        <v>43417.395833333336</v>
      </c>
      <c r="C1746" s="2" t="s">
        <v>6306</v>
      </c>
      <c r="D1746" s="2" t="s">
        <v>10658</v>
      </c>
      <c r="E1746" s="2"/>
      <c r="F1746" s="162"/>
      <c r="G1746" s="2" t="s">
        <v>108</v>
      </c>
      <c r="H1746" s="2"/>
      <c r="I1746" s="2"/>
      <c r="J1746" s="2"/>
    </row>
    <row r="1747" ht="26.25" customHeight="1">
      <c r="A1747" s="135" t="s">
        <v>10659</v>
      </c>
      <c r="B1747" s="161">
        <v>43418.4375</v>
      </c>
      <c r="C1747" s="2" t="s">
        <v>6455</v>
      </c>
      <c r="D1747" s="2" t="s">
        <v>10665</v>
      </c>
      <c r="E1747" s="2" t="s">
        <v>8514</v>
      </c>
      <c r="F1747" s="162"/>
      <c r="G1747" s="2" t="s">
        <v>108</v>
      </c>
      <c r="H1747" s="2"/>
      <c r="I1747" s="2"/>
      <c r="J1747" s="2"/>
    </row>
    <row r="1748" ht="26.25" customHeight="1">
      <c r="A1748" s="135" t="s">
        <v>10668</v>
      </c>
      <c r="B1748" s="161">
        <v>43419.395833333336</v>
      </c>
      <c r="C1748" s="2" t="s">
        <v>6306</v>
      </c>
      <c r="D1748" s="2" t="s">
        <v>8711</v>
      </c>
      <c r="E1748" s="2" t="s">
        <v>8518</v>
      </c>
      <c r="F1748" s="162"/>
      <c r="G1748" s="2" t="s">
        <v>108</v>
      </c>
      <c r="H1748" s="2"/>
      <c r="I1748" s="2"/>
      <c r="J1748" s="2"/>
    </row>
    <row r="1749" ht="26.25" customHeight="1">
      <c r="A1749" s="135" t="s">
        <v>10673</v>
      </c>
      <c r="B1749" s="161">
        <v>43420.395833333336</v>
      </c>
      <c r="C1749" s="2" t="s">
        <v>6306</v>
      </c>
      <c r="D1749" s="2" t="s">
        <v>9755</v>
      </c>
      <c r="E1749" s="2" t="s">
        <v>8520</v>
      </c>
      <c r="F1749" s="162"/>
      <c r="G1749" s="2" t="s">
        <v>108</v>
      </c>
      <c r="H1749" s="2"/>
      <c r="I1749" s="2"/>
      <c r="J1749" s="2"/>
    </row>
    <row r="1750" ht="26.25" customHeight="1">
      <c r="A1750" s="135" t="s">
        <v>10676</v>
      </c>
      <c r="B1750" s="161">
        <v>43421.75</v>
      </c>
      <c r="C1750" s="2" t="s">
        <v>6313</v>
      </c>
      <c r="D1750" s="2" t="s">
        <v>7685</v>
      </c>
      <c r="E1750" s="2" t="s">
        <v>8500</v>
      </c>
      <c r="F1750" s="162"/>
      <c r="G1750" s="2" t="s">
        <v>108</v>
      </c>
      <c r="H1750" s="2"/>
      <c r="I1750" s="2"/>
      <c r="J1750" s="2"/>
    </row>
    <row r="1751" ht="26.25" customHeight="1">
      <c r="A1751" s="135" t="s">
        <v>10679</v>
      </c>
      <c r="B1751" s="161">
        <v>43422.395833333336</v>
      </c>
      <c r="C1751" s="2" t="s">
        <v>6213</v>
      </c>
      <c r="D1751" s="2" t="s">
        <v>7685</v>
      </c>
      <c r="E1751" s="2" t="s">
        <v>8514</v>
      </c>
      <c r="F1751" s="162"/>
      <c r="G1751" s="2" t="s">
        <v>108</v>
      </c>
      <c r="H1751" s="2"/>
      <c r="I1751" s="2"/>
      <c r="J1751" s="2"/>
    </row>
    <row r="1752" ht="26.25" customHeight="1">
      <c r="A1752" s="135" t="s">
        <v>10683</v>
      </c>
      <c r="B1752" s="161">
        <v>43422.46875</v>
      </c>
      <c r="C1752" s="2" t="s">
        <v>6455</v>
      </c>
      <c r="D1752" s="2" t="s">
        <v>10685</v>
      </c>
      <c r="E1752" s="2" t="s">
        <v>8507</v>
      </c>
      <c r="F1752" s="162"/>
      <c r="G1752" s="2" t="s">
        <v>108</v>
      </c>
      <c r="H1752" s="2"/>
      <c r="I1752" s="2"/>
      <c r="J1752" s="2"/>
    </row>
    <row r="1753" ht="26.25" customHeight="1">
      <c r="A1753" s="135" t="s">
        <v>10690</v>
      </c>
      <c r="B1753" s="161">
        <v>43424.395833333336</v>
      </c>
      <c r="C1753" s="2" t="s">
        <v>6306</v>
      </c>
      <c r="D1753" s="2" t="s">
        <v>10691</v>
      </c>
      <c r="E1753" s="2"/>
      <c r="F1753" s="162"/>
      <c r="G1753" s="2" t="s">
        <v>108</v>
      </c>
      <c r="H1753" s="2"/>
      <c r="I1753" s="2"/>
      <c r="J1753" s="2"/>
    </row>
    <row r="1754" ht="26.25" customHeight="1">
      <c r="A1754" s="135" t="s">
        <v>10695</v>
      </c>
      <c r="B1754" s="161">
        <v>43425.4375</v>
      </c>
      <c r="C1754" s="2" t="s">
        <v>6455</v>
      </c>
      <c r="D1754" s="2" t="s">
        <v>9763</v>
      </c>
      <c r="E1754" s="2" t="s">
        <v>8514</v>
      </c>
      <c r="F1754" s="162"/>
      <c r="G1754" s="2" t="s">
        <v>108</v>
      </c>
      <c r="H1754" s="2"/>
      <c r="I1754" s="2"/>
      <c r="J1754" s="2"/>
    </row>
    <row r="1755" ht="26.25" customHeight="1">
      <c r="A1755" s="135" t="s">
        <v>10699</v>
      </c>
      <c r="B1755" s="161">
        <v>43426.395833333336</v>
      </c>
      <c r="C1755" s="2" t="s">
        <v>6306</v>
      </c>
      <c r="D1755" s="2" t="s">
        <v>8742</v>
      </c>
      <c r="E1755" s="2" t="s">
        <v>8518</v>
      </c>
      <c r="F1755" s="162"/>
      <c r="G1755" s="2" t="s">
        <v>108</v>
      </c>
      <c r="H1755" s="2"/>
      <c r="I1755" s="2"/>
      <c r="J1755" s="2"/>
    </row>
    <row r="1756" ht="26.25" customHeight="1">
      <c r="A1756" s="135" t="s">
        <v>10702</v>
      </c>
      <c r="B1756" s="161">
        <v>43427.395833333336</v>
      </c>
      <c r="C1756" s="2" t="s">
        <v>6306</v>
      </c>
      <c r="D1756" s="2" t="s">
        <v>9772</v>
      </c>
      <c r="E1756" s="2" t="s">
        <v>8520</v>
      </c>
      <c r="F1756" s="162"/>
      <c r="G1756" s="2" t="s">
        <v>108</v>
      </c>
      <c r="H1756" s="2"/>
      <c r="I1756" s="2"/>
      <c r="J1756" s="2"/>
    </row>
    <row r="1757" ht="26.25" customHeight="1">
      <c r="A1757" s="135" t="s">
        <v>10703</v>
      </c>
      <c r="B1757" s="161">
        <v>43428.75</v>
      </c>
      <c r="C1757" s="2" t="s">
        <v>6313</v>
      </c>
      <c r="D1757" s="2" t="s">
        <v>7705</v>
      </c>
      <c r="E1757" s="2" t="s">
        <v>8500</v>
      </c>
      <c r="F1757" s="162"/>
      <c r="G1757" s="2" t="s">
        <v>108</v>
      </c>
      <c r="H1757" s="2"/>
      <c r="I1757" s="2"/>
      <c r="J1757" s="2"/>
    </row>
    <row r="1758" ht="26.25" customHeight="1">
      <c r="A1758" s="135" t="s">
        <v>10707</v>
      </c>
      <c r="B1758" s="161">
        <v>43429.395833333336</v>
      </c>
      <c r="C1758" s="2" t="s">
        <v>6213</v>
      </c>
      <c r="D1758" s="2" t="s">
        <v>7705</v>
      </c>
      <c r="E1758" s="2" t="s">
        <v>8514</v>
      </c>
      <c r="F1758" s="162"/>
      <c r="G1758" s="2" t="s">
        <v>108</v>
      </c>
      <c r="H1758" s="2"/>
      <c r="I1758" s="2"/>
      <c r="J1758" s="2"/>
    </row>
    <row r="1759" ht="26.25" customHeight="1">
      <c r="A1759" s="135" t="s">
        <v>10710</v>
      </c>
      <c r="B1759" s="161">
        <v>43429.46875</v>
      </c>
      <c r="C1759" s="2" t="s">
        <v>6455</v>
      </c>
      <c r="D1759" s="2" t="s">
        <v>7705</v>
      </c>
      <c r="E1759" s="2" t="s">
        <v>8507</v>
      </c>
      <c r="F1759" s="162"/>
      <c r="G1759" s="2" t="s">
        <v>108</v>
      </c>
      <c r="H1759" s="2"/>
      <c r="I1759" s="2"/>
      <c r="J1759" s="2"/>
    </row>
    <row r="1760" ht="26.25" customHeight="1">
      <c r="A1760" s="135" t="s">
        <v>10713</v>
      </c>
      <c r="B1760" s="161">
        <v>43431.395833333336</v>
      </c>
      <c r="C1760" s="2" t="s">
        <v>6306</v>
      </c>
      <c r="D1760" s="2" t="s">
        <v>10717</v>
      </c>
      <c r="E1760" s="2"/>
      <c r="F1760" s="162"/>
      <c r="G1760" s="2" t="s">
        <v>108</v>
      </c>
      <c r="H1760" s="2"/>
      <c r="I1760" s="2"/>
      <c r="J1760" s="2"/>
    </row>
    <row r="1761" ht="26.25" customHeight="1">
      <c r="A1761" s="135" t="s">
        <v>10719</v>
      </c>
      <c r="B1761" s="161">
        <v>43432.4375</v>
      </c>
      <c r="C1761" s="2" t="s">
        <v>6455</v>
      </c>
      <c r="D1761" s="2" t="s">
        <v>10721</v>
      </c>
      <c r="E1761" s="2" t="s">
        <v>8514</v>
      </c>
      <c r="F1761" s="162"/>
      <c r="G1761" s="2" t="s">
        <v>108</v>
      </c>
      <c r="H1761" s="2"/>
      <c r="I1761" s="2"/>
      <c r="J1761" s="2"/>
    </row>
    <row r="1762" ht="26.25" customHeight="1">
      <c r="A1762" s="135" t="s">
        <v>10722</v>
      </c>
      <c r="B1762" s="161">
        <v>43433.395833333336</v>
      </c>
      <c r="C1762" s="2" t="s">
        <v>6306</v>
      </c>
      <c r="D1762" s="2" t="s">
        <v>10726</v>
      </c>
      <c r="E1762" s="2" t="s">
        <v>8518</v>
      </c>
      <c r="F1762" s="162"/>
      <c r="G1762" s="2" t="s">
        <v>108</v>
      </c>
      <c r="H1762" s="2"/>
      <c r="I1762" s="2"/>
      <c r="J1762" s="2"/>
    </row>
    <row r="1763" ht="26.25" customHeight="1">
      <c r="A1763" s="135" t="s">
        <v>10729</v>
      </c>
      <c r="B1763" s="161">
        <v>43434.395833333336</v>
      </c>
      <c r="C1763" s="2" t="s">
        <v>6306</v>
      </c>
      <c r="D1763" s="2" t="s">
        <v>8768</v>
      </c>
      <c r="E1763" s="2" t="s">
        <v>8520</v>
      </c>
      <c r="F1763" s="162"/>
      <c r="G1763" s="2" t="s">
        <v>108</v>
      </c>
      <c r="H1763" s="2"/>
      <c r="I1763" s="2"/>
      <c r="J1763" s="2"/>
    </row>
    <row r="1764" ht="26.25" customHeight="1">
      <c r="A1764" s="135" t="s">
        <v>10732</v>
      </c>
      <c r="B1764" s="161">
        <v>43435.75</v>
      </c>
      <c r="C1764" s="2" t="s">
        <v>6313</v>
      </c>
      <c r="D1764" s="2" t="s">
        <v>7724</v>
      </c>
      <c r="E1764" s="2" t="s">
        <v>8500</v>
      </c>
      <c r="F1764" s="162"/>
      <c r="G1764" s="2" t="s">
        <v>108</v>
      </c>
      <c r="H1764" s="2"/>
      <c r="I1764" s="2"/>
      <c r="J1764" s="2"/>
    </row>
    <row r="1765" ht="26.25" customHeight="1">
      <c r="A1765" s="135" t="s">
        <v>10735</v>
      </c>
      <c r="B1765" s="161">
        <v>43436.395833333336</v>
      </c>
      <c r="C1765" s="2" t="s">
        <v>6213</v>
      </c>
      <c r="D1765" s="2" t="s">
        <v>7724</v>
      </c>
      <c r="E1765" s="2" t="s">
        <v>8514</v>
      </c>
      <c r="F1765" s="162"/>
      <c r="G1765" s="2" t="s">
        <v>108</v>
      </c>
      <c r="H1765" s="2"/>
      <c r="I1765" s="2"/>
      <c r="J1765" s="2"/>
    </row>
    <row r="1766" ht="26.25" customHeight="1">
      <c r="A1766" s="135" t="s">
        <v>10737</v>
      </c>
      <c r="B1766" s="161">
        <v>43436.46875</v>
      </c>
      <c r="C1766" s="2" t="s">
        <v>6455</v>
      </c>
      <c r="D1766" s="2" t="s">
        <v>7724</v>
      </c>
      <c r="E1766" s="2" t="s">
        <v>8507</v>
      </c>
      <c r="F1766" s="162"/>
      <c r="G1766" s="2" t="s">
        <v>108</v>
      </c>
      <c r="H1766" s="2"/>
      <c r="I1766" s="2"/>
      <c r="J1766" s="2"/>
    </row>
    <row r="1767" ht="26.25" customHeight="1">
      <c r="A1767" s="135" t="s">
        <v>10739</v>
      </c>
      <c r="B1767" s="161">
        <v>43438.395833333336</v>
      </c>
      <c r="C1767" s="2" t="s">
        <v>6306</v>
      </c>
      <c r="D1767" s="2" t="s">
        <v>10743</v>
      </c>
      <c r="E1767" s="2" t="s">
        <v>8568</v>
      </c>
      <c r="F1767" s="162"/>
      <c r="G1767" s="2" t="s">
        <v>108</v>
      </c>
      <c r="H1767" s="2"/>
      <c r="I1767" s="2"/>
      <c r="J1767" s="2"/>
    </row>
    <row r="1768" ht="26.25" customHeight="1">
      <c r="A1768" s="135" t="s">
        <v>10746</v>
      </c>
      <c r="B1768" s="161">
        <v>43439.4375</v>
      </c>
      <c r="C1768" s="2" t="s">
        <v>6455</v>
      </c>
      <c r="D1768" s="2" t="s">
        <v>10749</v>
      </c>
      <c r="E1768" s="2" t="s">
        <v>8514</v>
      </c>
      <c r="F1768" s="162"/>
      <c r="G1768" s="2" t="s">
        <v>108</v>
      </c>
      <c r="H1768" s="2"/>
      <c r="I1768" s="2"/>
      <c r="J1768" s="2"/>
    </row>
    <row r="1769" ht="26.25" customHeight="1">
      <c r="A1769" s="135" t="s">
        <v>10752</v>
      </c>
      <c r="B1769" s="161">
        <v>43440.395833333336</v>
      </c>
      <c r="C1769" s="2" t="s">
        <v>6306</v>
      </c>
      <c r="D1769" s="2" t="s">
        <v>10753</v>
      </c>
      <c r="E1769" s="2" t="s">
        <v>8518</v>
      </c>
      <c r="F1769" s="162"/>
      <c r="G1769" s="2" t="s">
        <v>108</v>
      </c>
      <c r="H1769" s="2"/>
      <c r="I1769" s="2"/>
      <c r="J1769" s="2"/>
    </row>
    <row r="1770" ht="26.25" customHeight="1">
      <c r="A1770" s="135" t="s">
        <v>10756</v>
      </c>
      <c r="B1770" s="161">
        <v>43441.395833333336</v>
      </c>
      <c r="C1770" s="2" t="s">
        <v>6306</v>
      </c>
      <c r="D1770" s="2" t="s">
        <v>8798</v>
      </c>
      <c r="E1770" s="2" t="s">
        <v>8520</v>
      </c>
      <c r="F1770" s="162"/>
      <c r="G1770" s="2" t="s">
        <v>108</v>
      </c>
      <c r="H1770" s="2"/>
      <c r="I1770" s="2"/>
      <c r="J1770" s="2"/>
    </row>
    <row r="1771" ht="26.25" customHeight="1">
      <c r="A1771" s="135" t="s">
        <v>10760</v>
      </c>
      <c r="B1771" s="161">
        <v>43442.75</v>
      </c>
      <c r="C1771" s="2" t="s">
        <v>6313</v>
      </c>
      <c r="D1771" s="2" t="s">
        <v>7744</v>
      </c>
      <c r="E1771" s="2" t="s">
        <v>8500</v>
      </c>
      <c r="F1771" s="162"/>
      <c r="G1771" s="2" t="s">
        <v>108</v>
      </c>
      <c r="H1771" s="2"/>
      <c r="I1771" s="2"/>
      <c r="J1771" s="2"/>
    </row>
    <row r="1772" ht="26.25" customHeight="1">
      <c r="A1772" s="135" t="s">
        <v>10765</v>
      </c>
      <c r="B1772" s="161">
        <v>43443.395833333336</v>
      </c>
      <c r="C1772" s="2" t="s">
        <v>6213</v>
      </c>
      <c r="D1772" s="2" t="s">
        <v>7744</v>
      </c>
      <c r="E1772" s="2" t="s">
        <v>8514</v>
      </c>
      <c r="F1772" s="162"/>
      <c r="G1772" s="2" t="s">
        <v>108</v>
      </c>
      <c r="H1772" s="2"/>
      <c r="I1772" s="2"/>
      <c r="J1772" s="2"/>
    </row>
    <row r="1773" ht="26.25" customHeight="1">
      <c r="A1773" s="135" t="s">
        <v>10768</v>
      </c>
      <c r="B1773" s="161">
        <v>43443.46875</v>
      </c>
      <c r="C1773" s="2" t="s">
        <v>6455</v>
      </c>
      <c r="D1773" s="2" t="s">
        <v>7744</v>
      </c>
      <c r="E1773" s="2" t="s">
        <v>8507</v>
      </c>
      <c r="F1773" s="162"/>
      <c r="G1773" s="2" t="s">
        <v>108</v>
      </c>
      <c r="H1773" s="2"/>
      <c r="I1773" s="2"/>
      <c r="J1773" s="2"/>
    </row>
    <row r="1774" ht="26.25" customHeight="1">
      <c r="A1774" s="135" t="s">
        <v>10769</v>
      </c>
      <c r="B1774" s="161">
        <v>43445.395833333336</v>
      </c>
      <c r="C1774" s="2" t="s">
        <v>6306</v>
      </c>
      <c r="D1774" s="2" t="s">
        <v>10770</v>
      </c>
      <c r="E1774" s="2"/>
      <c r="F1774" s="162"/>
      <c r="G1774" s="2" t="s">
        <v>108</v>
      </c>
      <c r="H1774" s="2"/>
      <c r="I1774" s="2"/>
      <c r="J1774" s="2"/>
    </row>
    <row r="1775" ht="26.25" customHeight="1">
      <c r="A1775" s="135" t="s">
        <v>10773</v>
      </c>
      <c r="B1775" s="161">
        <v>43446.4375</v>
      </c>
      <c r="C1775" s="2" t="s">
        <v>6455</v>
      </c>
      <c r="D1775" s="2" t="s">
        <v>10777</v>
      </c>
      <c r="E1775" s="2" t="s">
        <v>8514</v>
      </c>
      <c r="F1775" s="162"/>
      <c r="G1775" s="2" t="s">
        <v>108</v>
      </c>
      <c r="H1775" s="2"/>
      <c r="I1775" s="2"/>
      <c r="J1775" s="2"/>
    </row>
    <row r="1776" ht="26.25" customHeight="1">
      <c r="A1776" s="135" t="s">
        <v>10780</v>
      </c>
      <c r="B1776" s="161">
        <v>43447.395833333336</v>
      </c>
      <c r="C1776" s="2" t="s">
        <v>6306</v>
      </c>
      <c r="D1776" s="2" t="s">
        <v>8824</v>
      </c>
      <c r="E1776" s="2" t="s">
        <v>8518</v>
      </c>
      <c r="F1776" s="162"/>
      <c r="G1776" s="2" t="s">
        <v>108</v>
      </c>
      <c r="H1776" s="2"/>
      <c r="I1776" s="2"/>
      <c r="J1776" s="2"/>
    </row>
    <row r="1777" ht="26.25" customHeight="1">
      <c r="A1777" s="135" t="s">
        <v>10783</v>
      </c>
      <c r="B1777" s="161">
        <v>43448.395833333336</v>
      </c>
      <c r="C1777" s="2" t="s">
        <v>6306</v>
      </c>
      <c r="D1777" s="2" t="s">
        <v>8826</v>
      </c>
      <c r="E1777" s="2" t="s">
        <v>8520</v>
      </c>
      <c r="F1777" s="162"/>
      <c r="G1777" s="2" t="s">
        <v>108</v>
      </c>
      <c r="H1777" s="2"/>
      <c r="I1777" s="2"/>
      <c r="J1777" s="2"/>
    </row>
    <row r="1778" ht="30.0" customHeight="1">
      <c r="A1778" s="135" t="s">
        <v>10784</v>
      </c>
      <c r="B1778" s="161">
        <v>43449.75</v>
      </c>
      <c r="C1778" s="2" t="s">
        <v>6313</v>
      </c>
      <c r="D1778" s="2" t="s">
        <v>7759</v>
      </c>
      <c r="E1778" s="2" t="s">
        <v>8500</v>
      </c>
      <c r="F1778" s="162"/>
      <c r="G1778" s="2" t="s">
        <v>108</v>
      </c>
      <c r="H1778" s="2"/>
      <c r="I1778" s="2"/>
      <c r="J1778" s="2"/>
    </row>
    <row r="1779" ht="30.0" customHeight="1">
      <c r="A1779" s="135" t="s">
        <v>10786</v>
      </c>
      <c r="B1779" s="161">
        <v>43450.395833333336</v>
      </c>
      <c r="C1779" s="2" t="s">
        <v>6213</v>
      </c>
      <c r="D1779" s="2" t="s">
        <v>7759</v>
      </c>
      <c r="E1779" s="2" t="s">
        <v>8514</v>
      </c>
      <c r="F1779" s="162"/>
      <c r="G1779" s="2" t="s">
        <v>108</v>
      </c>
      <c r="H1779" s="2"/>
      <c r="I1779" s="2"/>
      <c r="J1779" s="2"/>
    </row>
    <row r="1780" ht="30.0" customHeight="1">
      <c r="A1780" s="135" t="s">
        <v>10787</v>
      </c>
      <c r="B1780" s="161">
        <v>43450.46875</v>
      </c>
      <c r="C1780" s="2" t="s">
        <v>6455</v>
      </c>
      <c r="D1780" s="2" t="s">
        <v>7759</v>
      </c>
      <c r="E1780" s="2" t="s">
        <v>8507</v>
      </c>
      <c r="F1780" s="162"/>
      <c r="G1780" s="2" t="s">
        <v>108</v>
      </c>
      <c r="H1780" s="2"/>
      <c r="I1780" s="2"/>
      <c r="J1780" s="2"/>
    </row>
    <row r="1781" ht="30.0" customHeight="1">
      <c r="A1781" s="135" t="s">
        <v>10789</v>
      </c>
      <c r="B1781" s="161">
        <v>43452.395833333336</v>
      </c>
      <c r="C1781" s="2" t="s">
        <v>6306</v>
      </c>
      <c r="D1781" s="226">
        <v>42722.0</v>
      </c>
      <c r="E1781" s="2"/>
      <c r="F1781" s="162"/>
      <c r="G1781" s="2" t="s">
        <v>108</v>
      </c>
      <c r="H1781" s="2"/>
      <c r="I1781" s="2"/>
      <c r="J1781" s="2"/>
    </row>
    <row r="1782" ht="30.0" customHeight="1">
      <c r="A1782" s="135" t="s">
        <v>10792</v>
      </c>
      <c r="B1782" s="161">
        <v>43453.4375</v>
      </c>
      <c r="C1782" s="2" t="s">
        <v>6455</v>
      </c>
      <c r="D1782" s="226">
        <v>42723.0</v>
      </c>
      <c r="E1782" s="2" t="s">
        <v>8514</v>
      </c>
      <c r="F1782" s="162"/>
      <c r="G1782" s="2" t="s">
        <v>108</v>
      </c>
      <c r="H1782" s="2"/>
      <c r="I1782" s="2"/>
      <c r="J1782" s="2"/>
    </row>
    <row r="1783" ht="30.0" customHeight="1">
      <c r="A1783" s="135" t="s">
        <v>10795</v>
      </c>
      <c r="B1783" s="161">
        <v>43454.395833333336</v>
      </c>
      <c r="C1783" s="2" t="s">
        <v>6306</v>
      </c>
      <c r="D1783" s="226">
        <v>42724.0</v>
      </c>
      <c r="E1783" s="2" t="s">
        <v>8518</v>
      </c>
      <c r="F1783" s="162"/>
      <c r="G1783" s="2" t="s">
        <v>108</v>
      </c>
      <c r="H1783" s="2"/>
      <c r="I1783" s="2"/>
      <c r="J1783" s="2"/>
    </row>
    <row r="1784" ht="30.0" hidden="1" customHeight="1">
      <c r="A1784" s="135" t="s">
        <v>4327</v>
      </c>
      <c r="B1784" s="161">
        <v>42160.4375</v>
      </c>
      <c r="C1784" s="2" t="s">
        <v>6824</v>
      </c>
      <c r="D1784" s="2" t="s">
        <v>10798</v>
      </c>
      <c r="E1784" s="2"/>
      <c r="F1784" s="162"/>
      <c r="G1784" s="2" t="s">
        <v>108</v>
      </c>
      <c r="H1784" s="2" t="s">
        <v>10793</v>
      </c>
      <c r="I1784" s="163" t="s">
        <v>10800</v>
      </c>
      <c r="J1784" s="163" t="s">
        <v>10802</v>
      </c>
    </row>
    <row r="1785" ht="30.0" customHeight="1">
      <c r="A1785" s="135" t="s">
        <v>10806</v>
      </c>
      <c r="B1785" s="161">
        <v>43455.395833333336</v>
      </c>
      <c r="C1785" s="2" t="s">
        <v>6306</v>
      </c>
      <c r="D1785" s="2" t="s">
        <v>8844</v>
      </c>
      <c r="E1785" s="2" t="s">
        <v>8520</v>
      </c>
      <c r="F1785" s="162"/>
      <c r="G1785" s="2" t="s">
        <v>108</v>
      </c>
      <c r="H1785" s="2"/>
      <c r="I1785" s="2"/>
      <c r="J1785" s="2"/>
    </row>
    <row r="1786" ht="30.0" customHeight="1">
      <c r="A1786" s="135" t="s">
        <v>10809</v>
      </c>
      <c r="B1786" s="161">
        <v>43456.75</v>
      </c>
      <c r="C1786" s="2" t="s">
        <v>6313</v>
      </c>
      <c r="D1786" s="2" t="s">
        <v>7781</v>
      </c>
      <c r="E1786" s="2" t="s">
        <v>8500</v>
      </c>
      <c r="F1786" s="162"/>
      <c r="G1786" s="2" t="s">
        <v>108</v>
      </c>
      <c r="H1786" s="2"/>
      <c r="I1786" s="2"/>
      <c r="J1786" s="2"/>
    </row>
    <row r="1787" ht="30.0" customHeight="1">
      <c r="A1787" s="135" t="s">
        <v>10813</v>
      </c>
      <c r="B1787" s="161">
        <v>43457.395833333336</v>
      </c>
      <c r="C1787" s="2" t="s">
        <v>6213</v>
      </c>
      <c r="D1787" s="2" t="s">
        <v>7781</v>
      </c>
      <c r="E1787" s="2" t="s">
        <v>8514</v>
      </c>
      <c r="F1787" s="162"/>
      <c r="G1787" s="2" t="s">
        <v>108</v>
      </c>
      <c r="H1787" s="2"/>
      <c r="I1787" s="2"/>
      <c r="J1787" s="2"/>
    </row>
    <row r="1788" ht="30.0" customHeight="1">
      <c r="A1788" s="135" t="s">
        <v>10816</v>
      </c>
      <c r="B1788" s="161">
        <v>43457.46875</v>
      </c>
      <c r="C1788" s="2" t="s">
        <v>6455</v>
      </c>
      <c r="D1788" s="2" t="s">
        <v>7781</v>
      </c>
      <c r="E1788" s="2" t="s">
        <v>8507</v>
      </c>
      <c r="F1788" s="162"/>
      <c r="G1788" s="2" t="s">
        <v>108</v>
      </c>
      <c r="H1788" s="2"/>
      <c r="I1788" s="2"/>
      <c r="J1788" s="2"/>
    </row>
    <row r="1789" ht="30.0" customHeight="1">
      <c r="A1789" s="135" t="s">
        <v>10820</v>
      </c>
      <c r="B1789" s="161">
        <v>43458.770833333336</v>
      </c>
      <c r="C1789" s="2" t="s">
        <v>6282</v>
      </c>
      <c r="D1789" s="2" t="s">
        <v>7793</v>
      </c>
      <c r="E1789" s="2" t="s">
        <v>8855</v>
      </c>
      <c r="F1789" s="162"/>
      <c r="G1789" s="2" t="s">
        <v>108</v>
      </c>
      <c r="H1789" s="2"/>
      <c r="I1789" s="2"/>
      <c r="J1789" s="2"/>
    </row>
    <row r="1790" ht="30.0" customHeight="1">
      <c r="A1790" s="135" t="s">
        <v>10821</v>
      </c>
      <c r="B1790" s="161">
        <v>43458.916666666664</v>
      </c>
      <c r="C1790" s="2" t="s">
        <v>6455</v>
      </c>
      <c r="D1790" s="2" t="s">
        <v>6588</v>
      </c>
      <c r="E1790" s="2"/>
      <c r="F1790" s="162"/>
      <c r="G1790" s="2" t="s">
        <v>108</v>
      </c>
      <c r="H1790" s="2"/>
      <c r="I1790" s="2"/>
      <c r="J1790" s="2"/>
    </row>
    <row r="1791" ht="30.0" customHeight="1">
      <c r="A1791" s="135" t="s">
        <v>10822</v>
      </c>
      <c r="B1791" s="161">
        <v>43459.395833333336</v>
      </c>
      <c r="C1791" s="2" t="s">
        <v>6587</v>
      </c>
      <c r="D1791" s="2" t="s">
        <v>6588</v>
      </c>
      <c r="E1791" s="2"/>
      <c r="F1791" s="162"/>
      <c r="G1791" s="2" t="s">
        <v>108</v>
      </c>
      <c r="H1791" s="2"/>
      <c r="I1791" s="2"/>
      <c r="J1791" s="2"/>
    </row>
    <row r="1792" ht="30.0" customHeight="1">
      <c r="A1792" s="135" t="s">
        <v>10826</v>
      </c>
      <c r="B1792" s="161">
        <v>43460.4375</v>
      </c>
      <c r="C1792" s="2" t="s">
        <v>6455</v>
      </c>
      <c r="D1792" s="2" t="s">
        <v>10827</v>
      </c>
      <c r="E1792" s="2" t="s">
        <v>8514</v>
      </c>
      <c r="F1792" s="162"/>
      <c r="G1792" s="2" t="s">
        <v>108</v>
      </c>
      <c r="H1792" s="2"/>
      <c r="I1792" s="2"/>
      <c r="J1792" s="2"/>
    </row>
    <row r="1793" ht="30.0" customHeight="1">
      <c r="A1793" s="135" t="s">
        <v>10829</v>
      </c>
      <c r="B1793" s="161">
        <v>43463.75</v>
      </c>
      <c r="C1793" s="2" t="s">
        <v>6313</v>
      </c>
      <c r="D1793" s="2" t="s">
        <v>7800</v>
      </c>
      <c r="E1793" s="2" t="s">
        <v>8500</v>
      </c>
      <c r="F1793" s="162"/>
      <c r="G1793" s="2" t="s">
        <v>108</v>
      </c>
      <c r="H1793" s="2"/>
      <c r="I1793" s="2"/>
      <c r="J1793" s="2"/>
    </row>
    <row r="1794" ht="30.0" customHeight="1">
      <c r="A1794" s="135" t="s">
        <v>10831</v>
      </c>
      <c r="B1794" s="161">
        <v>43464.395833333336</v>
      </c>
      <c r="C1794" s="2" t="s">
        <v>6213</v>
      </c>
      <c r="D1794" s="2" t="s">
        <v>7800</v>
      </c>
      <c r="E1794" s="2" t="s">
        <v>8514</v>
      </c>
      <c r="F1794" s="162"/>
      <c r="G1794" s="2" t="s">
        <v>108</v>
      </c>
      <c r="H1794" s="2"/>
      <c r="I1794" s="2"/>
      <c r="J1794" s="2"/>
    </row>
    <row r="1795" ht="30.0" customHeight="1">
      <c r="A1795" s="135" t="s">
        <v>10833</v>
      </c>
      <c r="B1795" s="161">
        <v>43464.46875</v>
      </c>
      <c r="C1795" s="2" t="s">
        <v>6455</v>
      </c>
      <c r="D1795" s="2" t="s">
        <v>7800</v>
      </c>
      <c r="E1795" s="2" t="s">
        <v>8507</v>
      </c>
      <c r="F1795" s="162"/>
      <c r="G1795" s="2" t="s">
        <v>108</v>
      </c>
      <c r="H1795" s="2"/>
      <c r="I1795" s="2"/>
      <c r="J1795" s="2"/>
    </row>
    <row r="1796" ht="30.0" customHeight="1">
      <c r="A1796" s="135" t="s">
        <v>5989</v>
      </c>
      <c r="B1796" s="161" t="s">
        <v>10837</v>
      </c>
      <c r="C1796" s="2" t="s">
        <v>6068</v>
      </c>
      <c r="D1796" s="2" t="s">
        <v>10840</v>
      </c>
      <c r="E1796" s="2"/>
      <c r="F1796" s="162"/>
      <c r="G1796" s="2" t="s">
        <v>108</v>
      </c>
      <c r="H1796" s="2" t="s">
        <v>4833</v>
      </c>
      <c r="I1796" s="2"/>
      <c r="J1796" s="2"/>
    </row>
  </sheetData>
  <dataValidations>
    <dataValidation type="list" allowBlank="1" sqref="H3:J6 H7:H8 H9:J13 H14:H15 H16:J46 H47 H48:J50 H51 H52:J53 H54 H55:J63 H64:H65 H66:J69 H70 H71:J570 H571 H572:J922 H923:H1796">
      <formula1>places!$A:$A</formula1>
    </dataValidation>
    <dataValidation type="list" allowBlank="1" sqref="G3:G1796">
      <formula1>'AV@common'!$A:$A</formula1>
    </dataValidation>
    <dataValidation type="list" allowBlank="1" sqref="C3:C1796">
      <formula1>'AV@events'!$A:$A</formula1>
    </dataValidation>
    <dataValidation type="list" allowBlank="1" sqref="F1282">
      <formula1>persons!$A:$A</formula1>
    </dataValidation>
    <dataValidation type="list" allowBlank="1" sqref="A875">
      <formula1>events!$A:$A</formula1>
    </dataValidation>
  </dataValidations>
  <hyperlinks>
    <hyperlink r:id="rId2" ref="I7"/>
    <hyperlink r:id="rId3" ref="J1029"/>
    <hyperlink r:id="rId4" ref="I1784"/>
    <hyperlink r:id="rId5" ref="J1784"/>
  </hyperlinks>
  <drawing r:id="rId6"/>
  <legacy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5B0F00"/>
  </sheetPr>
  <sheetViews>
    <sheetView workbookViewId="0"/>
  </sheetViews>
  <sheetFormatPr customHeight="1" defaultColWidth="14.43" defaultRowHeight="15.75"/>
  <cols>
    <col customWidth="1" min="1" max="1" width="39.43"/>
    <col customWidth="1" min="2" max="2" width="39.14"/>
    <col customWidth="1" min="3" max="3" width="57.86"/>
    <col customWidth="1" min="4" max="4" width="45.14"/>
    <col customWidth="1" min="5" max="5" width="46.29"/>
    <col customWidth="1" min="6" max="6" width="39.86"/>
    <col customWidth="1" min="7" max="7" width="36.14"/>
    <col customWidth="1" min="8" max="8" width="13.43"/>
    <col customWidth="1" min="9" max="9" width="44.0"/>
    <col customWidth="1" min="10" max="10" width="54.86"/>
    <col customWidth="1" min="11" max="12" width="24.57"/>
    <col customWidth="1" min="13" max="13" width="21.57"/>
    <col customWidth="1" min="14" max="14" width="22.0"/>
    <col customWidth="1" min="15" max="16" width="18.0"/>
    <col customWidth="1" min="17" max="17" width="22.14"/>
  </cols>
  <sheetData>
    <row r="1">
      <c r="A1" s="167" t="s">
        <v>6118</v>
      </c>
      <c r="B1" s="167" t="s">
        <v>6719</v>
      </c>
      <c r="C1" s="168" t="s">
        <v>6720</v>
      </c>
      <c r="D1" s="168" t="s">
        <v>6722</v>
      </c>
      <c r="E1" s="168" t="s">
        <v>4927</v>
      </c>
      <c r="F1" s="168" t="s">
        <v>4844</v>
      </c>
      <c r="G1" s="168" t="s">
        <v>6724</v>
      </c>
      <c r="H1" s="168" t="s">
        <v>5653</v>
      </c>
      <c r="I1" s="167" t="s">
        <v>5770</v>
      </c>
      <c r="J1" s="168" t="s">
        <v>5655</v>
      </c>
      <c r="K1" s="168" t="s">
        <v>5648</v>
      </c>
      <c r="L1" s="168" t="s">
        <v>163</v>
      </c>
      <c r="M1" s="169" t="s">
        <v>6725</v>
      </c>
      <c r="N1" s="169" t="s">
        <v>6728</v>
      </c>
      <c r="O1" s="169" t="s">
        <v>6728</v>
      </c>
      <c r="P1" s="169" t="s">
        <v>6730</v>
      </c>
      <c r="Q1" s="169" t="s">
        <v>6731</v>
      </c>
    </row>
    <row r="2">
      <c r="A2" s="167" t="s">
        <v>6732</v>
      </c>
      <c r="B2" s="167" t="s">
        <v>6734</v>
      </c>
      <c r="C2" s="168" t="s">
        <v>6735</v>
      </c>
      <c r="D2" s="170" t="s">
        <v>6736</v>
      </c>
      <c r="E2" s="167" t="s">
        <v>4753</v>
      </c>
      <c r="F2" s="168" t="s">
        <v>4970</v>
      </c>
      <c r="G2" s="168" t="s">
        <v>6739</v>
      </c>
      <c r="H2" s="167" t="s">
        <v>5646</v>
      </c>
      <c r="I2" s="171" t="s">
        <v>5661</v>
      </c>
      <c r="J2" s="167" t="s">
        <v>6743</v>
      </c>
      <c r="K2" s="168" t="s">
        <v>5683</v>
      </c>
      <c r="L2" s="168" t="s">
        <v>6744</v>
      </c>
      <c r="M2" s="169" t="s">
        <v>6745</v>
      </c>
      <c r="N2" s="169" t="s">
        <v>6730</v>
      </c>
      <c r="O2" s="169" t="s">
        <v>6731</v>
      </c>
      <c r="P2" s="169" t="s">
        <v>6731</v>
      </c>
      <c r="Q2" s="169" t="s">
        <v>6746</v>
      </c>
    </row>
    <row r="3">
      <c r="A3" s="167" t="s">
        <v>6400</v>
      </c>
      <c r="B3" s="167" t="s">
        <v>6747</v>
      </c>
      <c r="C3" s="168" t="s">
        <v>6748</v>
      </c>
      <c r="D3" s="170" t="s">
        <v>6749</v>
      </c>
      <c r="E3" s="167" t="s">
        <v>4717</v>
      </c>
      <c r="F3" s="168" t="s">
        <v>4708</v>
      </c>
      <c r="G3" s="167" t="s">
        <v>6751</v>
      </c>
      <c r="H3" s="167" t="s">
        <v>5652</v>
      </c>
      <c r="I3" s="171" t="s">
        <v>6753</v>
      </c>
      <c r="J3" s="168" t="s">
        <v>6754</v>
      </c>
      <c r="K3" s="168" t="s">
        <v>5668</v>
      </c>
      <c r="L3" s="168" t="s">
        <v>6755</v>
      </c>
      <c r="M3" s="169" t="s">
        <v>6756</v>
      </c>
      <c r="N3" s="169" t="s">
        <v>6731</v>
      </c>
      <c r="O3" s="169" t="s">
        <v>6757</v>
      </c>
      <c r="P3" s="169" t="s">
        <v>6757</v>
      </c>
      <c r="Q3" s="169" t="s">
        <v>6745</v>
      </c>
    </row>
    <row r="4">
      <c r="A4" s="167" t="s">
        <v>6759</v>
      </c>
      <c r="B4" s="167" t="s">
        <v>6760</v>
      </c>
      <c r="C4" s="168" t="s">
        <v>6761</v>
      </c>
      <c r="D4" s="172" t="s">
        <v>6763</v>
      </c>
      <c r="E4" s="168" t="s">
        <v>4822</v>
      </c>
      <c r="F4" s="167" t="s">
        <v>6765</v>
      </c>
      <c r="G4" s="168" t="s">
        <v>6767</v>
      </c>
      <c r="H4" s="168" t="s">
        <v>6768</v>
      </c>
      <c r="I4" s="171" t="s">
        <v>5610</v>
      </c>
      <c r="J4" s="168" t="s">
        <v>5651</v>
      </c>
      <c r="K4" s="168"/>
      <c r="L4" s="168" t="s">
        <v>6770</v>
      </c>
      <c r="M4" s="169" t="s">
        <v>6746</v>
      </c>
      <c r="N4" s="169" t="s">
        <v>6746</v>
      </c>
      <c r="O4" s="169" t="s">
        <v>6771</v>
      </c>
      <c r="P4" s="169" t="s">
        <v>6771</v>
      </c>
      <c r="Q4" s="169" t="s">
        <v>6756</v>
      </c>
    </row>
    <row r="5">
      <c r="A5" s="167" t="s">
        <v>6773</v>
      </c>
      <c r="B5" s="167" t="s">
        <v>6774</v>
      </c>
      <c r="C5" s="168" t="s">
        <v>6775</v>
      </c>
      <c r="D5" s="168" t="s">
        <v>6776</v>
      </c>
      <c r="E5" s="168" t="s">
        <v>4853</v>
      </c>
      <c r="F5" s="168"/>
      <c r="G5" s="168" t="s">
        <v>6778</v>
      </c>
      <c r="H5" s="168"/>
      <c r="I5" s="171" t="s">
        <v>5983</v>
      </c>
      <c r="J5" s="168" t="s">
        <v>5707</v>
      </c>
      <c r="K5" s="168"/>
      <c r="L5" s="168"/>
      <c r="M5" s="169" t="s">
        <v>6771</v>
      </c>
      <c r="N5" s="169" t="s">
        <v>6757</v>
      </c>
      <c r="O5" s="49"/>
      <c r="P5" s="169"/>
      <c r="Q5" s="169" t="s">
        <v>6771</v>
      </c>
    </row>
    <row r="6">
      <c r="A6" s="168" t="s">
        <v>6779</v>
      </c>
      <c r="B6" s="167" t="s">
        <v>6781</v>
      </c>
      <c r="C6" s="168" t="s">
        <v>6782</v>
      </c>
      <c r="D6" s="173" t="s">
        <v>6783</v>
      </c>
      <c r="E6" s="168" t="s">
        <v>4877</v>
      </c>
      <c r="F6" s="168"/>
      <c r="G6" s="168" t="s">
        <v>4710</v>
      </c>
      <c r="H6" s="168"/>
      <c r="I6" s="171" t="s">
        <v>5682</v>
      </c>
      <c r="J6" s="168" t="s">
        <v>5685</v>
      </c>
      <c r="K6" s="168"/>
      <c r="L6" s="168"/>
      <c r="M6" s="169"/>
      <c r="N6" s="169" t="s">
        <v>6771</v>
      </c>
      <c r="O6" s="94"/>
      <c r="P6" s="94"/>
      <c r="Q6" s="169"/>
    </row>
    <row r="7">
      <c r="A7" s="167" t="s">
        <v>6786</v>
      </c>
      <c r="B7" s="168" t="s">
        <v>6787</v>
      </c>
      <c r="C7" s="168" t="s">
        <v>6788</v>
      </c>
      <c r="D7" s="170" t="s">
        <v>6790</v>
      </c>
      <c r="E7" s="168" t="s">
        <v>6791</v>
      </c>
      <c r="F7" s="168"/>
      <c r="G7" s="168" t="s">
        <v>6793</v>
      </c>
      <c r="H7" s="168"/>
      <c r="I7" s="167" t="s">
        <v>6794</v>
      </c>
      <c r="J7" s="168" t="s">
        <v>5672</v>
      </c>
      <c r="K7" s="168"/>
      <c r="L7" s="168"/>
      <c r="M7" s="169"/>
      <c r="N7" s="169"/>
      <c r="O7" s="169"/>
      <c r="P7" s="169"/>
      <c r="Q7" s="94"/>
    </row>
    <row r="8">
      <c r="A8" s="167" t="s">
        <v>6795</v>
      </c>
      <c r="B8" s="167" t="s">
        <v>6796</v>
      </c>
      <c r="C8" s="168" t="s">
        <v>6797</v>
      </c>
      <c r="D8" s="170" t="s">
        <v>6798</v>
      </c>
      <c r="E8" s="170" t="s">
        <v>4914</v>
      </c>
      <c r="F8" s="170"/>
      <c r="G8" s="168" t="s">
        <v>6799</v>
      </c>
      <c r="H8" s="170"/>
      <c r="I8" s="167" t="s">
        <v>6801</v>
      </c>
      <c r="J8" s="170"/>
      <c r="K8" s="170"/>
      <c r="L8" s="170"/>
      <c r="M8" s="169"/>
      <c r="N8" s="49"/>
      <c r="O8" s="169"/>
      <c r="P8" s="169"/>
      <c r="Q8" s="94"/>
    </row>
    <row r="9">
      <c r="A9" s="167" t="s">
        <v>6802</v>
      </c>
      <c r="B9" s="167"/>
      <c r="C9" s="168" t="s">
        <v>6804</v>
      </c>
      <c r="D9" s="170" t="s">
        <v>6805</v>
      </c>
      <c r="E9" s="168" t="s">
        <v>4864</v>
      </c>
      <c r="F9" s="168"/>
      <c r="G9" s="170" t="s">
        <v>6806</v>
      </c>
      <c r="H9" s="168"/>
      <c r="I9" s="168"/>
      <c r="J9" s="168"/>
      <c r="K9" s="168"/>
      <c r="L9" s="168"/>
      <c r="M9" s="169"/>
      <c r="N9" s="169"/>
      <c r="O9" s="169"/>
      <c r="P9" s="169"/>
      <c r="Q9" s="169"/>
    </row>
    <row r="10">
      <c r="A10" s="167" t="s">
        <v>6079</v>
      </c>
      <c r="B10" s="167"/>
      <c r="C10" s="168" t="s">
        <v>6808</v>
      </c>
      <c r="D10" s="170" t="s">
        <v>6809</v>
      </c>
      <c r="E10" s="168" t="s">
        <v>4921</v>
      </c>
      <c r="F10" s="168"/>
      <c r="G10" s="168" t="s">
        <v>4995</v>
      </c>
      <c r="H10" s="168"/>
      <c r="I10" s="168"/>
      <c r="J10" s="168"/>
      <c r="K10" s="168"/>
      <c r="L10" s="168"/>
      <c r="M10" s="169"/>
      <c r="N10" s="169"/>
      <c r="O10" s="94"/>
      <c r="P10" s="169"/>
      <c r="Q10" s="169"/>
    </row>
    <row r="11">
      <c r="A11" s="167" t="s">
        <v>6455</v>
      </c>
      <c r="B11" s="167"/>
      <c r="C11" s="168"/>
      <c r="D11" s="170" t="s">
        <v>6811</v>
      </c>
      <c r="E11" s="168" t="s">
        <v>4735</v>
      </c>
      <c r="F11" s="168"/>
      <c r="G11" s="168" t="s">
        <v>6812</v>
      </c>
      <c r="H11" s="168"/>
      <c r="I11" s="168"/>
      <c r="J11" s="168"/>
      <c r="K11" s="168"/>
      <c r="L11" s="168"/>
      <c r="M11" s="169"/>
      <c r="N11" s="169"/>
      <c r="O11" s="169"/>
      <c r="P11" s="169"/>
      <c r="Q11" s="94"/>
    </row>
    <row r="12">
      <c r="A12" s="167" t="s">
        <v>6813</v>
      </c>
      <c r="B12" s="167"/>
      <c r="C12" s="168"/>
      <c r="D12" s="170" t="s">
        <v>6814</v>
      </c>
      <c r="E12" s="168" t="s">
        <v>4895</v>
      </c>
      <c r="F12" s="168"/>
      <c r="G12" s="168" t="s">
        <v>4796</v>
      </c>
      <c r="H12" s="168"/>
      <c r="I12" s="168"/>
      <c r="J12" s="168"/>
      <c r="K12" s="168"/>
      <c r="L12" s="168"/>
      <c r="M12" s="169"/>
      <c r="N12" s="169"/>
      <c r="O12" s="169"/>
      <c r="P12" s="94"/>
      <c r="Q12" s="169"/>
    </row>
    <row r="13">
      <c r="A13" s="167" t="s">
        <v>6816</v>
      </c>
      <c r="B13" s="167"/>
      <c r="C13" s="168"/>
      <c r="D13" s="168" t="s">
        <v>6817</v>
      </c>
      <c r="E13" s="168" t="s">
        <v>4978</v>
      </c>
      <c r="F13" s="168"/>
      <c r="G13" s="168"/>
      <c r="H13" s="168"/>
      <c r="I13" s="168"/>
      <c r="J13" s="168"/>
      <c r="K13" s="168"/>
      <c r="L13" s="168"/>
      <c r="M13" s="169"/>
      <c r="N13" s="169"/>
      <c r="O13" s="169"/>
      <c r="P13" s="94"/>
      <c r="Q13" s="169"/>
    </row>
    <row r="14">
      <c r="A14" s="167" t="s">
        <v>6819</v>
      </c>
      <c r="B14" s="167"/>
      <c r="C14" s="168"/>
      <c r="D14" s="168" t="s">
        <v>6820</v>
      </c>
      <c r="E14" s="168" t="s">
        <v>4957</v>
      </c>
      <c r="F14" s="168"/>
      <c r="G14" s="168"/>
      <c r="H14" s="168"/>
      <c r="I14" s="168"/>
      <c r="J14" s="168"/>
      <c r="K14" s="168"/>
      <c r="L14" s="168"/>
      <c r="M14" s="169"/>
      <c r="N14" s="169"/>
      <c r="O14" s="169"/>
      <c r="P14" s="94"/>
      <c r="Q14" s="169"/>
    </row>
    <row r="15">
      <c r="A15" s="167" t="s">
        <v>6822</v>
      </c>
      <c r="B15" s="167"/>
      <c r="C15" s="168"/>
      <c r="D15" s="168"/>
      <c r="E15" s="168"/>
      <c r="F15" s="168"/>
      <c r="G15" s="168"/>
      <c r="H15" s="168"/>
      <c r="I15" s="168"/>
      <c r="J15" s="168"/>
      <c r="K15" s="168"/>
      <c r="L15" s="168"/>
      <c r="M15" s="169"/>
      <c r="N15" s="169"/>
      <c r="O15" s="94"/>
      <c r="P15" s="169"/>
      <c r="Q15" s="169"/>
    </row>
    <row r="16">
      <c r="A16" s="167" t="s">
        <v>6824</v>
      </c>
      <c r="B16" s="167"/>
      <c r="C16" s="168"/>
      <c r="D16" s="168"/>
      <c r="E16" s="168"/>
      <c r="F16" s="168"/>
      <c r="G16" s="168"/>
      <c r="H16" s="168"/>
      <c r="I16" s="168"/>
      <c r="J16" s="168"/>
      <c r="K16" s="168"/>
      <c r="L16" s="168"/>
      <c r="M16" s="169"/>
      <c r="N16" s="169"/>
      <c r="O16" s="94"/>
      <c r="P16" s="169"/>
      <c r="Q16" s="169"/>
    </row>
    <row r="17">
      <c r="A17" s="167" t="s">
        <v>6376</v>
      </c>
      <c r="B17" s="167"/>
      <c r="C17" s="168"/>
      <c r="D17" s="168"/>
      <c r="E17" s="168"/>
      <c r="F17" s="168"/>
      <c r="G17" s="168"/>
      <c r="H17" s="168"/>
      <c r="I17" s="168"/>
      <c r="J17" s="168"/>
      <c r="K17" s="168"/>
      <c r="L17" s="168"/>
      <c r="M17" s="169"/>
      <c r="N17" s="169"/>
      <c r="O17" s="94"/>
      <c r="P17" s="169"/>
      <c r="Q17" s="169"/>
    </row>
    <row r="18">
      <c r="A18" s="167" t="s">
        <v>6826</v>
      </c>
      <c r="B18" s="167"/>
      <c r="C18" s="168"/>
      <c r="D18" s="168"/>
      <c r="E18" s="168"/>
      <c r="F18" s="168"/>
      <c r="G18" s="168"/>
      <c r="H18" s="168"/>
      <c r="I18" s="168"/>
      <c r="J18" s="168"/>
      <c r="K18" s="168"/>
      <c r="L18" s="168"/>
      <c r="M18" s="169"/>
      <c r="N18" s="169"/>
      <c r="O18" s="94"/>
      <c r="P18" s="169"/>
      <c r="Q18" s="169"/>
    </row>
    <row r="19">
      <c r="A19" s="167" t="s">
        <v>6587</v>
      </c>
      <c r="B19" s="167"/>
      <c r="C19" s="168"/>
      <c r="D19" s="168"/>
      <c r="E19" s="168"/>
      <c r="F19" s="168"/>
      <c r="G19" s="168"/>
      <c r="H19" s="168"/>
      <c r="I19" s="168"/>
      <c r="J19" s="168"/>
      <c r="K19" s="168"/>
      <c r="L19" s="168"/>
      <c r="M19" s="169"/>
      <c r="N19" s="94"/>
      <c r="O19" s="169"/>
      <c r="P19" s="169"/>
      <c r="Q19" s="169"/>
    </row>
    <row r="20">
      <c r="A20" s="167" t="s">
        <v>6282</v>
      </c>
      <c r="B20" s="167"/>
      <c r="C20" s="168"/>
      <c r="D20" s="168"/>
      <c r="E20" s="168"/>
      <c r="F20" s="168"/>
      <c r="G20" s="168"/>
      <c r="H20" s="168"/>
      <c r="I20" s="168"/>
      <c r="J20" s="168"/>
      <c r="K20" s="168"/>
      <c r="L20" s="168"/>
      <c r="M20" s="169"/>
      <c r="N20" s="94"/>
      <c r="O20" s="169"/>
      <c r="P20" s="169"/>
      <c r="Q20" s="169"/>
    </row>
    <row r="21">
      <c r="A21" s="167" t="s">
        <v>6829</v>
      </c>
      <c r="B21" s="167"/>
      <c r="C21" s="168"/>
      <c r="D21" s="168"/>
      <c r="E21" s="168"/>
      <c r="F21" s="168"/>
      <c r="G21" s="168"/>
      <c r="H21" s="168"/>
      <c r="I21" s="168"/>
      <c r="J21" s="168"/>
      <c r="K21" s="168"/>
      <c r="L21" s="168"/>
      <c r="M21" s="169"/>
      <c r="N21" s="94"/>
      <c r="O21" s="169"/>
      <c r="P21" s="169"/>
      <c r="Q21" s="169"/>
    </row>
    <row r="22">
      <c r="A22" s="2" t="s">
        <v>6830</v>
      </c>
      <c r="B22" s="168"/>
      <c r="C22" s="168"/>
      <c r="D22" s="168"/>
      <c r="E22" s="168"/>
      <c r="F22" s="168"/>
      <c r="G22" s="168"/>
      <c r="H22" s="168"/>
      <c r="I22" s="168"/>
      <c r="J22" s="168"/>
      <c r="K22" s="168"/>
      <c r="L22" s="168"/>
      <c r="M22" s="169"/>
      <c r="N22" s="94"/>
      <c r="O22" s="94"/>
      <c r="P22" s="169"/>
      <c r="Q22" s="169"/>
    </row>
    <row r="23">
      <c r="A23" s="2" t="s">
        <v>6831</v>
      </c>
      <c r="B23" s="168"/>
      <c r="C23" s="168"/>
      <c r="D23" s="168"/>
      <c r="E23" s="168"/>
      <c r="F23" s="168"/>
      <c r="G23" s="168"/>
      <c r="H23" s="168"/>
      <c r="I23" s="168"/>
      <c r="J23" s="168"/>
      <c r="K23" s="168"/>
      <c r="L23" s="168"/>
      <c r="M23" s="169"/>
      <c r="N23" s="94"/>
      <c r="O23" s="169"/>
      <c r="P23" s="169"/>
      <c r="Q23" s="169"/>
    </row>
    <row r="24">
      <c r="A24" s="2" t="s">
        <v>6833</v>
      </c>
      <c r="B24" s="168"/>
      <c r="C24" s="168"/>
      <c r="D24" s="168"/>
      <c r="E24" s="168"/>
      <c r="F24" s="168"/>
      <c r="G24" s="168"/>
      <c r="H24" s="168"/>
      <c r="I24" s="168"/>
      <c r="J24" s="168"/>
      <c r="K24" s="168"/>
      <c r="L24" s="168"/>
      <c r="M24" s="169"/>
      <c r="N24" s="94"/>
      <c r="O24" s="94"/>
      <c r="P24" s="169"/>
      <c r="Q24" s="169"/>
    </row>
    <row r="25">
      <c r="A25" s="168" t="s">
        <v>6836</v>
      </c>
      <c r="B25" s="168"/>
      <c r="C25" s="168"/>
      <c r="D25" s="168"/>
      <c r="E25" s="168"/>
      <c r="F25" s="168"/>
      <c r="G25" s="168"/>
      <c r="H25" s="168"/>
      <c r="I25" s="168"/>
      <c r="J25" s="168"/>
      <c r="K25" s="168"/>
      <c r="L25" s="168"/>
      <c r="M25" s="169"/>
      <c r="N25" s="94"/>
      <c r="O25" s="94"/>
      <c r="P25" s="169"/>
      <c r="Q25" s="169"/>
    </row>
    <row r="26">
      <c r="A26" s="167" t="s">
        <v>6838</v>
      </c>
      <c r="B26" s="167"/>
      <c r="C26" s="168"/>
      <c r="D26" s="168"/>
      <c r="E26" s="168"/>
      <c r="F26" s="168"/>
      <c r="G26" s="168"/>
      <c r="H26" s="168"/>
      <c r="I26" s="168"/>
      <c r="J26" s="168"/>
      <c r="K26" s="168"/>
      <c r="L26" s="168"/>
      <c r="M26" s="169"/>
      <c r="N26" s="94"/>
      <c r="O26" s="169"/>
      <c r="P26" s="169"/>
      <c r="Q26" s="169"/>
    </row>
    <row r="27">
      <c r="A27" s="2" t="s">
        <v>6840</v>
      </c>
      <c r="B27" s="9"/>
      <c r="C27" s="168"/>
      <c r="D27" s="168"/>
      <c r="E27" s="168"/>
      <c r="F27" s="168"/>
      <c r="G27" s="168"/>
      <c r="H27" s="168"/>
      <c r="I27" s="168"/>
      <c r="J27" s="168"/>
      <c r="K27" s="168"/>
      <c r="L27" s="168"/>
      <c r="M27" s="169"/>
      <c r="N27" s="169"/>
      <c r="O27" s="169"/>
      <c r="P27" s="169"/>
      <c r="Q27" s="169"/>
    </row>
    <row r="28">
      <c r="A28" s="9" t="s">
        <v>6291</v>
      </c>
      <c r="B28" s="167"/>
      <c r="C28" s="168"/>
      <c r="D28" s="168"/>
      <c r="E28" s="168"/>
      <c r="F28" s="168"/>
      <c r="G28" s="168"/>
      <c r="H28" s="168"/>
      <c r="I28" s="168"/>
      <c r="J28" s="168"/>
      <c r="K28" s="168"/>
      <c r="L28" s="168"/>
      <c r="M28" s="169"/>
      <c r="N28" s="169"/>
      <c r="O28" s="169"/>
      <c r="P28" s="169"/>
      <c r="Q28" s="169"/>
    </row>
    <row r="29">
      <c r="A29" s="168" t="s">
        <v>6843</v>
      </c>
      <c r="B29" s="167"/>
      <c r="C29" s="168"/>
      <c r="D29" s="168"/>
      <c r="E29" s="168"/>
      <c r="F29" s="168"/>
      <c r="G29" s="168"/>
      <c r="H29" s="168"/>
      <c r="I29" s="168"/>
      <c r="J29" s="168"/>
      <c r="K29" s="168"/>
      <c r="L29" s="168"/>
      <c r="M29" s="169"/>
      <c r="N29" s="169"/>
      <c r="O29" s="169"/>
      <c r="P29" s="169"/>
      <c r="Q29" s="169"/>
    </row>
    <row r="30">
      <c r="A30" s="2" t="s">
        <v>6847</v>
      </c>
      <c r="B30" s="167"/>
      <c r="C30" s="168"/>
      <c r="D30" s="168"/>
      <c r="E30" s="168"/>
      <c r="F30" s="168"/>
      <c r="G30" s="168"/>
      <c r="H30" s="168"/>
      <c r="I30" s="168"/>
      <c r="J30" s="168"/>
      <c r="K30" s="168"/>
      <c r="L30" s="168"/>
      <c r="M30" s="169"/>
      <c r="N30" s="169"/>
      <c r="O30" s="169"/>
      <c r="P30" s="169"/>
      <c r="Q30" s="169"/>
    </row>
    <row r="31">
      <c r="A31" s="168" t="s">
        <v>6849</v>
      </c>
      <c r="B31" s="167"/>
      <c r="C31" s="168"/>
      <c r="D31" s="168"/>
      <c r="E31" s="168"/>
      <c r="F31" s="168"/>
      <c r="G31" s="168"/>
      <c r="H31" s="168"/>
      <c r="I31" s="168"/>
      <c r="J31" s="168"/>
      <c r="K31" s="168"/>
      <c r="L31" s="168"/>
      <c r="M31" s="169"/>
      <c r="N31" s="169"/>
      <c r="O31" s="169"/>
      <c r="P31" s="169"/>
      <c r="Q31" s="169"/>
    </row>
    <row r="32">
      <c r="A32" s="168" t="s">
        <v>6850</v>
      </c>
      <c r="B32" s="9"/>
      <c r="C32" s="168"/>
      <c r="D32" s="168"/>
      <c r="E32" s="168"/>
      <c r="F32" s="168"/>
      <c r="G32" s="168"/>
      <c r="H32" s="168"/>
      <c r="I32" s="168"/>
      <c r="J32" s="168"/>
      <c r="K32" s="168"/>
      <c r="L32" s="168"/>
      <c r="M32" s="169"/>
      <c r="N32" s="169"/>
      <c r="O32" s="169"/>
      <c r="P32" s="169"/>
      <c r="Q32" s="169"/>
    </row>
    <row r="33">
      <c r="A33" s="168" t="s">
        <v>6852</v>
      </c>
      <c r="B33" s="167"/>
      <c r="C33" s="168"/>
      <c r="D33" s="168"/>
      <c r="E33" s="168"/>
      <c r="F33" s="168"/>
      <c r="G33" s="168"/>
      <c r="H33" s="168"/>
      <c r="I33" s="168"/>
      <c r="J33" s="168"/>
      <c r="K33" s="168"/>
      <c r="L33" s="168"/>
      <c r="M33" s="169"/>
      <c r="N33" s="169"/>
      <c r="O33" s="169"/>
      <c r="P33" s="169"/>
      <c r="Q33" s="169"/>
    </row>
    <row r="34">
      <c r="A34" s="168" t="s">
        <v>6853</v>
      </c>
      <c r="B34" s="167"/>
      <c r="C34" s="168"/>
      <c r="D34" s="168"/>
      <c r="E34" s="168"/>
      <c r="F34" s="168"/>
      <c r="G34" s="168"/>
      <c r="H34" s="168"/>
      <c r="I34" s="168"/>
      <c r="J34" s="168"/>
      <c r="K34" s="168"/>
      <c r="L34" s="168"/>
      <c r="M34" s="169"/>
      <c r="N34" s="169"/>
      <c r="O34" s="169"/>
      <c r="P34" s="169"/>
      <c r="Q34" s="169"/>
    </row>
    <row r="35">
      <c r="A35" s="168" t="s">
        <v>6855</v>
      </c>
      <c r="B35" s="167"/>
      <c r="C35" s="168"/>
      <c r="D35" s="168"/>
      <c r="E35" s="168"/>
      <c r="F35" s="168"/>
      <c r="G35" s="168"/>
      <c r="H35" s="168"/>
      <c r="I35" s="168"/>
      <c r="J35" s="168"/>
      <c r="K35" s="168"/>
      <c r="L35" s="168"/>
      <c r="M35" s="169"/>
      <c r="N35" s="169"/>
      <c r="O35" s="169"/>
      <c r="P35" s="169"/>
      <c r="Q35" s="169"/>
    </row>
    <row r="36">
      <c r="A36" s="167" t="s">
        <v>6856</v>
      </c>
      <c r="B36" s="167"/>
      <c r="C36" s="168"/>
      <c r="D36" s="168"/>
      <c r="E36" s="168"/>
      <c r="F36" s="168"/>
      <c r="G36" s="168"/>
      <c r="H36" s="168"/>
      <c r="I36" s="168"/>
      <c r="J36" s="168"/>
      <c r="K36" s="168"/>
      <c r="L36" s="168"/>
      <c r="M36" s="169"/>
      <c r="N36" s="169"/>
      <c r="O36" s="169"/>
      <c r="P36" s="169"/>
      <c r="Q36" s="169"/>
    </row>
    <row r="37">
      <c r="A37" s="9" t="s">
        <v>6857</v>
      </c>
      <c r="B37" s="167"/>
      <c r="C37" s="168"/>
      <c r="D37" s="168"/>
      <c r="E37" s="168"/>
      <c r="F37" s="168"/>
      <c r="G37" s="168"/>
      <c r="H37" s="168"/>
      <c r="I37" s="168"/>
      <c r="J37" s="168"/>
      <c r="K37" s="168"/>
      <c r="L37" s="168"/>
      <c r="M37" s="169"/>
      <c r="N37" s="169"/>
      <c r="O37" s="169"/>
      <c r="P37" s="169"/>
      <c r="Q37" s="169"/>
    </row>
    <row r="38">
      <c r="A38" s="167" t="s">
        <v>6859</v>
      </c>
      <c r="B38" s="167"/>
      <c r="C38" s="168"/>
      <c r="D38" s="168"/>
      <c r="E38" s="168"/>
      <c r="F38" s="168"/>
      <c r="G38" s="168"/>
      <c r="H38" s="168"/>
      <c r="I38" s="168"/>
      <c r="J38" s="168"/>
      <c r="K38" s="168"/>
      <c r="L38" s="168"/>
      <c r="M38" s="169"/>
      <c r="N38" s="169"/>
      <c r="O38" s="169"/>
      <c r="P38" s="169"/>
      <c r="Q38" s="169"/>
    </row>
    <row r="39">
      <c r="A39" s="9" t="s">
        <v>6861</v>
      </c>
      <c r="B39" s="167"/>
      <c r="C39" s="168"/>
      <c r="D39" s="168"/>
      <c r="E39" s="168"/>
      <c r="F39" s="168"/>
      <c r="G39" s="168"/>
      <c r="H39" s="168"/>
      <c r="I39" s="168"/>
      <c r="J39" s="168"/>
      <c r="K39" s="168"/>
      <c r="L39" s="168"/>
      <c r="M39" s="169"/>
      <c r="N39" s="169"/>
      <c r="O39" s="169"/>
      <c r="P39" s="169"/>
      <c r="Q39" s="169"/>
    </row>
    <row r="40">
      <c r="A40" s="167" t="s">
        <v>6863</v>
      </c>
      <c r="B40" s="167"/>
      <c r="C40" s="168"/>
      <c r="D40" s="168"/>
      <c r="E40" s="168"/>
      <c r="F40" s="168"/>
      <c r="G40" s="168"/>
      <c r="H40" s="168"/>
      <c r="I40" s="168"/>
      <c r="J40" s="168"/>
      <c r="K40" s="168"/>
      <c r="L40" s="168"/>
      <c r="M40" s="169"/>
      <c r="N40" s="169"/>
      <c r="O40" s="169"/>
      <c r="P40" s="169"/>
      <c r="Q40" s="169"/>
    </row>
    <row r="41">
      <c r="A41" s="9" t="s">
        <v>6213</v>
      </c>
      <c r="B41" s="167"/>
      <c r="C41" s="167"/>
      <c r="D41" s="167"/>
      <c r="E41" s="167"/>
      <c r="F41" s="167"/>
      <c r="G41" s="167"/>
      <c r="H41" s="167"/>
      <c r="I41" s="167"/>
      <c r="J41" s="167"/>
      <c r="K41" s="167"/>
      <c r="L41" s="167"/>
      <c r="M41" s="169"/>
      <c r="N41" s="169"/>
      <c r="O41" s="169"/>
      <c r="P41" s="169"/>
      <c r="Q41" s="169"/>
    </row>
    <row r="42">
      <c r="A42" s="9" t="s">
        <v>6313</v>
      </c>
      <c r="B42" s="168"/>
      <c r="C42" s="168"/>
      <c r="D42" s="168"/>
      <c r="E42" s="168"/>
      <c r="F42" s="168"/>
      <c r="G42" s="168"/>
      <c r="H42" s="168"/>
      <c r="I42" s="168"/>
      <c r="J42" s="168"/>
      <c r="K42" s="168"/>
      <c r="L42" s="168"/>
      <c r="M42" s="168"/>
      <c r="N42" s="168"/>
      <c r="O42" s="168"/>
      <c r="P42" s="168"/>
      <c r="Q42" s="168"/>
    </row>
    <row r="43">
      <c r="A43" s="168" t="s">
        <v>6869</v>
      </c>
      <c r="B43" s="168"/>
      <c r="C43" s="168"/>
      <c r="D43" s="168"/>
      <c r="E43" s="168"/>
      <c r="F43" s="168"/>
      <c r="G43" s="168"/>
      <c r="H43" s="168"/>
      <c r="I43" s="168"/>
      <c r="J43" s="168"/>
      <c r="K43" s="168"/>
      <c r="L43" s="168"/>
      <c r="M43" s="168"/>
      <c r="N43" s="168"/>
      <c r="O43" s="168"/>
      <c r="P43" s="168"/>
      <c r="Q43" s="168"/>
    </row>
    <row r="44">
      <c r="A44" s="167" t="s">
        <v>6872</v>
      </c>
      <c r="B44" s="168"/>
      <c r="C44" s="168"/>
      <c r="D44" s="168"/>
      <c r="E44" s="168"/>
      <c r="F44" s="168"/>
      <c r="G44" s="168"/>
      <c r="H44" s="168"/>
      <c r="I44" s="168"/>
      <c r="J44" s="168"/>
      <c r="K44" s="168"/>
      <c r="L44" s="168"/>
      <c r="M44" s="168"/>
      <c r="N44" s="168"/>
      <c r="O44" s="168"/>
      <c r="P44" s="168"/>
      <c r="Q44" s="168"/>
    </row>
    <row r="45">
      <c r="A45" s="167" t="s">
        <v>6873</v>
      </c>
      <c r="B45" s="168"/>
      <c r="C45" s="168"/>
      <c r="D45" s="168"/>
      <c r="E45" s="168"/>
      <c r="F45" s="168"/>
      <c r="G45" s="168"/>
      <c r="H45" s="168"/>
      <c r="I45" s="168"/>
      <c r="J45" s="168"/>
      <c r="K45" s="168"/>
      <c r="L45" s="168"/>
      <c r="M45" s="168"/>
      <c r="N45" s="168"/>
      <c r="O45" s="168"/>
      <c r="P45" s="168"/>
      <c r="Q45" s="168"/>
    </row>
    <row r="46">
      <c r="A46" s="2" t="s">
        <v>6874</v>
      </c>
      <c r="B46" s="168"/>
      <c r="C46" s="168"/>
      <c r="D46" s="168"/>
      <c r="E46" s="168"/>
      <c r="F46" s="168"/>
      <c r="G46" s="168"/>
      <c r="H46" s="168"/>
      <c r="I46" s="168"/>
      <c r="J46" s="168"/>
      <c r="K46" s="168"/>
      <c r="L46" s="168"/>
      <c r="M46" s="168"/>
      <c r="N46" s="168"/>
      <c r="O46" s="168"/>
      <c r="P46" s="168"/>
      <c r="Q46" s="168"/>
    </row>
    <row r="47">
      <c r="A47" s="2" t="s">
        <v>6875</v>
      </c>
      <c r="B47" s="168"/>
      <c r="C47" s="168"/>
      <c r="D47" s="168"/>
      <c r="E47" s="168"/>
      <c r="F47" s="168"/>
      <c r="G47" s="168"/>
      <c r="H47" s="168"/>
      <c r="I47" s="168"/>
      <c r="J47" s="168"/>
      <c r="K47" s="168"/>
      <c r="L47" s="168"/>
      <c r="M47" s="168"/>
      <c r="N47" s="168"/>
      <c r="O47" s="168"/>
      <c r="P47" s="168"/>
      <c r="Q47" s="168"/>
    </row>
    <row r="48">
      <c r="A48" s="167" t="s">
        <v>6302</v>
      </c>
      <c r="B48" s="167"/>
      <c r="C48" s="167"/>
      <c r="D48" s="167"/>
      <c r="E48" s="167"/>
      <c r="F48" s="167"/>
      <c r="G48" s="167"/>
      <c r="H48" s="167"/>
      <c r="I48" s="167"/>
      <c r="J48" s="167"/>
      <c r="K48" s="167"/>
      <c r="L48" s="167"/>
      <c r="M48" s="167"/>
      <c r="N48" s="167"/>
      <c r="O48" s="167"/>
      <c r="P48" s="167"/>
      <c r="Q48" s="167"/>
    </row>
    <row r="49">
      <c r="A49" s="167" t="s">
        <v>5776</v>
      </c>
      <c r="B49" s="167"/>
      <c r="C49" s="167"/>
      <c r="D49" s="167"/>
      <c r="E49" s="167"/>
      <c r="F49" s="167"/>
      <c r="G49" s="167"/>
      <c r="H49" s="167"/>
      <c r="I49" s="167"/>
      <c r="J49" s="167"/>
      <c r="K49" s="167"/>
      <c r="L49" s="167"/>
      <c r="M49" s="167"/>
      <c r="N49" s="167"/>
      <c r="O49" s="167"/>
      <c r="P49" s="167"/>
      <c r="Q49" s="167"/>
    </row>
    <row r="50">
      <c r="A50" s="167" t="s">
        <v>6068</v>
      </c>
      <c r="B50" s="167"/>
      <c r="C50" s="167"/>
      <c r="D50" s="167"/>
      <c r="E50" s="167"/>
      <c r="F50" s="167"/>
      <c r="G50" s="167"/>
      <c r="H50" s="167"/>
      <c r="I50" s="167"/>
      <c r="J50" s="167"/>
      <c r="K50" s="167"/>
      <c r="L50" s="167"/>
      <c r="M50" s="167"/>
      <c r="N50" s="167"/>
      <c r="O50" s="167"/>
      <c r="P50" s="167"/>
      <c r="Q50" s="167"/>
    </row>
    <row r="51">
      <c r="A51" s="167" t="s">
        <v>6879</v>
      </c>
      <c r="B51" s="167"/>
      <c r="C51" s="167"/>
      <c r="D51" s="167"/>
      <c r="E51" s="167"/>
      <c r="F51" s="167"/>
      <c r="G51" s="167"/>
      <c r="H51" s="167"/>
      <c r="I51" s="167"/>
      <c r="J51" s="167"/>
      <c r="K51" s="167"/>
      <c r="L51" s="167"/>
      <c r="M51" s="167"/>
      <c r="N51" s="167"/>
      <c r="O51" s="167"/>
      <c r="P51" s="167"/>
      <c r="Q51" s="167"/>
    </row>
    <row r="52">
      <c r="A52" s="167" t="s">
        <v>6306</v>
      </c>
      <c r="B52" s="167"/>
      <c r="C52" s="167"/>
      <c r="D52" s="167"/>
      <c r="E52" s="167"/>
      <c r="F52" s="167"/>
      <c r="G52" s="167"/>
      <c r="H52" s="167"/>
      <c r="I52" s="167"/>
      <c r="J52" s="167"/>
      <c r="K52" s="167"/>
      <c r="L52" s="167"/>
      <c r="M52" s="167"/>
      <c r="N52" s="167"/>
      <c r="O52" s="167"/>
      <c r="P52" s="167"/>
      <c r="Q52" s="167"/>
    </row>
    <row r="53">
      <c r="A53" s="167" t="s">
        <v>6881</v>
      </c>
      <c r="B53" s="167"/>
      <c r="C53" s="167"/>
      <c r="D53" s="167"/>
      <c r="E53" s="167"/>
      <c r="F53" s="167"/>
      <c r="G53" s="167"/>
      <c r="H53" s="167"/>
      <c r="I53" s="167"/>
      <c r="J53" s="167"/>
      <c r="K53" s="167"/>
      <c r="L53" s="167"/>
      <c r="M53" s="167"/>
      <c r="N53" s="167"/>
      <c r="O53" s="167"/>
      <c r="P53" s="167"/>
      <c r="Q53" s="16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5B0F0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45.29"/>
    <col customWidth="1" min="2" max="2" width="25.86"/>
    <col customWidth="1" min="3" max="3" width="26.86"/>
    <col customWidth="1" min="4" max="4" width="23.71"/>
    <col customWidth="1" min="5" max="5" width="32.0"/>
    <col customWidth="1" min="6" max="7" width="32.86"/>
    <col customWidth="1" min="8" max="8" width="10.57"/>
    <col customWidth="1" min="9" max="9" width="21.14"/>
    <col customWidth="1" min="10" max="10" width="9.71"/>
    <col customWidth="1" min="11" max="11" width="12.0"/>
    <col customWidth="1" min="12" max="12" width="9.86"/>
    <col customWidth="1" min="13" max="13" width="58.0"/>
  </cols>
  <sheetData>
    <row r="1" ht="16.5" hidden="1" customHeight="1">
      <c r="A1" s="16" t="s">
        <v>4613</v>
      </c>
      <c r="B1" s="174" t="s">
        <v>6894</v>
      </c>
      <c r="C1" s="4" t="s">
        <v>6897</v>
      </c>
      <c r="D1" s="4" t="s">
        <v>6898</v>
      </c>
      <c r="E1" s="4" t="s">
        <v>6899</v>
      </c>
      <c r="F1" s="4" t="s">
        <v>6900</v>
      </c>
      <c r="G1" s="4" t="s">
        <v>6900</v>
      </c>
      <c r="H1" s="4" t="s">
        <v>6901</v>
      </c>
      <c r="I1" s="4" t="s">
        <v>6902</v>
      </c>
      <c r="J1" s="101" t="s">
        <v>6903</v>
      </c>
      <c r="K1" s="4" t="s">
        <v>6904</v>
      </c>
      <c r="L1" s="61" t="s">
        <v>6906</v>
      </c>
      <c r="M1" s="4" t="s">
        <v>6907</v>
      </c>
    </row>
    <row r="2" ht="25.5" customHeight="1">
      <c r="A2" s="160" t="s">
        <v>4643</v>
      </c>
      <c r="B2" s="175" t="s">
        <v>6908</v>
      </c>
      <c r="C2" s="106" t="s">
        <v>6913</v>
      </c>
      <c r="D2" s="106" t="s">
        <v>6914</v>
      </c>
      <c r="E2" s="106" t="s">
        <v>6916</v>
      </c>
      <c r="F2" s="106" t="s">
        <v>6917</v>
      </c>
      <c r="G2" s="106" t="s">
        <v>6918</v>
      </c>
      <c r="H2" s="106" t="s">
        <v>6919</v>
      </c>
      <c r="I2" s="106" t="s">
        <v>6921</v>
      </c>
      <c r="J2" s="176" t="s">
        <v>4673</v>
      </c>
      <c r="K2" s="106" t="s">
        <v>6924</v>
      </c>
      <c r="L2" s="160" t="s">
        <v>6925</v>
      </c>
      <c r="M2" s="106" t="s">
        <v>107</v>
      </c>
    </row>
    <row r="3" ht="25.5" hidden="1" customHeight="1">
      <c r="A3" s="135" t="s">
        <v>6300</v>
      </c>
      <c r="B3" s="177">
        <v>41617.770833333336</v>
      </c>
      <c r="C3" s="2"/>
      <c r="D3" s="2" t="s">
        <v>6805</v>
      </c>
      <c r="E3" s="2" t="s">
        <v>6936</v>
      </c>
      <c r="F3" s="2"/>
      <c r="G3" s="2"/>
      <c r="H3" s="93"/>
      <c r="I3" s="93"/>
      <c r="J3" s="178"/>
      <c r="K3" s="2"/>
      <c r="L3" s="2"/>
      <c r="M3" s="7" t="s">
        <v>6939</v>
      </c>
    </row>
    <row r="4" ht="25.5" hidden="1" customHeight="1">
      <c r="A4" s="135" t="s">
        <v>6305</v>
      </c>
      <c r="B4" s="177">
        <v>41619.395833333336</v>
      </c>
      <c r="C4" s="2"/>
      <c r="D4" s="2" t="s">
        <v>6790</v>
      </c>
      <c r="E4" s="7" t="s">
        <v>6941</v>
      </c>
      <c r="F4" s="7"/>
      <c r="G4" s="7"/>
      <c r="H4" s="2" t="s">
        <v>6943</v>
      </c>
      <c r="I4" s="2"/>
      <c r="J4" s="179">
        <v>5.0</v>
      </c>
      <c r="K4" s="2" t="s">
        <v>5988</v>
      </c>
      <c r="L4" s="2"/>
      <c r="M4" s="2"/>
    </row>
    <row r="5" ht="25.5" hidden="1" customHeight="1">
      <c r="A5" s="135" t="s">
        <v>6307</v>
      </c>
      <c r="B5" s="177">
        <v>41620.395833333336</v>
      </c>
      <c r="C5" s="2"/>
      <c r="D5" s="2" t="s">
        <v>6790</v>
      </c>
      <c r="E5" s="2" t="s">
        <v>6946</v>
      </c>
      <c r="F5" s="2"/>
      <c r="G5" s="2"/>
      <c r="H5" s="180" t="s">
        <v>6947</v>
      </c>
      <c r="I5" s="180"/>
      <c r="J5" s="179">
        <v>5.0</v>
      </c>
      <c r="K5" s="2" t="s">
        <v>5606</v>
      </c>
      <c r="L5" s="2"/>
      <c r="M5" s="93"/>
    </row>
    <row r="6" ht="25.5" hidden="1" customHeight="1">
      <c r="A6" s="135" t="s">
        <v>6310</v>
      </c>
      <c r="B6" s="177">
        <v>41621.395833333336</v>
      </c>
      <c r="C6" s="2"/>
      <c r="D6" s="2" t="s">
        <v>6790</v>
      </c>
      <c r="E6" s="2" t="s">
        <v>6951</v>
      </c>
      <c r="F6" s="2"/>
      <c r="G6" s="2"/>
      <c r="H6" s="2" t="s">
        <v>6943</v>
      </c>
      <c r="I6" s="2"/>
      <c r="J6" s="179">
        <v>5.0</v>
      </c>
      <c r="K6" s="2" t="s">
        <v>5988</v>
      </c>
      <c r="L6" s="2"/>
      <c r="M6" s="2"/>
    </row>
    <row r="7" ht="25.5" hidden="1" customHeight="1">
      <c r="A7" s="135" t="s">
        <v>6311</v>
      </c>
      <c r="B7" s="177">
        <v>41622.75</v>
      </c>
      <c r="C7" s="2"/>
      <c r="D7" s="2" t="s">
        <v>6790</v>
      </c>
      <c r="E7" s="180" t="s">
        <v>6951</v>
      </c>
      <c r="F7" s="180"/>
      <c r="G7" s="180"/>
      <c r="H7" s="2" t="s">
        <v>6955</v>
      </c>
      <c r="I7" s="2"/>
      <c r="J7" s="179">
        <v>5.0</v>
      </c>
      <c r="K7" s="2" t="s">
        <v>5988</v>
      </c>
      <c r="L7" s="2"/>
      <c r="M7" s="2"/>
    </row>
    <row r="8" ht="25.5" hidden="1" customHeight="1">
      <c r="A8" s="135" t="s">
        <v>6314</v>
      </c>
      <c r="B8" s="177">
        <v>41625.395833333336</v>
      </c>
      <c r="C8" s="2"/>
      <c r="D8" s="2" t="s">
        <v>6790</v>
      </c>
      <c r="E8" s="2" t="s">
        <v>6951</v>
      </c>
      <c r="F8" s="2"/>
      <c r="G8" s="2"/>
      <c r="H8" s="2" t="s">
        <v>6957</v>
      </c>
      <c r="I8" s="2"/>
      <c r="J8" s="179">
        <v>5.0</v>
      </c>
      <c r="K8" s="2" t="s">
        <v>5988</v>
      </c>
      <c r="L8" s="2"/>
      <c r="M8" s="2"/>
    </row>
    <row r="9" ht="25.5" hidden="1" customHeight="1">
      <c r="A9" s="135" t="s">
        <v>6316</v>
      </c>
      <c r="B9" s="177">
        <v>41627.395833333336</v>
      </c>
      <c r="C9" s="2"/>
      <c r="D9" s="2" t="s">
        <v>6790</v>
      </c>
      <c r="E9" s="180" t="s">
        <v>6941</v>
      </c>
      <c r="F9" s="180"/>
      <c r="G9" s="180"/>
      <c r="H9" s="2" t="s">
        <v>6960</v>
      </c>
      <c r="I9" s="2"/>
      <c r="J9" s="179">
        <v>5.0</v>
      </c>
      <c r="K9" s="2" t="s">
        <v>5606</v>
      </c>
      <c r="L9" s="2"/>
      <c r="M9" s="2"/>
    </row>
    <row r="10" ht="25.5" hidden="1" customHeight="1">
      <c r="A10" s="135" t="s">
        <v>6319</v>
      </c>
      <c r="B10" s="177">
        <v>41628.395833333336</v>
      </c>
      <c r="C10" s="2"/>
      <c r="D10" s="2" t="s">
        <v>6790</v>
      </c>
      <c r="E10" s="2" t="s">
        <v>6946</v>
      </c>
      <c r="F10" s="2"/>
      <c r="G10" s="2"/>
      <c r="H10" s="180" t="s">
        <v>6947</v>
      </c>
      <c r="I10" s="180"/>
      <c r="J10" s="179">
        <v>5.0</v>
      </c>
      <c r="K10" s="2" t="s">
        <v>5606</v>
      </c>
      <c r="L10" s="83"/>
      <c r="M10" s="93"/>
    </row>
    <row r="11" ht="25.5" hidden="1" customHeight="1">
      <c r="A11" s="135" t="s">
        <v>6322</v>
      </c>
      <c r="B11" s="177">
        <v>41629.75</v>
      </c>
      <c r="C11" s="2"/>
      <c r="D11" s="2" t="s">
        <v>6790</v>
      </c>
      <c r="E11" s="180" t="s">
        <v>6965</v>
      </c>
      <c r="F11" s="180"/>
      <c r="G11" s="180"/>
      <c r="H11" s="2" t="s">
        <v>6966</v>
      </c>
      <c r="I11" s="2"/>
      <c r="J11" s="179">
        <v>10.0</v>
      </c>
      <c r="K11" s="2" t="s">
        <v>5988</v>
      </c>
      <c r="L11" s="2"/>
      <c r="M11" s="2"/>
    </row>
    <row r="12" ht="25.5" hidden="1" customHeight="1">
      <c r="A12" s="135" t="s">
        <v>6324</v>
      </c>
      <c r="B12" s="177">
        <v>41630.395833333336</v>
      </c>
      <c r="C12" s="2"/>
      <c r="D12" s="2" t="s">
        <v>6790</v>
      </c>
      <c r="E12" s="2" t="s">
        <v>6951</v>
      </c>
      <c r="F12" s="2"/>
      <c r="G12" s="2"/>
      <c r="H12" s="2" t="s">
        <v>6966</v>
      </c>
      <c r="I12" s="2"/>
      <c r="J12" s="179">
        <v>10.0</v>
      </c>
      <c r="K12" s="2" t="s">
        <v>5988</v>
      </c>
      <c r="L12" s="2"/>
      <c r="M12" s="2"/>
    </row>
    <row r="13" ht="25.5" hidden="1" customHeight="1">
      <c r="A13" s="135" t="s">
        <v>6326</v>
      </c>
      <c r="B13" s="177">
        <v>41636.75</v>
      </c>
      <c r="C13" s="2"/>
      <c r="D13" s="2" t="s">
        <v>6790</v>
      </c>
      <c r="E13" s="180" t="s">
        <v>6971</v>
      </c>
      <c r="F13" s="180"/>
      <c r="G13" s="180"/>
      <c r="H13" s="2" t="s">
        <v>6972</v>
      </c>
      <c r="I13" s="2"/>
      <c r="J13" s="179">
        <v>5.0</v>
      </c>
      <c r="K13" s="2" t="s">
        <v>5606</v>
      </c>
      <c r="L13" s="2"/>
      <c r="M13" s="2"/>
    </row>
    <row r="14" ht="25.5" hidden="1" customHeight="1">
      <c r="A14" s="135" t="s">
        <v>6328</v>
      </c>
      <c r="B14" s="177">
        <v>41637.395833333336</v>
      </c>
      <c r="C14" s="2"/>
      <c r="D14" s="2" t="s">
        <v>6817</v>
      </c>
      <c r="E14" s="180" t="s">
        <v>6975</v>
      </c>
      <c r="F14" s="180"/>
      <c r="G14" s="180"/>
      <c r="H14" s="180" t="s">
        <v>6817</v>
      </c>
      <c r="I14" s="180"/>
      <c r="J14" s="179">
        <v>5.0</v>
      </c>
      <c r="K14" s="2" t="s">
        <v>5606</v>
      </c>
      <c r="L14" s="2"/>
      <c r="M14" s="2"/>
    </row>
    <row r="15" ht="25.5" hidden="1" customHeight="1">
      <c r="A15" s="135" t="s">
        <v>6330</v>
      </c>
      <c r="B15" s="177">
        <v>41640.395833333336</v>
      </c>
      <c r="C15" s="2"/>
      <c r="D15" s="2" t="s">
        <v>6790</v>
      </c>
      <c r="E15" s="180" t="s">
        <v>6976</v>
      </c>
      <c r="F15" s="180"/>
      <c r="G15" s="180"/>
      <c r="H15" s="180" t="s">
        <v>6977</v>
      </c>
      <c r="I15" s="180"/>
      <c r="J15" s="179"/>
      <c r="K15" s="2"/>
      <c r="L15" s="180"/>
      <c r="M15" s="180" t="s">
        <v>6979</v>
      </c>
    </row>
    <row r="16" ht="25.5" hidden="1" customHeight="1">
      <c r="A16" s="135" t="s">
        <v>6335</v>
      </c>
      <c r="B16" s="177">
        <v>41643.75</v>
      </c>
      <c r="C16" s="2"/>
      <c r="D16" s="2" t="s">
        <v>6790</v>
      </c>
      <c r="E16" s="180" t="s">
        <v>6982</v>
      </c>
      <c r="F16" s="180"/>
      <c r="G16" s="180"/>
      <c r="H16" s="2" t="s">
        <v>6983</v>
      </c>
      <c r="I16" s="2"/>
      <c r="J16" s="179">
        <v>50.0</v>
      </c>
      <c r="K16" s="2" t="s">
        <v>5988</v>
      </c>
      <c r="L16" s="2"/>
      <c r="M16" s="2"/>
    </row>
    <row r="17" ht="25.5" hidden="1" customHeight="1">
      <c r="A17" s="135" t="s">
        <v>6338</v>
      </c>
      <c r="B17" s="177">
        <v>41647.395833333336</v>
      </c>
      <c r="C17" s="2"/>
      <c r="D17" s="2" t="s">
        <v>6817</v>
      </c>
      <c r="E17" s="180" t="s">
        <v>6987</v>
      </c>
      <c r="F17" s="180"/>
      <c r="G17" s="180"/>
      <c r="H17" s="180" t="s">
        <v>6988</v>
      </c>
      <c r="I17" s="180"/>
      <c r="J17" s="179">
        <v>5.0</v>
      </c>
      <c r="K17" s="2" t="s">
        <v>5606</v>
      </c>
      <c r="L17" s="2"/>
      <c r="M17" s="2"/>
    </row>
    <row r="18" ht="25.5" hidden="1" customHeight="1">
      <c r="A18" s="135" t="s">
        <v>6341</v>
      </c>
      <c r="B18" s="177">
        <v>41649.395833333336</v>
      </c>
      <c r="C18" s="2"/>
      <c r="D18" s="2" t="s">
        <v>6783</v>
      </c>
      <c r="E18" s="180" t="s">
        <v>6992</v>
      </c>
      <c r="F18" s="180"/>
      <c r="G18" s="180"/>
      <c r="H18" s="180" t="s">
        <v>6992</v>
      </c>
      <c r="I18" s="180"/>
      <c r="J18" s="179">
        <v>50.0</v>
      </c>
      <c r="K18" s="2" t="s">
        <v>5988</v>
      </c>
      <c r="L18" s="2"/>
      <c r="M18" s="2"/>
    </row>
    <row r="19" ht="25.5" hidden="1" customHeight="1">
      <c r="A19" s="135" t="s">
        <v>6342</v>
      </c>
      <c r="B19" s="177">
        <v>41651.395833333336</v>
      </c>
      <c r="C19" s="2"/>
      <c r="D19" s="2" t="s">
        <v>6790</v>
      </c>
      <c r="E19" s="180" t="s">
        <v>6994</v>
      </c>
      <c r="F19" s="180"/>
      <c r="G19" s="180"/>
      <c r="H19" s="180" t="s">
        <v>6995</v>
      </c>
      <c r="I19" s="180"/>
      <c r="J19" s="179">
        <v>10.0</v>
      </c>
      <c r="K19" s="2" t="s">
        <v>5606</v>
      </c>
      <c r="L19" s="2"/>
      <c r="M19" s="2"/>
    </row>
    <row r="20" ht="25.5" hidden="1" customHeight="1">
      <c r="A20" s="135" t="s">
        <v>6344</v>
      </c>
      <c r="B20" s="177">
        <v>41657.75</v>
      </c>
      <c r="C20" s="2"/>
      <c r="D20" s="2" t="s">
        <v>6790</v>
      </c>
      <c r="E20" s="180" t="s">
        <v>6996</v>
      </c>
      <c r="F20" s="180"/>
      <c r="G20" s="180"/>
      <c r="H20" s="180" t="s">
        <v>6997</v>
      </c>
      <c r="I20" s="180"/>
      <c r="J20" s="179">
        <v>10.0</v>
      </c>
      <c r="K20" s="2" t="s">
        <v>5606</v>
      </c>
      <c r="L20" s="180"/>
      <c r="M20" s="180" t="s">
        <v>6998</v>
      </c>
    </row>
    <row r="21" ht="25.5" hidden="1" customHeight="1">
      <c r="A21" s="135" t="s">
        <v>6347</v>
      </c>
      <c r="B21" s="177">
        <v>41658.395833333336</v>
      </c>
      <c r="C21" s="2"/>
      <c r="D21" s="2" t="s">
        <v>6790</v>
      </c>
      <c r="E21" s="180" t="s">
        <v>7001</v>
      </c>
      <c r="F21" s="180"/>
      <c r="G21" s="180"/>
      <c r="H21" s="180" t="s">
        <v>7002</v>
      </c>
      <c r="I21" s="180"/>
      <c r="J21" s="179">
        <v>10.0</v>
      </c>
      <c r="K21" s="180" t="s">
        <v>5606</v>
      </c>
      <c r="L21" s="181"/>
      <c r="M21" s="182"/>
    </row>
    <row r="22" ht="25.5" hidden="1" customHeight="1">
      <c r="A22" s="135" t="s">
        <v>6351</v>
      </c>
      <c r="B22" s="177">
        <v>41661.395833333336</v>
      </c>
      <c r="C22" s="2"/>
      <c r="D22" s="2" t="s">
        <v>6790</v>
      </c>
      <c r="E22" s="180" t="s">
        <v>7010</v>
      </c>
      <c r="F22" s="180"/>
      <c r="G22" s="180"/>
      <c r="H22" s="180" t="s">
        <v>7002</v>
      </c>
      <c r="I22" s="180"/>
      <c r="J22" s="179">
        <v>10.0</v>
      </c>
      <c r="K22" s="2" t="s">
        <v>5606</v>
      </c>
      <c r="L22" s="83"/>
      <c r="M22" s="93"/>
    </row>
    <row r="23" ht="25.5" hidden="1" customHeight="1">
      <c r="A23" s="183" t="s">
        <v>6352</v>
      </c>
      <c r="B23" s="184">
        <v>41678.75</v>
      </c>
      <c r="C23" s="180"/>
      <c r="D23" s="180" t="s">
        <v>6790</v>
      </c>
      <c r="E23" s="180" t="s">
        <v>7022</v>
      </c>
      <c r="F23" s="180"/>
      <c r="G23" s="180"/>
      <c r="H23" s="180" t="s">
        <v>7023</v>
      </c>
      <c r="I23" s="180"/>
      <c r="J23" s="179">
        <v>10.0</v>
      </c>
      <c r="K23" s="2" t="s">
        <v>5606</v>
      </c>
      <c r="L23" s="180"/>
      <c r="M23" s="180" t="s">
        <v>7025</v>
      </c>
    </row>
    <row r="24" ht="25.5" hidden="1" customHeight="1">
      <c r="A24" s="135" t="s">
        <v>6354</v>
      </c>
      <c r="B24" s="177">
        <v>41679.395833333336</v>
      </c>
      <c r="C24" s="2"/>
      <c r="D24" s="2" t="s">
        <v>6790</v>
      </c>
      <c r="E24" s="180" t="s">
        <v>7027</v>
      </c>
      <c r="F24" s="180"/>
      <c r="G24" s="180"/>
      <c r="H24" s="180" t="s">
        <v>7028</v>
      </c>
      <c r="I24" s="180"/>
      <c r="J24" s="179">
        <v>10.0</v>
      </c>
      <c r="K24" s="2" t="s">
        <v>5606</v>
      </c>
      <c r="L24" s="2"/>
      <c r="M24" s="2"/>
    </row>
    <row r="25" ht="25.5" hidden="1" customHeight="1">
      <c r="A25" s="135" t="s">
        <v>6356</v>
      </c>
      <c r="B25" s="177">
        <v>41685.75</v>
      </c>
      <c r="C25" s="2"/>
      <c r="D25" s="2" t="s">
        <v>6790</v>
      </c>
      <c r="E25" s="180" t="s">
        <v>7030</v>
      </c>
      <c r="F25" s="180"/>
      <c r="G25" s="180"/>
      <c r="H25" s="2" t="s">
        <v>6955</v>
      </c>
      <c r="I25" s="2"/>
      <c r="J25" s="179">
        <v>5.0</v>
      </c>
      <c r="K25" s="2" t="s">
        <v>5606</v>
      </c>
      <c r="L25" s="2"/>
      <c r="M25" s="2"/>
    </row>
    <row r="26" ht="25.5" hidden="1" customHeight="1">
      <c r="A26" s="135" t="s">
        <v>6358</v>
      </c>
      <c r="B26" s="177">
        <v>41690.395833333336</v>
      </c>
      <c r="C26" s="2"/>
      <c r="D26" s="2" t="s">
        <v>6790</v>
      </c>
      <c r="E26" s="180" t="s">
        <v>7032</v>
      </c>
      <c r="F26" s="180"/>
      <c r="G26" s="180"/>
      <c r="H26" s="180" t="s">
        <v>7033</v>
      </c>
      <c r="I26" s="180"/>
      <c r="J26" s="178"/>
      <c r="K26" s="2"/>
      <c r="L26" s="180"/>
      <c r="M26" s="180" t="s">
        <v>7034</v>
      </c>
    </row>
    <row r="27" ht="25.5" hidden="1" customHeight="1">
      <c r="A27" s="135" t="s">
        <v>6362</v>
      </c>
      <c r="B27" s="177">
        <v>41692.75</v>
      </c>
      <c r="C27" s="2"/>
      <c r="D27" s="2" t="s">
        <v>6805</v>
      </c>
      <c r="E27" s="180" t="s">
        <v>6936</v>
      </c>
      <c r="F27" s="180"/>
      <c r="G27" s="180"/>
      <c r="H27" s="180" t="s">
        <v>7037</v>
      </c>
      <c r="I27" s="180"/>
      <c r="J27" s="179">
        <v>5.0</v>
      </c>
      <c r="K27" s="2" t="s">
        <v>5606</v>
      </c>
      <c r="L27" s="2"/>
      <c r="M27" s="2"/>
    </row>
    <row r="28" ht="25.5" hidden="1" customHeight="1">
      <c r="A28" s="135" t="s">
        <v>6363</v>
      </c>
      <c r="B28" s="177">
        <v>41693.395833333336</v>
      </c>
      <c r="C28" s="2"/>
      <c r="D28" s="2" t="s">
        <v>6790</v>
      </c>
      <c r="E28" s="180" t="s">
        <v>6994</v>
      </c>
      <c r="F28" s="180"/>
      <c r="G28" s="180"/>
      <c r="H28" s="180" t="s">
        <v>6960</v>
      </c>
      <c r="I28" s="180"/>
      <c r="J28" s="179">
        <v>10.0</v>
      </c>
      <c r="K28" s="2" t="s">
        <v>5606</v>
      </c>
      <c r="L28" s="2"/>
      <c r="M28" s="2"/>
    </row>
    <row r="29" ht="25.5" hidden="1" customHeight="1">
      <c r="A29" s="135" t="s">
        <v>6364</v>
      </c>
      <c r="B29" s="177">
        <v>41699.75</v>
      </c>
      <c r="C29" s="2"/>
      <c r="D29" s="2" t="s">
        <v>6790</v>
      </c>
      <c r="E29" s="180" t="s">
        <v>7042</v>
      </c>
      <c r="F29" s="180"/>
      <c r="G29" s="180"/>
      <c r="H29" s="180" t="s">
        <v>7043</v>
      </c>
      <c r="I29" s="180"/>
      <c r="J29" s="179">
        <v>5.0</v>
      </c>
      <c r="K29" s="2" t="s">
        <v>5606</v>
      </c>
      <c r="L29" s="2"/>
      <c r="M29" s="2"/>
    </row>
    <row r="30" ht="25.5" hidden="1" customHeight="1">
      <c r="A30" s="135" t="s">
        <v>6367</v>
      </c>
      <c r="B30" s="177">
        <v>41700.395833333336</v>
      </c>
      <c r="C30" s="2"/>
      <c r="D30" s="2" t="s">
        <v>6749</v>
      </c>
      <c r="E30" s="180" t="s">
        <v>7045</v>
      </c>
      <c r="F30" s="180"/>
      <c r="G30" s="180"/>
      <c r="H30" s="180" t="s">
        <v>7046</v>
      </c>
      <c r="I30" s="180"/>
      <c r="J30" s="179">
        <v>10.0</v>
      </c>
      <c r="K30" s="2" t="s">
        <v>5606</v>
      </c>
      <c r="L30" s="2"/>
      <c r="M30" s="2" t="s">
        <v>7049</v>
      </c>
    </row>
    <row r="31" ht="25.5" hidden="1" customHeight="1">
      <c r="A31" s="135" t="s">
        <v>6370</v>
      </c>
      <c r="B31" s="177">
        <v>41703.395833333336</v>
      </c>
      <c r="C31" s="2"/>
      <c r="D31" s="2" t="s">
        <v>6790</v>
      </c>
      <c r="E31" s="180" t="s">
        <v>7050</v>
      </c>
      <c r="F31" s="180"/>
      <c r="G31" s="180"/>
      <c r="H31" s="180" t="s">
        <v>7051</v>
      </c>
      <c r="I31" s="180"/>
      <c r="J31" s="179">
        <v>10.0</v>
      </c>
      <c r="K31" s="2" t="s">
        <v>5606</v>
      </c>
      <c r="L31" s="2"/>
      <c r="M31" s="2"/>
    </row>
    <row r="32" ht="25.5" hidden="1" customHeight="1">
      <c r="A32" s="135" t="s">
        <v>6375</v>
      </c>
      <c r="B32" s="177">
        <v>41707.395833333336</v>
      </c>
      <c r="C32" s="2"/>
      <c r="D32" s="2" t="s">
        <v>6790</v>
      </c>
      <c r="E32" s="180" t="s">
        <v>7054</v>
      </c>
      <c r="F32" s="180"/>
      <c r="G32" s="180"/>
      <c r="H32" s="180" t="s">
        <v>7055</v>
      </c>
      <c r="I32" s="180"/>
      <c r="J32" s="179">
        <v>0.0</v>
      </c>
      <c r="K32" s="2" t="s">
        <v>5606</v>
      </c>
      <c r="L32" s="2"/>
      <c r="M32" s="2"/>
    </row>
    <row r="33" ht="25.5" hidden="1" customHeight="1">
      <c r="A33" s="135" t="s">
        <v>6379</v>
      </c>
      <c r="B33" s="177">
        <v>41720.75</v>
      </c>
      <c r="C33" s="2"/>
      <c r="D33" s="2" t="s">
        <v>6736</v>
      </c>
      <c r="E33" s="180" t="s">
        <v>7057</v>
      </c>
      <c r="F33" s="180"/>
      <c r="G33" s="180"/>
      <c r="H33" s="180" t="s">
        <v>7058</v>
      </c>
      <c r="I33" s="180"/>
      <c r="J33" s="179">
        <v>25.0</v>
      </c>
      <c r="K33" s="2" t="s">
        <v>5606</v>
      </c>
      <c r="L33" s="2"/>
      <c r="M33" s="2"/>
    </row>
    <row r="34" ht="25.5" hidden="1" customHeight="1">
      <c r="A34" s="135" t="s">
        <v>6382</v>
      </c>
      <c r="B34" s="177">
        <v>41726.395833333336</v>
      </c>
      <c r="C34" s="2"/>
      <c r="D34" s="2" t="s">
        <v>6790</v>
      </c>
      <c r="E34" s="180" t="s">
        <v>7062</v>
      </c>
      <c r="F34" s="180"/>
      <c r="G34" s="180"/>
      <c r="H34" s="180" t="s">
        <v>7063</v>
      </c>
      <c r="I34" s="180"/>
      <c r="J34" s="179">
        <v>10.0</v>
      </c>
      <c r="K34" s="2" t="s">
        <v>5606</v>
      </c>
      <c r="L34" s="2"/>
      <c r="M34" s="2"/>
    </row>
    <row r="35" ht="25.5" hidden="1" customHeight="1">
      <c r="A35" s="135" t="s">
        <v>6385</v>
      </c>
      <c r="B35" s="177">
        <v>41732.395833333336</v>
      </c>
      <c r="C35" s="2"/>
      <c r="D35" s="2" t="s">
        <v>6790</v>
      </c>
      <c r="E35" s="180" t="s">
        <v>7067</v>
      </c>
      <c r="F35" s="180"/>
      <c r="G35" s="180"/>
      <c r="H35" s="180" t="s">
        <v>7068</v>
      </c>
      <c r="I35" s="180"/>
      <c r="J35" s="179">
        <v>5.0</v>
      </c>
      <c r="K35" s="2" t="s">
        <v>5988</v>
      </c>
      <c r="L35" s="2"/>
      <c r="M35" s="2"/>
    </row>
    <row r="36" ht="25.5" hidden="1" customHeight="1">
      <c r="A36" s="135" t="s">
        <v>6387</v>
      </c>
      <c r="B36" s="177">
        <v>41734.75</v>
      </c>
      <c r="C36" s="2"/>
      <c r="D36" s="2" t="s">
        <v>6790</v>
      </c>
      <c r="E36" s="180" t="s">
        <v>7070</v>
      </c>
      <c r="F36" s="180"/>
      <c r="G36" s="180"/>
      <c r="H36" s="180" t="s">
        <v>7071</v>
      </c>
      <c r="I36" s="180"/>
      <c r="J36" s="179">
        <v>10.0</v>
      </c>
      <c r="K36" s="2" t="s">
        <v>5606</v>
      </c>
      <c r="L36" s="2"/>
      <c r="M36" s="2"/>
    </row>
    <row r="37" ht="25.5" hidden="1" customHeight="1">
      <c r="A37" s="135" t="s">
        <v>6388</v>
      </c>
      <c r="B37" s="177">
        <v>41737.395833333336</v>
      </c>
      <c r="C37" s="2"/>
      <c r="D37" s="2" t="s">
        <v>6790</v>
      </c>
      <c r="E37" s="180" t="s">
        <v>7075</v>
      </c>
      <c r="F37" s="180"/>
      <c r="G37" s="180"/>
      <c r="H37" s="180" t="s">
        <v>7076</v>
      </c>
      <c r="I37" s="180"/>
      <c r="J37" s="179">
        <v>5.0</v>
      </c>
      <c r="K37" s="2" t="s">
        <v>5988</v>
      </c>
      <c r="L37" s="2"/>
      <c r="M37" s="2"/>
    </row>
    <row r="38" ht="25.5" hidden="1" customHeight="1">
      <c r="A38" s="135" t="s">
        <v>6391</v>
      </c>
      <c r="B38" s="177">
        <v>41741.75</v>
      </c>
      <c r="C38" s="2"/>
      <c r="D38" s="2" t="s">
        <v>6790</v>
      </c>
      <c r="E38" s="180" t="s">
        <v>7078</v>
      </c>
      <c r="F38" s="180"/>
      <c r="G38" s="180"/>
      <c r="H38" s="180" t="s">
        <v>6977</v>
      </c>
      <c r="I38" s="180"/>
      <c r="J38" s="179">
        <v>10.0</v>
      </c>
      <c r="K38" s="2" t="s">
        <v>5606</v>
      </c>
      <c r="L38" s="2"/>
      <c r="M38" s="2"/>
    </row>
    <row r="39" ht="25.5" hidden="1" customHeight="1">
      <c r="A39" s="135" t="s">
        <v>6392</v>
      </c>
      <c r="B39" s="177">
        <v>41742.395833333336</v>
      </c>
      <c r="C39" s="2"/>
      <c r="D39" s="2" t="s">
        <v>6790</v>
      </c>
      <c r="E39" s="180" t="s">
        <v>6994</v>
      </c>
      <c r="F39" s="180"/>
      <c r="G39" s="180"/>
      <c r="H39" s="180" t="s">
        <v>6995</v>
      </c>
      <c r="I39" s="180"/>
      <c r="J39" s="179">
        <v>10.0</v>
      </c>
      <c r="K39" s="2" t="s">
        <v>5606</v>
      </c>
      <c r="L39" s="2"/>
      <c r="M39" s="2"/>
    </row>
    <row r="40" ht="25.5" hidden="1" customHeight="1">
      <c r="A40" s="135" t="s">
        <v>6402</v>
      </c>
      <c r="B40" s="177">
        <v>41755.75</v>
      </c>
      <c r="C40" s="2"/>
      <c r="D40" s="2" t="s">
        <v>6790</v>
      </c>
      <c r="E40" s="180" t="s">
        <v>7082</v>
      </c>
      <c r="F40" s="180"/>
      <c r="G40" s="180"/>
      <c r="H40" s="180" t="s">
        <v>7083</v>
      </c>
      <c r="I40" s="180"/>
      <c r="J40" s="179">
        <v>5.0</v>
      </c>
      <c r="K40" s="2" t="s">
        <v>5988</v>
      </c>
      <c r="L40" s="2"/>
      <c r="M40" s="2"/>
    </row>
    <row r="41" ht="25.5" hidden="1" customHeight="1">
      <c r="A41" s="135" t="s">
        <v>6408</v>
      </c>
      <c r="B41" s="177">
        <v>41766.395833333336</v>
      </c>
      <c r="C41" s="2"/>
      <c r="D41" s="2" t="s">
        <v>6790</v>
      </c>
      <c r="E41" s="180" t="s">
        <v>7085</v>
      </c>
      <c r="F41" s="180"/>
      <c r="G41" s="180"/>
      <c r="H41" s="180" t="s">
        <v>7086</v>
      </c>
      <c r="I41" s="180"/>
      <c r="J41" s="179">
        <v>10.0</v>
      </c>
      <c r="K41" s="2" t="s">
        <v>5606</v>
      </c>
      <c r="L41" s="2"/>
      <c r="M41" s="2"/>
    </row>
    <row r="42" ht="25.5" hidden="1" customHeight="1">
      <c r="A42" s="135" t="s">
        <v>6411</v>
      </c>
      <c r="B42" s="177">
        <v>41768.395833333336</v>
      </c>
      <c r="C42" s="2"/>
      <c r="D42" s="2" t="s">
        <v>6790</v>
      </c>
      <c r="E42" s="180" t="s">
        <v>7085</v>
      </c>
      <c r="F42" s="180"/>
      <c r="G42" s="180"/>
      <c r="H42" s="2" t="s">
        <v>6966</v>
      </c>
      <c r="I42" s="2"/>
      <c r="J42" s="179">
        <v>10.0</v>
      </c>
      <c r="K42" s="2" t="s">
        <v>5606</v>
      </c>
      <c r="L42" s="2"/>
      <c r="M42" s="2"/>
    </row>
    <row r="43" ht="25.5" hidden="1" customHeight="1">
      <c r="A43" s="135" t="s">
        <v>6412</v>
      </c>
      <c r="B43" s="177">
        <v>41769.75</v>
      </c>
      <c r="C43" s="2"/>
      <c r="D43" s="2" t="s">
        <v>6790</v>
      </c>
      <c r="E43" s="180" t="s">
        <v>7085</v>
      </c>
      <c r="F43" s="180"/>
      <c r="G43" s="180"/>
      <c r="H43" s="180" t="s">
        <v>7093</v>
      </c>
      <c r="I43" s="180"/>
      <c r="J43" s="179">
        <v>10.0</v>
      </c>
      <c r="K43" s="2" t="s">
        <v>5606</v>
      </c>
      <c r="L43" s="2"/>
      <c r="M43" s="2"/>
    </row>
    <row r="44" ht="25.5" hidden="1" customHeight="1">
      <c r="A44" s="135" t="s">
        <v>6416</v>
      </c>
      <c r="B44" s="177">
        <v>41772.395833333336</v>
      </c>
      <c r="C44" s="2"/>
      <c r="D44" s="2" t="s">
        <v>6790</v>
      </c>
      <c r="E44" s="180" t="s">
        <v>7085</v>
      </c>
      <c r="F44" s="180"/>
      <c r="G44" s="180"/>
      <c r="H44" s="180" t="s">
        <v>7095</v>
      </c>
      <c r="I44" s="180"/>
      <c r="J44" s="179">
        <v>10.0</v>
      </c>
      <c r="K44" s="2" t="s">
        <v>5988</v>
      </c>
      <c r="L44" s="2"/>
      <c r="M44" s="2"/>
    </row>
    <row r="45" ht="25.5" hidden="1" customHeight="1">
      <c r="A45" s="135" t="s">
        <v>6419</v>
      </c>
      <c r="B45" s="177">
        <v>41773.395833333336</v>
      </c>
      <c r="C45" s="2"/>
      <c r="D45" s="2" t="s">
        <v>6790</v>
      </c>
      <c r="E45" s="180" t="s">
        <v>7099</v>
      </c>
      <c r="F45" s="180"/>
      <c r="G45" s="180"/>
      <c r="H45" s="180" t="s">
        <v>7100</v>
      </c>
      <c r="I45" s="180"/>
      <c r="J45" s="179">
        <v>5.0</v>
      </c>
      <c r="K45" s="2" t="s">
        <v>5606</v>
      </c>
      <c r="L45" s="2"/>
      <c r="M45" s="2"/>
    </row>
    <row r="46" ht="25.5" hidden="1" customHeight="1">
      <c r="A46" s="135" t="s">
        <v>6422</v>
      </c>
      <c r="B46" s="177">
        <v>41774.395833333336</v>
      </c>
      <c r="C46" s="2"/>
      <c r="D46" s="2" t="s">
        <v>6790</v>
      </c>
      <c r="E46" s="180" t="s">
        <v>7103</v>
      </c>
      <c r="F46" s="180"/>
      <c r="G46" s="180"/>
      <c r="H46" s="180" t="s">
        <v>7095</v>
      </c>
      <c r="I46" s="180"/>
      <c r="J46" s="179">
        <v>10.0</v>
      </c>
      <c r="K46" s="2" t="s">
        <v>5988</v>
      </c>
      <c r="L46" s="2"/>
      <c r="M46" s="2"/>
    </row>
    <row r="47" ht="25.5" hidden="1" customHeight="1">
      <c r="A47" s="135" t="s">
        <v>6426</v>
      </c>
      <c r="B47" s="177">
        <v>41775.395833333336</v>
      </c>
      <c r="C47" s="2"/>
      <c r="D47" s="2" t="s">
        <v>6790</v>
      </c>
      <c r="E47" s="180" t="s">
        <v>7085</v>
      </c>
      <c r="F47" s="180"/>
      <c r="G47" s="180"/>
      <c r="H47" s="180" t="s">
        <v>7068</v>
      </c>
      <c r="I47" s="180"/>
      <c r="J47" s="179">
        <v>5.0</v>
      </c>
      <c r="K47" s="2" t="s">
        <v>5988</v>
      </c>
      <c r="L47" s="2"/>
      <c r="M47" s="2"/>
    </row>
    <row r="48" ht="25.5" hidden="1" customHeight="1">
      <c r="A48" s="135" t="s">
        <v>6427</v>
      </c>
      <c r="B48" s="177">
        <v>41776.75</v>
      </c>
      <c r="C48" s="2"/>
      <c r="D48" s="2" t="s">
        <v>6790</v>
      </c>
      <c r="E48" s="180" t="s">
        <v>7110</v>
      </c>
      <c r="F48" s="180"/>
      <c r="G48" s="180"/>
      <c r="H48" s="180" t="s">
        <v>7071</v>
      </c>
      <c r="I48" s="180"/>
      <c r="J48" s="179">
        <v>10.0</v>
      </c>
      <c r="K48" s="2" t="s">
        <v>5606</v>
      </c>
      <c r="L48" s="2"/>
      <c r="M48" s="2"/>
    </row>
    <row r="49" ht="25.5" hidden="1" customHeight="1">
      <c r="A49" s="135" t="s">
        <v>6431</v>
      </c>
      <c r="B49" s="177">
        <v>41779.395833333336</v>
      </c>
      <c r="C49" s="2"/>
      <c r="D49" s="2" t="s">
        <v>6790</v>
      </c>
      <c r="E49" s="180" t="s">
        <v>7112</v>
      </c>
      <c r="F49" s="180"/>
      <c r="G49" s="180"/>
      <c r="H49" s="180" t="s">
        <v>7113</v>
      </c>
      <c r="I49" s="180"/>
      <c r="J49" s="179">
        <v>0.0</v>
      </c>
      <c r="K49" s="2" t="s">
        <v>5606</v>
      </c>
      <c r="L49" s="2"/>
      <c r="M49" s="2"/>
    </row>
    <row r="50" ht="25.5" hidden="1" customHeight="1">
      <c r="A50" s="135" t="s">
        <v>6436</v>
      </c>
      <c r="B50" s="177">
        <v>41780.395833333336</v>
      </c>
      <c r="C50" s="2"/>
      <c r="D50" s="2" t="s">
        <v>6805</v>
      </c>
      <c r="E50" s="180" t="s">
        <v>7115</v>
      </c>
      <c r="F50" s="180"/>
      <c r="G50" s="180"/>
      <c r="H50" s="180" t="s">
        <v>7115</v>
      </c>
      <c r="I50" s="180"/>
      <c r="J50" s="179">
        <v>5.0</v>
      </c>
      <c r="K50" s="2" t="s">
        <v>5988</v>
      </c>
      <c r="L50" s="180"/>
      <c r="M50" s="180" t="s">
        <v>7118</v>
      </c>
    </row>
    <row r="51" ht="25.5" hidden="1" customHeight="1">
      <c r="A51" s="135" t="s">
        <v>6437</v>
      </c>
      <c r="B51" s="177">
        <v>41781.395833333336</v>
      </c>
      <c r="C51" s="2"/>
      <c r="D51" s="2" t="s">
        <v>6805</v>
      </c>
      <c r="E51" s="180" t="s">
        <v>7121</v>
      </c>
      <c r="F51" s="180"/>
      <c r="G51" s="180"/>
      <c r="H51" s="180" t="s">
        <v>7121</v>
      </c>
      <c r="I51" s="180"/>
      <c r="J51" s="179">
        <v>5.0</v>
      </c>
      <c r="K51" s="2" t="s">
        <v>5606</v>
      </c>
      <c r="L51" s="2"/>
      <c r="M51" s="2" t="s">
        <v>7123</v>
      </c>
    </row>
    <row r="52" ht="25.5" hidden="1" customHeight="1">
      <c r="A52" s="135" t="s">
        <v>6442</v>
      </c>
      <c r="B52" s="177">
        <v>41782.395833333336</v>
      </c>
      <c r="C52" s="2"/>
      <c r="D52" s="2" t="s">
        <v>6805</v>
      </c>
      <c r="E52" s="180" t="s">
        <v>7125</v>
      </c>
      <c r="F52" s="180"/>
      <c r="G52" s="180"/>
      <c r="H52" s="180" t="s">
        <v>6957</v>
      </c>
      <c r="I52" s="180"/>
      <c r="J52" s="179">
        <v>5.0</v>
      </c>
      <c r="K52" s="2" t="s">
        <v>5988</v>
      </c>
      <c r="L52" s="2"/>
      <c r="M52" s="2" t="s">
        <v>7132</v>
      </c>
    </row>
    <row r="53" ht="25.5" hidden="1" customHeight="1">
      <c r="A53" s="135" t="s">
        <v>6445</v>
      </c>
      <c r="B53" s="177">
        <v>41783.75</v>
      </c>
      <c r="C53" s="2"/>
      <c r="D53" s="2" t="s">
        <v>6790</v>
      </c>
      <c r="E53" s="180" t="s">
        <v>7134</v>
      </c>
      <c r="F53" s="180"/>
      <c r="G53" s="180"/>
      <c r="H53" s="180" t="s">
        <v>7033</v>
      </c>
      <c r="I53" s="180"/>
      <c r="J53" s="179">
        <v>10.0</v>
      </c>
      <c r="K53" s="2" t="s">
        <v>5606</v>
      </c>
      <c r="L53" s="2"/>
      <c r="M53" s="2"/>
    </row>
    <row r="54" ht="25.5" hidden="1" customHeight="1">
      <c r="A54" s="135" t="s">
        <v>6447</v>
      </c>
      <c r="B54" s="177">
        <v>41787.395833333336</v>
      </c>
      <c r="C54" s="2"/>
      <c r="D54" s="2" t="s">
        <v>6749</v>
      </c>
      <c r="E54" s="2" t="s">
        <v>7135</v>
      </c>
      <c r="F54" s="2"/>
      <c r="G54" s="2"/>
      <c r="H54" s="2" t="s">
        <v>7115</v>
      </c>
      <c r="I54" s="2"/>
      <c r="J54" s="179">
        <v>5.0</v>
      </c>
      <c r="K54" s="2" t="s">
        <v>5988</v>
      </c>
      <c r="L54" s="2"/>
      <c r="M54" s="2" t="s">
        <v>7136</v>
      </c>
    </row>
    <row r="55" ht="25.5" hidden="1" customHeight="1">
      <c r="A55" s="135" t="s">
        <v>6451</v>
      </c>
      <c r="B55" s="177">
        <v>41790.75</v>
      </c>
      <c r="C55" s="2"/>
      <c r="D55" s="2" t="s">
        <v>6790</v>
      </c>
      <c r="E55" s="180" t="s">
        <v>7139</v>
      </c>
      <c r="F55" s="180"/>
      <c r="G55" s="180"/>
      <c r="H55" s="180" t="s">
        <v>7002</v>
      </c>
      <c r="I55" s="180"/>
      <c r="J55" s="179">
        <v>10.0</v>
      </c>
      <c r="K55" s="2" t="s">
        <v>5988</v>
      </c>
      <c r="L55" s="2"/>
      <c r="M55" s="2"/>
    </row>
    <row r="56" ht="25.5" hidden="1" customHeight="1">
      <c r="A56" s="135" t="s">
        <v>6452</v>
      </c>
      <c r="B56" s="177">
        <v>41791.395833333336</v>
      </c>
      <c r="C56" s="2"/>
      <c r="D56" s="2" t="s">
        <v>6790</v>
      </c>
      <c r="E56" s="180" t="s">
        <v>7085</v>
      </c>
      <c r="F56" s="180"/>
      <c r="G56" s="180"/>
      <c r="H56" s="180" t="s">
        <v>7141</v>
      </c>
      <c r="I56" s="180"/>
      <c r="J56" s="179">
        <v>10.0</v>
      </c>
      <c r="K56" s="2" t="s">
        <v>5606</v>
      </c>
      <c r="L56" s="2"/>
      <c r="M56" s="2"/>
    </row>
    <row r="57" ht="25.5" hidden="1" customHeight="1">
      <c r="A57" s="135" t="s">
        <v>6457</v>
      </c>
      <c r="B57" s="177">
        <v>41794.395833333336</v>
      </c>
      <c r="C57" s="2"/>
      <c r="D57" s="2" t="s">
        <v>6817</v>
      </c>
      <c r="E57" s="180" t="s">
        <v>7144</v>
      </c>
      <c r="F57" s="180"/>
      <c r="G57" s="180"/>
      <c r="H57" s="180" t="s">
        <v>7145</v>
      </c>
      <c r="I57" s="180"/>
      <c r="J57" s="179">
        <v>5.0</v>
      </c>
      <c r="K57" s="2" t="s">
        <v>5606</v>
      </c>
      <c r="L57" s="2"/>
      <c r="M57" s="2"/>
    </row>
    <row r="58" ht="25.5" hidden="1" customHeight="1">
      <c r="A58" s="135" t="s">
        <v>6458</v>
      </c>
      <c r="B58" s="177">
        <v>41796.395833333336</v>
      </c>
      <c r="C58" s="2"/>
      <c r="D58" s="2" t="s">
        <v>6790</v>
      </c>
      <c r="E58" s="180" t="s">
        <v>7147</v>
      </c>
      <c r="F58" s="180"/>
      <c r="G58" s="180"/>
      <c r="H58" s="180" t="s">
        <v>7028</v>
      </c>
      <c r="I58" s="180"/>
      <c r="J58" s="179">
        <v>10.0</v>
      </c>
      <c r="K58" s="2" t="s">
        <v>5606</v>
      </c>
      <c r="L58" s="2"/>
      <c r="M58" s="2"/>
    </row>
    <row r="59" ht="25.5" hidden="1" customHeight="1">
      <c r="A59" s="135" t="s">
        <v>6461</v>
      </c>
      <c r="B59" s="177">
        <v>41797.75</v>
      </c>
      <c r="C59" s="2"/>
      <c r="D59" s="2" t="s">
        <v>6805</v>
      </c>
      <c r="E59" s="180" t="s">
        <v>7149</v>
      </c>
      <c r="F59" s="180"/>
      <c r="G59" s="180"/>
      <c r="H59" s="180" t="s">
        <v>7149</v>
      </c>
      <c r="I59" s="180"/>
      <c r="J59" s="179">
        <v>10.0</v>
      </c>
      <c r="K59" s="2" t="s">
        <v>5988</v>
      </c>
      <c r="L59" s="180"/>
      <c r="M59" s="180" t="s">
        <v>7152</v>
      </c>
    </row>
    <row r="60" ht="25.5" hidden="1" customHeight="1">
      <c r="A60" s="135" t="s">
        <v>6462</v>
      </c>
      <c r="B60" s="177">
        <v>41801.395833333336</v>
      </c>
      <c r="C60" s="2"/>
      <c r="D60" s="2" t="s">
        <v>6790</v>
      </c>
      <c r="E60" s="180" t="s">
        <v>7154</v>
      </c>
      <c r="F60" s="180"/>
      <c r="G60" s="180"/>
      <c r="H60" s="180" t="s">
        <v>7155</v>
      </c>
      <c r="I60" s="180"/>
      <c r="J60" s="179">
        <v>10.0</v>
      </c>
      <c r="K60" s="2" t="s">
        <v>5606</v>
      </c>
      <c r="L60" s="2"/>
      <c r="M60" s="2"/>
    </row>
    <row r="61" ht="25.5" hidden="1" customHeight="1">
      <c r="A61" s="135" t="s">
        <v>6463</v>
      </c>
      <c r="B61" s="177">
        <v>41804.75</v>
      </c>
      <c r="C61" s="2"/>
      <c r="D61" s="2" t="s">
        <v>6790</v>
      </c>
      <c r="E61" s="180" t="s">
        <v>7157</v>
      </c>
      <c r="F61" s="180"/>
      <c r="G61" s="180"/>
      <c r="H61" s="180" t="s">
        <v>7158</v>
      </c>
      <c r="I61" s="180"/>
      <c r="J61" s="179">
        <v>5.0</v>
      </c>
      <c r="K61" s="2" t="s">
        <v>5988</v>
      </c>
      <c r="L61" s="2"/>
      <c r="M61" s="2"/>
    </row>
    <row r="62" ht="25.5" hidden="1" customHeight="1">
      <c r="A62" s="135" t="s">
        <v>6467</v>
      </c>
      <c r="B62" s="177">
        <v>41805.395833333336</v>
      </c>
      <c r="C62" s="2"/>
      <c r="D62" s="2" t="s">
        <v>6790</v>
      </c>
      <c r="E62" s="180" t="s">
        <v>7085</v>
      </c>
      <c r="F62" s="180"/>
      <c r="G62" s="180"/>
      <c r="H62" s="180" t="s">
        <v>6817</v>
      </c>
      <c r="I62" s="180"/>
      <c r="J62" s="179">
        <v>5.0</v>
      </c>
      <c r="K62" s="2" t="s">
        <v>5606</v>
      </c>
      <c r="L62" s="2"/>
      <c r="M62" s="2"/>
    </row>
    <row r="63" ht="25.5" hidden="1" customHeight="1">
      <c r="A63" s="135" t="s">
        <v>6470</v>
      </c>
      <c r="B63" s="177">
        <v>41811.75</v>
      </c>
      <c r="C63" s="2"/>
      <c r="D63" s="2" t="s">
        <v>6790</v>
      </c>
      <c r="E63" s="180" t="s">
        <v>7030</v>
      </c>
      <c r="F63" s="180"/>
      <c r="G63" s="180"/>
      <c r="H63" s="180" t="s">
        <v>7160</v>
      </c>
      <c r="I63" s="180"/>
      <c r="J63" s="179">
        <v>10.0</v>
      </c>
      <c r="K63" s="2" t="s">
        <v>5988</v>
      </c>
      <c r="L63" s="2"/>
      <c r="M63" s="2"/>
    </row>
    <row r="64" ht="25.5" hidden="1" customHeight="1">
      <c r="A64" s="135" t="s">
        <v>6472</v>
      </c>
      <c r="B64" s="177">
        <v>41812.395833333336</v>
      </c>
      <c r="C64" s="2"/>
      <c r="D64" s="2" t="s">
        <v>6790</v>
      </c>
      <c r="E64" s="180" t="s">
        <v>7030</v>
      </c>
      <c r="F64" s="180"/>
      <c r="G64" s="180"/>
      <c r="H64" s="180" t="s">
        <v>7160</v>
      </c>
      <c r="I64" s="180"/>
      <c r="J64" s="179">
        <v>10.0</v>
      </c>
      <c r="K64" s="2" t="s">
        <v>5988</v>
      </c>
      <c r="L64" s="2"/>
      <c r="M64" s="2"/>
    </row>
    <row r="65" ht="25.5" hidden="1" customHeight="1">
      <c r="A65" s="135" t="s">
        <v>6474</v>
      </c>
      <c r="B65" s="177">
        <v>41818.75</v>
      </c>
      <c r="C65" s="2"/>
      <c r="D65" s="2" t="s">
        <v>6790</v>
      </c>
      <c r="E65" s="180" t="s">
        <v>7161</v>
      </c>
      <c r="F65" s="180"/>
      <c r="G65" s="180"/>
      <c r="H65" s="180" t="s">
        <v>7162</v>
      </c>
      <c r="I65" s="180"/>
      <c r="J65" s="179"/>
      <c r="K65" s="2"/>
      <c r="L65" s="2"/>
      <c r="M65" s="2" t="s">
        <v>7163</v>
      </c>
    </row>
    <row r="66" ht="25.5" hidden="1" customHeight="1">
      <c r="A66" s="135" t="s">
        <v>6476</v>
      </c>
      <c r="B66" s="177">
        <v>41819.395833333336</v>
      </c>
      <c r="C66" s="2"/>
      <c r="D66" s="2" t="s">
        <v>6790</v>
      </c>
      <c r="E66" s="180" t="s">
        <v>7164</v>
      </c>
      <c r="F66" s="180"/>
      <c r="G66" s="180"/>
      <c r="H66" s="180" t="s">
        <v>7165</v>
      </c>
      <c r="I66" s="180"/>
      <c r="J66" s="179">
        <v>10.0</v>
      </c>
      <c r="K66" s="2" t="s">
        <v>5606</v>
      </c>
      <c r="L66" s="2"/>
      <c r="M66" s="2"/>
    </row>
    <row r="67" ht="25.5" hidden="1" customHeight="1">
      <c r="A67" s="135" t="s">
        <v>6477</v>
      </c>
      <c r="B67" s="177">
        <v>41832.75</v>
      </c>
      <c r="C67" s="2"/>
      <c r="D67" s="2" t="s">
        <v>6790</v>
      </c>
      <c r="E67" s="180" t="s">
        <v>7168</v>
      </c>
      <c r="F67" s="180"/>
      <c r="G67" s="180"/>
      <c r="H67" s="180" t="s">
        <v>7071</v>
      </c>
      <c r="I67" s="180"/>
      <c r="J67" s="179">
        <v>10.0</v>
      </c>
      <c r="K67" s="2" t="s">
        <v>5606</v>
      </c>
      <c r="L67" s="2"/>
      <c r="M67" s="2"/>
    </row>
    <row r="68" ht="25.5" hidden="1" customHeight="1">
      <c r="A68" s="135" t="s">
        <v>6479</v>
      </c>
      <c r="B68" s="177">
        <v>41833.395833333336</v>
      </c>
      <c r="C68" s="2"/>
      <c r="D68" s="2" t="s">
        <v>6790</v>
      </c>
      <c r="E68" s="180" t="s">
        <v>7170</v>
      </c>
      <c r="F68" s="180"/>
      <c r="G68" s="180"/>
      <c r="H68" s="180" t="s">
        <v>7171</v>
      </c>
      <c r="I68" s="180"/>
      <c r="J68" s="179">
        <v>5.0</v>
      </c>
      <c r="K68" s="2" t="s">
        <v>5988</v>
      </c>
      <c r="L68" s="180"/>
      <c r="M68" s="180" t="s">
        <v>7034</v>
      </c>
    </row>
    <row r="69" ht="25.5" hidden="1" customHeight="1">
      <c r="A69" s="135" t="s">
        <v>6482</v>
      </c>
      <c r="B69" s="177">
        <v>41842.395833333336</v>
      </c>
      <c r="C69" s="2"/>
      <c r="D69" s="2" t="s">
        <v>6805</v>
      </c>
      <c r="E69" s="180" t="s">
        <v>7121</v>
      </c>
      <c r="F69" s="180"/>
      <c r="G69" s="180"/>
      <c r="H69" s="180" t="s">
        <v>7121</v>
      </c>
      <c r="I69" s="180"/>
      <c r="J69" s="179">
        <v>5.0</v>
      </c>
      <c r="K69" s="2" t="s">
        <v>5606</v>
      </c>
      <c r="L69" s="2"/>
      <c r="M69" s="2" t="s">
        <v>7174</v>
      </c>
    </row>
    <row r="70" ht="25.5" hidden="1" customHeight="1">
      <c r="A70" s="135" t="s">
        <v>6484</v>
      </c>
      <c r="B70" s="177">
        <v>41849.395833333336</v>
      </c>
      <c r="C70" s="2"/>
      <c r="D70" s="2" t="s">
        <v>6783</v>
      </c>
      <c r="E70" s="180" t="s">
        <v>7176</v>
      </c>
      <c r="F70" s="180"/>
      <c r="G70" s="180"/>
      <c r="H70" s="180" t="s">
        <v>7176</v>
      </c>
      <c r="I70" s="180"/>
      <c r="J70" s="179">
        <v>5.0</v>
      </c>
      <c r="K70" s="2" t="s">
        <v>5606</v>
      </c>
      <c r="L70" s="2"/>
      <c r="M70" s="2"/>
    </row>
    <row r="71" ht="25.5" hidden="1" customHeight="1">
      <c r="A71" s="183" t="s">
        <v>6486</v>
      </c>
      <c r="B71" s="184">
        <v>41853.75</v>
      </c>
      <c r="C71" s="180"/>
      <c r="D71" s="180" t="s">
        <v>6790</v>
      </c>
      <c r="E71" s="180" t="s">
        <v>7181</v>
      </c>
      <c r="F71" s="180"/>
      <c r="G71" s="180"/>
      <c r="H71" s="180" t="s">
        <v>6955</v>
      </c>
      <c r="I71" s="180"/>
      <c r="J71" s="179">
        <v>5.0</v>
      </c>
      <c r="K71" s="2" t="s">
        <v>5988</v>
      </c>
      <c r="L71" s="2"/>
      <c r="M71" s="2"/>
    </row>
    <row r="72" ht="25.5" hidden="1" customHeight="1">
      <c r="A72" s="183" t="s">
        <v>6488</v>
      </c>
      <c r="B72" s="184">
        <v>41867.75</v>
      </c>
      <c r="C72" s="180"/>
      <c r="D72" s="180" t="s">
        <v>6749</v>
      </c>
      <c r="E72" s="180" t="s">
        <v>7186</v>
      </c>
      <c r="F72" s="180"/>
      <c r="G72" s="180"/>
      <c r="H72" s="180" t="s">
        <v>7158</v>
      </c>
      <c r="I72" s="180"/>
      <c r="J72" s="179">
        <v>5.0</v>
      </c>
      <c r="K72" s="2" t="s">
        <v>5606</v>
      </c>
      <c r="L72" s="2"/>
      <c r="M72" s="2"/>
    </row>
    <row r="73" ht="25.5" hidden="1" customHeight="1">
      <c r="A73" s="183" t="s">
        <v>5418</v>
      </c>
      <c r="B73" s="184">
        <v>41868.395833333336</v>
      </c>
      <c r="C73" s="180"/>
      <c r="D73" s="180" t="s">
        <v>6790</v>
      </c>
      <c r="E73" s="180" t="s">
        <v>7187</v>
      </c>
      <c r="F73" s="180"/>
      <c r="G73" s="180"/>
      <c r="H73" s="180" t="s">
        <v>7188</v>
      </c>
      <c r="I73" s="180"/>
      <c r="J73" s="179">
        <v>20.0</v>
      </c>
      <c r="K73" s="2" t="s">
        <v>5988</v>
      </c>
      <c r="L73" s="2"/>
      <c r="M73" s="2"/>
    </row>
    <row r="74" ht="25.5" hidden="1" customHeight="1">
      <c r="A74" s="183" t="s">
        <v>6502</v>
      </c>
      <c r="B74" s="184">
        <v>41910.395833333336</v>
      </c>
      <c r="C74" s="180"/>
      <c r="D74" s="180" t="s">
        <v>6790</v>
      </c>
      <c r="E74" s="180" t="s">
        <v>6994</v>
      </c>
      <c r="F74" s="180"/>
      <c r="G74" s="180"/>
      <c r="H74" s="180" t="s">
        <v>7190</v>
      </c>
      <c r="I74" s="180"/>
      <c r="J74" s="179">
        <v>10.0</v>
      </c>
      <c r="K74" s="2" t="s">
        <v>5606</v>
      </c>
      <c r="L74" s="2"/>
      <c r="M74" s="2"/>
    </row>
    <row r="75" ht="25.5" hidden="1" customHeight="1">
      <c r="A75" s="183" t="s">
        <v>6504</v>
      </c>
      <c r="B75" s="184">
        <v>41915.395833333336</v>
      </c>
      <c r="C75" s="180"/>
      <c r="D75" s="180" t="s">
        <v>6783</v>
      </c>
      <c r="E75" s="180" t="s">
        <v>6817</v>
      </c>
      <c r="F75" s="180"/>
      <c r="G75" s="180"/>
      <c r="H75" s="180" t="s">
        <v>6966</v>
      </c>
      <c r="I75" s="180"/>
      <c r="J75" s="179">
        <v>10.0</v>
      </c>
      <c r="K75" s="2" t="s">
        <v>5606</v>
      </c>
      <c r="L75" s="2"/>
      <c r="M75" s="2"/>
    </row>
    <row r="76" ht="25.5" hidden="1" customHeight="1">
      <c r="A76" s="183" t="s">
        <v>6506</v>
      </c>
      <c r="B76" s="184">
        <v>41916.75</v>
      </c>
      <c r="C76" s="180"/>
      <c r="D76" s="180"/>
      <c r="E76" s="180"/>
      <c r="F76" s="180"/>
      <c r="G76" s="180"/>
      <c r="H76" s="182"/>
      <c r="I76" s="182"/>
      <c r="J76" s="178"/>
      <c r="K76" s="2"/>
      <c r="L76" s="2"/>
      <c r="M76" s="2"/>
    </row>
    <row r="77" ht="25.5" hidden="1" customHeight="1">
      <c r="A77" s="183" t="s">
        <v>6509</v>
      </c>
      <c r="B77" s="184">
        <v>41917.395833333336</v>
      </c>
      <c r="C77" s="180"/>
      <c r="D77" s="180"/>
      <c r="E77" s="180"/>
      <c r="F77" s="180"/>
      <c r="G77" s="180"/>
      <c r="H77" s="182"/>
      <c r="I77" s="182"/>
      <c r="J77" s="178"/>
      <c r="K77" s="2"/>
      <c r="L77" s="2"/>
      <c r="M77" s="2"/>
    </row>
    <row r="78" ht="25.5" hidden="1" customHeight="1">
      <c r="A78" s="183" t="s">
        <v>6511</v>
      </c>
      <c r="B78" s="184">
        <v>41923.75</v>
      </c>
      <c r="C78" s="180"/>
      <c r="D78" s="180" t="s">
        <v>6790</v>
      </c>
      <c r="E78" s="180" t="s">
        <v>7199</v>
      </c>
      <c r="F78" s="180"/>
      <c r="G78" s="180"/>
      <c r="H78" s="180" t="s">
        <v>7190</v>
      </c>
      <c r="I78" s="180"/>
      <c r="J78" s="179">
        <v>10.0</v>
      </c>
      <c r="K78" s="2" t="s">
        <v>5606</v>
      </c>
      <c r="L78" s="2"/>
      <c r="M78" s="2"/>
    </row>
    <row r="79" ht="25.5" hidden="1" customHeight="1">
      <c r="A79" s="183" t="s">
        <v>6515</v>
      </c>
      <c r="B79" s="184">
        <v>41924.395833333336</v>
      </c>
      <c r="C79" s="180"/>
      <c r="D79" s="180" t="s">
        <v>6790</v>
      </c>
      <c r="E79" s="180" t="s">
        <v>7200</v>
      </c>
      <c r="F79" s="180"/>
      <c r="G79" s="180"/>
      <c r="H79" s="180" t="s">
        <v>7028</v>
      </c>
      <c r="I79" s="180"/>
      <c r="J79" s="179">
        <v>15.0</v>
      </c>
      <c r="K79" s="2" t="s">
        <v>5606</v>
      </c>
      <c r="L79" s="2"/>
      <c r="M79" s="2"/>
    </row>
    <row r="80" ht="25.5" hidden="1" customHeight="1">
      <c r="A80" s="183" t="s">
        <v>6517</v>
      </c>
      <c r="B80" s="184">
        <v>41926.395833333336</v>
      </c>
      <c r="C80" s="180"/>
      <c r="D80" s="180" t="s">
        <v>6790</v>
      </c>
      <c r="E80" s="180" t="s">
        <v>7201</v>
      </c>
      <c r="F80" s="180"/>
      <c r="G80" s="180"/>
      <c r="H80" s="180" t="s">
        <v>6817</v>
      </c>
      <c r="I80" s="180"/>
      <c r="J80" s="179">
        <v>10.0</v>
      </c>
      <c r="K80" s="2" t="s">
        <v>5606</v>
      </c>
      <c r="L80" s="2"/>
      <c r="M80" s="2"/>
    </row>
    <row r="81" ht="25.5" hidden="1" customHeight="1">
      <c r="A81" s="183" t="s">
        <v>6520</v>
      </c>
      <c r="B81" s="184">
        <v>41928.395833333336</v>
      </c>
      <c r="C81" s="180"/>
      <c r="D81" s="180" t="s">
        <v>6790</v>
      </c>
      <c r="E81" s="180" t="s">
        <v>7206</v>
      </c>
      <c r="F81" s="180"/>
      <c r="G81" s="180"/>
      <c r="H81" s="180" t="s">
        <v>7207</v>
      </c>
      <c r="I81" s="180"/>
      <c r="J81" s="179">
        <v>10.0</v>
      </c>
      <c r="K81" s="2" t="s">
        <v>5606</v>
      </c>
      <c r="L81" s="2"/>
      <c r="M81" s="2"/>
    </row>
    <row r="82" ht="25.5" hidden="1" customHeight="1">
      <c r="A82" s="183" t="s">
        <v>7209</v>
      </c>
      <c r="B82" s="184">
        <v>41930.395833333336</v>
      </c>
      <c r="C82" s="180"/>
      <c r="D82" s="180"/>
      <c r="E82" s="180"/>
      <c r="F82" s="180"/>
      <c r="G82" s="180"/>
      <c r="H82" s="182"/>
      <c r="I82" s="182"/>
      <c r="J82" s="178"/>
      <c r="K82" s="2"/>
      <c r="L82" s="2"/>
      <c r="M82" s="2"/>
    </row>
    <row r="83" ht="25.5" hidden="1" customHeight="1">
      <c r="A83" s="183" t="s">
        <v>5405</v>
      </c>
      <c r="B83" s="184">
        <v>41931.395833333336</v>
      </c>
      <c r="C83" s="180"/>
      <c r="D83" s="180" t="s">
        <v>6790</v>
      </c>
      <c r="E83" s="180" t="s">
        <v>7212</v>
      </c>
      <c r="F83" s="180"/>
      <c r="G83" s="180"/>
      <c r="H83" s="180" t="s">
        <v>7213</v>
      </c>
      <c r="I83" s="180"/>
      <c r="J83" s="179">
        <v>5.0</v>
      </c>
      <c r="K83" s="2" t="s">
        <v>5606</v>
      </c>
      <c r="L83" s="2"/>
      <c r="M83" s="2"/>
    </row>
    <row r="84" ht="25.5" hidden="1" customHeight="1">
      <c r="A84" s="183" t="s">
        <v>6524</v>
      </c>
      <c r="B84" s="184">
        <v>41937.75</v>
      </c>
      <c r="C84" s="180"/>
      <c r="D84" s="180" t="s">
        <v>6790</v>
      </c>
      <c r="E84" s="180" t="s">
        <v>7216</v>
      </c>
      <c r="F84" s="180"/>
      <c r="G84" s="180"/>
      <c r="H84" s="180" t="s">
        <v>7217</v>
      </c>
      <c r="I84" s="180"/>
      <c r="J84" s="179">
        <v>10.0</v>
      </c>
      <c r="K84" s="2" t="s">
        <v>5606</v>
      </c>
      <c r="L84" s="2"/>
      <c r="M84" s="2" t="s">
        <v>7163</v>
      </c>
    </row>
    <row r="85" ht="25.5" hidden="1" customHeight="1">
      <c r="A85" s="183" t="s">
        <v>6531</v>
      </c>
      <c r="B85" s="184">
        <v>41938.395833333336</v>
      </c>
      <c r="C85" s="180"/>
      <c r="D85" s="180" t="s">
        <v>6790</v>
      </c>
      <c r="E85" s="180" t="s">
        <v>7220</v>
      </c>
      <c r="F85" s="180"/>
      <c r="G85" s="180"/>
      <c r="H85" s="180" t="s">
        <v>7221</v>
      </c>
      <c r="I85" s="180"/>
      <c r="J85" s="178"/>
      <c r="K85" s="2"/>
      <c r="L85" s="2"/>
      <c r="M85" s="2" t="s">
        <v>7163</v>
      </c>
    </row>
    <row r="86" ht="25.5" hidden="1" customHeight="1">
      <c r="A86" s="183" t="s">
        <v>6533</v>
      </c>
      <c r="B86" s="184">
        <v>41944.75</v>
      </c>
      <c r="C86" s="180"/>
      <c r="D86" s="180" t="s">
        <v>6790</v>
      </c>
      <c r="E86" s="180" t="s">
        <v>7225</v>
      </c>
      <c r="F86" s="180"/>
      <c r="G86" s="180"/>
      <c r="H86" s="180" t="s">
        <v>7158</v>
      </c>
      <c r="I86" s="180"/>
      <c r="J86" s="179">
        <v>5.0</v>
      </c>
      <c r="K86" s="2" t="s">
        <v>5988</v>
      </c>
      <c r="L86" s="2"/>
      <c r="M86" s="2"/>
    </row>
    <row r="87" ht="25.5" hidden="1" customHeight="1">
      <c r="A87" s="183" t="s">
        <v>6536</v>
      </c>
      <c r="B87" s="184">
        <v>41947.395833333336</v>
      </c>
      <c r="C87" s="180"/>
      <c r="D87" s="180" t="s">
        <v>6790</v>
      </c>
      <c r="E87" s="180" t="s">
        <v>7227</v>
      </c>
      <c r="F87" s="180"/>
      <c r="G87" s="180"/>
      <c r="H87" s="180" t="s">
        <v>7043</v>
      </c>
      <c r="I87" s="180"/>
      <c r="J87" s="179">
        <v>5.0</v>
      </c>
      <c r="K87" s="2" t="s">
        <v>5606</v>
      </c>
      <c r="L87" s="2"/>
      <c r="M87" s="2"/>
    </row>
    <row r="88" ht="25.5" hidden="1" customHeight="1">
      <c r="A88" s="183" t="s">
        <v>6539</v>
      </c>
      <c r="B88" s="184">
        <v>41954.395833333336</v>
      </c>
      <c r="C88" s="180"/>
      <c r="D88" s="180"/>
      <c r="E88" s="180"/>
      <c r="F88" s="180"/>
      <c r="G88" s="180"/>
      <c r="H88" s="180"/>
      <c r="I88" s="180"/>
      <c r="J88" s="186"/>
      <c r="K88" s="182"/>
      <c r="L88" s="181"/>
      <c r="M88" s="182"/>
    </row>
    <row r="89" ht="25.5" hidden="1" customHeight="1">
      <c r="A89" s="183" t="s">
        <v>6540</v>
      </c>
      <c r="B89" s="184">
        <v>41956.395833333336</v>
      </c>
      <c r="C89" s="180"/>
      <c r="D89" s="180" t="s">
        <v>6790</v>
      </c>
      <c r="E89" s="180" t="s">
        <v>7238</v>
      </c>
      <c r="F89" s="180"/>
      <c r="G89" s="180"/>
      <c r="H89" s="180" t="s">
        <v>7239</v>
      </c>
      <c r="I89" s="180"/>
      <c r="J89" s="179">
        <v>5.0</v>
      </c>
      <c r="K89" s="2" t="s">
        <v>5988</v>
      </c>
      <c r="L89" s="2"/>
      <c r="M89" s="2"/>
    </row>
    <row r="90" ht="25.5" hidden="1" customHeight="1">
      <c r="A90" s="183" t="s">
        <v>6542</v>
      </c>
      <c r="B90" s="184">
        <v>41958.75</v>
      </c>
      <c r="C90" s="180"/>
      <c r="D90" s="180" t="s">
        <v>6790</v>
      </c>
      <c r="E90" s="180" t="s">
        <v>7241</v>
      </c>
      <c r="F90" s="180"/>
      <c r="G90" s="180"/>
      <c r="H90" s="180" t="s">
        <v>7076</v>
      </c>
      <c r="I90" s="180"/>
      <c r="J90" s="179">
        <v>5.0</v>
      </c>
      <c r="K90" s="2" t="s">
        <v>5988</v>
      </c>
      <c r="L90" s="2"/>
      <c r="M90" s="2"/>
    </row>
    <row r="91" ht="25.5" hidden="1" customHeight="1">
      <c r="A91" s="183" t="s">
        <v>6546</v>
      </c>
      <c r="B91" s="184">
        <v>41963.395833333336</v>
      </c>
      <c r="C91" s="180"/>
      <c r="D91" s="180" t="s">
        <v>6790</v>
      </c>
      <c r="E91" s="180" t="s">
        <v>7243</v>
      </c>
      <c r="F91" s="180"/>
      <c r="G91" s="180"/>
      <c r="H91" s="180" t="s">
        <v>7244</v>
      </c>
      <c r="I91" s="180"/>
      <c r="J91" s="179">
        <v>10.0</v>
      </c>
      <c r="K91" s="2" t="s">
        <v>5606</v>
      </c>
      <c r="L91" s="2"/>
      <c r="M91" s="2"/>
    </row>
    <row r="92" ht="25.5" hidden="1" customHeight="1">
      <c r="A92" s="183" t="s">
        <v>6547</v>
      </c>
      <c r="B92" s="184">
        <v>41965.75</v>
      </c>
      <c r="C92" s="180"/>
      <c r="D92" s="180" t="s">
        <v>6790</v>
      </c>
      <c r="E92" s="180" t="s">
        <v>7247</v>
      </c>
      <c r="F92" s="180"/>
      <c r="G92" s="180"/>
      <c r="H92" s="180" t="s">
        <v>7248</v>
      </c>
      <c r="I92" s="180"/>
      <c r="J92" s="179">
        <v>20.0</v>
      </c>
      <c r="K92" s="2" t="s">
        <v>5606</v>
      </c>
      <c r="L92" s="2"/>
      <c r="M92" s="2"/>
    </row>
    <row r="93" ht="25.5" hidden="1" customHeight="1">
      <c r="A93" s="183" t="s">
        <v>5391</v>
      </c>
      <c r="B93" s="184">
        <v>41966.395833333336</v>
      </c>
      <c r="C93" s="180"/>
      <c r="D93" s="180" t="s">
        <v>6790</v>
      </c>
      <c r="E93" s="180" t="s">
        <v>6951</v>
      </c>
      <c r="F93" s="180"/>
      <c r="G93" s="180"/>
      <c r="H93" s="180" t="s">
        <v>7252</v>
      </c>
      <c r="I93" s="180"/>
      <c r="J93" s="179">
        <v>5.0</v>
      </c>
      <c r="K93" s="2" t="s">
        <v>5606</v>
      </c>
      <c r="L93" s="2"/>
      <c r="M93" s="2"/>
    </row>
    <row r="94" ht="25.5" hidden="1" customHeight="1">
      <c r="A94" s="183" t="s">
        <v>6551</v>
      </c>
      <c r="B94" s="184">
        <v>41968.395833333336</v>
      </c>
      <c r="C94" s="180"/>
      <c r="D94" s="180" t="s">
        <v>6790</v>
      </c>
      <c r="E94" s="180" t="s">
        <v>7075</v>
      </c>
      <c r="F94" s="180"/>
      <c r="G94" s="180"/>
      <c r="H94" s="180" t="s">
        <v>7076</v>
      </c>
      <c r="I94" s="180"/>
      <c r="J94" s="179">
        <v>5.0</v>
      </c>
      <c r="K94" s="2" t="s">
        <v>5988</v>
      </c>
      <c r="L94" s="2"/>
      <c r="M94" s="2"/>
    </row>
    <row r="95" ht="25.5" hidden="1" customHeight="1">
      <c r="A95" s="183" t="s">
        <v>6554</v>
      </c>
      <c r="B95" s="184">
        <v>41969.4375</v>
      </c>
      <c r="C95" s="180"/>
      <c r="D95" s="180" t="s">
        <v>6790</v>
      </c>
      <c r="E95" s="180" t="s">
        <v>7256</v>
      </c>
      <c r="F95" s="180"/>
      <c r="G95" s="180"/>
      <c r="H95" s="180" t="s">
        <v>7258</v>
      </c>
      <c r="I95" s="180"/>
      <c r="J95" s="179"/>
      <c r="K95" s="2"/>
      <c r="L95" s="2"/>
      <c r="M95" s="2" t="s">
        <v>7163</v>
      </c>
    </row>
    <row r="96" ht="25.5" hidden="1" customHeight="1">
      <c r="A96" s="183" t="s">
        <v>6556</v>
      </c>
      <c r="B96" s="184">
        <v>41972.75</v>
      </c>
      <c r="C96" s="180"/>
      <c r="D96" s="180" t="s">
        <v>6790</v>
      </c>
      <c r="E96" s="180" t="s">
        <v>7260</v>
      </c>
      <c r="F96" s="180"/>
      <c r="G96" s="180"/>
      <c r="H96" s="180" t="s">
        <v>7076</v>
      </c>
      <c r="I96" s="180"/>
      <c r="J96" s="179">
        <v>5.0</v>
      </c>
      <c r="K96" s="2" t="s">
        <v>5988</v>
      </c>
      <c r="L96" s="2"/>
      <c r="M96" s="2"/>
    </row>
    <row r="97" ht="25.5" hidden="1" customHeight="1">
      <c r="A97" s="183" t="s">
        <v>6559</v>
      </c>
      <c r="B97" s="184">
        <v>41979.75</v>
      </c>
      <c r="C97" s="180"/>
      <c r="D97" s="180" t="s">
        <v>6790</v>
      </c>
      <c r="E97" s="180" t="s">
        <v>7262</v>
      </c>
      <c r="F97" s="180"/>
      <c r="G97" s="180"/>
      <c r="H97" s="180" t="s">
        <v>7263</v>
      </c>
      <c r="I97" s="180"/>
      <c r="J97" s="179">
        <v>5.0</v>
      </c>
      <c r="K97" s="2" t="s">
        <v>5606</v>
      </c>
      <c r="L97" s="2"/>
      <c r="M97" s="2"/>
    </row>
    <row r="98" ht="25.5" hidden="1" customHeight="1">
      <c r="A98" s="183" t="s">
        <v>5384</v>
      </c>
      <c r="B98" s="184">
        <v>41980.395833333336</v>
      </c>
      <c r="C98" s="180"/>
      <c r="D98" s="180" t="s">
        <v>6790</v>
      </c>
      <c r="E98" s="180" t="s">
        <v>7265</v>
      </c>
      <c r="F98" s="180"/>
      <c r="G98" s="180"/>
      <c r="H98" s="180" t="s">
        <v>7266</v>
      </c>
      <c r="I98" s="180"/>
      <c r="J98" s="179">
        <v>10.0</v>
      </c>
      <c r="K98" s="2" t="s">
        <v>5606</v>
      </c>
      <c r="L98" s="2"/>
      <c r="M98" s="2"/>
    </row>
    <row r="99" ht="25.5" hidden="1" customHeight="1">
      <c r="A99" s="183" t="s">
        <v>6562</v>
      </c>
      <c r="B99" s="184">
        <v>41982.395833333336</v>
      </c>
      <c r="C99" s="180"/>
      <c r="D99" s="180" t="s">
        <v>6790</v>
      </c>
      <c r="E99" s="180" t="s">
        <v>6965</v>
      </c>
      <c r="F99" s="180"/>
      <c r="G99" s="180"/>
      <c r="H99" s="180" t="s">
        <v>7267</v>
      </c>
      <c r="I99" s="180"/>
      <c r="J99" s="179">
        <v>10.0</v>
      </c>
      <c r="K99" s="2" t="s">
        <v>5606</v>
      </c>
      <c r="L99" s="2"/>
      <c r="M99" s="2"/>
    </row>
    <row r="100" ht="25.5" hidden="1" customHeight="1">
      <c r="A100" s="183" t="s">
        <v>6564</v>
      </c>
      <c r="B100" s="184">
        <v>41983.4375</v>
      </c>
      <c r="C100" s="180"/>
      <c r="D100" s="180" t="s">
        <v>6817</v>
      </c>
      <c r="E100" s="180" t="s">
        <v>7270</v>
      </c>
      <c r="F100" s="180"/>
      <c r="G100" s="180"/>
      <c r="H100" s="2" t="s">
        <v>7271</v>
      </c>
      <c r="I100" s="2"/>
      <c r="J100" s="179">
        <v>15.0</v>
      </c>
      <c r="K100" s="2" t="s">
        <v>5988</v>
      </c>
      <c r="L100" s="2"/>
      <c r="M100" s="2"/>
    </row>
    <row r="101" ht="25.5" hidden="1" customHeight="1">
      <c r="A101" s="183" t="s">
        <v>6567</v>
      </c>
      <c r="B101" s="184">
        <v>41986.75</v>
      </c>
      <c r="C101" s="180"/>
      <c r="D101" s="180" t="s">
        <v>6790</v>
      </c>
      <c r="E101" s="180" t="s">
        <v>6951</v>
      </c>
      <c r="F101" s="180"/>
      <c r="G101" s="180"/>
      <c r="H101" s="180" t="s">
        <v>7252</v>
      </c>
      <c r="I101" s="180"/>
      <c r="J101" s="179">
        <v>5.0</v>
      </c>
      <c r="K101" s="2" t="s">
        <v>5606</v>
      </c>
      <c r="L101" s="2"/>
      <c r="M101" s="2"/>
    </row>
    <row r="102" ht="25.5" hidden="1" customHeight="1">
      <c r="A102" s="183" t="s">
        <v>6568</v>
      </c>
      <c r="B102" s="184">
        <v>41993.75</v>
      </c>
      <c r="C102" s="180"/>
      <c r="D102" s="180" t="s">
        <v>6790</v>
      </c>
      <c r="E102" s="180" t="s">
        <v>6965</v>
      </c>
      <c r="F102" s="180"/>
      <c r="G102" s="180"/>
      <c r="H102" s="2" t="s">
        <v>7267</v>
      </c>
      <c r="I102" s="2"/>
      <c r="J102" s="179">
        <v>5.0</v>
      </c>
      <c r="K102" s="2" t="s">
        <v>5606</v>
      </c>
      <c r="L102" s="2"/>
      <c r="M102" s="2"/>
    </row>
    <row r="103" ht="25.5" hidden="1" customHeight="1">
      <c r="A103" s="183" t="s">
        <v>6571</v>
      </c>
      <c r="B103" s="184">
        <v>41994.395833333336</v>
      </c>
      <c r="C103" s="180"/>
      <c r="D103" s="180" t="s">
        <v>6790</v>
      </c>
      <c r="E103" s="180" t="s">
        <v>7273</v>
      </c>
      <c r="F103" s="180"/>
      <c r="G103" s="180"/>
      <c r="H103" s="2" t="s">
        <v>7274</v>
      </c>
      <c r="I103" s="2"/>
      <c r="J103" s="179">
        <v>10.0</v>
      </c>
      <c r="K103" s="2" t="s">
        <v>5606</v>
      </c>
      <c r="L103" s="2"/>
      <c r="M103" s="2"/>
    </row>
    <row r="104" ht="25.5" hidden="1" customHeight="1">
      <c r="A104" s="183" t="s">
        <v>6574</v>
      </c>
      <c r="B104" s="184">
        <v>41996.395833333336</v>
      </c>
      <c r="C104" s="180"/>
      <c r="D104" s="180" t="s">
        <v>6790</v>
      </c>
      <c r="E104" s="180" t="s">
        <v>7276</v>
      </c>
      <c r="F104" s="180"/>
      <c r="G104" s="180"/>
      <c r="H104" s="180" t="s">
        <v>6966</v>
      </c>
      <c r="I104" s="180"/>
      <c r="J104" s="179">
        <v>10.0</v>
      </c>
      <c r="K104" s="2" t="s">
        <v>5988</v>
      </c>
      <c r="L104" s="2"/>
      <c r="M104" s="2"/>
    </row>
    <row r="105" ht="25.5" hidden="1" customHeight="1">
      <c r="A105" s="135" t="s">
        <v>6577</v>
      </c>
      <c r="B105" s="184">
        <v>41997.75</v>
      </c>
      <c r="C105" s="180"/>
      <c r="D105" s="180" t="s">
        <v>6790</v>
      </c>
      <c r="E105" s="2" t="s">
        <v>7277</v>
      </c>
      <c r="F105" s="2"/>
      <c r="G105" s="2"/>
      <c r="H105" s="180" t="s">
        <v>7279</v>
      </c>
      <c r="I105" s="180"/>
      <c r="J105" s="179"/>
      <c r="K105" s="2"/>
      <c r="L105" s="2"/>
      <c r="M105" s="2" t="s">
        <v>7163</v>
      </c>
    </row>
    <row r="106" ht="25.5" hidden="1" customHeight="1">
      <c r="A106" s="135" t="s">
        <v>6579</v>
      </c>
      <c r="B106" s="184">
        <v>41997.916666666664</v>
      </c>
      <c r="C106" s="180"/>
      <c r="D106" s="180"/>
      <c r="E106" s="180"/>
      <c r="F106" s="180"/>
      <c r="G106" s="180"/>
      <c r="H106" s="180"/>
      <c r="I106" s="180"/>
      <c r="J106" s="179"/>
      <c r="K106" s="2"/>
      <c r="L106" s="2"/>
      <c r="M106" s="2"/>
    </row>
    <row r="107" ht="25.5" hidden="1" customHeight="1">
      <c r="A107" s="135" t="s">
        <v>6584</v>
      </c>
      <c r="B107" s="184">
        <v>41998.395833333336</v>
      </c>
      <c r="C107" s="180"/>
      <c r="D107" s="180"/>
      <c r="E107" s="180"/>
      <c r="F107" s="180"/>
      <c r="G107" s="180"/>
      <c r="H107" s="180"/>
      <c r="I107" s="180"/>
      <c r="J107" s="179"/>
      <c r="K107" s="2"/>
      <c r="L107" s="2"/>
      <c r="M107" s="2"/>
    </row>
    <row r="108" ht="25.5" hidden="1" customHeight="1">
      <c r="A108" s="135" t="s">
        <v>6589</v>
      </c>
      <c r="B108" s="187">
        <v>41999.4375</v>
      </c>
      <c r="C108" s="188"/>
      <c r="D108" s="188" t="s">
        <v>6763</v>
      </c>
      <c r="E108" s="188" t="s">
        <v>7289</v>
      </c>
      <c r="F108" s="188"/>
      <c r="G108" s="188"/>
      <c r="H108" s="180"/>
      <c r="I108" s="180"/>
      <c r="J108" s="179"/>
      <c r="K108" s="2"/>
      <c r="L108" s="2"/>
      <c r="M108" s="2"/>
    </row>
    <row r="109" ht="25.5" hidden="1" customHeight="1">
      <c r="A109" s="183" t="s">
        <v>6593</v>
      </c>
      <c r="B109" s="184">
        <v>42000.75</v>
      </c>
      <c r="C109" s="180"/>
      <c r="D109" s="180" t="s">
        <v>6790</v>
      </c>
      <c r="E109" s="180" t="s">
        <v>7291</v>
      </c>
      <c r="F109" s="180"/>
      <c r="G109" s="180"/>
      <c r="H109" s="180" t="s">
        <v>7292</v>
      </c>
      <c r="I109" s="180"/>
      <c r="J109" s="179">
        <v>5.0</v>
      </c>
      <c r="K109" s="2" t="s">
        <v>5606</v>
      </c>
      <c r="L109" s="2"/>
      <c r="M109" s="2"/>
    </row>
    <row r="110" ht="25.5" hidden="1" customHeight="1">
      <c r="A110" s="183" t="s">
        <v>6594</v>
      </c>
      <c r="B110" s="184">
        <v>42001.395833333336</v>
      </c>
      <c r="C110" s="180"/>
      <c r="D110" s="180" t="s">
        <v>6790</v>
      </c>
      <c r="E110" s="180" t="s">
        <v>7247</v>
      </c>
      <c r="F110" s="180"/>
      <c r="G110" s="180"/>
      <c r="H110" s="180" t="s">
        <v>7294</v>
      </c>
      <c r="I110" s="180"/>
      <c r="J110" s="179">
        <v>20.0</v>
      </c>
      <c r="K110" s="2" t="s">
        <v>5606</v>
      </c>
      <c r="L110" s="2"/>
      <c r="M110" s="2"/>
    </row>
    <row r="111" ht="25.5" hidden="1" customHeight="1">
      <c r="A111" s="135" t="s">
        <v>6598</v>
      </c>
      <c r="B111" s="184">
        <v>42005.395833333336</v>
      </c>
      <c r="C111" s="180"/>
      <c r="D111" s="180"/>
      <c r="E111" s="180"/>
      <c r="F111" s="180"/>
      <c r="G111" s="180"/>
      <c r="H111" s="180"/>
      <c r="I111" s="180"/>
      <c r="J111" s="186"/>
      <c r="K111" s="180"/>
      <c r="L111" s="2"/>
      <c r="M111" s="2"/>
    </row>
    <row r="112" ht="25.5" hidden="1" customHeight="1">
      <c r="A112" s="135" t="s">
        <v>6602</v>
      </c>
      <c r="B112" s="184">
        <v>42006.395833333336</v>
      </c>
      <c r="C112" s="180"/>
      <c r="D112" s="180"/>
      <c r="E112" s="180"/>
      <c r="F112" s="180"/>
      <c r="G112" s="180"/>
      <c r="H112" s="180"/>
      <c r="I112" s="180"/>
      <c r="J112" s="186"/>
      <c r="K112" s="180"/>
      <c r="L112" s="2"/>
      <c r="M112" s="2"/>
    </row>
    <row r="113" ht="25.5" hidden="1" customHeight="1">
      <c r="A113" s="183" t="s">
        <v>6604</v>
      </c>
      <c r="B113" s="184">
        <v>42007.75</v>
      </c>
      <c r="C113" s="180"/>
      <c r="D113" s="180" t="s">
        <v>6817</v>
      </c>
      <c r="E113" s="180" t="s">
        <v>7297</v>
      </c>
      <c r="F113" s="180"/>
      <c r="G113" s="180"/>
      <c r="H113" s="180" t="s">
        <v>6988</v>
      </c>
      <c r="I113" s="180"/>
      <c r="J113" s="179">
        <v>5.0</v>
      </c>
      <c r="K113" s="2" t="s">
        <v>5988</v>
      </c>
      <c r="L113" s="2"/>
      <c r="M113" s="2"/>
    </row>
    <row r="114" ht="25.5" hidden="1" customHeight="1">
      <c r="A114" s="135" t="s">
        <v>6607</v>
      </c>
      <c r="B114" s="184">
        <v>42008.395833333336</v>
      </c>
      <c r="C114" s="180"/>
      <c r="D114" s="180"/>
      <c r="E114" s="180"/>
      <c r="F114" s="180"/>
      <c r="G114" s="180"/>
      <c r="H114" s="180"/>
      <c r="I114" s="180"/>
      <c r="J114" s="186"/>
      <c r="K114" s="180"/>
      <c r="L114" s="2"/>
      <c r="M114" s="2"/>
    </row>
    <row r="115" ht="25.5" hidden="1" customHeight="1">
      <c r="A115" s="135" t="s">
        <v>6608</v>
      </c>
      <c r="B115" s="184">
        <v>42010.395833333336</v>
      </c>
      <c r="C115" s="180"/>
      <c r="D115" s="180"/>
      <c r="E115" s="180"/>
      <c r="F115" s="180"/>
      <c r="G115" s="180"/>
      <c r="H115" s="180"/>
      <c r="I115" s="180"/>
      <c r="J115" s="186"/>
      <c r="K115" s="180"/>
      <c r="L115" s="2"/>
      <c r="M115" s="2"/>
    </row>
    <row r="116" ht="25.5" hidden="1" customHeight="1">
      <c r="A116" s="135" t="s">
        <v>6610</v>
      </c>
      <c r="B116" s="184">
        <v>42011.4375</v>
      </c>
      <c r="C116" s="180"/>
      <c r="D116" s="180"/>
      <c r="E116" s="180"/>
      <c r="F116" s="180"/>
      <c r="G116" s="180"/>
      <c r="H116" s="180"/>
      <c r="I116" s="180"/>
      <c r="J116" s="186"/>
      <c r="K116" s="180"/>
      <c r="L116" s="2"/>
      <c r="M116" s="2"/>
    </row>
    <row r="117" ht="25.5" hidden="1" customHeight="1">
      <c r="A117" s="135" t="s">
        <v>6612</v>
      </c>
      <c r="B117" s="184">
        <v>42012.395833333336</v>
      </c>
      <c r="C117" s="180"/>
      <c r="D117" s="180"/>
      <c r="E117" s="180"/>
      <c r="F117" s="180"/>
      <c r="G117" s="180"/>
      <c r="H117" s="180"/>
      <c r="I117" s="180"/>
      <c r="J117" s="186"/>
      <c r="K117" s="180"/>
      <c r="L117" s="2"/>
      <c r="M117" s="2"/>
    </row>
    <row r="118" ht="25.5" hidden="1" customHeight="1">
      <c r="A118" s="135" t="s">
        <v>6614</v>
      </c>
      <c r="B118" s="184">
        <v>42013.395833333336</v>
      </c>
      <c r="C118" s="180"/>
      <c r="D118" s="180"/>
      <c r="E118" s="180"/>
      <c r="F118" s="180"/>
      <c r="G118" s="180"/>
      <c r="H118" s="180"/>
      <c r="I118" s="180"/>
      <c r="J118" s="186"/>
      <c r="K118" s="180"/>
      <c r="L118" s="2"/>
      <c r="M118" s="2"/>
    </row>
    <row r="119" ht="25.5" hidden="1" customHeight="1">
      <c r="A119" s="183" t="s">
        <v>6616</v>
      </c>
      <c r="B119" s="184">
        <v>42014.75</v>
      </c>
      <c r="C119" s="180"/>
      <c r="D119" s="180" t="s">
        <v>6817</v>
      </c>
      <c r="E119" s="180" t="s">
        <v>7309</v>
      </c>
      <c r="F119" s="180"/>
      <c r="G119" s="180"/>
      <c r="H119" s="180" t="s">
        <v>6988</v>
      </c>
      <c r="I119" s="180"/>
      <c r="J119" s="179">
        <v>5.0</v>
      </c>
      <c r="K119" s="2" t="s">
        <v>5988</v>
      </c>
      <c r="L119" s="2"/>
      <c r="M119" s="2"/>
    </row>
    <row r="120" ht="25.5" hidden="1" customHeight="1">
      <c r="A120" s="135" t="s">
        <v>5375</v>
      </c>
      <c r="B120" s="184">
        <v>42015.395833333336</v>
      </c>
      <c r="C120" s="180"/>
      <c r="D120" s="180"/>
      <c r="E120" s="180"/>
      <c r="F120" s="180"/>
      <c r="G120" s="180"/>
      <c r="H120" s="180"/>
      <c r="I120" s="180"/>
      <c r="J120" s="186"/>
      <c r="K120" s="180"/>
      <c r="L120" s="2"/>
      <c r="M120" s="2"/>
    </row>
    <row r="121" ht="25.5" hidden="1" customHeight="1">
      <c r="A121" s="135" t="s">
        <v>6619</v>
      </c>
      <c r="B121" s="184">
        <v>42017.395833333336</v>
      </c>
      <c r="C121" s="180"/>
      <c r="D121" s="180"/>
      <c r="E121" s="180"/>
      <c r="F121" s="180"/>
      <c r="G121" s="180"/>
      <c r="H121" s="180"/>
      <c r="I121" s="180"/>
      <c r="J121" s="186"/>
      <c r="K121" s="180"/>
      <c r="L121" s="2"/>
      <c r="M121" s="2"/>
    </row>
    <row r="122" ht="25.5" hidden="1" customHeight="1">
      <c r="A122" s="135" t="s">
        <v>6622</v>
      </c>
      <c r="B122" s="184">
        <v>42018.4375</v>
      </c>
      <c r="C122" s="180"/>
      <c r="D122" s="180"/>
      <c r="E122" s="180"/>
      <c r="F122" s="180"/>
      <c r="G122" s="180"/>
      <c r="H122" s="180"/>
      <c r="I122" s="180"/>
      <c r="J122" s="186"/>
      <c r="K122" s="180"/>
      <c r="L122" s="2"/>
      <c r="M122" s="2"/>
    </row>
    <row r="123" ht="25.5" hidden="1" customHeight="1">
      <c r="A123" s="135" t="s">
        <v>6624</v>
      </c>
      <c r="B123" s="184">
        <v>42019.395833333336</v>
      </c>
      <c r="C123" s="180"/>
      <c r="D123" s="180"/>
      <c r="E123" s="180"/>
      <c r="F123" s="180"/>
      <c r="G123" s="180"/>
      <c r="H123" s="180"/>
      <c r="I123" s="180"/>
      <c r="J123" s="186"/>
      <c r="K123" s="180"/>
      <c r="L123" s="2"/>
      <c r="M123" s="2"/>
    </row>
    <row r="124" ht="25.5" hidden="1" customHeight="1">
      <c r="A124" s="135" t="s">
        <v>6625</v>
      </c>
      <c r="B124" s="184">
        <v>42020.395833333336</v>
      </c>
      <c r="C124" s="180"/>
      <c r="D124" s="180"/>
      <c r="E124" s="180"/>
      <c r="F124" s="180"/>
      <c r="G124" s="180"/>
      <c r="H124" s="180"/>
      <c r="I124" s="180"/>
      <c r="J124" s="186"/>
      <c r="K124" s="180"/>
      <c r="L124" s="2"/>
      <c r="M124" s="2"/>
    </row>
    <row r="125" ht="25.5" hidden="1" customHeight="1">
      <c r="A125" s="135" t="s">
        <v>6629</v>
      </c>
      <c r="B125" s="184">
        <v>42021.75</v>
      </c>
      <c r="C125" s="180"/>
      <c r="D125" s="180"/>
      <c r="E125" s="180"/>
      <c r="F125" s="180"/>
      <c r="G125" s="180"/>
      <c r="H125" s="180"/>
      <c r="I125" s="180"/>
      <c r="J125" s="186"/>
      <c r="K125" s="180"/>
      <c r="L125" s="2"/>
      <c r="M125" s="2"/>
    </row>
    <row r="126" ht="25.5" hidden="1" customHeight="1">
      <c r="A126" s="183" t="s">
        <v>6632</v>
      </c>
      <c r="B126" s="184">
        <v>42022.395833333336</v>
      </c>
      <c r="C126" s="180"/>
      <c r="D126" s="180" t="s">
        <v>6790</v>
      </c>
      <c r="E126" s="180" t="s">
        <v>6996</v>
      </c>
      <c r="F126" s="180"/>
      <c r="G126" s="180"/>
      <c r="H126" s="180" t="s">
        <v>7328</v>
      </c>
      <c r="I126" s="180"/>
      <c r="J126" s="179">
        <v>20.0</v>
      </c>
      <c r="K126" s="2" t="s">
        <v>5606</v>
      </c>
      <c r="L126" s="2"/>
      <c r="M126" s="2" t="s">
        <v>7329</v>
      </c>
    </row>
    <row r="127" ht="25.5" hidden="1" customHeight="1">
      <c r="A127" s="135" t="s">
        <v>6636</v>
      </c>
      <c r="B127" s="184">
        <v>42024.395833333336</v>
      </c>
      <c r="C127" s="180"/>
      <c r="D127" s="180"/>
      <c r="E127" s="180"/>
      <c r="F127" s="180"/>
      <c r="G127" s="180"/>
      <c r="H127" s="180"/>
      <c r="I127" s="180"/>
      <c r="J127" s="186"/>
      <c r="K127" s="180"/>
      <c r="L127" s="2"/>
      <c r="M127" s="2"/>
    </row>
    <row r="128" ht="25.5" hidden="1" customHeight="1">
      <c r="A128" s="135" t="s">
        <v>6640</v>
      </c>
      <c r="B128" s="184">
        <v>42025.4375</v>
      </c>
      <c r="C128" s="180"/>
      <c r="D128" s="180"/>
      <c r="E128" s="180"/>
      <c r="F128" s="180"/>
      <c r="G128" s="180"/>
      <c r="H128" s="180"/>
      <c r="I128" s="180"/>
      <c r="J128" s="186"/>
      <c r="K128" s="180"/>
      <c r="L128" s="2"/>
      <c r="M128" s="2"/>
    </row>
    <row r="129" ht="25.5" hidden="1" customHeight="1">
      <c r="A129" s="135" t="s">
        <v>6642</v>
      </c>
      <c r="B129" s="184">
        <v>42026.395833333336</v>
      </c>
      <c r="C129" s="180"/>
      <c r="D129" s="180"/>
      <c r="E129" s="180"/>
      <c r="F129" s="180"/>
      <c r="G129" s="180"/>
      <c r="H129" s="180"/>
      <c r="I129" s="180"/>
      <c r="J129" s="186"/>
      <c r="K129" s="180"/>
      <c r="L129" s="2"/>
      <c r="M129" s="2"/>
    </row>
    <row r="130" ht="25.5" hidden="1" customHeight="1">
      <c r="A130" s="135" t="s">
        <v>6645</v>
      </c>
      <c r="B130" s="184">
        <v>42027.395833333336</v>
      </c>
      <c r="C130" s="180"/>
      <c r="D130" s="180"/>
      <c r="E130" s="180"/>
      <c r="F130" s="180"/>
      <c r="G130" s="180"/>
      <c r="H130" s="180"/>
      <c r="I130" s="180"/>
      <c r="J130" s="186"/>
      <c r="K130" s="180"/>
      <c r="L130" s="2"/>
      <c r="M130" s="2"/>
    </row>
    <row r="131" ht="25.5" hidden="1" customHeight="1">
      <c r="A131" s="135" t="s">
        <v>6646</v>
      </c>
      <c r="B131" s="184">
        <v>42028.75</v>
      </c>
      <c r="C131" s="180"/>
      <c r="D131" s="180"/>
      <c r="E131" s="180"/>
      <c r="F131" s="180"/>
      <c r="G131" s="180"/>
      <c r="H131" s="180"/>
      <c r="I131" s="180"/>
      <c r="J131" s="186"/>
      <c r="K131" s="180"/>
      <c r="L131" s="2"/>
      <c r="M131" s="2"/>
    </row>
    <row r="132" ht="25.5" hidden="1" customHeight="1">
      <c r="A132" s="183" t="s">
        <v>6649</v>
      </c>
      <c r="B132" s="184">
        <v>42029.395833333336</v>
      </c>
      <c r="C132" s="180"/>
      <c r="D132" s="180" t="s">
        <v>6790</v>
      </c>
      <c r="E132" s="180" t="s">
        <v>7336</v>
      </c>
      <c r="F132" s="180"/>
      <c r="G132" s="180"/>
      <c r="H132" s="180" t="s">
        <v>7337</v>
      </c>
      <c r="I132" s="180"/>
      <c r="J132" s="179">
        <v>10.0</v>
      </c>
      <c r="K132" s="2" t="s">
        <v>5606</v>
      </c>
      <c r="L132" s="2"/>
      <c r="M132" s="2"/>
    </row>
    <row r="133" ht="25.5" hidden="1" customHeight="1">
      <c r="A133" s="183" t="s">
        <v>6651</v>
      </c>
      <c r="B133" s="184">
        <v>42031.395833333336</v>
      </c>
      <c r="C133" s="180"/>
      <c r="D133" s="180" t="s">
        <v>6783</v>
      </c>
      <c r="E133" s="180" t="s">
        <v>7338</v>
      </c>
      <c r="F133" s="180"/>
      <c r="G133" s="180"/>
      <c r="H133" s="180" t="s">
        <v>7339</v>
      </c>
      <c r="I133" s="180"/>
      <c r="J133" s="179">
        <v>10.0</v>
      </c>
      <c r="K133" s="2" t="s">
        <v>5988</v>
      </c>
      <c r="L133" s="2"/>
      <c r="M133" s="2" t="s">
        <v>7340</v>
      </c>
    </row>
    <row r="134" ht="25.5" hidden="1" customHeight="1">
      <c r="A134" s="135" t="s">
        <v>6653</v>
      </c>
      <c r="B134" s="184">
        <v>42032.4375</v>
      </c>
      <c r="C134" s="180"/>
      <c r="D134" s="180"/>
      <c r="E134" s="180"/>
      <c r="F134" s="180"/>
      <c r="G134" s="180"/>
      <c r="H134" s="180"/>
      <c r="I134" s="180"/>
      <c r="J134" s="186"/>
      <c r="K134" s="180"/>
      <c r="L134" s="2"/>
      <c r="M134" s="2"/>
    </row>
    <row r="135" ht="25.5" hidden="1" customHeight="1">
      <c r="A135" s="135" t="s">
        <v>6655</v>
      </c>
      <c r="B135" s="184">
        <v>42033.395833333336</v>
      </c>
      <c r="C135" s="180"/>
      <c r="D135" s="180"/>
      <c r="E135" s="180"/>
      <c r="F135" s="180"/>
      <c r="G135" s="180"/>
      <c r="H135" s="180"/>
      <c r="I135" s="180"/>
      <c r="J135" s="186"/>
      <c r="K135" s="180"/>
      <c r="L135" s="2"/>
      <c r="M135" s="2"/>
    </row>
    <row r="136" ht="25.5" hidden="1" customHeight="1">
      <c r="A136" s="183" t="s">
        <v>6658</v>
      </c>
      <c r="B136" s="184">
        <v>42034.395833333336</v>
      </c>
      <c r="C136" s="180"/>
      <c r="D136" s="180" t="s">
        <v>6749</v>
      </c>
      <c r="E136" s="180" t="s">
        <v>7346</v>
      </c>
      <c r="F136" s="180"/>
      <c r="G136" s="180"/>
      <c r="H136" s="180" t="s">
        <v>7347</v>
      </c>
      <c r="I136" s="180"/>
      <c r="J136" s="179">
        <v>5.0</v>
      </c>
      <c r="K136" s="2" t="s">
        <v>5988</v>
      </c>
      <c r="L136" s="2"/>
      <c r="M136" s="2" t="s">
        <v>7349</v>
      </c>
    </row>
    <row r="137" ht="25.5" hidden="1" customHeight="1">
      <c r="A137" s="135" t="s">
        <v>6660</v>
      </c>
      <c r="B137" s="184">
        <v>42035.75</v>
      </c>
      <c r="C137" s="180"/>
      <c r="D137" s="180"/>
      <c r="E137" s="180"/>
      <c r="F137" s="180"/>
      <c r="G137" s="180"/>
      <c r="H137" s="180"/>
      <c r="I137" s="180"/>
      <c r="J137" s="186"/>
      <c r="K137" s="180"/>
      <c r="L137" s="2"/>
      <c r="M137" s="2"/>
    </row>
    <row r="138" ht="25.5" hidden="1" customHeight="1">
      <c r="A138" s="135" t="s">
        <v>6663</v>
      </c>
      <c r="B138" s="184">
        <v>42036.395833333336</v>
      </c>
      <c r="C138" s="180"/>
      <c r="D138" s="180"/>
      <c r="E138" s="180"/>
      <c r="F138" s="180"/>
      <c r="G138" s="180"/>
      <c r="H138" s="180"/>
      <c r="I138" s="180"/>
      <c r="J138" s="186"/>
      <c r="K138" s="180"/>
      <c r="L138" s="2"/>
      <c r="M138" s="2"/>
    </row>
    <row r="139" ht="25.5" hidden="1" customHeight="1">
      <c r="A139" s="135" t="s">
        <v>6665</v>
      </c>
      <c r="B139" s="184">
        <v>42038.395833333336</v>
      </c>
      <c r="C139" s="180"/>
      <c r="D139" s="180"/>
      <c r="E139" s="180"/>
      <c r="F139" s="180"/>
      <c r="G139" s="180"/>
      <c r="H139" s="180"/>
      <c r="I139" s="180"/>
      <c r="J139" s="186"/>
      <c r="K139" s="180"/>
      <c r="L139" s="2"/>
      <c r="M139" s="2"/>
    </row>
    <row r="140" ht="25.5" hidden="1" customHeight="1">
      <c r="A140" s="135" t="s">
        <v>6667</v>
      </c>
      <c r="B140" s="184">
        <v>42039.4375</v>
      </c>
      <c r="C140" s="180"/>
      <c r="D140" s="180"/>
      <c r="E140" s="180"/>
      <c r="F140" s="180"/>
      <c r="G140" s="180"/>
      <c r="H140" s="180"/>
      <c r="I140" s="180"/>
      <c r="J140" s="186"/>
      <c r="K140" s="180"/>
      <c r="L140" s="2"/>
      <c r="M140" s="2"/>
    </row>
    <row r="141" ht="25.5" hidden="1" customHeight="1">
      <c r="A141" s="135" t="s">
        <v>6668</v>
      </c>
      <c r="B141" s="184">
        <v>42040.395833333336</v>
      </c>
      <c r="C141" s="180"/>
      <c r="D141" s="180"/>
      <c r="E141" s="180"/>
      <c r="F141" s="180"/>
      <c r="G141" s="180"/>
      <c r="H141" s="180"/>
      <c r="I141" s="180"/>
      <c r="J141" s="186"/>
      <c r="K141" s="180"/>
      <c r="L141" s="2"/>
      <c r="M141" s="2"/>
    </row>
    <row r="142" ht="25.5" hidden="1" customHeight="1">
      <c r="A142" s="183" t="s">
        <v>6670</v>
      </c>
      <c r="B142" s="184">
        <v>42041.395833333336</v>
      </c>
      <c r="C142" s="180"/>
      <c r="D142" s="180" t="s">
        <v>6749</v>
      </c>
      <c r="E142" s="180" t="s">
        <v>7346</v>
      </c>
      <c r="F142" s="180"/>
      <c r="G142" s="180"/>
      <c r="H142" s="180" t="s">
        <v>7347</v>
      </c>
      <c r="I142" s="180"/>
      <c r="J142" s="179">
        <v>5.0</v>
      </c>
      <c r="K142" s="2" t="s">
        <v>5988</v>
      </c>
      <c r="L142" s="2"/>
      <c r="M142" s="2" t="s">
        <v>7349</v>
      </c>
    </row>
    <row r="143" ht="25.5" hidden="1" customHeight="1">
      <c r="A143" s="135" t="s">
        <v>6672</v>
      </c>
      <c r="B143" s="184">
        <v>42042.75</v>
      </c>
      <c r="C143" s="180"/>
      <c r="D143" s="180"/>
      <c r="E143" s="180"/>
      <c r="F143" s="180"/>
      <c r="G143" s="180"/>
      <c r="H143" s="180"/>
      <c r="I143" s="180"/>
      <c r="J143" s="186"/>
      <c r="K143" s="180"/>
      <c r="L143" s="2"/>
      <c r="M143" s="2"/>
    </row>
    <row r="144" ht="25.5" hidden="1" customHeight="1">
      <c r="A144" s="183" t="s">
        <v>6674</v>
      </c>
      <c r="B144" s="184">
        <v>42043.395833333336</v>
      </c>
      <c r="C144" s="180"/>
      <c r="D144" s="180" t="s">
        <v>6790</v>
      </c>
      <c r="E144" s="180" t="s">
        <v>7363</v>
      </c>
      <c r="F144" s="180"/>
      <c r="G144" s="180"/>
      <c r="H144" s="180" t="s">
        <v>7364</v>
      </c>
      <c r="I144" s="180"/>
      <c r="J144" s="179">
        <v>100.0</v>
      </c>
      <c r="K144" s="2" t="s">
        <v>5988</v>
      </c>
      <c r="L144" s="180">
        <v>11.0</v>
      </c>
      <c r="M144" s="180"/>
    </row>
    <row r="145" ht="25.5" hidden="1" customHeight="1">
      <c r="A145" s="135" t="s">
        <v>6675</v>
      </c>
      <c r="B145" s="184">
        <v>42045.395833333336</v>
      </c>
      <c r="C145" s="180"/>
      <c r="D145" s="180"/>
      <c r="E145" s="180"/>
      <c r="F145" s="180"/>
      <c r="G145" s="180"/>
      <c r="H145" s="180"/>
      <c r="I145" s="180"/>
      <c r="J145" s="186"/>
      <c r="K145" s="180"/>
      <c r="L145" s="2"/>
      <c r="M145" s="2"/>
    </row>
    <row r="146" ht="25.5" hidden="1" customHeight="1">
      <c r="A146" s="135" t="s">
        <v>6678</v>
      </c>
      <c r="B146" s="184">
        <v>42046.4375</v>
      </c>
      <c r="C146" s="180"/>
      <c r="D146" s="180"/>
      <c r="E146" s="180"/>
      <c r="F146" s="180"/>
      <c r="G146" s="180"/>
      <c r="H146" s="180"/>
      <c r="I146" s="180"/>
      <c r="J146" s="186"/>
      <c r="K146" s="180"/>
      <c r="L146" s="2"/>
      <c r="M146" s="2"/>
    </row>
    <row r="147" ht="25.5" hidden="1" customHeight="1">
      <c r="A147" s="135" t="s">
        <v>6680</v>
      </c>
      <c r="B147" s="184">
        <v>42047.395833333336</v>
      </c>
      <c r="C147" s="180"/>
      <c r="D147" s="180"/>
      <c r="E147" s="180"/>
      <c r="F147" s="180"/>
      <c r="G147" s="180"/>
      <c r="H147" s="180"/>
      <c r="I147" s="180"/>
      <c r="J147" s="186"/>
      <c r="K147" s="180"/>
      <c r="L147" s="2"/>
      <c r="M147" s="2"/>
    </row>
    <row r="148" ht="25.5" hidden="1" customHeight="1">
      <c r="A148" s="135" t="s">
        <v>6681</v>
      </c>
      <c r="B148" s="184">
        <v>42048.395833333336</v>
      </c>
      <c r="C148" s="180"/>
      <c r="D148" s="180"/>
      <c r="E148" s="180"/>
      <c r="F148" s="180"/>
      <c r="G148" s="180"/>
      <c r="H148" s="180"/>
      <c r="I148" s="180"/>
      <c r="J148" s="186"/>
      <c r="K148" s="180"/>
      <c r="L148" s="2"/>
      <c r="M148" s="2"/>
    </row>
    <row r="149" ht="25.5" hidden="1" customHeight="1">
      <c r="A149" s="135" t="s">
        <v>6686</v>
      </c>
      <c r="B149" s="184">
        <v>42049.75</v>
      </c>
      <c r="C149" s="180"/>
      <c r="D149" s="180"/>
      <c r="E149" s="180"/>
      <c r="F149" s="180"/>
      <c r="G149" s="180"/>
      <c r="H149" s="180"/>
      <c r="I149" s="180"/>
      <c r="J149" s="186"/>
      <c r="K149" s="180"/>
      <c r="L149" s="2"/>
      <c r="M149" s="2"/>
    </row>
    <row r="150" ht="25.5" hidden="1" customHeight="1">
      <c r="A150" s="135" t="s">
        <v>6688</v>
      </c>
      <c r="B150" s="184">
        <v>42050.395833333336</v>
      </c>
      <c r="C150" s="180"/>
      <c r="D150" s="180"/>
      <c r="E150" s="180"/>
      <c r="F150" s="180"/>
      <c r="G150" s="180"/>
      <c r="H150" s="180"/>
      <c r="I150" s="180"/>
      <c r="J150" s="186"/>
      <c r="K150" s="180"/>
      <c r="L150" s="2"/>
      <c r="M150" s="2"/>
    </row>
    <row r="151" ht="25.5" hidden="1" customHeight="1">
      <c r="A151" s="135" t="s">
        <v>6690</v>
      </c>
      <c r="B151" s="184">
        <v>42052.395833333336</v>
      </c>
      <c r="C151" s="180"/>
      <c r="D151" s="180"/>
      <c r="E151" s="180"/>
      <c r="F151" s="180"/>
      <c r="G151" s="180"/>
      <c r="H151" s="180"/>
      <c r="I151" s="180"/>
      <c r="J151" s="186"/>
      <c r="K151" s="180"/>
      <c r="L151" s="2"/>
      <c r="M151" s="2"/>
    </row>
    <row r="152" ht="25.5" hidden="1" customHeight="1">
      <c r="A152" s="135" t="s">
        <v>7372</v>
      </c>
      <c r="B152" s="184">
        <v>42053.4375</v>
      </c>
      <c r="C152" s="180"/>
      <c r="D152" s="180"/>
      <c r="E152" s="180"/>
      <c r="F152" s="180"/>
      <c r="G152" s="180"/>
      <c r="H152" s="180"/>
      <c r="I152" s="180"/>
      <c r="J152" s="186"/>
      <c r="K152" s="180"/>
      <c r="L152" s="2"/>
      <c r="M152" s="2"/>
    </row>
    <row r="153" ht="25.5" hidden="1" customHeight="1">
      <c r="A153" s="135" t="s">
        <v>6697</v>
      </c>
      <c r="B153" s="184">
        <v>42054.395833333336</v>
      </c>
      <c r="C153" s="180"/>
      <c r="D153" s="180"/>
      <c r="E153" s="180"/>
      <c r="F153" s="180"/>
      <c r="G153" s="180"/>
      <c r="H153" s="180"/>
      <c r="I153" s="180"/>
      <c r="J153" s="186"/>
      <c r="K153" s="180"/>
      <c r="L153" s="2"/>
      <c r="M153" s="2"/>
    </row>
    <row r="154" ht="25.5" hidden="1" customHeight="1">
      <c r="A154" s="135" t="s">
        <v>6698</v>
      </c>
      <c r="B154" s="184">
        <v>42055.395833333336</v>
      </c>
      <c r="C154" s="180"/>
      <c r="D154" s="180"/>
      <c r="E154" s="180"/>
      <c r="F154" s="180"/>
      <c r="G154" s="180"/>
      <c r="H154" s="180"/>
      <c r="I154" s="180"/>
      <c r="J154" s="186"/>
      <c r="K154" s="180"/>
      <c r="L154" s="2"/>
      <c r="M154" s="2"/>
    </row>
    <row r="155" ht="25.5" hidden="1" customHeight="1">
      <c r="A155" s="135" t="s">
        <v>6699</v>
      </c>
      <c r="B155" s="184">
        <v>42056.75</v>
      </c>
      <c r="C155" s="180"/>
      <c r="D155" s="180"/>
      <c r="E155" s="180"/>
      <c r="F155" s="180"/>
      <c r="G155" s="180"/>
      <c r="H155" s="180"/>
      <c r="I155" s="180"/>
      <c r="J155" s="186"/>
      <c r="K155" s="180"/>
      <c r="L155" s="2"/>
      <c r="M155" s="2"/>
    </row>
    <row r="156" ht="25.5" hidden="1" customHeight="1">
      <c r="A156" s="135" t="s">
        <v>6702</v>
      </c>
      <c r="B156" s="184">
        <v>42057.395833333336</v>
      </c>
      <c r="C156" s="180"/>
      <c r="D156" s="180"/>
      <c r="E156" s="180"/>
      <c r="F156" s="180"/>
      <c r="G156" s="180"/>
      <c r="H156" s="180"/>
      <c r="I156" s="180"/>
      <c r="J156" s="186"/>
      <c r="K156" s="180"/>
      <c r="L156" s="2"/>
      <c r="M156" s="2"/>
    </row>
    <row r="157" ht="25.5" hidden="1" customHeight="1">
      <c r="A157" s="135" t="s">
        <v>6705</v>
      </c>
      <c r="B157" s="184">
        <v>42059.395833333336</v>
      </c>
      <c r="C157" s="180"/>
      <c r="D157" s="180"/>
      <c r="E157" s="180"/>
      <c r="F157" s="180"/>
      <c r="G157" s="180"/>
      <c r="H157" s="180"/>
      <c r="I157" s="180"/>
      <c r="J157" s="186"/>
      <c r="K157" s="180"/>
      <c r="L157" s="2"/>
      <c r="M157" s="2"/>
    </row>
    <row r="158" ht="25.5" hidden="1" customHeight="1">
      <c r="A158" s="135" t="s">
        <v>6706</v>
      </c>
      <c r="B158" s="184">
        <v>42060.4375</v>
      </c>
      <c r="C158" s="180"/>
      <c r="D158" s="180"/>
      <c r="E158" s="180"/>
      <c r="F158" s="180"/>
      <c r="G158" s="180"/>
      <c r="H158" s="180"/>
      <c r="I158" s="180"/>
      <c r="J158" s="186"/>
      <c r="K158" s="180"/>
      <c r="L158" s="2"/>
      <c r="M158" s="2"/>
    </row>
    <row r="159" ht="25.5" hidden="1" customHeight="1">
      <c r="A159" s="135" t="s">
        <v>6712</v>
      </c>
      <c r="B159" s="184">
        <v>42061.395833333336</v>
      </c>
      <c r="C159" s="180"/>
      <c r="D159" s="180"/>
      <c r="E159" s="180"/>
      <c r="F159" s="180"/>
      <c r="G159" s="180"/>
      <c r="H159" s="180"/>
      <c r="I159" s="180"/>
      <c r="J159" s="186"/>
      <c r="K159" s="180"/>
      <c r="L159" s="2"/>
      <c r="M159" s="2"/>
    </row>
    <row r="160" ht="25.5" hidden="1" customHeight="1">
      <c r="A160" s="135" t="s">
        <v>6717</v>
      </c>
      <c r="B160" s="184">
        <v>42062.395833333336</v>
      </c>
      <c r="C160" s="180"/>
      <c r="D160" s="180"/>
      <c r="E160" s="180"/>
      <c r="F160" s="180"/>
      <c r="G160" s="180"/>
      <c r="H160" s="180"/>
      <c r="I160" s="180"/>
      <c r="J160" s="186"/>
      <c r="K160" s="180"/>
      <c r="L160" s="2"/>
      <c r="M160" s="2"/>
    </row>
    <row r="161" ht="25.5" hidden="1" customHeight="1">
      <c r="A161" s="183" t="s">
        <v>6721</v>
      </c>
      <c r="B161" s="184">
        <v>42063.75</v>
      </c>
      <c r="C161" s="180"/>
      <c r="D161" s="180" t="s">
        <v>6790</v>
      </c>
      <c r="E161" s="180" t="s">
        <v>7390</v>
      </c>
      <c r="F161" s="180"/>
      <c r="G161" s="180"/>
      <c r="H161" s="180" t="s">
        <v>7391</v>
      </c>
      <c r="I161" s="180"/>
      <c r="J161" s="179">
        <v>40.0</v>
      </c>
      <c r="K161" s="2" t="s">
        <v>5606</v>
      </c>
      <c r="L161" s="2"/>
      <c r="M161" s="2"/>
    </row>
    <row r="162" ht="25.5" hidden="1" customHeight="1">
      <c r="A162" s="183" t="s">
        <v>6727</v>
      </c>
      <c r="B162" s="184">
        <v>42064.395833333336</v>
      </c>
      <c r="C162" s="180"/>
      <c r="D162" s="180" t="s">
        <v>6790</v>
      </c>
      <c r="E162" s="180" t="s">
        <v>7363</v>
      </c>
      <c r="F162" s="180"/>
      <c r="G162" s="180"/>
      <c r="H162" s="180" t="s">
        <v>7364</v>
      </c>
      <c r="I162" s="180"/>
      <c r="J162" s="186"/>
      <c r="K162" s="182"/>
      <c r="L162" s="180">
        <v>11.0</v>
      </c>
      <c r="M162" s="182"/>
    </row>
    <row r="163" ht="25.5" hidden="1" customHeight="1">
      <c r="A163" s="135" t="s">
        <v>6729</v>
      </c>
      <c r="B163" s="184">
        <v>42066.395833333336</v>
      </c>
      <c r="C163" s="180"/>
      <c r="D163" s="180"/>
      <c r="E163" s="180"/>
      <c r="F163" s="180"/>
      <c r="G163" s="180"/>
      <c r="H163" s="180"/>
      <c r="I163" s="180"/>
      <c r="J163" s="186"/>
      <c r="K163" s="180"/>
      <c r="L163" s="2"/>
      <c r="M163" s="2"/>
    </row>
    <row r="164" ht="25.5" hidden="1" customHeight="1">
      <c r="A164" s="135" t="s">
        <v>6737</v>
      </c>
      <c r="B164" s="184">
        <v>42067.4375</v>
      </c>
      <c r="C164" s="180"/>
      <c r="D164" s="180"/>
      <c r="E164" s="180"/>
      <c r="F164" s="180"/>
      <c r="G164" s="180"/>
      <c r="H164" s="180"/>
      <c r="I164" s="180"/>
      <c r="J164" s="186"/>
      <c r="K164" s="180"/>
      <c r="L164" s="2"/>
      <c r="M164" s="2"/>
    </row>
    <row r="165" ht="25.5" hidden="1" customHeight="1">
      <c r="A165" s="135" t="s">
        <v>6740</v>
      </c>
      <c r="B165" s="184">
        <v>42068.395833333336</v>
      </c>
      <c r="C165" s="180"/>
      <c r="D165" s="180"/>
      <c r="E165" s="180"/>
      <c r="F165" s="180"/>
      <c r="G165" s="180"/>
      <c r="H165" s="180"/>
      <c r="I165" s="180"/>
      <c r="J165" s="186"/>
      <c r="K165" s="180"/>
      <c r="L165" s="2"/>
      <c r="M165" s="2"/>
    </row>
    <row r="166" ht="25.5" hidden="1" customHeight="1">
      <c r="A166" s="183" t="s">
        <v>6741</v>
      </c>
      <c r="B166" s="184">
        <v>42069.395833333336</v>
      </c>
      <c r="C166" s="180"/>
      <c r="D166" s="180" t="s">
        <v>6790</v>
      </c>
      <c r="E166" s="180" t="s">
        <v>7399</v>
      </c>
      <c r="F166" s="180"/>
      <c r="G166" s="180"/>
      <c r="H166" s="180" t="s">
        <v>7347</v>
      </c>
      <c r="I166" s="180"/>
      <c r="J166" s="179">
        <v>5.0</v>
      </c>
      <c r="K166" s="2" t="s">
        <v>5988</v>
      </c>
      <c r="L166" s="2"/>
      <c r="M166" s="2"/>
    </row>
    <row r="167" ht="25.5" hidden="1" customHeight="1">
      <c r="A167" s="183" t="s">
        <v>6750</v>
      </c>
      <c r="B167" s="184">
        <v>42070.75</v>
      </c>
      <c r="C167" s="180"/>
      <c r="D167" s="180" t="s">
        <v>6790</v>
      </c>
      <c r="E167" s="180" t="s">
        <v>7406</v>
      </c>
      <c r="F167" s="180"/>
      <c r="G167" s="180"/>
      <c r="H167" s="180" t="s">
        <v>6955</v>
      </c>
      <c r="I167" s="180"/>
      <c r="J167" s="179">
        <v>5.0</v>
      </c>
      <c r="K167" s="2" t="s">
        <v>5988</v>
      </c>
      <c r="L167" s="2"/>
      <c r="M167" s="2" t="s">
        <v>7407</v>
      </c>
    </row>
    <row r="168" ht="25.5" hidden="1" customHeight="1">
      <c r="A168" s="135" t="s">
        <v>6758</v>
      </c>
      <c r="B168" s="184">
        <v>42071.395833333336</v>
      </c>
      <c r="C168" s="180"/>
      <c r="D168" s="180"/>
      <c r="E168" s="180"/>
      <c r="F168" s="180"/>
      <c r="G168" s="180"/>
      <c r="H168" s="180"/>
      <c r="I168" s="180"/>
      <c r="J168" s="186"/>
      <c r="K168" s="180"/>
      <c r="L168" s="2"/>
      <c r="M168" s="2"/>
    </row>
    <row r="169" ht="25.5" hidden="1" customHeight="1">
      <c r="A169" s="135" t="s">
        <v>6766</v>
      </c>
      <c r="B169" s="184">
        <v>42073.395833333336</v>
      </c>
      <c r="C169" s="180"/>
      <c r="D169" s="180"/>
      <c r="E169" s="180"/>
      <c r="F169" s="180"/>
      <c r="G169" s="180"/>
      <c r="H169" s="180"/>
      <c r="I169" s="180"/>
      <c r="J169" s="186"/>
      <c r="K169" s="180"/>
      <c r="L169" s="2"/>
      <c r="M169" s="2"/>
    </row>
    <row r="170" ht="25.5" hidden="1" customHeight="1">
      <c r="A170" s="135" t="s">
        <v>6777</v>
      </c>
      <c r="B170" s="184">
        <v>42074.4375</v>
      </c>
      <c r="C170" s="180"/>
      <c r="D170" s="180"/>
      <c r="E170" s="180"/>
      <c r="F170" s="180"/>
      <c r="G170" s="180"/>
      <c r="H170" s="180"/>
      <c r="I170" s="180"/>
      <c r="J170" s="186"/>
      <c r="K170" s="180"/>
      <c r="L170" s="2"/>
      <c r="M170" s="2"/>
    </row>
    <row r="171" ht="25.5" hidden="1" customHeight="1">
      <c r="A171" s="183" t="s">
        <v>6780</v>
      </c>
      <c r="B171" s="184">
        <v>42075.395833333336</v>
      </c>
      <c r="C171" s="180"/>
      <c r="D171" s="180" t="s">
        <v>6790</v>
      </c>
      <c r="E171" s="180" t="s">
        <v>7414</v>
      </c>
      <c r="F171" s="180"/>
      <c r="G171" s="180"/>
      <c r="H171" s="180" t="s">
        <v>7415</v>
      </c>
      <c r="I171" s="180"/>
      <c r="J171" s="179">
        <v>0.0</v>
      </c>
      <c r="K171" s="2" t="s">
        <v>5606</v>
      </c>
      <c r="L171" s="2"/>
      <c r="M171" s="2" t="s">
        <v>7163</v>
      </c>
    </row>
    <row r="172" ht="25.5" hidden="1" customHeight="1">
      <c r="A172" s="183" t="s">
        <v>6792</v>
      </c>
      <c r="B172" s="184">
        <v>42076.395833333336</v>
      </c>
      <c r="C172" s="180"/>
      <c r="D172" s="180" t="s">
        <v>6790</v>
      </c>
      <c r="E172" s="180" t="s">
        <v>7399</v>
      </c>
      <c r="F172" s="180"/>
      <c r="G172" s="180"/>
      <c r="H172" s="180" t="s">
        <v>7347</v>
      </c>
      <c r="I172" s="180"/>
      <c r="J172" s="179">
        <v>5.0</v>
      </c>
      <c r="K172" s="2" t="s">
        <v>5988</v>
      </c>
      <c r="L172" s="2"/>
      <c r="M172" s="2"/>
    </row>
    <row r="173" ht="25.5" hidden="1" customHeight="1">
      <c r="A173" s="183" t="s">
        <v>6807</v>
      </c>
      <c r="B173" s="184">
        <v>42077.75</v>
      </c>
      <c r="C173" s="180"/>
      <c r="D173" s="180" t="s">
        <v>6749</v>
      </c>
      <c r="E173" s="180" t="s">
        <v>7421</v>
      </c>
      <c r="F173" s="180"/>
      <c r="G173" s="180"/>
      <c r="H173" s="180" t="s">
        <v>6955</v>
      </c>
      <c r="I173" s="180"/>
      <c r="J173" s="179">
        <v>5.0</v>
      </c>
      <c r="K173" s="2" t="s">
        <v>5988</v>
      </c>
      <c r="L173" s="2"/>
      <c r="M173" s="2"/>
    </row>
    <row r="174" ht="25.5" hidden="1" customHeight="1">
      <c r="A174" s="135" t="s">
        <v>6815</v>
      </c>
      <c r="B174" s="184">
        <v>42078.395833333336</v>
      </c>
      <c r="C174" s="180"/>
      <c r="D174" s="180"/>
      <c r="E174" s="180"/>
      <c r="F174" s="180"/>
      <c r="G174" s="180"/>
      <c r="H174" s="180"/>
      <c r="I174" s="180"/>
      <c r="J174" s="186"/>
      <c r="K174" s="180"/>
      <c r="L174" s="2"/>
      <c r="M174" s="2"/>
    </row>
    <row r="175" ht="25.5" hidden="1" customHeight="1">
      <c r="A175" s="135" t="s">
        <v>6821</v>
      </c>
      <c r="B175" s="184">
        <v>42080.395833333336</v>
      </c>
      <c r="C175" s="180"/>
      <c r="D175" s="180"/>
      <c r="E175" s="180"/>
      <c r="F175" s="180"/>
      <c r="G175" s="180"/>
      <c r="H175" s="180"/>
      <c r="I175" s="180"/>
      <c r="J175" s="186"/>
      <c r="K175" s="180"/>
      <c r="L175" s="2"/>
      <c r="M175" s="2"/>
    </row>
    <row r="176" ht="25.5" hidden="1" customHeight="1">
      <c r="A176" s="135" t="s">
        <v>6827</v>
      </c>
      <c r="B176" s="184">
        <v>42081.4375</v>
      </c>
      <c r="C176" s="180"/>
      <c r="D176" s="180"/>
      <c r="E176" s="180"/>
      <c r="F176" s="180"/>
      <c r="G176" s="180"/>
      <c r="H176" s="180"/>
      <c r="I176" s="180"/>
      <c r="J176" s="186"/>
      <c r="K176" s="180"/>
      <c r="L176" s="2"/>
      <c r="M176" s="2"/>
    </row>
    <row r="177" ht="25.5" hidden="1" customHeight="1">
      <c r="A177" s="135" t="s">
        <v>6832</v>
      </c>
      <c r="B177" s="184">
        <v>42082.395833333336</v>
      </c>
      <c r="C177" s="180"/>
      <c r="D177" s="180"/>
      <c r="E177" s="180"/>
      <c r="F177" s="180"/>
      <c r="G177" s="180"/>
      <c r="H177" s="180"/>
      <c r="I177" s="180"/>
      <c r="J177" s="186"/>
      <c r="K177" s="180"/>
      <c r="L177" s="2"/>
      <c r="M177" s="2"/>
    </row>
    <row r="178" ht="25.5" hidden="1" customHeight="1">
      <c r="A178" s="135" t="s">
        <v>6839</v>
      </c>
      <c r="B178" s="184">
        <v>42083.395833333336</v>
      </c>
      <c r="C178" s="180"/>
      <c r="D178" s="180"/>
      <c r="E178" s="180"/>
      <c r="F178" s="180"/>
      <c r="G178" s="180"/>
      <c r="H178" s="180"/>
      <c r="I178" s="180"/>
      <c r="J178" s="186"/>
      <c r="K178" s="180"/>
      <c r="L178" s="2"/>
      <c r="M178" s="2"/>
    </row>
    <row r="179" ht="25.5" hidden="1" customHeight="1">
      <c r="A179" s="183" t="s">
        <v>6841</v>
      </c>
      <c r="B179" s="184">
        <v>42084.75</v>
      </c>
      <c r="C179" s="180"/>
      <c r="D179" s="180" t="s">
        <v>6790</v>
      </c>
      <c r="E179" s="180" t="s">
        <v>7030</v>
      </c>
      <c r="F179" s="180"/>
      <c r="G179" s="180"/>
      <c r="H179" s="180" t="s">
        <v>6955</v>
      </c>
      <c r="I179" s="180"/>
      <c r="J179" s="179">
        <v>5.0</v>
      </c>
      <c r="K179" s="2" t="s">
        <v>5988</v>
      </c>
      <c r="L179" s="2"/>
      <c r="M179" s="2"/>
    </row>
    <row r="180" ht="25.5" hidden="1" customHeight="1">
      <c r="A180" s="183" t="s">
        <v>6848</v>
      </c>
      <c r="B180" s="184">
        <v>42085.395833333336</v>
      </c>
      <c r="C180" s="180"/>
      <c r="D180" s="180" t="s">
        <v>6790</v>
      </c>
      <c r="E180" s="180" t="s">
        <v>7406</v>
      </c>
      <c r="F180" s="180"/>
      <c r="G180" s="180"/>
      <c r="H180" s="180" t="s">
        <v>7432</v>
      </c>
      <c r="I180" s="180"/>
      <c r="J180" s="179">
        <v>20.0</v>
      </c>
      <c r="K180" s="2" t="s">
        <v>5988</v>
      </c>
      <c r="L180" s="2"/>
      <c r="M180" s="2"/>
    </row>
    <row r="181" ht="25.5" hidden="1" customHeight="1">
      <c r="A181" s="135" t="s">
        <v>6854</v>
      </c>
      <c r="B181" s="184">
        <v>42087.395833333336</v>
      </c>
      <c r="C181" s="180"/>
      <c r="D181" s="180"/>
      <c r="E181" s="180"/>
      <c r="F181" s="180"/>
      <c r="G181" s="180"/>
      <c r="H181" s="180"/>
      <c r="I181" s="180"/>
      <c r="J181" s="186"/>
      <c r="K181" s="180"/>
      <c r="L181" s="2"/>
      <c r="M181" s="2"/>
    </row>
    <row r="182" ht="25.5" hidden="1" customHeight="1">
      <c r="A182" s="135" t="s">
        <v>6858</v>
      </c>
      <c r="B182" s="184">
        <v>42088.4375</v>
      </c>
      <c r="C182" s="180"/>
      <c r="D182" s="180"/>
      <c r="E182" s="180"/>
      <c r="F182" s="180"/>
      <c r="G182" s="180"/>
      <c r="H182" s="180"/>
      <c r="I182" s="180"/>
      <c r="J182" s="186"/>
      <c r="K182" s="180"/>
      <c r="L182" s="2"/>
      <c r="M182" s="2"/>
    </row>
    <row r="183" ht="25.5" hidden="1" customHeight="1">
      <c r="A183" s="135" t="s">
        <v>6866</v>
      </c>
      <c r="B183" s="184">
        <v>42089.395833333336</v>
      </c>
      <c r="C183" s="180"/>
      <c r="D183" s="180"/>
      <c r="E183" s="180"/>
      <c r="F183" s="180"/>
      <c r="G183" s="180"/>
      <c r="H183" s="180"/>
      <c r="I183" s="180"/>
      <c r="J183" s="186"/>
      <c r="K183" s="180"/>
      <c r="L183" s="2"/>
      <c r="M183" s="2"/>
    </row>
    <row r="184" ht="25.5" hidden="1" customHeight="1">
      <c r="A184" s="135" t="s">
        <v>6871</v>
      </c>
      <c r="B184" s="184">
        <v>42090.395833333336</v>
      </c>
      <c r="C184" s="180"/>
      <c r="D184" s="180"/>
      <c r="E184" s="180"/>
      <c r="F184" s="180"/>
      <c r="G184" s="180"/>
      <c r="H184" s="180"/>
      <c r="I184" s="180"/>
      <c r="J184" s="186"/>
      <c r="K184" s="180"/>
      <c r="L184" s="2"/>
      <c r="M184" s="2"/>
    </row>
    <row r="185" ht="25.5" hidden="1" customHeight="1">
      <c r="A185" s="183" t="s">
        <v>6876</v>
      </c>
      <c r="B185" s="184">
        <v>42091.75</v>
      </c>
      <c r="C185" s="180"/>
      <c r="D185" s="180" t="s">
        <v>6790</v>
      </c>
      <c r="E185" s="180" t="s">
        <v>7442</v>
      </c>
      <c r="F185" s="180"/>
      <c r="G185" s="180"/>
      <c r="H185" s="180" t="s">
        <v>7443</v>
      </c>
      <c r="I185" s="180"/>
      <c r="J185" s="179">
        <v>10.0</v>
      </c>
      <c r="K185" s="2" t="s">
        <v>5606</v>
      </c>
      <c r="L185" s="2"/>
      <c r="M185" s="2"/>
    </row>
    <row r="186" ht="25.5" hidden="1" customHeight="1">
      <c r="A186" s="135" t="s">
        <v>6880</v>
      </c>
      <c r="B186" s="184">
        <v>42092.395833333336</v>
      </c>
      <c r="C186" s="180"/>
      <c r="D186" s="180"/>
      <c r="E186" s="180"/>
      <c r="F186" s="180"/>
      <c r="G186" s="180"/>
      <c r="H186" s="180"/>
      <c r="I186" s="180"/>
      <c r="J186" s="186"/>
      <c r="K186" s="180"/>
      <c r="L186" s="2"/>
      <c r="M186" s="2"/>
    </row>
    <row r="187" ht="25.5" hidden="1" customHeight="1">
      <c r="A187" s="135" t="s">
        <v>6882</v>
      </c>
      <c r="B187" s="184">
        <v>42094.395833333336</v>
      </c>
      <c r="C187" s="180"/>
      <c r="D187" s="180"/>
      <c r="E187" s="180"/>
      <c r="F187" s="180"/>
      <c r="G187" s="180"/>
      <c r="H187" s="180"/>
      <c r="I187" s="180"/>
      <c r="J187" s="186"/>
      <c r="K187" s="180"/>
      <c r="L187" s="2"/>
      <c r="M187" s="2"/>
    </row>
    <row r="188" ht="25.5" hidden="1" customHeight="1">
      <c r="A188" s="183" t="s">
        <v>6885</v>
      </c>
      <c r="B188" s="184">
        <v>42095.4375</v>
      </c>
      <c r="C188" s="180"/>
      <c r="D188" s="180" t="s">
        <v>6790</v>
      </c>
      <c r="E188" s="180" t="s">
        <v>7070</v>
      </c>
      <c r="F188" s="180"/>
      <c r="G188" s="180"/>
      <c r="H188" s="180" t="s">
        <v>7451</v>
      </c>
      <c r="I188" s="180"/>
      <c r="J188" s="179">
        <v>10.0</v>
      </c>
      <c r="K188" s="2" t="s">
        <v>5606</v>
      </c>
      <c r="L188" s="2"/>
      <c r="M188" s="2"/>
    </row>
    <row r="189" ht="25.5" hidden="1" customHeight="1">
      <c r="A189" s="135" t="s">
        <v>6890</v>
      </c>
      <c r="B189" s="177">
        <v>42096.395833333336</v>
      </c>
      <c r="C189" s="2" t="s">
        <v>3295</v>
      </c>
      <c r="D189" s="2"/>
      <c r="E189" s="2"/>
      <c r="F189" s="2"/>
      <c r="G189" s="2"/>
      <c r="H189" s="2" t="s">
        <v>7454</v>
      </c>
      <c r="I189" s="2"/>
      <c r="J189" s="178"/>
      <c r="K189" s="83"/>
      <c r="L189" s="2"/>
      <c r="M189" s="2"/>
    </row>
    <row r="190" ht="25.5" hidden="1" customHeight="1">
      <c r="A190" s="135" t="s">
        <v>6892</v>
      </c>
      <c r="B190" s="184">
        <v>42097.395833333336</v>
      </c>
      <c r="C190" s="180"/>
      <c r="D190" s="180"/>
      <c r="E190" s="180"/>
      <c r="F190" s="180"/>
      <c r="G190" s="180"/>
      <c r="H190" s="180"/>
      <c r="I190" s="180"/>
      <c r="J190" s="186"/>
      <c r="K190" s="180"/>
      <c r="L190" s="2"/>
      <c r="M190" s="2"/>
    </row>
    <row r="191" ht="25.5" hidden="1" customHeight="1">
      <c r="A191" s="135" t="s">
        <v>6911</v>
      </c>
      <c r="B191" s="177">
        <v>42098.75</v>
      </c>
      <c r="C191" s="2" t="s">
        <v>3366</v>
      </c>
      <c r="D191" s="2"/>
      <c r="E191" s="2"/>
      <c r="F191" s="2"/>
      <c r="G191" s="2"/>
      <c r="H191" s="2" t="s">
        <v>7454</v>
      </c>
      <c r="I191" s="2"/>
      <c r="J191" s="178"/>
      <c r="K191" s="83"/>
      <c r="L191" s="2"/>
      <c r="M191" s="2"/>
    </row>
    <row r="192" ht="25.5" hidden="1" customHeight="1">
      <c r="A192" s="135" t="s">
        <v>6915</v>
      </c>
      <c r="B192" s="184">
        <v>42099.395833333336</v>
      </c>
      <c r="C192" s="180"/>
      <c r="D192" s="180"/>
      <c r="E192" s="180"/>
      <c r="F192" s="180"/>
      <c r="G192" s="180"/>
      <c r="H192" s="180"/>
      <c r="I192" s="180"/>
      <c r="J192" s="186"/>
      <c r="K192" s="180"/>
      <c r="L192" s="2"/>
      <c r="M192" s="2"/>
    </row>
    <row r="193" ht="25.5" hidden="1" customHeight="1">
      <c r="A193" s="135" t="s">
        <v>6922</v>
      </c>
      <c r="B193" s="184">
        <v>42101.395833333336</v>
      </c>
      <c r="C193" s="180"/>
      <c r="D193" s="180"/>
      <c r="E193" s="180"/>
      <c r="F193" s="180"/>
      <c r="G193" s="180"/>
      <c r="H193" s="180"/>
      <c r="I193" s="180"/>
      <c r="J193" s="186"/>
      <c r="K193" s="180"/>
      <c r="L193" s="2"/>
      <c r="M193" s="2"/>
    </row>
    <row r="194" ht="25.5" hidden="1" customHeight="1">
      <c r="A194" s="135" t="s">
        <v>6927</v>
      </c>
      <c r="B194" s="184">
        <v>42102.4375</v>
      </c>
      <c r="C194" s="180"/>
      <c r="D194" s="180"/>
      <c r="E194" s="180"/>
      <c r="F194" s="180"/>
      <c r="G194" s="180"/>
      <c r="H194" s="180"/>
      <c r="I194" s="180"/>
      <c r="J194" s="186"/>
      <c r="K194" s="180"/>
      <c r="L194" s="2"/>
      <c r="M194" s="2"/>
    </row>
    <row r="195" ht="25.5" hidden="1" customHeight="1">
      <c r="A195" s="135" t="s">
        <v>6930</v>
      </c>
      <c r="B195" s="184">
        <v>42103.395833333336</v>
      </c>
      <c r="C195" s="180"/>
      <c r="D195" s="180"/>
      <c r="E195" s="180"/>
      <c r="F195" s="180"/>
      <c r="G195" s="180"/>
      <c r="H195" s="180"/>
      <c r="I195" s="180"/>
      <c r="J195" s="186"/>
      <c r="K195" s="180"/>
      <c r="L195" s="2"/>
      <c r="M195" s="2"/>
    </row>
    <row r="196" ht="25.5" hidden="1" customHeight="1">
      <c r="A196" s="135" t="s">
        <v>6934</v>
      </c>
      <c r="B196" s="184">
        <v>42104.395833333336</v>
      </c>
      <c r="C196" s="180"/>
      <c r="D196" s="180"/>
      <c r="E196" s="180"/>
      <c r="F196" s="180"/>
      <c r="G196" s="180"/>
      <c r="H196" s="180"/>
      <c r="I196" s="180"/>
      <c r="J196" s="186"/>
      <c r="K196" s="180"/>
      <c r="L196" s="2"/>
      <c r="M196" s="2"/>
    </row>
    <row r="197" ht="25.5" hidden="1" customHeight="1">
      <c r="A197" s="183" t="s">
        <v>6938</v>
      </c>
      <c r="B197" s="184">
        <v>42105.75</v>
      </c>
      <c r="C197" s="180"/>
      <c r="D197" s="180" t="s">
        <v>6790</v>
      </c>
      <c r="E197" s="180" t="s">
        <v>7414</v>
      </c>
      <c r="F197" s="180"/>
      <c r="G197" s="180"/>
      <c r="H197" s="180" t="s">
        <v>7083</v>
      </c>
      <c r="I197" s="180"/>
      <c r="J197" s="179">
        <v>5.0</v>
      </c>
      <c r="K197" s="2" t="s">
        <v>5606</v>
      </c>
      <c r="L197" s="2"/>
      <c r="M197" s="2"/>
    </row>
    <row r="198" ht="25.5" hidden="1" customHeight="1">
      <c r="A198" s="183" t="s">
        <v>6942</v>
      </c>
      <c r="B198" s="184">
        <v>42106.395833333336</v>
      </c>
      <c r="C198" s="180"/>
      <c r="D198" s="180" t="s">
        <v>6790</v>
      </c>
      <c r="E198" s="180" t="s">
        <v>7363</v>
      </c>
      <c r="F198" s="180"/>
      <c r="G198" s="180"/>
      <c r="H198" s="180" t="s">
        <v>7364</v>
      </c>
      <c r="I198" s="180"/>
      <c r="J198" s="186"/>
      <c r="K198" s="182"/>
      <c r="L198" s="180">
        <v>11.0</v>
      </c>
      <c r="M198" s="182"/>
    </row>
    <row r="199" ht="25.5" hidden="1" customHeight="1">
      <c r="A199" s="189" t="s">
        <v>6944</v>
      </c>
      <c r="B199" s="184">
        <v>42106.46875</v>
      </c>
      <c r="C199" s="180"/>
      <c r="D199" s="180"/>
      <c r="E199" s="180"/>
      <c r="F199" s="180"/>
      <c r="G199" s="180"/>
      <c r="H199" s="180"/>
      <c r="I199" s="180"/>
      <c r="J199" s="186"/>
      <c r="K199" s="180"/>
      <c r="L199" s="2"/>
      <c r="M199" s="2"/>
    </row>
    <row r="200" ht="25.5" hidden="1" customHeight="1">
      <c r="A200" s="135" t="s">
        <v>6945</v>
      </c>
      <c r="B200" s="184">
        <v>42108.395833333336</v>
      </c>
      <c r="C200" s="180"/>
      <c r="D200" s="180"/>
      <c r="E200" s="180"/>
      <c r="F200" s="180"/>
      <c r="G200" s="180"/>
      <c r="H200" s="180"/>
      <c r="I200" s="180"/>
      <c r="J200" s="186"/>
      <c r="K200" s="180"/>
      <c r="L200" s="2"/>
      <c r="M200" s="2"/>
    </row>
    <row r="201" ht="25.5" hidden="1" customHeight="1">
      <c r="A201" s="135" t="s">
        <v>6948</v>
      </c>
      <c r="B201" s="184">
        <v>42109.4375</v>
      </c>
      <c r="C201" s="180"/>
      <c r="D201" s="180"/>
      <c r="E201" s="180"/>
      <c r="F201" s="180"/>
      <c r="G201" s="180"/>
      <c r="H201" s="180"/>
      <c r="I201" s="180"/>
      <c r="J201" s="186"/>
      <c r="K201" s="180"/>
      <c r="L201" s="2"/>
      <c r="M201" s="2"/>
    </row>
    <row r="202" ht="25.5" hidden="1" customHeight="1">
      <c r="A202" s="135" t="s">
        <v>6950</v>
      </c>
      <c r="B202" s="184">
        <v>42110.395833333336</v>
      </c>
      <c r="C202" s="180"/>
      <c r="D202" s="180"/>
      <c r="E202" s="180"/>
      <c r="F202" s="180"/>
      <c r="G202" s="180"/>
      <c r="H202" s="180"/>
      <c r="I202" s="180"/>
      <c r="J202" s="186"/>
      <c r="K202" s="180"/>
      <c r="L202" s="2"/>
      <c r="M202" s="2"/>
    </row>
    <row r="203" ht="25.5" hidden="1" customHeight="1">
      <c r="A203" s="135" t="s">
        <v>6954</v>
      </c>
      <c r="B203" s="184">
        <v>42111.395833333336</v>
      </c>
      <c r="C203" s="180"/>
      <c r="D203" s="180"/>
      <c r="E203" s="180"/>
      <c r="F203" s="180"/>
      <c r="G203" s="180"/>
      <c r="H203" s="180"/>
      <c r="I203" s="180"/>
      <c r="J203" s="186"/>
      <c r="K203" s="180"/>
      <c r="L203" s="2"/>
      <c r="M203" s="2"/>
    </row>
    <row r="204" ht="25.5" hidden="1" customHeight="1">
      <c r="A204" s="183" t="s">
        <v>6956</v>
      </c>
      <c r="B204" s="184">
        <v>42112.75</v>
      </c>
      <c r="C204" s="180"/>
      <c r="D204" s="180" t="s">
        <v>6790</v>
      </c>
      <c r="E204" s="180" t="s">
        <v>7085</v>
      </c>
      <c r="F204" s="180"/>
      <c r="G204" s="180"/>
      <c r="H204" s="180" t="s">
        <v>7483</v>
      </c>
      <c r="I204" s="180"/>
      <c r="J204" s="179">
        <v>10.0</v>
      </c>
      <c r="K204" s="2" t="s">
        <v>5988</v>
      </c>
      <c r="L204" s="2"/>
      <c r="M204" s="2" t="s">
        <v>7484</v>
      </c>
    </row>
    <row r="205" ht="25.5" hidden="1" customHeight="1">
      <c r="A205" s="183" t="s">
        <v>6959</v>
      </c>
      <c r="B205" s="184">
        <v>42113.395833333336</v>
      </c>
      <c r="C205" s="180"/>
      <c r="D205" s="180" t="s">
        <v>6763</v>
      </c>
      <c r="E205" s="180" t="s">
        <v>7486</v>
      </c>
      <c r="F205" s="180"/>
      <c r="G205" s="180"/>
      <c r="H205" s="180" t="s">
        <v>7487</v>
      </c>
      <c r="I205" s="180"/>
      <c r="J205" s="178"/>
      <c r="K205" s="93"/>
      <c r="L205" s="83"/>
      <c r="M205" s="93"/>
    </row>
    <row r="206" ht="25.5" hidden="1" customHeight="1">
      <c r="A206" s="189" t="s">
        <v>6961</v>
      </c>
      <c r="B206" s="184">
        <v>42113.46875</v>
      </c>
      <c r="C206" s="180"/>
      <c r="D206" s="180"/>
      <c r="E206" s="180"/>
      <c r="F206" s="180"/>
      <c r="G206" s="180"/>
      <c r="H206" s="180"/>
      <c r="I206" s="180"/>
      <c r="J206" s="186"/>
      <c r="K206" s="180"/>
      <c r="L206" s="2"/>
      <c r="M206" s="2"/>
    </row>
    <row r="207" ht="25.5" hidden="1" customHeight="1">
      <c r="A207" s="135" t="s">
        <v>6964</v>
      </c>
      <c r="B207" s="184">
        <v>42115.395833333336</v>
      </c>
      <c r="C207" s="180"/>
      <c r="D207" s="180"/>
      <c r="E207" s="180"/>
      <c r="F207" s="180"/>
      <c r="G207" s="180"/>
      <c r="H207" s="180"/>
      <c r="I207" s="180"/>
      <c r="J207" s="186"/>
      <c r="K207" s="180"/>
      <c r="L207" s="2"/>
      <c r="M207" s="2"/>
    </row>
    <row r="208" ht="25.5" hidden="1" customHeight="1">
      <c r="A208" s="135" t="s">
        <v>6968</v>
      </c>
      <c r="B208" s="184">
        <v>42116.4375</v>
      </c>
      <c r="C208" s="180"/>
      <c r="D208" s="180"/>
      <c r="E208" s="180"/>
      <c r="F208" s="180"/>
      <c r="G208" s="180"/>
      <c r="H208" s="180"/>
      <c r="I208" s="180"/>
      <c r="J208" s="186"/>
      <c r="K208" s="180"/>
      <c r="L208" s="2"/>
      <c r="M208" s="2"/>
    </row>
    <row r="209" ht="25.5" hidden="1" customHeight="1">
      <c r="A209" s="135" t="s">
        <v>6978</v>
      </c>
      <c r="B209" s="184">
        <v>42117.395833333336</v>
      </c>
      <c r="C209" s="180"/>
      <c r="D209" s="180" t="s">
        <v>6790</v>
      </c>
      <c r="E209" s="180" t="s">
        <v>7085</v>
      </c>
      <c r="F209" s="180"/>
      <c r="G209" s="180"/>
      <c r="H209" s="180" t="s">
        <v>7496</v>
      </c>
      <c r="I209" s="180"/>
      <c r="J209" s="186"/>
      <c r="K209" s="180"/>
      <c r="L209" s="2"/>
      <c r="M209" s="2"/>
    </row>
    <row r="210" ht="25.5" hidden="1" customHeight="1">
      <c r="A210" s="135" t="s">
        <v>6985</v>
      </c>
      <c r="B210" s="184">
        <v>42118.395833333336</v>
      </c>
      <c r="C210" s="180"/>
      <c r="D210" s="180"/>
      <c r="E210" s="180"/>
      <c r="F210" s="180"/>
      <c r="G210" s="180"/>
      <c r="H210" s="180"/>
      <c r="I210" s="180"/>
      <c r="J210" s="186"/>
      <c r="K210" s="180"/>
      <c r="L210" s="2"/>
      <c r="M210" s="2"/>
    </row>
    <row r="211" ht="25.5" hidden="1" customHeight="1">
      <c r="A211" s="135" t="s">
        <v>6990</v>
      </c>
      <c r="B211" s="184">
        <v>42119.75</v>
      </c>
      <c r="C211" s="180"/>
      <c r="D211" s="180" t="s">
        <v>6763</v>
      </c>
      <c r="E211" s="180" t="s">
        <v>7486</v>
      </c>
      <c r="F211" s="180"/>
      <c r="G211" s="180"/>
      <c r="H211" s="180"/>
      <c r="I211" s="180"/>
      <c r="J211" s="186"/>
      <c r="K211" s="180"/>
      <c r="L211" s="2"/>
      <c r="M211" s="2"/>
    </row>
    <row r="212" ht="25.5" hidden="1" customHeight="1">
      <c r="A212" s="135" t="s">
        <v>6993</v>
      </c>
      <c r="B212" s="184">
        <v>42120.395833333336</v>
      </c>
      <c r="C212" s="180"/>
      <c r="D212" s="180" t="s">
        <v>6763</v>
      </c>
      <c r="E212" s="180" t="s">
        <v>7486</v>
      </c>
      <c r="F212" s="180"/>
      <c r="G212" s="180"/>
      <c r="H212" s="180"/>
      <c r="I212" s="180"/>
      <c r="J212" s="186"/>
      <c r="K212" s="180"/>
      <c r="L212" s="2"/>
      <c r="M212" s="2"/>
    </row>
    <row r="213" ht="25.5" hidden="1" customHeight="1">
      <c r="A213" s="189" t="s">
        <v>6999</v>
      </c>
      <c r="B213" s="184">
        <v>42120.46875</v>
      </c>
      <c r="C213" s="180"/>
      <c r="D213" s="180"/>
      <c r="E213" s="180"/>
      <c r="F213" s="180"/>
      <c r="G213" s="180"/>
      <c r="H213" s="180"/>
      <c r="I213" s="180"/>
      <c r="J213" s="186"/>
      <c r="K213" s="180"/>
      <c r="L213" s="2"/>
      <c r="M213" s="2"/>
    </row>
    <row r="214" ht="25.5" hidden="1" customHeight="1">
      <c r="A214" s="135" t="s">
        <v>7003</v>
      </c>
      <c r="B214" s="184">
        <v>42122.395833333336</v>
      </c>
      <c r="C214" s="180"/>
      <c r="D214" s="180"/>
      <c r="E214" s="180"/>
      <c r="F214" s="180"/>
      <c r="G214" s="180"/>
      <c r="H214" s="180"/>
      <c r="I214" s="180"/>
      <c r="J214" s="186"/>
      <c r="K214" s="180"/>
      <c r="L214" s="2"/>
      <c r="M214" s="2"/>
    </row>
    <row r="215" ht="25.5" hidden="1" customHeight="1">
      <c r="A215" s="135" t="s">
        <v>7007</v>
      </c>
      <c r="B215" s="184">
        <v>42123.4375</v>
      </c>
      <c r="C215" s="180"/>
      <c r="D215" s="180"/>
      <c r="E215" s="180"/>
      <c r="F215" s="180"/>
      <c r="G215" s="180"/>
      <c r="H215" s="180"/>
      <c r="I215" s="180"/>
      <c r="J215" s="186"/>
      <c r="K215" s="180"/>
      <c r="L215" s="2"/>
      <c r="M215" s="2"/>
    </row>
    <row r="216" ht="25.5" hidden="1" customHeight="1">
      <c r="A216" s="135" t="s">
        <v>7011</v>
      </c>
      <c r="B216" s="184">
        <v>42124.395833333336</v>
      </c>
      <c r="C216" s="180"/>
      <c r="D216" s="180"/>
      <c r="E216" s="180"/>
      <c r="F216" s="180"/>
      <c r="G216" s="180"/>
      <c r="H216" s="180"/>
      <c r="I216" s="180"/>
      <c r="J216" s="186"/>
      <c r="K216" s="180"/>
      <c r="L216" s="2"/>
      <c r="M216" s="2"/>
    </row>
    <row r="217" ht="25.5" hidden="1" customHeight="1">
      <c r="A217" s="135" t="s">
        <v>7013</v>
      </c>
      <c r="B217" s="177">
        <v>42125.395833333336</v>
      </c>
      <c r="C217" s="2" t="s">
        <v>4119</v>
      </c>
      <c r="D217" s="2"/>
      <c r="E217" s="2"/>
      <c r="F217" s="2"/>
      <c r="G217" s="2"/>
      <c r="H217" s="2" t="s">
        <v>7454</v>
      </c>
      <c r="I217" s="2"/>
      <c r="J217" s="178"/>
      <c r="K217" s="83"/>
      <c r="L217" s="2"/>
      <c r="M217" s="2"/>
    </row>
    <row r="218" ht="25.5" hidden="1" customHeight="1">
      <c r="A218" s="183" t="s">
        <v>7018</v>
      </c>
      <c r="B218" s="184">
        <v>42126.75</v>
      </c>
      <c r="C218" s="180"/>
      <c r="D218" s="180" t="s">
        <v>6763</v>
      </c>
      <c r="E218" s="180" t="s">
        <v>7486</v>
      </c>
      <c r="F218" s="180"/>
      <c r="G218" s="180"/>
      <c r="H218" s="180" t="s">
        <v>7487</v>
      </c>
      <c r="I218" s="180"/>
      <c r="J218" s="186"/>
      <c r="K218" s="182"/>
      <c r="L218" s="181"/>
      <c r="M218" s="182"/>
    </row>
    <row r="219" ht="25.5" hidden="1" customHeight="1">
      <c r="A219" s="183" t="s">
        <v>5368</v>
      </c>
      <c r="B219" s="184">
        <v>42127.395833333336</v>
      </c>
      <c r="C219" s="180"/>
      <c r="D219" s="180" t="s">
        <v>6790</v>
      </c>
      <c r="E219" s="180" t="s">
        <v>7363</v>
      </c>
      <c r="F219" s="180"/>
      <c r="G219" s="180"/>
      <c r="H219" s="180" t="s">
        <v>7364</v>
      </c>
      <c r="I219" s="180"/>
      <c r="J219" s="186"/>
      <c r="K219" s="182"/>
      <c r="L219" s="180">
        <v>11.0</v>
      </c>
      <c r="M219" s="182"/>
    </row>
    <row r="220" ht="25.5" hidden="1" customHeight="1">
      <c r="A220" s="189" t="s">
        <v>7029</v>
      </c>
      <c r="B220" s="184">
        <v>42127.46875</v>
      </c>
      <c r="C220" s="180"/>
      <c r="D220" s="180"/>
      <c r="E220" s="180"/>
      <c r="F220" s="180"/>
      <c r="G220" s="180"/>
      <c r="H220" s="180"/>
      <c r="I220" s="180"/>
      <c r="J220" s="186"/>
      <c r="K220" s="180"/>
      <c r="L220" s="2"/>
      <c r="M220" s="2"/>
    </row>
    <row r="221" ht="25.5" hidden="1" customHeight="1">
      <c r="A221" s="135" t="s">
        <v>7031</v>
      </c>
      <c r="B221" s="184">
        <v>42129.395833333336</v>
      </c>
      <c r="C221" s="180"/>
      <c r="D221" s="180" t="s">
        <v>6749</v>
      </c>
      <c r="E221" s="180" t="s">
        <v>7516</v>
      </c>
      <c r="F221" s="180"/>
      <c r="G221" s="180"/>
      <c r="H221" s="180" t="s">
        <v>7483</v>
      </c>
      <c r="I221" s="180"/>
      <c r="J221" s="190">
        <v>10.0</v>
      </c>
      <c r="K221" s="180" t="s">
        <v>5988</v>
      </c>
      <c r="L221" s="2"/>
      <c r="M221" s="2"/>
    </row>
    <row r="222" ht="25.5" hidden="1" customHeight="1">
      <c r="A222" s="135" t="s">
        <v>7035</v>
      </c>
      <c r="B222" s="184">
        <v>42130.4375</v>
      </c>
      <c r="C222" s="180"/>
      <c r="D222" s="180"/>
      <c r="E222" s="180"/>
      <c r="F222" s="180"/>
      <c r="G222" s="180"/>
      <c r="H222" s="180"/>
      <c r="I222" s="180"/>
      <c r="J222" s="186"/>
      <c r="K222" s="180"/>
      <c r="L222" s="2"/>
      <c r="M222" s="2"/>
    </row>
    <row r="223" ht="25.5" hidden="1" customHeight="1">
      <c r="A223" s="135" t="s">
        <v>7039</v>
      </c>
      <c r="B223" s="184">
        <v>42131.395833333336</v>
      </c>
      <c r="C223" s="180"/>
      <c r="D223" s="180" t="s">
        <v>6749</v>
      </c>
      <c r="E223" s="180" t="s">
        <v>7524</v>
      </c>
      <c r="F223" s="180"/>
      <c r="G223" s="180"/>
      <c r="H223" s="180" t="s">
        <v>7483</v>
      </c>
      <c r="I223" s="180"/>
      <c r="J223" s="190">
        <v>10.0</v>
      </c>
      <c r="K223" s="180" t="s">
        <v>5988</v>
      </c>
      <c r="L223" s="2"/>
      <c r="M223" s="2"/>
    </row>
    <row r="224" ht="25.5" hidden="1" customHeight="1">
      <c r="A224" s="135" t="s">
        <v>7041</v>
      </c>
      <c r="B224" s="184">
        <v>42132.395833333336</v>
      </c>
      <c r="C224" s="180"/>
      <c r="D224" s="180"/>
      <c r="E224" s="180"/>
      <c r="F224" s="180"/>
      <c r="G224" s="180"/>
      <c r="H224" s="180"/>
      <c r="I224" s="180"/>
      <c r="J224" s="186"/>
      <c r="K224" s="180"/>
      <c r="L224" s="2"/>
      <c r="M224" s="2"/>
    </row>
    <row r="225" ht="25.5" hidden="1" customHeight="1">
      <c r="A225" s="135" t="s">
        <v>7044</v>
      </c>
      <c r="B225" s="184">
        <v>42133.75</v>
      </c>
      <c r="C225" s="180"/>
      <c r="D225" s="180" t="s">
        <v>6763</v>
      </c>
      <c r="E225" s="180" t="s">
        <v>7486</v>
      </c>
      <c r="F225" s="180"/>
      <c r="G225" s="180"/>
      <c r="H225" s="180"/>
      <c r="I225" s="180"/>
      <c r="J225" s="186"/>
      <c r="K225" s="180"/>
      <c r="L225" s="2"/>
      <c r="M225" s="2"/>
    </row>
    <row r="226" ht="25.5" hidden="1" customHeight="1">
      <c r="A226" s="183" t="s">
        <v>7052</v>
      </c>
      <c r="B226" s="184">
        <v>42134.395833333336</v>
      </c>
      <c r="C226" s="180"/>
      <c r="D226" s="180" t="s">
        <v>6805</v>
      </c>
      <c r="E226" s="2" t="s">
        <v>7532</v>
      </c>
      <c r="F226" s="2"/>
      <c r="G226" s="2"/>
      <c r="H226" s="180" t="s">
        <v>7487</v>
      </c>
      <c r="I226" s="180"/>
      <c r="J226" s="190"/>
      <c r="K226" s="180"/>
      <c r="L226" s="181"/>
      <c r="M226" s="2" t="s">
        <v>7534</v>
      </c>
    </row>
    <row r="227" ht="25.5" hidden="1" customHeight="1">
      <c r="A227" s="189" t="s">
        <v>7056</v>
      </c>
      <c r="B227" s="184">
        <v>42134.46875</v>
      </c>
      <c r="C227" s="180"/>
      <c r="D227" s="180"/>
      <c r="E227" s="180"/>
      <c r="F227" s="180"/>
      <c r="G227" s="180"/>
      <c r="H227" s="180"/>
      <c r="I227" s="180"/>
      <c r="J227" s="186"/>
      <c r="K227" s="180"/>
      <c r="L227" s="2"/>
      <c r="M227" s="2"/>
    </row>
    <row r="228" ht="25.5" hidden="1" customHeight="1">
      <c r="A228" s="135" t="s">
        <v>7059</v>
      </c>
      <c r="B228" s="184">
        <v>42136.395833333336</v>
      </c>
      <c r="C228" s="180"/>
      <c r="D228" s="180"/>
      <c r="E228" s="180"/>
      <c r="F228" s="180"/>
      <c r="G228" s="180"/>
      <c r="H228" s="180"/>
      <c r="I228" s="180"/>
      <c r="J228" s="186"/>
      <c r="K228" s="180"/>
      <c r="L228" s="2"/>
      <c r="M228" s="2"/>
    </row>
    <row r="229" ht="25.5" hidden="1" customHeight="1">
      <c r="A229" s="135" t="s">
        <v>7065</v>
      </c>
      <c r="B229" s="184">
        <v>42137.4375</v>
      </c>
      <c r="C229" s="180"/>
      <c r="D229" s="180"/>
      <c r="E229" s="180"/>
      <c r="F229" s="180"/>
      <c r="G229" s="180"/>
      <c r="H229" s="180"/>
      <c r="I229" s="180"/>
      <c r="J229" s="186"/>
      <c r="K229" s="180"/>
      <c r="L229" s="2"/>
      <c r="M229" s="2"/>
    </row>
    <row r="230" ht="25.5" hidden="1" customHeight="1">
      <c r="A230" s="135" t="s">
        <v>7069</v>
      </c>
      <c r="B230" s="184">
        <v>42138.395833333336</v>
      </c>
      <c r="C230" s="180"/>
      <c r="D230" s="180"/>
      <c r="E230" s="180"/>
      <c r="F230" s="180"/>
      <c r="G230" s="180"/>
      <c r="H230" s="180"/>
      <c r="I230" s="180"/>
      <c r="J230" s="186"/>
      <c r="K230" s="180"/>
      <c r="L230" s="2"/>
      <c r="M230" s="2"/>
    </row>
    <row r="231" ht="25.5" hidden="1" customHeight="1">
      <c r="A231" s="135" t="s">
        <v>7074</v>
      </c>
      <c r="B231" s="184">
        <v>42139.395833333336</v>
      </c>
      <c r="C231" s="180"/>
      <c r="D231" s="180" t="s">
        <v>6790</v>
      </c>
      <c r="E231" s="180" t="s">
        <v>7538</v>
      </c>
      <c r="F231" s="180"/>
      <c r="G231" s="180"/>
      <c r="H231" s="180" t="s">
        <v>7539</v>
      </c>
      <c r="I231" s="180"/>
      <c r="J231" s="190">
        <v>10.0</v>
      </c>
      <c r="K231" s="180" t="s">
        <v>5988</v>
      </c>
      <c r="L231" s="2"/>
      <c r="M231" s="2"/>
    </row>
    <row r="232" ht="25.5" hidden="1" customHeight="1">
      <c r="A232" s="183" t="s">
        <v>7079</v>
      </c>
      <c r="B232" s="184">
        <v>42140.75</v>
      </c>
      <c r="C232" s="180"/>
      <c r="D232" s="180" t="s">
        <v>6763</v>
      </c>
      <c r="E232" s="180" t="s">
        <v>7486</v>
      </c>
      <c r="F232" s="180"/>
      <c r="G232" s="180"/>
      <c r="H232" s="180" t="s">
        <v>7487</v>
      </c>
      <c r="I232" s="180"/>
      <c r="J232" s="186"/>
      <c r="K232" s="182"/>
      <c r="L232" s="181"/>
      <c r="M232" s="182"/>
    </row>
    <row r="233" ht="25.5" hidden="1" customHeight="1">
      <c r="A233" s="183" t="s">
        <v>7081</v>
      </c>
      <c r="B233" s="184">
        <v>42141.395833333336</v>
      </c>
      <c r="C233" s="180"/>
      <c r="D233" s="180" t="s">
        <v>6790</v>
      </c>
      <c r="E233" s="180" t="s">
        <v>7110</v>
      </c>
      <c r="F233" s="180"/>
      <c r="G233" s="180"/>
      <c r="H233" s="180" t="s">
        <v>7451</v>
      </c>
      <c r="I233" s="180"/>
      <c r="J233" s="186"/>
      <c r="K233" s="182"/>
      <c r="L233" s="181"/>
      <c r="M233" s="182"/>
    </row>
    <row r="234" ht="25.5" hidden="1" customHeight="1">
      <c r="A234" s="189" t="s">
        <v>5362</v>
      </c>
      <c r="B234" s="184">
        <v>42141.46875</v>
      </c>
      <c r="C234" s="180"/>
      <c r="D234" s="180"/>
      <c r="E234" s="180"/>
      <c r="F234" s="180"/>
      <c r="G234" s="180"/>
      <c r="H234" s="180"/>
      <c r="I234" s="180"/>
      <c r="J234" s="186"/>
      <c r="K234" s="180"/>
      <c r="L234" s="2"/>
      <c r="M234" s="2"/>
    </row>
    <row r="235" ht="25.5" hidden="1" customHeight="1">
      <c r="A235" s="135" t="s">
        <v>7088</v>
      </c>
      <c r="B235" s="184">
        <v>42143.395833333336</v>
      </c>
      <c r="C235" s="180"/>
      <c r="D235" s="180" t="s">
        <v>6798</v>
      </c>
      <c r="E235" s="180" t="s">
        <v>7540</v>
      </c>
      <c r="F235" s="180"/>
      <c r="G235" s="180"/>
      <c r="H235" s="180" t="s">
        <v>7100</v>
      </c>
      <c r="I235" s="180"/>
      <c r="J235" s="190">
        <v>5.0</v>
      </c>
      <c r="K235" s="180" t="s">
        <v>5606</v>
      </c>
      <c r="L235" s="2"/>
      <c r="M235" s="191" t="s">
        <v>7541</v>
      </c>
    </row>
    <row r="236" ht="25.5" hidden="1" customHeight="1">
      <c r="A236" s="135" t="s">
        <v>7091</v>
      </c>
      <c r="B236" s="184">
        <v>42144.4375</v>
      </c>
      <c r="C236" s="180"/>
      <c r="D236" s="180"/>
      <c r="E236" s="180"/>
      <c r="F236" s="180"/>
      <c r="G236" s="180"/>
      <c r="H236" s="180"/>
      <c r="I236" s="180"/>
      <c r="J236" s="186"/>
      <c r="K236" s="180"/>
      <c r="L236" s="2"/>
      <c r="M236" s="2"/>
    </row>
    <row r="237" ht="25.5" hidden="1" customHeight="1">
      <c r="A237" s="135" t="s">
        <v>7094</v>
      </c>
      <c r="B237" s="177">
        <v>42145.395833333336</v>
      </c>
      <c r="C237" s="93"/>
      <c r="D237" s="93"/>
      <c r="E237" s="93"/>
      <c r="F237" s="93"/>
      <c r="G237" s="93"/>
      <c r="H237" s="93"/>
      <c r="I237" s="93"/>
      <c r="J237" s="178"/>
      <c r="K237" s="93"/>
      <c r="L237" s="2"/>
      <c r="M237" s="2"/>
    </row>
    <row r="238" ht="25.5" hidden="1" customHeight="1">
      <c r="A238" s="135" t="s">
        <v>7098</v>
      </c>
      <c r="B238" s="184">
        <v>42146.395833333336</v>
      </c>
      <c r="C238" s="180"/>
      <c r="D238" s="180" t="s">
        <v>6790</v>
      </c>
      <c r="E238" s="2" t="s">
        <v>7134</v>
      </c>
      <c r="F238" s="2"/>
      <c r="G238" s="2"/>
      <c r="H238" s="2" t="s">
        <v>7033</v>
      </c>
      <c r="I238" s="2"/>
      <c r="J238" s="179">
        <v>10.0</v>
      </c>
      <c r="K238" s="2" t="s">
        <v>5988</v>
      </c>
      <c r="L238" s="83"/>
      <c r="M238" s="2" t="s">
        <v>7542</v>
      </c>
    </row>
    <row r="239" ht="25.5" hidden="1" customHeight="1">
      <c r="A239" s="135" t="s">
        <v>7102</v>
      </c>
      <c r="B239" s="184">
        <v>42146.8125</v>
      </c>
      <c r="C239" s="180"/>
      <c r="D239" s="180" t="s">
        <v>6798</v>
      </c>
      <c r="E239" s="93"/>
      <c r="F239" s="93"/>
      <c r="G239" s="93"/>
      <c r="H239" s="180" t="s">
        <v>7543</v>
      </c>
      <c r="I239" s="180"/>
      <c r="J239" s="190">
        <v>10.0</v>
      </c>
      <c r="K239" s="180"/>
      <c r="L239" s="2"/>
      <c r="M239" s="180" t="s">
        <v>7544</v>
      </c>
    </row>
    <row r="240" ht="25.5" hidden="1" customHeight="1">
      <c r="A240" s="135" t="s">
        <v>7107</v>
      </c>
      <c r="B240" s="184">
        <v>42147.75</v>
      </c>
      <c r="C240" s="180"/>
      <c r="D240" s="180" t="s">
        <v>6805</v>
      </c>
      <c r="E240" s="2" t="s">
        <v>7125</v>
      </c>
      <c r="F240" s="2"/>
      <c r="G240" s="2"/>
      <c r="H240" s="180" t="s">
        <v>6957</v>
      </c>
      <c r="I240" s="180"/>
      <c r="J240" s="190">
        <v>5.0</v>
      </c>
      <c r="K240" s="180" t="s">
        <v>5988</v>
      </c>
      <c r="L240" s="2"/>
      <c r="M240" s="180" t="s">
        <v>7546</v>
      </c>
    </row>
    <row r="241" ht="25.5" hidden="1" customHeight="1">
      <c r="A241" s="135" t="s">
        <v>7109</v>
      </c>
      <c r="B241" s="184">
        <v>42148.395833333336</v>
      </c>
      <c r="C241" s="180"/>
      <c r="D241" s="180" t="s">
        <v>6763</v>
      </c>
      <c r="E241" s="180" t="s">
        <v>7486</v>
      </c>
      <c r="F241" s="180"/>
      <c r="G241" s="180"/>
      <c r="H241" s="180"/>
      <c r="I241" s="180"/>
      <c r="J241" s="186"/>
      <c r="K241" s="180"/>
      <c r="L241" s="2"/>
      <c r="M241" s="2"/>
    </row>
    <row r="242" ht="25.5" hidden="1" customHeight="1">
      <c r="A242" s="189" t="s">
        <v>7111</v>
      </c>
      <c r="B242" s="184">
        <v>42148.46875</v>
      </c>
      <c r="C242" s="180"/>
      <c r="D242" s="180"/>
      <c r="E242" s="180"/>
      <c r="F242" s="180"/>
      <c r="G242" s="180"/>
      <c r="H242" s="180"/>
      <c r="I242" s="180"/>
      <c r="J242" s="186"/>
      <c r="K242" s="180"/>
      <c r="L242" s="2"/>
      <c r="M242" s="2"/>
    </row>
    <row r="243" ht="25.5" hidden="1" customHeight="1">
      <c r="A243" s="135" t="s">
        <v>7114</v>
      </c>
      <c r="B243" s="184">
        <v>42150.395833333336</v>
      </c>
      <c r="C243" s="180"/>
      <c r="D243" s="180"/>
      <c r="E243" s="180"/>
      <c r="F243" s="180"/>
      <c r="G243" s="180"/>
      <c r="H243" s="180"/>
      <c r="I243" s="180"/>
      <c r="J243" s="186"/>
      <c r="K243" s="180"/>
      <c r="L243" s="2"/>
      <c r="M243" s="2"/>
    </row>
    <row r="244" ht="25.5" hidden="1" customHeight="1">
      <c r="A244" s="135" t="s">
        <v>7120</v>
      </c>
      <c r="B244" s="184">
        <v>42151.4375</v>
      </c>
      <c r="C244" s="180"/>
      <c r="D244" s="180"/>
      <c r="E244" s="180"/>
      <c r="F244" s="180"/>
      <c r="G244" s="180"/>
      <c r="H244" s="180"/>
      <c r="I244" s="180"/>
      <c r="J244" s="186"/>
      <c r="K244" s="180"/>
      <c r="L244" s="2"/>
      <c r="M244" s="2"/>
    </row>
    <row r="245" ht="25.5" hidden="1" customHeight="1">
      <c r="A245" s="135" t="s">
        <v>7124</v>
      </c>
      <c r="B245" s="184">
        <v>42152.395833333336</v>
      </c>
      <c r="C245" s="180"/>
      <c r="D245" s="180"/>
      <c r="E245" s="180"/>
      <c r="F245" s="180"/>
      <c r="G245" s="180"/>
      <c r="H245" s="180"/>
      <c r="I245" s="180"/>
      <c r="J245" s="186"/>
      <c r="K245" s="180"/>
      <c r="L245" s="2"/>
      <c r="M245" s="2"/>
    </row>
    <row r="246" ht="25.5" hidden="1" customHeight="1">
      <c r="A246" s="135" t="s">
        <v>7140</v>
      </c>
      <c r="B246" s="184">
        <v>42153.395833333336</v>
      </c>
      <c r="C246" s="180"/>
      <c r="D246" s="180"/>
      <c r="E246" s="180"/>
      <c r="F246" s="180"/>
      <c r="G246" s="180"/>
      <c r="H246" s="180"/>
      <c r="I246" s="180"/>
      <c r="J246" s="186"/>
      <c r="K246" s="180"/>
      <c r="L246" s="2"/>
      <c r="M246" s="2"/>
    </row>
    <row r="247" ht="25.5" hidden="1" customHeight="1">
      <c r="A247" s="135" t="s">
        <v>7142</v>
      </c>
      <c r="B247" s="184">
        <v>42154.75</v>
      </c>
      <c r="C247" s="180"/>
      <c r="D247" s="180" t="s">
        <v>6790</v>
      </c>
      <c r="E247" s="180" t="s">
        <v>7157</v>
      </c>
      <c r="F247" s="180"/>
      <c r="G247" s="180"/>
      <c r="H247" s="180" t="s">
        <v>7158</v>
      </c>
      <c r="I247" s="180"/>
      <c r="J247" s="190">
        <v>5.0</v>
      </c>
      <c r="K247" s="180" t="s">
        <v>5988</v>
      </c>
      <c r="L247" s="2"/>
      <c r="M247" s="2"/>
    </row>
    <row r="248" ht="25.5" hidden="1" customHeight="1">
      <c r="A248" s="135" t="s">
        <v>7146</v>
      </c>
      <c r="B248" s="184">
        <v>42155.395833333336</v>
      </c>
      <c r="C248" s="180"/>
      <c r="D248" s="180" t="s">
        <v>6763</v>
      </c>
      <c r="E248" s="180" t="s">
        <v>7486</v>
      </c>
      <c r="F248" s="180"/>
      <c r="G248" s="180"/>
      <c r="H248" s="180"/>
      <c r="I248" s="180"/>
      <c r="J248" s="186"/>
      <c r="K248" s="180"/>
      <c r="L248" s="2"/>
      <c r="M248" s="2"/>
    </row>
    <row r="249" ht="25.5" hidden="1" customHeight="1">
      <c r="A249" s="189" t="s">
        <v>7156</v>
      </c>
      <c r="B249" s="184">
        <v>42155.46875</v>
      </c>
      <c r="C249" s="180"/>
      <c r="D249" s="180"/>
      <c r="E249" s="180"/>
      <c r="F249" s="180"/>
      <c r="G249" s="180"/>
      <c r="H249" s="180"/>
      <c r="I249" s="180"/>
      <c r="J249" s="186"/>
      <c r="K249" s="180"/>
      <c r="L249" s="2"/>
      <c r="M249" s="2"/>
    </row>
    <row r="250" ht="25.5" hidden="1" customHeight="1">
      <c r="A250" s="135" t="s">
        <v>7159</v>
      </c>
      <c r="B250" s="184">
        <v>42157.395833333336</v>
      </c>
      <c r="C250" s="180"/>
      <c r="D250" s="180"/>
      <c r="E250" s="180"/>
      <c r="F250" s="180"/>
      <c r="G250" s="180"/>
      <c r="H250" s="180"/>
      <c r="I250" s="180"/>
      <c r="J250" s="186"/>
      <c r="K250" s="180"/>
      <c r="L250" s="2"/>
      <c r="M250" s="2"/>
    </row>
    <row r="251" ht="25.5" hidden="1" customHeight="1">
      <c r="A251" s="135" t="s">
        <v>7169</v>
      </c>
      <c r="B251" s="184">
        <v>42158.4375</v>
      </c>
      <c r="C251" s="180"/>
      <c r="D251" s="180"/>
      <c r="E251" s="180"/>
      <c r="F251" s="180"/>
      <c r="G251" s="180"/>
      <c r="H251" s="180"/>
      <c r="I251" s="180"/>
      <c r="J251" s="186"/>
      <c r="K251" s="180"/>
      <c r="L251" s="2"/>
      <c r="M251" s="2"/>
    </row>
    <row r="252" ht="25.5" hidden="1" customHeight="1">
      <c r="A252" s="135" t="s">
        <v>7173</v>
      </c>
      <c r="B252" s="184">
        <v>42159.395833333336</v>
      </c>
      <c r="C252" s="180"/>
      <c r="D252" s="180"/>
      <c r="E252" s="180"/>
      <c r="F252" s="180"/>
      <c r="G252" s="180"/>
      <c r="H252" s="180"/>
      <c r="I252" s="180"/>
      <c r="J252" s="186"/>
      <c r="K252" s="180"/>
      <c r="L252" s="2"/>
      <c r="M252" s="2"/>
    </row>
    <row r="253" ht="25.5" hidden="1" customHeight="1">
      <c r="A253" s="135" t="s">
        <v>7177</v>
      </c>
      <c r="B253" s="184">
        <v>42160.395833333336</v>
      </c>
      <c r="C253" s="180"/>
      <c r="D253" s="180"/>
      <c r="E253" s="180"/>
      <c r="F253" s="180"/>
      <c r="G253" s="180"/>
      <c r="H253" s="180"/>
      <c r="I253" s="180"/>
      <c r="J253" s="186"/>
      <c r="K253" s="180"/>
      <c r="L253" s="2"/>
      <c r="M253" s="2"/>
    </row>
    <row r="254" ht="25.5" hidden="1" customHeight="1">
      <c r="A254" s="183" t="s">
        <v>7182</v>
      </c>
      <c r="B254" s="184">
        <v>42161.75</v>
      </c>
      <c r="C254" s="180"/>
      <c r="D254" s="180" t="s">
        <v>6763</v>
      </c>
      <c r="E254" s="180" t="s">
        <v>7486</v>
      </c>
      <c r="F254" s="180"/>
      <c r="G254" s="180"/>
      <c r="H254" s="180" t="s">
        <v>7487</v>
      </c>
      <c r="I254" s="180"/>
      <c r="J254" s="186"/>
      <c r="K254" s="182"/>
      <c r="L254" s="181"/>
      <c r="M254" s="182"/>
    </row>
    <row r="255" ht="25.5" hidden="1" customHeight="1">
      <c r="A255" s="183" t="s">
        <v>5359</v>
      </c>
      <c r="B255" s="184">
        <v>42162.395833333336</v>
      </c>
      <c r="C255" s="180"/>
      <c r="D255" s="180" t="s">
        <v>6790</v>
      </c>
      <c r="E255" s="180" t="s">
        <v>7363</v>
      </c>
      <c r="F255" s="180"/>
      <c r="G255" s="180"/>
      <c r="H255" s="180" t="s">
        <v>7364</v>
      </c>
      <c r="I255" s="180"/>
      <c r="J255" s="186"/>
      <c r="K255" s="182"/>
      <c r="L255" s="180">
        <v>11.0</v>
      </c>
      <c r="M255" s="182"/>
    </row>
    <row r="256" ht="25.5" hidden="1" customHeight="1">
      <c r="A256" s="189" t="s">
        <v>7189</v>
      </c>
      <c r="B256" s="184">
        <v>42162.46875</v>
      </c>
      <c r="C256" s="180"/>
      <c r="D256" s="180"/>
      <c r="E256" s="180"/>
      <c r="F256" s="180"/>
      <c r="G256" s="180"/>
      <c r="H256" s="180"/>
      <c r="I256" s="180"/>
      <c r="J256" s="186"/>
      <c r="K256" s="180"/>
      <c r="L256" s="2"/>
      <c r="M256" s="2"/>
    </row>
    <row r="257" ht="25.5" hidden="1" customHeight="1">
      <c r="A257" s="135" t="s">
        <v>7192</v>
      </c>
      <c r="B257" s="184">
        <v>42164.395833333336</v>
      </c>
      <c r="C257" s="180"/>
      <c r="D257" s="180" t="s">
        <v>6790</v>
      </c>
      <c r="E257" s="180" t="s">
        <v>7574</v>
      </c>
      <c r="F257" s="180"/>
      <c r="G257" s="180"/>
      <c r="H257" s="180" t="s">
        <v>7575</v>
      </c>
      <c r="I257" s="180"/>
      <c r="J257" s="190">
        <v>20.0</v>
      </c>
      <c r="K257" s="180" t="s">
        <v>5606</v>
      </c>
      <c r="L257" s="2"/>
      <c r="M257" s="2"/>
    </row>
    <row r="258" ht="25.5" hidden="1" customHeight="1">
      <c r="A258" s="135" t="s">
        <v>7195</v>
      </c>
      <c r="B258" s="184">
        <v>42165.4375</v>
      </c>
      <c r="C258" s="180"/>
      <c r="D258" s="180"/>
      <c r="E258" s="180"/>
      <c r="F258" s="180"/>
      <c r="G258" s="180"/>
      <c r="H258" s="180"/>
      <c r="I258" s="180"/>
      <c r="J258" s="186"/>
      <c r="K258" s="180"/>
      <c r="L258" s="2"/>
      <c r="M258" s="2"/>
    </row>
    <row r="259" ht="25.5" hidden="1" customHeight="1">
      <c r="A259" s="135" t="s">
        <v>7197</v>
      </c>
      <c r="B259" s="184">
        <v>42166.395833333336</v>
      </c>
      <c r="C259" s="180"/>
      <c r="D259" s="180"/>
      <c r="E259" s="180"/>
      <c r="F259" s="180"/>
      <c r="G259" s="180"/>
      <c r="H259" s="180"/>
      <c r="I259" s="180"/>
      <c r="J259" s="186"/>
      <c r="K259" s="180"/>
      <c r="L259" s="2"/>
      <c r="M259" s="2"/>
    </row>
    <row r="260" ht="25.5" hidden="1" customHeight="1">
      <c r="A260" s="135" t="s">
        <v>7202</v>
      </c>
      <c r="B260" s="184">
        <v>42167.395833333336</v>
      </c>
      <c r="C260" s="180"/>
      <c r="D260" s="180"/>
      <c r="E260" s="180"/>
      <c r="F260" s="180"/>
      <c r="G260" s="180"/>
      <c r="H260" s="180"/>
      <c r="I260" s="180"/>
      <c r="J260" s="186"/>
      <c r="K260" s="180"/>
      <c r="L260" s="2"/>
      <c r="M260" s="2"/>
    </row>
    <row r="261" ht="25.5" hidden="1" customHeight="1">
      <c r="A261" s="135" t="s">
        <v>7204</v>
      </c>
      <c r="B261" s="184">
        <v>42168.75</v>
      </c>
      <c r="C261" s="180"/>
      <c r="D261" s="180" t="s">
        <v>6790</v>
      </c>
      <c r="E261" s="180" t="s">
        <v>7582</v>
      </c>
      <c r="F261" s="180"/>
      <c r="G261" s="180"/>
      <c r="H261" s="180" t="s">
        <v>6955</v>
      </c>
      <c r="I261" s="180"/>
      <c r="J261" s="190">
        <v>5.0</v>
      </c>
      <c r="K261" s="180" t="s">
        <v>5988</v>
      </c>
      <c r="L261" s="2"/>
      <c r="M261" s="2"/>
    </row>
    <row r="262" ht="25.5" hidden="1" customHeight="1">
      <c r="A262" s="135" t="s">
        <v>7208</v>
      </c>
      <c r="B262" s="184">
        <v>42169.395833333336</v>
      </c>
      <c r="C262" s="180"/>
      <c r="D262" s="180"/>
      <c r="E262" s="180"/>
      <c r="F262" s="180"/>
      <c r="G262" s="180"/>
      <c r="H262" s="180"/>
      <c r="I262" s="180"/>
      <c r="J262" s="186"/>
      <c r="K262" s="180"/>
      <c r="L262" s="2"/>
      <c r="M262" s="2"/>
    </row>
    <row r="263" ht="25.5" hidden="1" customHeight="1">
      <c r="A263" s="189" t="s">
        <v>7210</v>
      </c>
      <c r="B263" s="184">
        <v>42169.46875</v>
      </c>
      <c r="C263" s="180"/>
      <c r="D263" s="180"/>
      <c r="E263" s="180"/>
      <c r="F263" s="180"/>
      <c r="G263" s="180"/>
      <c r="H263" s="180"/>
      <c r="I263" s="180"/>
      <c r="J263" s="186"/>
      <c r="K263" s="180"/>
      <c r="L263" s="2"/>
      <c r="M263" s="2"/>
    </row>
    <row r="264" ht="25.5" hidden="1" customHeight="1">
      <c r="A264" s="135" t="s">
        <v>7211</v>
      </c>
      <c r="B264" s="184">
        <v>42171.395833333336</v>
      </c>
      <c r="C264" s="180"/>
      <c r="D264" s="180"/>
      <c r="E264" s="180"/>
      <c r="F264" s="180"/>
      <c r="G264" s="180"/>
      <c r="H264" s="180"/>
      <c r="I264" s="180"/>
      <c r="J264" s="186"/>
      <c r="K264" s="180"/>
      <c r="L264" s="2"/>
      <c r="M264" s="2"/>
    </row>
    <row r="265" ht="25.5" hidden="1" customHeight="1">
      <c r="A265" s="135" t="s">
        <v>7215</v>
      </c>
      <c r="B265" s="184">
        <v>42172.4375</v>
      </c>
      <c r="C265" s="180"/>
      <c r="D265" s="180" t="s">
        <v>6783</v>
      </c>
      <c r="E265" s="180" t="s">
        <v>6583</v>
      </c>
      <c r="F265" s="180"/>
      <c r="G265" s="180"/>
      <c r="H265" s="180" t="s">
        <v>7592</v>
      </c>
      <c r="I265" s="180"/>
      <c r="J265" s="190">
        <v>5.0</v>
      </c>
      <c r="K265" s="180" t="s">
        <v>5606</v>
      </c>
      <c r="L265" s="2"/>
      <c r="M265" s="2"/>
    </row>
    <row r="266" ht="25.5" hidden="1" customHeight="1">
      <c r="A266" s="135" t="s">
        <v>7218</v>
      </c>
      <c r="B266" s="184">
        <v>42173.395833333336</v>
      </c>
      <c r="C266" s="180"/>
      <c r="D266" s="180"/>
      <c r="E266" s="180"/>
      <c r="F266" s="180"/>
      <c r="G266" s="180"/>
      <c r="H266" s="180"/>
      <c r="I266" s="180"/>
      <c r="J266" s="186"/>
      <c r="K266" s="180"/>
      <c r="L266" s="2"/>
      <c r="M266" s="2"/>
    </row>
    <row r="267" ht="25.5" hidden="1" customHeight="1">
      <c r="A267" s="135" t="s">
        <v>7223</v>
      </c>
      <c r="B267" s="184">
        <v>42174.395833333336</v>
      </c>
      <c r="C267" s="180"/>
      <c r="D267" s="180"/>
      <c r="E267" s="180"/>
      <c r="F267" s="180"/>
      <c r="G267" s="180"/>
      <c r="H267" s="180"/>
      <c r="I267" s="180"/>
      <c r="J267" s="186"/>
      <c r="K267" s="180"/>
      <c r="L267" s="2"/>
      <c r="M267" s="2"/>
    </row>
    <row r="268" ht="25.5" hidden="1" customHeight="1">
      <c r="A268" s="135" t="s">
        <v>7228</v>
      </c>
      <c r="B268" s="184">
        <v>42175.75</v>
      </c>
      <c r="C268" s="180"/>
      <c r="D268" s="180" t="s">
        <v>6790</v>
      </c>
      <c r="E268" s="180" t="s">
        <v>7598</v>
      </c>
      <c r="F268" s="180"/>
      <c r="G268" s="180"/>
      <c r="H268" s="180" t="s">
        <v>6955</v>
      </c>
      <c r="I268" s="180"/>
      <c r="J268" s="190">
        <v>5.0</v>
      </c>
      <c r="K268" s="180" t="s">
        <v>5988</v>
      </c>
      <c r="L268" s="2"/>
      <c r="M268" s="2" t="s">
        <v>7600</v>
      </c>
    </row>
    <row r="269" ht="25.5" hidden="1" customHeight="1">
      <c r="A269" s="135" t="s">
        <v>7230</v>
      </c>
      <c r="B269" s="184">
        <v>42176.395833333336</v>
      </c>
      <c r="C269" s="180"/>
      <c r="D269" s="180" t="s">
        <v>6763</v>
      </c>
      <c r="E269" s="180" t="s">
        <v>7486</v>
      </c>
      <c r="F269" s="180"/>
      <c r="G269" s="180"/>
      <c r="H269" s="180" t="s">
        <v>7487</v>
      </c>
      <c r="I269" s="180"/>
      <c r="J269" s="186"/>
      <c r="K269" s="180"/>
      <c r="L269" s="2"/>
      <c r="M269" s="2"/>
    </row>
    <row r="270" ht="25.5" hidden="1" customHeight="1">
      <c r="A270" s="189" t="s">
        <v>7231</v>
      </c>
      <c r="B270" s="184">
        <v>42176.46875</v>
      </c>
      <c r="C270" s="180"/>
      <c r="D270" s="180"/>
      <c r="E270" s="180"/>
      <c r="F270" s="180"/>
      <c r="G270" s="180"/>
      <c r="H270" s="180"/>
      <c r="I270" s="180"/>
      <c r="J270" s="186"/>
      <c r="K270" s="180"/>
      <c r="L270" s="2"/>
      <c r="M270" s="2"/>
    </row>
    <row r="271" ht="25.5" hidden="1" customHeight="1">
      <c r="A271" s="135" t="s">
        <v>7233</v>
      </c>
      <c r="B271" s="177">
        <v>42178.395833333336</v>
      </c>
      <c r="C271" s="2"/>
      <c r="D271" s="2" t="s">
        <v>6790</v>
      </c>
      <c r="E271" s="180" t="s">
        <v>7606</v>
      </c>
      <c r="F271" s="180"/>
      <c r="G271" s="180"/>
      <c r="H271" s="180" t="s">
        <v>7339</v>
      </c>
      <c r="I271" s="180"/>
      <c r="J271" s="190">
        <v>10.0</v>
      </c>
      <c r="K271" s="180" t="s">
        <v>5606</v>
      </c>
      <c r="L271" s="2"/>
      <c r="M271" s="2"/>
    </row>
    <row r="272" ht="25.5" hidden="1" customHeight="1">
      <c r="A272" s="135" t="s">
        <v>7236</v>
      </c>
      <c r="B272" s="184">
        <v>42179.4375</v>
      </c>
      <c r="C272" s="180"/>
      <c r="D272" s="180"/>
      <c r="E272" s="180"/>
      <c r="F272" s="180"/>
      <c r="G272" s="180"/>
      <c r="H272" s="180"/>
      <c r="I272" s="180"/>
      <c r="J272" s="186"/>
      <c r="K272" s="180"/>
      <c r="L272" s="2"/>
      <c r="M272" s="2"/>
    </row>
    <row r="273" ht="25.5" hidden="1" customHeight="1">
      <c r="A273" s="135" t="s">
        <v>7240</v>
      </c>
      <c r="B273" s="184">
        <v>42180.395833333336</v>
      </c>
      <c r="C273" s="180"/>
      <c r="D273" s="180"/>
      <c r="E273" s="180"/>
      <c r="F273" s="180"/>
      <c r="G273" s="180"/>
      <c r="H273" s="180"/>
      <c r="I273" s="180"/>
      <c r="J273" s="186"/>
      <c r="K273" s="180"/>
      <c r="L273" s="2"/>
      <c r="M273" s="2"/>
    </row>
    <row r="274" ht="25.5" hidden="1" customHeight="1">
      <c r="A274" s="135" t="s">
        <v>7242</v>
      </c>
      <c r="B274" s="184">
        <v>42181.395833333336</v>
      </c>
      <c r="C274" s="180"/>
      <c r="D274" s="180"/>
      <c r="E274" s="180"/>
      <c r="F274" s="180"/>
      <c r="G274" s="180"/>
      <c r="H274" s="180"/>
      <c r="I274" s="180"/>
      <c r="J274" s="186"/>
      <c r="K274" s="180"/>
      <c r="L274" s="2"/>
      <c r="M274" s="2"/>
    </row>
    <row r="275" ht="25.5" hidden="1" customHeight="1">
      <c r="A275" s="135" t="s">
        <v>7245</v>
      </c>
      <c r="B275" s="177">
        <v>42182.75</v>
      </c>
      <c r="C275" s="2"/>
      <c r="D275" s="2" t="s">
        <v>6790</v>
      </c>
      <c r="E275" s="180" t="s">
        <v>7616</v>
      </c>
      <c r="F275" s="180"/>
      <c r="G275" s="180"/>
      <c r="H275" s="180" t="s">
        <v>7539</v>
      </c>
      <c r="I275" s="180"/>
      <c r="J275" s="190">
        <v>10.0</v>
      </c>
      <c r="K275" s="180" t="s">
        <v>5988</v>
      </c>
      <c r="L275" s="2"/>
      <c r="M275" s="2"/>
    </row>
    <row r="276" ht="25.5" hidden="1" customHeight="1">
      <c r="A276" s="135" t="s">
        <v>7249</v>
      </c>
      <c r="B276" s="184">
        <v>42183.395833333336</v>
      </c>
      <c r="C276" s="180"/>
      <c r="D276" s="180" t="s">
        <v>6763</v>
      </c>
      <c r="E276" s="180" t="s">
        <v>7486</v>
      </c>
      <c r="F276" s="180"/>
      <c r="G276" s="180"/>
      <c r="H276" s="180" t="s">
        <v>7487</v>
      </c>
      <c r="I276" s="180"/>
      <c r="J276" s="186"/>
      <c r="K276" s="180"/>
      <c r="L276" s="2"/>
      <c r="M276" s="2"/>
    </row>
    <row r="277" ht="25.5" hidden="1" customHeight="1">
      <c r="A277" s="189" t="s">
        <v>7253</v>
      </c>
      <c r="B277" s="184">
        <v>42183.46875</v>
      </c>
      <c r="C277" s="180"/>
      <c r="D277" s="180"/>
      <c r="E277" s="180"/>
      <c r="F277" s="180"/>
      <c r="G277" s="180"/>
      <c r="H277" s="180"/>
      <c r="I277" s="180"/>
      <c r="J277" s="186"/>
      <c r="K277" s="180"/>
      <c r="L277" s="2"/>
      <c r="M277" s="2"/>
    </row>
    <row r="278" ht="25.5" hidden="1" customHeight="1">
      <c r="A278" s="135" t="s">
        <v>7259</v>
      </c>
      <c r="B278" s="184">
        <v>42185.395833333336</v>
      </c>
      <c r="C278" s="180"/>
      <c r="D278" s="180"/>
      <c r="E278" s="180"/>
      <c r="F278" s="180"/>
      <c r="G278" s="180"/>
      <c r="H278" s="180"/>
      <c r="I278" s="180"/>
      <c r="J278" s="186"/>
      <c r="K278" s="180"/>
      <c r="L278" s="2"/>
      <c r="M278" s="2"/>
    </row>
    <row r="279" ht="25.5" hidden="1" customHeight="1">
      <c r="A279" s="135" t="s">
        <v>7272</v>
      </c>
      <c r="B279" s="184">
        <v>42186.4375</v>
      </c>
      <c r="C279" s="180"/>
      <c r="D279" s="180"/>
      <c r="E279" s="180"/>
      <c r="F279" s="180"/>
      <c r="G279" s="180"/>
      <c r="H279" s="180"/>
      <c r="I279" s="180"/>
      <c r="J279" s="186"/>
      <c r="K279" s="180"/>
      <c r="L279" s="2"/>
      <c r="M279" s="2"/>
    </row>
    <row r="280" ht="25.5" hidden="1" customHeight="1">
      <c r="A280" s="135" t="s">
        <v>7278</v>
      </c>
      <c r="B280" s="177">
        <v>42187.395833333336</v>
      </c>
      <c r="C280" s="2" t="s">
        <v>2595</v>
      </c>
      <c r="D280" s="2"/>
      <c r="E280" s="2"/>
      <c r="F280" s="2"/>
      <c r="G280" s="2"/>
      <c r="H280" s="2" t="s">
        <v>7454</v>
      </c>
      <c r="I280" s="2"/>
      <c r="J280" s="178"/>
      <c r="K280" s="83"/>
      <c r="L280" s="2"/>
      <c r="M280" s="2"/>
    </row>
    <row r="281" ht="25.5" hidden="1" customHeight="1">
      <c r="A281" s="135" t="s">
        <v>7281</v>
      </c>
      <c r="B281" s="177">
        <v>42188.395833333336</v>
      </c>
      <c r="C281" s="2"/>
      <c r="D281" s="2" t="s">
        <v>6749</v>
      </c>
      <c r="E281" s="2" t="s">
        <v>7629</v>
      </c>
      <c r="F281" s="2"/>
      <c r="G281" s="2"/>
      <c r="H281" s="180" t="s">
        <v>6955</v>
      </c>
      <c r="I281" s="180"/>
      <c r="J281" s="190">
        <v>5.0</v>
      </c>
      <c r="K281" s="180" t="s">
        <v>5988</v>
      </c>
      <c r="L281" s="93"/>
      <c r="M281" s="93"/>
    </row>
    <row r="282" ht="25.5" hidden="1" customHeight="1">
      <c r="A282" s="135" t="s">
        <v>7284</v>
      </c>
      <c r="B282" s="184">
        <v>42189.75</v>
      </c>
      <c r="C282" s="180"/>
      <c r="D282" s="180" t="s">
        <v>6763</v>
      </c>
      <c r="E282" s="180" t="s">
        <v>7486</v>
      </c>
      <c r="F282" s="180"/>
      <c r="G282" s="180"/>
      <c r="H282" s="180" t="s">
        <v>7487</v>
      </c>
      <c r="I282" s="180"/>
      <c r="J282" s="186"/>
      <c r="K282" s="180"/>
      <c r="L282" s="2"/>
      <c r="M282" s="2"/>
    </row>
    <row r="283" ht="25.5" hidden="1" customHeight="1">
      <c r="A283" s="183" t="s">
        <v>7287</v>
      </c>
      <c r="B283" s="184">
        <v>42190.395833333336</v>
      </c>
      <c r="C283" s="180"/>
      <c r="D283" s="180" t="s">
        <v>6790</v>
      </c>
      <c r="E283" s="180" t="s">
        <v>7363</v>
      </c>
      <c r="F283" s="180"/>
      <c r="G283" s="180"/>
      <c r="H283" s="180" t="s">
        <v>7364</v>
      </c>
      <c r="I283" s="180"/>
      <c r="J283" s="186"/>
      <c r="K283" s="182"/>
      <c r="L283" s="180">
        <v>11.0</v>
      </c>
      <c r="M283" s="182"/>
    </row>
    <row r="284" ht="25.5" hidden="1" customHeight="1">
      <c r="A284" s="189" t="s">
        <v>7290</v>
      </c>
      <c r="B284" s="184">
        <v>42190.46875</v>
      </c>
      <c r="C284" s="180"/>
      <c r="D284" s="180"/>
      <c r="E284" s="180"/>
      <c r="F284" s="180"/>
      <c r="G284" s="180"/>
      <c r="H284" s="180"/>
      <c r="I284" s="180"/>
      <c r="J284" s="186"/>
      <c r="K284" s="180"/>
      <c r="L284" s="2"/>
      <c r="M284" s="2"/>
    </row>
    <row r="285" ht="25.5" hidden="1" customHeight="1">
      <c r="A285" s="135" t="s">
        <v>7293</v>
      </c>
      <c r="B285" s="187">
        <v>42192.395833333336</v>
      </c>
      <c r="C285" s="192"/>
      <c r="D285" s="192"/>
      <c r="E285" s="192"/>
      <c r="F285" s="192"/>
      <c r="G285" s="192"/>
      <c r="H285" s="192"/>
      <c r="I285" s="192"/>
      <c r="J285" s="193"/>
      <c r="K285" s="192"/>
      <c r="L285" s="2"/>
      <c r="M285" s="2"/>
    </row>
    <row r="286" ht="25.5" hidden="1" customHeight="1">
      <c r="A286" s="135" t="s">
        <v>7298</v>
      </c>
      <c r="B286" s="184">
        <v>42193.4375</v>
      </c>
      <c r="C286" s="180"/>
      <c r="D286" s="180" t="s">
        <v>6805</v>
      </c>
      <c r="E286" s="180" t="s">
        <v>7643</v>
      </c>
      <c r="F286" s="180"/>
      <c r="G286" s="180"/>
      <c r="H286" s="180" t="s">
        <v>7339</v>
      </c>
      <c r="I286" s="180"/>
      <c r="J286" s="190">
        <v>10.0</v>
      </c>
      <c r="K286" s="180" t="s">
        <v>5606</v>
      </c>
      <c r="L286" s="2"/>
      <c r="M286" s="2"/>
    </row>
    <row r="287" ht="25.5" hidden="1" customHeight="1">
      <c r="A287" s="135" t="s">
        <v>7301</v>
      </c>
      <c r="B287" s="184">
        <v>42194.395833333336</v>
      </c>
      <c r="C287" s="180"/>
      <c r="D287" s="180"/>
      <c r="E287" s="180"/>
      <c r="F287" s="180"/>
      <c r="G287" s="180"/>
      <c r="H287" s="180"/>
      <c r="I287" s="180"/>
      <c r="J287" s="190"/>
      <c r="K287" s="180"/>
      <c r="L287" s="2"/>
      <c r="M287" s="2"/>
    </row>
    <row r="288" ht="25.5" hidden="1" customHeight="1">
      <c r="A288" s="135" t="s">
        <v>7303</v>
      </c>
      <c r="B288" s="184">
        <v>42195.395833333336</v>
      </c>
      <c r="C288" s="180"/>
      <c r="D288" s="180" t="s">
        <v>6790</v>
      </c>
      <c r="E288" s="180" t="s">
        <v>7168</v>
      </c>
      <c r="F288" s="180"/>
      <c r="G288" s="180"/>
      <c r="H288" s="180" t="s">
        <v>7451</v>
      </c>
      <c r="I288" s="180"/>
      <c r="J288" s="190">
        <v>10.0</v>
      </c>
      <c r="K288" s="180" t="s">
        <v>5606</v>
      </c>
      <c r="L288" s="2"/>
      <c r="M288" s="2"/>
    </row>
    <row r="289" ht="25.5" hidden="1" customHeight="1">
      <c r="A289" s="183" t="s">
        <v>7305</v>
      </c>
      <c r="B289" s="184">
        <v>42196.75</v>
      </c>
      <c r="C289" s="180"/>
      <c r="D289" s="180" t="s">
        <v>6763</v>
      </c>
      <c r="E289" s="180" t="s">
        <v>7486</v>
      </c>
      <c r="F289" s="180"/>
      <c r="G289" s="180"/>
      <c r="H289" s="180" t="s">
        <v>7487</v>
      </c>
      <c r="I289" s="180"/>
      <c r="J289" s="186"/>
      <c r="K289" s="182"/>
      <c r="L289" s="181"/>
      <c r="M289" s="182"/>
    </row>
    <row r="290" ht="25.5" hidden="1" customHeight="1">
      <c r="A290" s="135" t="s">
        <v>7308</v>
      </c>
      <c r="B290" s="184">
        <v>42197.395833333336</v>
      </c>
      <c r="C290" s="180"/>
      <c r="D290" s="180" t="s">
        <v>6790</v>
      </c>
      <c r="E290" s="180" t="s">
        <v>7651</v>
      </c>
      <c r="F290" s="180"/>
      <c r="G290" s="180"/>
      <c r="H290" s="188" t="s">
        <v>7652</v>
      </c>
      <c r="I290" s="188"/>
      <c r="J290" s="178"/>
      <c r="K290" s="83"/>
      <c r="L290" s="2"/>
      <c r="M290" s="2"/>
    </row>
    <row r="291" ht="25.5" hidden="1" customHeight="1">
      <c r="A291" s="189" t="s">
        <v>7310</v>
      </c>
      <c r="B291" s="184">
        <v>42197.46875</v>
      </c>
      <c r="C291" s="180"/>
      <c r="D291" s="180"/>
      <c r="E291" s="180"/>
      <c r="F291" s="180"/>
      <c r="G291" s="180"/>
      <c r="H291" s="180"/>
      <c r="I291" s="180"/>
      <c r="J291" s="186"/>
      <c r="K291" s="180"/>
      <c r="L291" s="2"/>
      <c r="M291" s="2"/>
    </row>
    <row r="292" ht="25.5" hidden="1" customHeight="1">
      <c r="A292" s="135" t="s">
        <v>7311</v>
      </c>
      <c r="B292" s="177">
        <v>42199.395833333336</v>
      </c>
      <c r="C292" s="2"/>
      <c r="D292" s="2" t="s">
        <v>6790</v>
      </c>
      <c r="E292" s="2" t="s">
        <v>7656</v>
      </c>
      <c r="F292" s="2"/>
      <c r="G292" s="2"/>
      <c r="H292" s="2" t="s">
        <v>7658</v>
      </c>
      <c r="I292" s="2"/>
      <c r="J292" s="186"/>
      <c r="K292" s="180"/>
      <c r="L292" s="2"/>
      <c r="M292" s="2"/>
    </row>
    <row r="293" ht="25.5" hidden="1" customHeight="1">
      <c r="A293" s="135" t="s">
        <v>7316</v>
      </c>
      <c r="B293" s="184">
        <v>42200.4375</v>
      </c>
      <c r="C293" s="180"/>
      <c r="D293" s="180"/>
      <c r="E293" s="180"/>
      <c r="F293" s="180"/>
      <c r="G293" s="180"/>
      <c r="H293" s="180"/>
      <c r="I293" s="180"/>
      <c r="J293" s="186"/>
      <c r="K293" s="180"/>
      <c r="L293" s="2"/>
      <c r="M293" s="2"/>
    </row>
    <row r="294" ht="25.5" hidden="1" customHeight="1">
      <c r="A294" s="135" t="s">
        <v>7318</v>
      </c>
      <c r="B294" s="184">
        <v>42201.395833333336</v>
      </c>
      <c r="C294" s="180"/>
      <c r="D294" s="180" t="s">
        <v>6790</v>
      </c>
      <c r="E294" s="180" t="s">
        <v>7660</v>
      </c>
      <c r="F294" s="180"/>
      <c r="G294" s="180"/>
      <c r="H294" s="180" t="s">
        <v>6955</v>
      </c>
      <c r="I294" s="180"/>
      <c r="J294" s="190">
        <v>5.0</v>
      </c>
      <c r="K294" s="180" t="s">
        <v>5988</v>
      </c>
      <c r="L294" s="2"/>
      <c r="M294" s="2"/>
    </row>
    <row r="295" ht="25.5" hidden="1" customHeight="1">
      <c r="A295" s="135" t="s">
        <v>7322</v>
      </c>
      <c r="B295" s="184">
        <v>42202.395833333336</v>
      </c>
      <c r="C295" s="180"/>
      <c r="D295" s="180" t="s">
        <v>6790</v>
      </c>
      <c r="E295" s="180" t="s">
        <v>6994</v>
      </c>
      <c r="F295" s="180"/>
      <c r="G295" s="180"/>
      <c r="H295" s="180" t="s">
        <v>7665</v>
      </c>
      <c r="I295" s="180"/>
      <c r="J295" s="190">
        <v>5.0</v>
      </c>
      <c r="K295" s="180" t="s">
        <v>5988</v>
      </c>
      <c r="L295" s="2"/>
      <c r="M295" s="2"/>
    </row>
    <row r="296" ht="25.5" hidden="1" customHeight="1">
      <c r="A296" s="135" t="s">
        <v>7324</v>
      </c>
      <c r="B296" s="184">
        <v>42203.75</v>
      </c>
      <c r="C296" s="180"/>
      <c r="D296" s="180" t="s">
        <v>6790</v>
      </c>
      <c r="E296" s="180" t="s">
        <v>7667</v>
      </c>
      <c r="F296" s="180"/>
      <c r="G296" s="180"/>
      <c r="H296" s="180" t="s">
        <v>7668</v>
      </c>
      <c r="I296" s="180"/>
      <c r="J296" s="190">
        <v>10.0</v>
      </c>
      <c r="K296" s="180" t="s">
        <v>5606</v>
      </c>
      <c r="L296" s="2"/>
      <c r="M296" s="2"/>
    </row>
    <row r="297" ht="25.5" hidden="1" customHeight="1">
      <c r="A297" s="135" t="s">
        <v>7327</v>
      </c>
      <c r="B297" s="184">
        <v>42204.395833333336</v>
      </c>
      <c r="C297" s="180"/>
      <c r="D297" s="180" t="s">
        <v>6763</v>
      </c>
      <c r="E297" s="180" t="s">
        <v>7486</v>
      </c>
      <c r="F297" s="180"/>
      <c r="G297" s="180"/>
      <c r="H297" s="180"/>
      <c r="I297" s="180"/>
      <c r="J297" s="186"/>
      <c r="K297" s="180"/>
      <c r="L297" s="2"/>
      <c r="M297" s="2"/>
    </row>
    <row r="298" ht="25.5" hidden="1" customHeight="1">
      <c r="A298" s="189" t="s">
        <v>7330</v>
      </c>
      <c r="B298" s="184">
        <v>42204.46875</v>
      </c>
      <c r="C298" s="180"/>
      <c r="D298" s="180"/>
      <c r="E298" s="180"/>
      <c r="F298" s="180"/>
      <c r="G298" s="180"/>
      <c r="H298" s="180"/>
      <c r="I298" s="180"/>
      <c r="J298" s="186"/>
      <c r="K298" s="180"/>
      <c r="L298" s="2"/>
      <c r="M298" s="2"/>
    </row>
    <row r="299" ht="25.5" hidden="1" customHeight="1">
      <c r="A299" s="135" t="s">
        <v>7331</v>
      </c>
      <c r="B299" s="184">
        <v>42206.395833333336</v>
      </c>
      <c r="C299" s="180"/>
      <c r="D299" s="180"/>
      <c r="E299" s="180"/>
      <c r="F299" s="180"/>
      <c r="G299" s="180"/>
      <c r="H299" s="180"/>
      <c r="I299" s="180"/>
      <c r="J299" s="186"/>
      <c r="K299" s="180"/>
      <c r="L299" s="2"/>
      <c r="M299" s="2"/>
    </row>
    <row r="300" ht="25.5" hidden="1" customHeight="1">
      <c r="A300" s="135" t="s">
        <v>7333</v>
      </c>
      <c r="B300" s="184">
        <v>42207.4375</v>
      </c>
      <c r="C300" s="180"/>
      <c r="D300" s="180"/>
      <c r="E300" s="180"/>
      <c r="F300" s="180"/>
      <c r="G300" s="180"/>
      <c r="H300" s="180"/>
      <c r="I300" s="180"/>
      <c r="J300" s="186"/>
      <c r="K300" s="180"/>
      <c r="L300" s="2"/>
      <c r="M300" s="2"/>
    </row>
    <row r="301" ht="25.5" hidden="1" customHeight="1">
      <c r="A301" s="135" t="s">
        <v>7335</v>
      </c>
      <c r="B301" s="184">
        <v>42208.395833333336</v>
      </c>
      <c r="C301" s="180"/>
      <c r="D301" s="180"/>
      <c r="E301" s="180"/>
      <c r="F301" s="180"/>
      <c r="G301" s="180"/>
      <c r="H301" s="180"/>
      <c r="I301" s="180"/>
      <c r="J301" s="186"/>
      <c r="K301" s="180"/>
      <c r="L301" s="2"/>
      <c r="M301" s="2"/>
    </row>
    <row r="302" ht="25.5" hidden="1" customHeight="1">
      <c r="A302" s="135" t="s">
        <v>7342</v>
      </c>
      <c r="B302" s="184">
        <v>42209.395833333336</v>
      </c>
      <c r="C302" s="180"/>
      <c r="D302" s="180"/>
      <c r="E302" s="180"/>
      <c r="F302" s="180"/>
      <c r="G302" s="180"/>
      <c r="H302" s="180"/>
      <c r="I302" s="180"/>
      <c r="J302" s="186"/>
      <c r="K302" s="180"/>
      <c r="L302" s="2"/>
      <c r="M302" s="2"/>
    </row>
    <row r="303" ht="25.5" hidden="1" customHeight="1">
      <c r="A303" s="135" t="s">
        <v>7344</v>
      </c>
      <c r="B303" s="184">
        <v>42210.75</v>
      </c>
      <c r="C303" s="180"/>
      <c r="D303" s="180" t="s">
        <v>6763</v>
      </c>
      <c r="E303" s="180" t="s">
        <v>7486</v>
      </c>
      <c r="F303" s="180"/>
      <c r="G303" s="180"/>
      <c r="H303" s="180"/>
      <c r="I303" s="180"/>
      <c r="J303" s="186"/>
      <c r="K303" s="180"/>
      <c r="L303" s="2"/>
      <c r="M303" s="2"/>
    </row>
    <row r="304" ht="25.5" hidden="1" customHeight="1">
      <c r="A304" s="135" t="s">
        <v>7348</v>
      </c>
      <c r="B304" s="184">
        <v>42211.395833333336</v>
      </c>
      <c r="C304" s="180"/>
      <c r="D304" s="180" t="s">
        <v>6790</v>
      </c>
      <c r="E304" s="180" t="s">
        <v>7164</v>
      </c>
      <c r="F304" s="180"/>
      <c r="G304" s="180"/>
      <c r="H304" s="180" t="s">
        <v>7165</v>
      </c>
      <c r="I304" s="180"/>
      <c r="J304" s="190">
        <v>20.0</v>
      </c>
      <c r="K304" s="180" t="s">
        <v>5606</v>
      </c>
      <c r="L304" s="2"/>
      <c r="M304" s="2"/>
    </row>
    <row r="305" ht="25.5" hidden="1" customHeight="1">
      <c r="A305" s="189" t="s">
        <v>7353</v>
      </c>
      <c r="B305" s="184">
        <v>42211.46875</v>
      </c>
      <c r="C305" s="180"/>
      <c r="D305" s="180"/>
      <c r="E305" s="180"/>
      <c r="F305" s="180"/>
      <c r="G305" s="180"/>
      <c r="H305" s="180"/>
      <c r="I305" s="180"/>
      <c r="J305" s="186"/>
      <c r="K305" s="180"/>
      <c r="L305" s="2"/>
      <c r="M305" s="2"/>
    </row>
    <row r="306" ht="25.5" hidden="1" customHeight="1">
      <c r="A306" s="135" t="s">
        <v>7354</v>
      </c>
      <c r="B306" s="184">
        <v>42213.395833333336</v>
      </c>
      <c r="C306" s="180"/>
      <c r="D306" s="180"/>
      <c r="E306" s="180"/>
      <c r="F306" s="180"/>
      <c r="G306" s="180"/>
      <c r="H306" s="180"/>
      <c r="I306" s="180"/>
      <c r="J306" s="186"/>
      <c r="K306" s="180"/>
      <c r="L306" s="2"/>
      <c r="M306" s="2"/>
    </row>
    <row r="307" ht="25.5" hidden="1" customHeight="1">
      <c r="A307" s="135" t="s">
        <v>7356</v>
      </c>
      <c r="B307" s="184">
        <v>42214.4375</v>
      </c>
      <c r="C307" s="180"/>
      <c r="D307" s="180"/>
      <c r="E307" s="180"/>
      <c r="F307" s="180"/>
      <c r="G307" s="180"/>
      <c r="H307" s="180"/>
      <c r="I307" s="180"/>
      <c r="J307" s="186"/>
      <c r="K307" s="180"/>
      <c r="L307" s="2"/>
      <c r="M307" s="2"/>
    </row>
    <row r="308" ht="25.5" hidden="1" customHeight="1">
      <c r="A308" s="135" t="s">
        <v>7358</v>
      </c>
      <c r="B308" s="184">
        <v>42215.395833333336</v>
      </c>
      <c r="C308" s="180"/>
      <c r="D308" s="180"/>
      <c r="E308" s="180"/>
      <c r="F308" s="180"/>
      <c r="G308" s="180"/>
      <c r="H308" s="180"/>
      <c r="I308" s="180"/>
      <c r="J308" s="186"/>
      <c r="K308" s="180"/>
      <c r="L308" s="2"/>
      <c r="M308" s="2"/>
    </row>
    <row r="309" ht="25.5" hidden="1" customHeight="1">
      <c r="A309" s="135" t="s">
        <v>7360</v>
      </c>
      <c r="B309" s="177">
        <v>42216.395833333336</v>
      </c>
      <c r="C309" s="2" t="s">
        <v>4912</v>
      </c>
      <c r="D309" s="2"/>
      <c r="E309" s="2"/>
      <c r="F309" s="2"/>
      <c r="G309" s="2"/>
      <c r="H309" s="2" t="s">
        <v>7454</v>
      </c>
      <c r="I309" s="2"/>
      <c r="J309" s="178"/>
      <c r="K309" s="83"/>
      <c r="L309" s="2"/>
      <c r="M309" s="2"/>
    </row>
    <row r="310" ht="25.5" hidden="1" customHeight="1">
      <c r="A310" s="183" t="s">
        <v>7365</v>
      </c>
      <c r="B310" s="184">
        <v>42217.75</v>
      </c>
      <c r="C310" s="180"/>
      <c r="D310" s="180" t="s">
        <v>6763</v>
      </c>
      <c r="E310" s="180" t="s">
        <v>7486</v>
      </c>
      <c r="F310" s="180"/>
      <c r="G310" s="180"/>
      <c r="H310" s="180" t="s">
        <v>7487</v>
      </c>
      <c r="I310" s="180"/>
      <c r="J310" s="186"/>
      <c r="K310" s="182"/>
      <c r="L310" s="181"/>
      <c r="M310" s="182"/>
    </row>
    <row r="311" ht="25.5" hidden="1" customHeight="1">
      <c r="A311" s="135" t="s">
        <v>5347</v>
      </c>
      <c r="B311" s="184">
        <v>42218.395833333336</v>
      </c>
      <c r="C311" s="180"/>
      <c r="D311" s="180" t="s">
        <v>6790</v>
      </c>
      <c r="E311" s="180" t="s">
        <v>7363</v>
      </c>
      <c r="F311" s="180"/>
      <c r="G311" s="180"/>
      <c r="H311" s="180" t="s">
        <v>7364</v>
      </c>
      <c r="I311" s="180"/>
      <c r="J311" s="186"/>
      <c r="K311" s="182"/>
      <c r="L311" s="180">
        <v>11.0</v>
      </c>
      <c r="M311" s="182"/>
    </row>
    <row r="312" ht="25.5" hidden="1" customHeight="1">
      <c r="A312" s="189" t="s">
        <v>7370</v>
      </c>
      <c r="B312" s="184">
        <v>42218.46875</v>
      </c>
      <c r="C312" s="180"/>
      <c r="D312" s="180"/>
      <c r="E312" s="180"/>
      <c r="F312" s="180"/>
      <c r="G312" s="180"/>
      <c r="H312" s="180"/>
      <c r="I312" s="180"/>
      <c r="J312" s="186"/>
      <c r="K312" s="180"/>
      <c r="L312" s="2"/>
      <c r="M312" s="2"/>
    </row>
    <row r="313" ht="25.5" hidden="1" customHeight="1">
      <c r="A313" s="135" t="s">
        <v>7374</v>
      </c>
      <c r="B313" s="187">
        <v>42220.395833333336</v>
      </c>
      <c r="C313" s="192"/>
      <c r="D313" s="192"/>
      <c r="E313" s="192"/>
      <c r="F313" s="192"/>
      <c r="G313" s="192"/>
      <c r="H313" s="192"/>
      <c r="I313" s="192"/>
      <c r="J313" s="193"/>
      <c r="K313" s="192"/>
      <c r="L313" s="2"/>
      <c r="M313" s="2"/>
    </row>
    <row r="314" ht="25.5" hidden="1" customHeight="1">
      <c r="A314" s="135" t="s">
        <v>7376</v>
      </c>
      <c r="B314" s="184">
        <v>42221.4375</v>
      </c>
      <c r="C314" s="180"/>
      <c r="D314" s="180" t="s">
        <v>6790</v>
      </c>
      <c r="E314" s="180" t="s">
        <v>7695</v>
      </c>
      <c r="F314" s="180"/>
      <c r="G314" s="180"/>
      <c r="H314" s="180" t="s">
        <v>7697</v>
      </c>
      <c r="I314" s="180"/>
      <c r="J314" s="190">
        <v>10.0</v>
      </c>
      <c r="K314" s="180" t="s">
        <v>7698</v>
      </c>
      <c r="L314" s="2"/>
      <c r="M314" s="2"/>
    </row>
    <row r="315" ht="25.5" hidden="1" customHeight="1">
      <c r="A315" s="135" t="s">
        <v>7380</v>
      </c>
      <c r="B315" s="184">
        <v>42222.395833333336</v>
      </c>
      <c r="C315" s="180"/>
      <c r="D315" s="180"/>
      <c r="E315" s="180"/>
      <c r="F315" s="180"/>
      <c r="G315" s="180"/>
      <c r="H315" s="180"/>
      <c r="I315" s="180"/>
      <c r="J315" s="186"/>
      <c r="K315" s="180"/>
      <c r="L315" s="2"/>
      <c r="M315" s="2"/>
    </row>
    <row r="316" ht="25.5" hidden="1" customHeight="1">
      <c r="A316" s="135" t="s">
        <v>7384</v>
      </c>
      <c r="B316" s="184">
        <v>42223.395833333336</v>
      </c>
      <c r="C316" s="180"/>
      <c r="D316" s="180"/>
      <c r="E316" s="180"/>
      <c r="F316" s="180"/>
      <c r="G316" s="180"/>
      <c r="H316" s="180"/>
      <c r="I316" s="180"/>
      <c r="J316" s="186"/>
      <c r="K316" s="180"/>
      <c r="L316" s="2"/>
      <c r="M316" s="2"/>
    </row>
    <row r="317" ht="25.5" hidden="1" customHeight="1">
      <c r="A317" s="135" t="s">
        <v>7388</v>
      </c>
      <c r="B317" s="184">
        <v>42224.75</v>
      </c>
      <c r="C317" s="180"/>
      <c r="D317" s="180" t="s">
        <v>6763</v>
      </c>
      <c r="E317" s="180" t="s">
        <v>7486</v>
      </c>
      <c r="F317" s="180"/>
      <c r="G317" s="180"/>
      <c r="H317" s="180" t="s">
        <v>7487</v>
      </c>
      <c r="I317" s="180"/>
      <c r="J317" s="186"/>
      <c r="K317" s="180"/>
      <c r="L317" s="2"/>
      <c r="M317" s="2"/>
    </row>
    <row r="318" ht="25.5" hidden="1" customHeight="1">
      <c r="A318" s="135" t="s">
        <v>7395</v>
      </c>
      <c r="B318" s="184">
        <v>42225.395833333336</v>
      </c>
      <c r="C318" s="180"/>
      <c r="D318" s="180" t="s">
        <v>6790</v>
      </c>
      <c r="E318" s="180" t="s">
        <v>6994</v>
      </c>
      <c r="F318" s="180"/>
      <c r="G318" s="180"/>
      <c r="H318" s="180" t="s">
        <v>7665</v>
      </c>
      <c r="I318" s="180"/>
      <c r="J318" s="190">
        <v>5.0</v>
      </c>
      <c r="K318" s="180" t="s">
        <v>5988</v>
      </c>
      <c r="L318" s="2"/>
      <c r="M318" s="2"/>
    </row>
    <row r="319" ht="25.5" hidden="1" customHeight="1">
      <c r="A319" s="189" t="s">
        <v>7396</v>
      </c>
      <c r="B319" s="184">
        <v>42225.46875</v>
      </c>
      <c r="C319" s="180"/>
      <c r="D319" s="180"/>
      <c r="E319" s="180"/>
      <c r="F319" s="180"/>
      <c r="G319" s="180"/>
      <c r="H319" s="180"/>
      <c r="I319" s="180"/>
      <c r="J319" s="186"/>
      <c r="K319" s="180"/>
      <c r="L319" s="2"/>
      <c r="M319" s="2"/>
    </row>
    <row r="320" ht="25.5" hidden="1" customHeight="1">
      <c r="A320" s="135" t="s">
        <v>7397</v>
      </c>
      <c r="B320" s="184">
        <v>42227.395833333336</v>
      </c>
      <c r="C320" s="180"/>
      <c r="D320" s="180" t="s">
        <v>6783</v>
      </c>
      <c r="E320" s="180"/>
      <c r="F320" s="180"/>
      <c r="G320" s="180"/>
      <c r="H320" s="180" t="s">
        <v>7708</v>
      </c>
      <c r="I320" s="180"/>
      <c r="J320" s="190">
        <v>20.0</v>
      </c>
      <c r="K320" s="180" t="s">
        <v>5606</v>
      </c>
      <c r="L320" s="2"/>
      <c r="M320" s="2" t="s">
        <v>7711</v>
      </c>
    </row>
    <row r="321" ht="25.5" hidden="1" customHeight="1">
      <c r="A321" s="135" t="s">
        <v>7400</v>
      </c>
      <c r="B321" s="184">
        <v>42228.4375</v>
      </c>
      <c r="C321" s="180"/>
      <c r="D321" s="180"/>
      <c r="E321" s="180"/>
      <c r="F321" s="180"/>
      <c r="G321" s="180"/>
      <c r="H321" s="180"/>
      <c r="I321" s="180"/>
      <c r="J321" s="186"/>
      <c r="K321" s="180"/>
      <c r="L321" s="2"/>
      <c r="M321" s="2"/>
    </row>
    <row r="322" ht="25.5" hidden="1" customHeight="1">
      <c r="A322" s="135" t="s">
        <v>7409</v>
      </c>
      <c r="B322" s="184">
        <v>42229.395833333336</v>
      </c>
      <c r="C322" s="180"/>
      <c r="D322" s="180"/>
      <c r="E322" s="180"/>
      <c r="F322" s="180"/>
      <c r="G322" s="180"/>
      <c r="H322" s="180"/>
      <c r="I322" s="180"/>
      <c r="J322" s="186"/>
      <c r="K322" s="180"/>
      <c r="L322" s="2"/>
      <c r="M322" s="2"/>
    </row>
    <row r="323" ht="25.5" hidden="1" customHeight="1">
      <c r="A323" s="135" t="s">
        <v>7412</v>
      </c>
      <c r="B323" s="184">
        <v>42230.395833333336</v>
      </c>
      <c r="C323" s="180"/>
      <c r="D323" s="180" t="s">
        <v>6749</v>
      </c>
      <c r="E323" s="180" t="s">
        <v>7715</v>
      </c>
      <c r="F323" s="180"/>
      <c r="G323" s="180"/>
      <c r="H323" s="76" t="s">
        <v>7716</v>
      </c>
      <c r="I323" s="76"/>
      <c r="J323" s="190">
        <v>10.0</v>
      </c>
      <c r="K323" s="180" t="s">
        <v>5606</v>
      </c>
      <c r="L323" s="2"/>
      <c r="M323" s="2"/>
    </row>
    <row r="324" ht="25.5" hidden="1" customHeight="1">
      <c r="A324" s="135" t="s">
        <v>7416</v>
      </c>
      <c r="B324" s="184">
        <v>42231.75</v>
      </c>
      <c r="C324" s="180"/>
      <c r="D324" s="180" t="s">
        <v>6763</v>
      </c>
      <c r="E324" s="180" t="s">
        <v>7486</v>
      </c>
      <c r="F324" s="180"/>
      <c r="G324" s="180"/>
      <c r="H324" s="180"/>
      <c r="I324" s="180"/>
      <c r="J324" s="186"/>
      <c r="K324" s="180"/>
      <c r="L324" s="2"/>
      <c r="M324" s="2"/>
    </row>
    <row r="325" ht="25.5" hidden="1" customHeight="1">
      <c r="A325" s="135" t="s">
        <v>7420</v>
      </c>
      <c r="B325" s="184">
        <v>42232.395833333336</v>
      </c>
      <c r="C325" s="180"/>
      <c r="D325" s="180" t="s">
        <v>6763</v>
      </c>
      <c r="E325" s="180" t="s">
        <v>7486</v>
      </c>
      <c r="F325" s="180"/>
      <c r="G325" s="180"/>
      <c r="H325" s="180"/>
      <c r="I325" s="180"/>
      <c r="J325" s="186"/>
      <c r="K325" s="180"/>
      <c r="L325" s="2"/>
      <c r="M325" s="2"/>
    </row>
    <row r="326" ht="25.5" hidden="1" customHeight="1">
      <c r="A326" s="189" t="s">
        <v>7422</v>
      </c>
      <c r="B326" s="184">
        <v>42232.46875</v>
      </c>
      <c r="C326" s="180"/>
      <c r="D326" s="180"/>
      <c r="E326" s="180"/>
      <c r="F326" s="180"/>
      <c r="G326" s="180"/>
      <c r="H326" s="180"/>
      <c r="I326" s="180"/>
      <c r="J326" s="186"/>
      <c r="K326" s="180"/>
      <c r="L326" s="2"/>
      <c r="M326" s="2"/>
    </row>
    <row r="327" ht="25.5" hidden="1" customHeight="1">
      <c r="A327" s="135" t="s">
        <v>7423</v>
      </c>
      <c r="B327" s="184">
        <v>42234.395833333336</v>
      </c>
      <c r="C327" s="180"/>
      <c r="D327" s="180"/>
      <c r="E327" s="180"/>
      <c r="F327" s="180"/>
      <c r="G327" s="180"/>
      <c r="H327" s="180"/>
      <c r="I327" s="180"/>
      <c r="J327" s="186"/>
      <c r="K327" s="180"/>
      <c r="L327" s="2"/>
      <c r="M327" s="2"/>
    </row>
    <row r="328" ht="25.5" hidden="1" customHeight="1">
      <c r="A328" s="135" t="s">
        <v>7425</v>
      </c>
      <c r="B328" s="184">
        <v>42235.4375</v>
      </c>
      <c r="C328" s="180" t="s">
        <v>5321</v>
      </c>
      <c r="D328" s="180"/>
      <c r="E328" s="180"/>
      <c r="F328" s="180"/>
      <c r="G328" s="180"/>
      <c r="H328" s="180" t="s">
        <v>7454</v>
      </c>
      <c r="I328" s="180"/>
      <c r="J328" s="186"/>
      <c r="K328" s="180"/>
      <c r="L328" s="2"/>
      <c r="M328" s="2"/>
    </row>
    <row r="329" ht="25.5" hidden="1" customHeight="1">
      <c r="A329" s="135" t="s">
        <v>7428</v>
      </c>
      <c r="B329" s="184">
        <v>42236.395833333336</v>
      </c>
      <c r="C329" s="180"/>
      <c r="D329" s="180"/>
      <c r="E329" s="180"/>
      <c r="F329" s="180"/>
      <c r="G329" s="180"/>
      <c r="H329" s="180"/>
      <c r="I329" s="180"/>
      <c r="J329" s="186"/>
      <c r="K329" s="180"/>
      <c r="L329" s="2"/>
      <c r="M329" s="2"/>
    </row>
    <row r="330" ht="25.5" hidden="1" customHeight="1">
      <c r="A330" s="135" t="s">
        <v>7430</v>
      </c>
      <c r="B330" s="184">
        <v>42237.395833333336</v>
      </c>
      <c r="C330" s="180"/>
      <c r="D330" s="180"/>
      <c r="E330" s="180"/>
      <c r="F330" s="180"/>
      <c r="G330" s="180"/>
      <c r="H330" s="180"/>
      <c r="I330" s="180"/>
      <c r="J330" s="186"/>
      <c r="K330" s="181"/>
      <c r="L330" s="2"/>
      <c r="M330" s="2"/>
    </row>
    <row r="331" ht="25.5" hidden="1" customHeight="1">
      <c r="A331" s="135" t="s">
        <v>7433</v>
      </c>
      <c r="B331" s="184">
        <v>42238.75</v>
      </c>
      <c r="C331" s="180"/>
      <c r="D331" s="180" t="s">
        <v>6763</v>
      </c>
      <c r="E331" s="180" t="s">
        <v>7486</v>
      </c>
      <c r="F331" s="180"/>
      <c r="G331" s="180"/>
      <c r="H331" s="180"/>
      <c r="I331" s="180"/>
      <c r="J331" s="186"/>
      <c r="K331" s="180"/>
      <c r="L331" s="2"/>
      <c r="M331" s="2"/>
    </row>
    <row r="332" ht="25.5" hidden="1" customHeight="1">
      <c r="A332" s="183" t="s">
        <v>7436</v>
      </c>
      <c r="B332" s="184">
        <v>42239.395833333336</v>
      </c>
      <c r="C332" s="180"/>
      <c r="D332" s="180" t="s">
        <v>6790</v>
      </c>
      <c r="E332" s="180" t="s">
        <v>7732</v>
      </c>
      <c r="F332" s="180"/>
      <c r="G332" s="180"/>
      <c r="H332" s="180" t="s">
        <v>7733</v>
      </c>
      <c r="I332" s="180"/>
      <c r="J332" s="179">
        <v>5.0</v>
      </c>
      <c r="K332" s="2" t="s">
        <v>5606</v>
      </c>
      <c r="L332" s="2"/>
      <c r="M332" s="2"/>
    </row>
    <row r="333" ht="25.5" hidden="1" customHeight="1">
      <c r="A333" s="189" t="s">
        <v>7440</v>
      </c>
      <c r="B333" s="184">
        <v>42239.46875</v>
      </c>
      <c r="C333" s="180"/>
      <c r="D333" s="180"/>
      <c r="E333" s="180"/>
      <c r="F333" s="180"/>
      <c r="G333" s="180"/>
      <c r="H333" s="180"/>
      <c r="I333" s="180"/>
      <c r="J333" s="186"/>
      <c r="K333" s="180"/>
      <c r="L333" s="2"/>
      <c r="M333" s="2"/>
    </row>
    <row r="334" ht="25.5" hidden="1" customHeight="1">
      <c r="A334" s="135" t="s">
        <v>7441</v>
      </c>
      <c r="B334" s="187">
        <v>42241.395833333336</v>
      </c>
      <c r="C334" s="192"/>
      <c r="D334" s="192"/>
      <c r="E334" s="192"/>
      <c r="F334" s="192"/>
      <c r="G334" s="192"/>
      <c r="H334" s="192"/>
      <c r="I334" s="192"/>
      <c r="J334" s="178"/>
      <c r="K334" s="83"/>
      <c r="L334" s="2"/>
      <c r="M334" s="2"/>
    </row>
    <row r="335" ht="25.5" hidden="1" customHeight="1">
      <c r="A335" s="135" t="s">
        <v>7445</v>
      </c>
      <c r="B335" s="177">
        <v>42242.4375</v>
      </c>
      <c r="C335" s="180" t="s">
        <v>4645</v>
      </c>
      <c r="D335" s="2"/>
      <c r="E335" s="2"/>
      <c r="F335" s="2"/>
      <c r="G335" s="2"/>
      <c r="H335" s="2" t="s">
        <v>7454</v>
      </c>
      <c r="I335" s="2"/>
      <c r="J335" s="186"/>
      <c r="K335" s="180"/>
      <c r="L335" s="2"/>
      <c r="M335" s="2"/>
    </row>
    <row r="336" ht="25.5" hidden="1" customHeight="1">
      <c r="A336" s="135" t="s">
        <v>7448</v>
      </c>
      <c r="B336" s="184">
        <v>42243.395833333336</v>
      </c>
      <c r="C336" s="180"/>
      <c r="D336" s="180"/>
      <c r="E336" s="180"/>
      <c r="F336" s="180"/>
      <c r="G336" s="180"/>
      <c r="H336" s="180"/>
      <c r="I336" s="180"/>
      <c r="J336" s="186"/>
      <c r="K336" s="180"/>
      <c r="L336" s="2"/>
      <c r="M336" s="2"/>
    </row>
    <row r="337" ht="25.5" hidden="1" customHeight="1">
      <c r="A337" s="135" t="s">
        <v>7453</v>
      </c>
      <c r="B337" s="184">
        <v>42244.395833333336</v>
      </c>
      <c r="C337" s="180"/>
      <c r="D337" s="180"/>
      <c r="E337" s="180"/>
      <c r="F337" s="180"/>
      <c r="G337" s="180"/>
      <c r="H337" s="180"/>
      <c r="I337" s="180"/>
      <c r="J337" s="186"/>
      <c r="K337" s="180"/>
      <c r="L337" s="2"/>
      <c r="M337" s="2"/>
    </row>
    <row r="338" ht="25.5" hidden="1" customHeight="1">
      <c r="A338" s="135" t="s">
        <v>7458</v>
      </c>
      <c r="B338" s="184">
        <v>42245.75</v>
      </c>
      <c r="C338" s="180"/>
      <c r="D338" s="180" t="s">
        <v>6763</v>
      </c>
      <c r="E338" s="180" t="s">
        <v>7486</v>
      </c>
      <c r="F338" s="180"/>
      <c r="G338" s="180"/>
      <c r="H338" s="180"/>
      <c r="I338" s="180"/>
      <c r="J338" s="186"/>
      <c r="K338" s="180"/>
      <c r="L338" s="2"/>
      <c r="M338" s="2"/>
    </row>
    <row r="339" ht="25.5" hidden="1" customHeight="1">
      <c r="A339" s="135" t="s">
        <v>7461</v>
      </c>
      <c r="B339" s="184">
        <v>42246.395833333336</v>
      </c>
      <c r="C339" s="180"/>
      <c r="D339" s="180" t="s">
        <v>6763</v>
      </c>
      <c r="E339" s="180" t="s">
        <v>7486</v>
      </c>
      <c r="F339" s="180"/>
      <c r="G339" s="180"/>
      <c r="H339" s="180"/>
      <c r="I339" s="180"/>
      <c r="J339" s="186"/>
      <c r="K339" s="180"/>
      <c r="L339" s="2"/>
      <c r="M339" s="2"/>
    </row>
    <row r="340" ht="25.5" hidden="1" customHeight="1">
      <c r="A340" s="189" t="s">
        <v>7463</v>
      </c>
      <c r="B340" s="184">
        <v>42246.46875</v>
      </c>
      <c r="C340" s="180"/>
      <c r="D340" s="180"/>
      <c r="E340" s="180"/>
      <c r="F340" s="180"/>
      <c r="G340" s="180"/>
      <c r="H340" s="180"/>
      <c r="I340" s="180"/>
      <c r="J340" s="186"/>
      <c r="K340" s="180"/>
      <c r="L340" s="2"/>
      <c r="M340" s="2"/>
    </row>
    <row r="341" ht="25.5" hidden="1" customHeight="1">
      <c r="A341" s="135" t="s">
        <v>7464</v>
      </c>
      <c r="B341" s="184">
        <v>42248.395833333336</v>
      </c>
      <c r="C341" s="180"/>
      <c r="D341" s="180" t="s">
        <v>6783</v>
      </c>
      <c r="E341" s="180" t="s">
        <v>7750</v>
      </c>
      <c r="F341" s="180"/>
      <c r="G341" s="180"/>
      <c r="H341" s="180" t="s">
        <v>7750</v>
      </c>
      <c r="I341" s="180"/>
      <c r="J341" s="190">
        <v>15.0</v>
      </c>
      <c r="K341" s="180" t="s">
        <v>5606</v>
      </c>
      <c r="L341" s="2"/>
      <c r="M341" s="2"/>
    </row>
    <row r="342" ht="25.5" hidden="1" customHeight="1">
      <c r="A342" s="135" t="s">
        <v>7466</v>
      </c>
      <c r="B342" s="184">
        <v>42249.4375</v>
      </c>
      <c r="C342" s="180"/>
      <c r="D342" s="180"/>
      <c r="E342" s="180"/>
      <c r="F342" s="180"/>
      <c r="G342" s="180"/>
      <c r="H342" s="180"/>
      <c r="I342" s="180"/>
      <c r="J342" s="186"/>
      <c r="K342" s="180"/>
      <c r="L342" s="2"/>
      <c r="M342" s="2"/>
    </row>
    <row r="343" ht="25.5" hidden="1" customHeight="1">
      <c r="A343" s="135" t="s">
        <v>7472</v>
      </c>
      <c r="B343" s="184">
        <v>42250.395833333336</v>
      </c>
      <c r="C343" s="180"/>
      <c r="D343" s="180"/>
      <c r="E343" s="180"/>
      <c r="F343" s="180"/>
      <c r="G343" s="180"/>
      <c r="H343" s="180"/>
      <c r="I343" s="180"/>
      <c r="J343" s="186"/>
      <c r="K343" s="180"/>
      <c r="L343" s="2"/>
      <c r="M343" s="2"/>
    </row>
    <row r="344" ht="25.5" hidden="1" customHeight="1">
      <c r="A344" s="135" t="s">
        <v>7474</v>
      </c>
      <c r="B344" s="184">
        <v>42251.395833333336</v>
      </c>
      <c r="C344" s="180"/>
      <c r="D344" s="180"/>
      <c r="E344" s="180"/>
      <c r="F344" s="180"/>
      <c r="G344" s="180"/>
      <c r="H344" s="180"/>
      <c r="I344" s="180"/>
      <c r="J344" s="186"/>
      <c r="K344" s="180"/>
      <c r="L344" s="2"/>
      <c r="M344" s="2"/>
    </row>
    <row r="345" ht="25.5" hidden="1" customHeight="1">
      <c r="A345" s="183" t="s">
        <v>7476</v>
      </c>
      <c r="B345" s="184">
        <v>42252.75</v>
      </c>
      <c r="C345" s="180"/>
      <c r="D345" s="180" t="s">
        <v>6763</v>
      </c>
      <c r="E345" s="180" t="s">
        <v>7486</v>
      </c>
      <c r="F345" s="180"/>
      <c r="G345" s="180"/>
      <c r="H345" s="180"/>
      <c r="I345" s="180"/>
      <c r="J345" s="186"/>
      <c r="K345" s="182"/>
      <c r="L345" s="181"/>
      <c r="M345" s="182"/>
    </row>
    <row r="346" ht="25.5" hidden="1" customHeight="1">
      <c r="A346" s="183" t="s">
        <v>7479</v>
      </c>
      <c r="B346" s="184">
        <v>42253.395833333336</v>
      </c>
      <c r="C346" s="180"/>
      <c r="D346" s="180" t="s">
        <v>6790</v>
      </c>
      <c r="E346" s="180" t="s">
        <v>7363</v>
      </c>
      <c r="F346" s="180"/>
      <c r="G346" s="180"/>
      <c r="H346" s="180" t="s">
        <v>7364</v>
      </c>
      <c r="I346" s="180"/>
      <c r="J346" s="186"/>
      <c r="K346" s="182"/>
      <c r="L346" s="180">
        <v>11.0</v>
      </c>
      <c r="M346" s="182"/>
    </row>
    <row r="347" ht="25.5" hidden="1" customHeight="1">
      <c r="A347" s="189" t="s">
        <v>5336</v>
      </c>
      <c r="B347" s="184">
        <v>42253.46875</v>
      </c>
      <c r="C347" s="180"/>
      <c r="D347" s="180"/>
      <c r="E347" s="180"/>
      <c r="F347" s="180"/>
      <c r="G347" s="180"/>
      <c r="H347" s="180"/>
      <c r="I347" s="180"/>
      <c r="J347" s="186"/>
      <c r="K347" s="180"/>
      <c r="L347" s="2"/>
      <c r="M347" s="2"/>
    </row>
    <row r="348" ht="25.5" hidden="1" customHeight="1">
      <c r="A348" s="135" t="s">
        <v>7488</v>
      </c>
      <c r="B348" s="184">
        <v>42255.395833333336</v>
      </c>
      <c r="C348" s="180"/>
      <c r="D348" s="180"/>
      <c r="E348" s="180"/>
      <c r="F348" s="180"/>
      <c r="G348" s="180"/>
      <c r="H348" s="180"/>
      <c r="I348" s="180"/>
      <c r="J348" s="186"/>
      <c r="K348" s="180"/>
      <c r="L348" s="2"/>
      <c r="M348" s="2"/>
    </row>
    <row r="349" ht="25.5" hidden="1" customHeight="1">
      <c r="A349" s="135" t="s">
        <v>7492</v>
      </c>
      <c r="B349" s="184">
        <v>42256.4375</v>
      </c>
      <c r="C349" s="180"/>
      <c r="D349" s="180"/>
      <c r="E349" s="180"/>
      <c r="F349" s="180"/>
      <c r="G349" s="180"/>
      <c r="H349" s="180"/>
      <c r="I349" s="180"/>
      <c r="J349" s="186"/>
      <c r="K349" s="180"/>
      <c r="L349" s="2"/>
      <c r="M349" s="2"/>
    </row>
    <row r="350" ht="25.5" hidden="1" customHeight="1">
      <c r="A350" s="135" t="s">
        <v>7497</v>
      </c>
      <c r="B350" s="187">
        <v>42257.395833333336</v>
      </c>
      <c r="C350" s="180" t="s">
        <v>5523</v>
      </c>
      <c r="D350" s="188"/>
      <c r="E350" s="2"/>
      <c r="F350" s="2"/>
      <c r="G350" s="2"/>
      <c r="H350" s="2" t="s">
        <v>7454</v>
      </c>
      <c r="I350" s="2"/>
      <c r="J350" s="178"/>
      <c r="K350" s="83"/>
      <c r="L350" s="2"/>
      <c r="M350" s="2"/>
    </row>
    <row r="351" ht="25.5" hidden="1" customHeight="1">
      <c r="A351" s="135" t="s">
        <v>7499</v>
      </c>
      <c r="B351" s="177">
        <v>42258.395833333336</v>
      </c>
      <c r="C351" s="2"/>
      <c r="D351" s="2" t="s">
        <v>6790</v>
      </c>
      <c r="E351" s="188" t="s">
        <v>7760</v>
      </c>
      <c r="F351" s="188"/>
      <c r="G351" s="188"/>
      <c r="H351" s="188" t="s">
        <v>7761</v>
      </c>
      <c r="I351" s="188"/>
      <c r="J351" s="190">
        <v>20.0</v>
      </c>
      <c r="K351" s="180"/>
      <c r="L351" s="2"/>
      <c r="M351" s="2"/>
    </row>
    <row r="352" ht="25.5" hidden="1" customHeight="1">
      <c r="A352" s="135" t="s">
        <v>7503</v>
      </c>
      <c r="B352" s="184">
        <v>42259.75</v>
      </c>
      <c r="C352" s="180"/>
      <c r="D352" s="180"/>
      <c r="E352" s="192"/>
      <c r="F352" s="192"/>
      <c r="G352" s="192"/>
      <c r="H352" s="192"/>
      <c r="I352" s="192"/>
      <c r="J352" s="186"/>
      <c r="K352" s="180"/>
      <c r="L352" s="2"/>
      <c r="M352" s="2"/>
    </row>
    <row r="353" ht="25.5" hidden="1" customHeight="1">
      <c r="A353" s="135" t="s">
        <v>7506</v>
      </c>
      <c r="B353" s="184">
        <v>42260.395833333336</v>
      </c>
      <c r="C353" s="180"/>
      <c r="D353" s="180"/>
      <c r="E353" s="180"/>
      <c r="F353" s="180"/>
      <c r="G353" s="180"/>
      <c r="H353" s="180"/>
      <c r="I353" s="180"/>
      <c r="J353" s="186"/>
      <c r="K353" s="180"/>
      <c r="L353" s="2"/>
      <c r="M353" s="2"/>
    </row>
    <row r="354" ht="25.5" hidden="1" customHeight="1">
      <c r="A354" s="189" t="s">
        <v>7509</v>
      </c>
      <c r="B354" s="184">
        <v>42260.46875</v>
      </c>
      <c r="C354" s="180"/>
      <c r="D354" s="180"/>
      <c r="E354" s="180"/>
      <c r="F354" s="180"/>
      <c r="G354" s="180"/>
      <c r="H354" s="180"/>
      <c r="I354" s="180"/>
      <c r="J354" s="186"/>
      <c r="K354" s="180"/>
      <c r="L354" s="2"/>
      <c r="M354" s="2"/>
    </row>
    <row r="355" ht="25.5" hidden="1" customHeight="1">
      <c r="A355" s="135" t="s">
        <v>7511</v>
      </c>
      <c r="B355" s="184">
        <v>42262.395833333336</v>
      </c>
      <c r="C355" s="180"/>
      <c r="D355" s="180"/>
      <c r="E355" s="180"/>
      <c r="F355" s="180"/>
      <c r="G355" s="180"/>
      <c r="H355" s="180"/>
      <c r="I355" s="180"/>
      <c r="J355" s="186"/>
      <c r="K355" s="180"/>
      <c r="L355" s="2"/>
      <c r="M355" s="2"/>
    </row>
    <row r="356" ht="25.5" hidden="1" customHeight="1">
      <c r="A356" s="135" t="s">
        <v>7513</v>
      </c>
      <c r="B356" s="184">
        <v>42263.4375</v>
      </c>
      <c r="C356" s="180"/>
      <c r="D356" s="180"/>
      <c r="E356" s="180"/>
      <c r="F356" s="180"/>
      <c r="G356" s="180"/>
      <c r="H356" s="180"/>
      <c r="I356" s="180"/>
      <c r="J356" s="186"/>
      <c r="K356" s="180"/>
      <c r="L356" s="2"/>
      <c r="M356" s="2"/>
    </row>
    <row r="357" ht="25.5" hidden="1" customHeight="1">
      <c r="A357" s="135" t="s">
        <v>7515</v>
      </c>
      <c r="B357" s="187">
        <v>42264.395833333336</v>
      </c>
      <c r="C357" s="192"/>
      <c r="D357" s="192"/>
      <c r="E357" s="180" t="s">
        <v>7771</v>
      </c>
      <c r="F357" s="180"/>
      <c r="G357" s="180"/>
      <c r="H357" s="180" t="s">
        <v>7772</v>
      </c>
      <c r="I357" s="180"/>
      <c r="J357" s="190">
        <v>10.0</v>
      </c>
      <c r="K357" s="180"/>
      <c r="L357" s="2"/>
      <c r="M357" s="2"/>
    </row>
    <row r="358" ht="25.5" hidden="1" customHeight="1">
      <c r="A358" s="135" t="s">
        <v>7520</v>
      </c>
      <c r="B358" s="184">
        <v>42265.395833333336</v>
      </c>
      <c r="C358" s="180"/>
      <c r="D358" s="180" t="s">
        <v>6790</v>
      </c>
      <c r="E358" s="180" t="s">
        <v>7774</v>
      </c>
      <c r="F358" s="180"/>
      <c r="G358" s="180"/>
      <c r="H358" s="180" t="s">
        <v>7294</v>
      </c>
      <c r="I358" s="180"/>
      <c r="J358" s="190">
        <v>20.0</v>
      </c>
      <c r="K358" s="180"/>
      <c r="L358" s="2"/>
      <c r="M358" s="2"/>
    </row>
    <row r="359" ht="25.5" hidden="1" customHeight="1">
      <c r="A359" s="135" t="s">
        <v>7521</v>
      </c>
      <c r="B359" s="184">
        <v>42266.75</v>
      </c>
      <c r="C359" s="180"/>
      <c r="D359" s="180" t="s">
        <v>6763</v>
      </c>
      <c r="E359" s="180" t="s">
        <v>7486</v>
      </c>
      <c r="F359" s="180"/>
      <c r="G359" s="180"/>
      <c r="H359" s="192"/>
      <c r="I359" s="192"/>
      <c r="J359" s="193"/>
      <c r="K359" s="180"/>
      <c r="L359" s="2"/>
      <c r="M359" s="2"/>
    </row>
    <row r="360" ht="25.5" hidden="1" customHeight="1">
      <c r="A360" s="135" t="s">
        <v>7523</v>
      </c>
      <c r="B360" s="184">
        <v>42267.395833333336</v>
      </c>
      <c r="C360" s="180"/>
      <c r="D360" s="180" t="s">
        <v>6763</v>
      </c>
      <c r="E360" s="180" t="s">
        <v>7486</v>
      </c>
      <c r="F360" s="180"/>
      <c r="G360" s="180"/>
      <c r="H360" s="180"/>
      <c r="I360" s="180"/>
      <c r="J360" s="186"/>
      <c r="K360" s="180"/>
      <c r="L360" s="2"/>
      <c r="M360" s="2"/>
    </row>
    <row r="361" ht="25.5" hidden="1" customHeight="1">
      <c r="A361" s="189" t="s">
        <v>7527</v>
      </c>
      <c r="B361" s="184">
        <v>42267.46875</v>
      </c>
      <c r="C361" s="180"/>
      <c r="D361" s="180"/>
      <c r="E361" s="180"/>
      <c r="F361" s="180"/>
      <c r="G361" s="180"/>
      <c r="H361" s="180"/>
      <c r="I361" s="180"/>
      <c r="J361" s="186"/>
      <c r="K361" s="180"/>
      <c r="L361" s="2"/>
      <c r="M361" s="2"/>
    </row>
    <row r="362" ht="25.5" hidden="1" customHeight="1">
      <c r="A362" s="135" t="s">
        <v>7530</v>
      </c>
      <c r="B362" s="184">
        <v>42269.395833333336</v>
      </c>
      <c r="C362" s="180"/>
      <c r="D362" s="180"/>
      <c r="E362" s="180"/>
      <c r="F362" s="180"/>
      <c r="G362" s="180"/>
      <c r="H362" s="180"/>
      <c r="I362" s="180"/>
      <c r="J362" s="186"/>
      <c r="K362" s="180"/>
      <c r="L362" s="2"/>
      <c r="M362" s="2"/>
    </row>
    <row r="363" ht="25.5" hidden="1" customHeight="1">
      <c r="A363" s="135" t="s">
        <v>7533</v>
      </c>
      <c r="B363" s="184">
        <v>42270.4375</v>
      </c>
      <c r="C363" s="180"/>
      <c r="D363" s="180"/>
      <c r="E363" s="180"/>
      <c r="F363" s="180"/>
      <c r="G363" s="180"/>
      <c r="H363" s="180"/>
      <c r="I363" s="180"/>
      <c r="J363" s="186"/>
      <c r="K363" s="180"/>
      <c r="L363" s="2"/>
      <c r="M363" s="2"/>
    </row>
    <row r="364" ht="25.5" hidden="1" customHeight="1">
      <c r="A364" s="135" t="s">
        <v>7547</v>
      </c>
      <c r="B364" s="177">
        <v>42271.395833333336</v>
      </c>
      <c r="C364" s="180" t="s">
        <v>5658</v>
      </c>
      <c r="D364" s="2"/>
      <c r="E364" s="2"/>
      <c r="F364" s="2"/>
      <c r="G364" s="2"/>
      <c r="H364" s="2" t="s">
        <v>7454</v>
      </c>
      <c r="I364" s="2"/>
      <c r="J364" s="178"/>
      <c r="K364" s="83"/>
      <c r="L364" s="2"/>
      <c r="M364" s="2"/>
    </row>
    <row r="365" ht="25.5" hidden="1" customHeight="1">
      <c r="A365" s="135" t="s">
        <v>7549</v>
      </c>
      <c r="B365" s="184">
        <v>42272.395833333336</v>
      </c>
      <c r="C365" s="180"/>
      <c r="D365" s="180"/>
      <c r="E365" s="180"/>
      <c r="F365" s="180"/>
      <c r="G365" s="180"/>
      <c r="H365" s="180"/>
      <c r="I365" s="180"/>
      <c r="J365" s="186"/>
      <c r="K365" s="180"/>
      <c r="L365" s="2"/>
      <c r="M365" s="2"/>
    </row>
    <row r="366" ht="25.5" hidden="1" customHeight="1">
      <c r="A366" s="135" t="s">
        <v>7551</v>
      </c>
      <c r="B366" s="184">
        <v>42273.75</v>
      </c>
      <c r="C366" s="180"/>
      <c r="D366" s="180" t="s">
        <v>6763</v>
      </c>
      <c r="E366" s="180" t="s">
        <v>7486</v>
      </c>
      <c r="F366" s="180"/>
      <c r="G366" s="180"/>
      <c r="H366" s="180"/>
      <c r="I366" s="180"/>
      <c r="J366" s="186"/>
      <c r="K366" s="180"/>
      <c r="L366" s="2"/>
      <c r="M366" s="2"/>
    </row>
    <row r="367" ht="25.5" hidden="1" customHeight="1">
      <c r="A367" s="135" t="s">
        <v>7555</v>
      </c>
      <c r="B367" s="184">
        <v>42274.395833333336</v>
      </c>
      <c r="C367" s="180"/>
      <c r="D367" s="180"/>
      <c r="E367" s="180" t="s">
        <v>7787</v>
      </c>
      <c r="F367" s="180"/>
      <c r="G367" s="180"/>
      <c r="H367" s="180"/>
      <c r="I367" s="180"/>
      <c r="J367" s="186"/>
      <c r="K367" s="180"/>
      <c r="L367" s="2"/>
      <c r="M367" s="2"/>
    </row>
    <row r="368" ht="25.5" hidden="1" customHeight="1">
      <c r="A368" s="189" t="s">
        <v>7556</v>
      </c>
      <c r="B368" s="184">
        <v>42274.46875</v>
      </c>
      <c r="C368" s="180"/>
      <c r="D368" s="180"/>
      <c r="E368" s="180"/>
      <c r="F368" s="180"/>
      <c r="G368" s="180"/>
      <c r="H368" s="180"/>
      <c r="I368" s="180"/>
      <c r="J368" s="186"/>
      <c r="K368" s="180"/>
      <c r="L368" s="2"/>
      <c r="M368" s="2"/>
    </row>
    <row r="369" ht="25.5" hidden="1" customHeight="1">
      <c r="A369" s="135" t="s">
        <v>7557</v>
      </c>
      <c r="B369" s="184">
        <v>42276.395833333336</v>
      </c>
      <c r="C369" s="180"/>
      <c r="D369" s="180"/>
      <c r="E369" s="180"/>
      <c r="F369" s="180"/>
      <c r="G369" s="180"/>
      <c r="H369" s="180"/>
      <c r="I369" s="180"/>
      <c r="J369" s="186"/>
      <c r="K369" s="180"/>
      <c r="L369" s="2"/>
      <c r="M369" s="2"/>
    </row>
    <row r="370" ht="25.5" hidden="1" customHeight="1">
      <c r="A370" s="135" t="s">
        <v>7560</v>
      </c>
      <c r="B370" s="184">
        <v>42277.4375</v>
      </c>
      <c r="C370" s="180"/>
      <c r="D370" s="180"/>
      <c r="E370" s="180"/>
      <c r="F370" s="180"/>
      <c r="G370" s="180"/>
      <c r="H370" s="180"/>
      <c r="I370" s="180"/>
      <c r="J370" s="186"/>
      <c r="K370" s="180"/>
      <c r="L370" s="2"/>
      <c r="M370" s="2"/>
    </row>
    <row r="371" ht="25.5" hidden="1" customHeight="1">
      <c r="A371" s="135" t="s">
        <v>7564</v>
      </c>
      <c r="B371" s="184">
        <v>42278.395833333336</v>
      </c>
      <c r="C371" s="180"/>
      <c r="D371" s="180"/>
      <c r="E371" s="180"/>
      <c r="F371" s="180"/>
      <c r="G371" s="180"/>
      <c r="H371" s="180"/>
      <c r="I371" s="180"/>
      <c r="J371" s="186"/>
      <c r="K371" s="180"/>
      <c r="L371" s="2"/>
      <c r="M371" s="2"/>
    </row>
    <row r="372" ht="25.5" hidden="1" customHeight="1">
      <c r="A372" s="135" t="s">
        <v>7567</v>
      </c>
      <c r="B372" s="184">
        <v>42279.395833333336</v>
      </c>
      <c r="C372" s="180"/>
      <c r="D372" s="180"/>
      <c r="E372" s="180"/>
      <c r="F372" s="180"/>
      <c r="G372" s="180"/>
      <c r="H372" s="180"/>
      <c r="I372" s="180"/>
      <c r="J372" s="186"/>
      <c r="K372" s="180"/>
      <c r="L372" s="2"/>
      <c r="M372" s="2"/>
    </row>
    <row r="373" ht="25.5" hidden="1" customHeight="1">
      <c r="A373" s="183" t="s">
        <v>7569</v>
      </c>
      <c r="B373" s="184">
        <v>42280.75</v>
      </c>
      <c r="C373" s="180"/>
      <c r="D373" s="180" t="s">
        <v>6763</v>
      </c>
      <c r="E373" s="180" t="s">
        <v>7486</v>
      </c>
      <c r="F373" s="180"/>
      <c r="G373" s="180"/>
      <c r="H373" s="180" t="s">
        <v>7487</v>
      </c>
      <c r="I373" s="180"/>
      <c r="J373" s="186"/>
      <c r="K373" s="182"/>
      <c r="L373" s="181"/>
      <c r="M373" s="182"/>
    </row>
    <row r="374" ht="25.5" hidden="1" customHeight="1">
      <c r="A374" s="183" t="s">
        <v>7572</v>
      </c>
      <c r="B374" s="184">
        <v>42281.395833333336</v>
      </c>
      <c r="C374" s="180"/>
      <c r="D374" s="180" t="s">
        <v>6790</v>
      </c>
      <c r="E374" s="180" t="s">
        <v>7363</v>
      </c>
      <c r="F374" s="180"/>
      <c r="G374" s="180"/>
      <c r="H374" s="180" t="s">
        <v>7364</v>
      </c>
      <c r="I374" s="180"/>
      <c r="J374" s="186"/>
      <c r="K374" s="182"/>
      <c r="L374" s="180">
        <v>11.0</v>
      </c>
      <c r="M374" s="182"/>
    </row>
    <row r="375" ht="25.5" hidden="1" customHeight="1">
      <c r="A375" s="189" t="s">
        <v>7578</v>
      </c>
      <c r="B375" s="184">
        <v>42281.46875</v>
      </c>
      <c r="C375" s="180"/>
      <c r="D375" s="180"/>
      <c r="E375" s="180"/>
      <c r="F375" s="180"/>
      <c r="G375" s="180"/>
      <c r="H375" s="180"/>
      <c r="I375" s="180"/>
      <c r="J375" s="186"/>
      <c r="K375" s="180"/>
      <c r="L375" s="2"/>
      <c r="M375" s="2"/>
    </row>
    <row r="376" ht="25.5" hidden="1" customHeight="1">
      <c r="A376" s="135" t="s">
        <v>7580</v>
      </c>
      <c r="B376" s="184">
        <v>42283.395833333336</v>
      </c>
      <c r="C376" s="180"/>
      <c r="D376" s="180"/>
      <c r="E376" s="180"/>
      <c r="F376" s="180"/>
      <c r="G376" s="180"/>
      <c r="H376" s="180"/>
      <c r="I376" s="180"/>
      <c r="J376" s="186"/>
      <c r="K376" s="180"/>
      <c r="L376" s="2"/>
      <c r="M376" s="2"/>
    </row>
    <row r="377" ht="25.5" hidden="1" customHeight="1">
      <c r="A377" s="135" t="s">
        <v>7583</v>
      </c>
      <c r="B377" s="184">
        <v>42284.4375</v>
      </c>
      <c r="C377" s="180"/>
      <c r="D377" s="180"/>
      <c r="E377" s="180"/>
      <c r="F377" s="180"/>
      <c r="G377" s="180"/>
      <c r="H377" s="180"/>
      <c r="I377" s="180"/>
      <c r="J377" s="186"/>
      <c r="K377" s="180"/>
      <c r="L377" s="2"/>
      <c r="M377" s="2"/>
    </row>
    <row r="378" ht="25.5" hidden="1" customHeight="1">
      <c r="A378" s="135" t="s">
        <v>7585</v>
      </c>
      <c r="B378" s="184">
        <v>42285.395833333336</v>
      </c>
      <c r="C378" s="180"/>
      <c r="D378" s="180"/>
      <c r="E378" s="180"/>
      <c r="F378" s="180"/>
      <c r="G378" s="180"/>
      <c r="H378" s="180"/>
      <c r="I378" s="180"/>
      <c r="J378" s="186"/>
      <c r="K378" s="180"/>
      <c r="L378" s="2"/>
      <c r="M378" s="2"/>
    </row>
    <row r="379" ht="25.5" hidden="1" customHeight="1">
      <c r="A379" s="135" t="s">
        <v>7589</v>
      </c>
      <c r="B379" s="184">
        <v>42286.395833333336</v>
      </c>
      <c r="C379" s="180"/>
      <c r="D379" s="180"/>
      <c r="E379" s="180"/>
      <c r="F379" s="180"/>
      <c r="G379" s="180"/>
      <c r="H379" s="180"/>
      <c r="I379" s="180"/>
      <c r="J379" s="186"/>
      <c r="K379" s="180"/>
      <c r="L379" s="2"/>
      <c r="M379" s="2"/>
    </row>
    <row r="380" ht="25.5" hidden="1" customHeight="1">
      <c r="A380" s="135" t="s">
        <v>7591</v>
      </c>
      <c r="B380" s="184">
        <v>42287.75</v>
      </c>
      <c r="C380" s="180"/>
      <c r="D380" s="180" t="s">
        <v>6790</v>
      </c>
      <c r="E380" s="180" t="s">
        <v>7807</v>
      </c>
      <c r="F380" s="180"/>
      <c r="G380" s="180"/>
      <c r="H380" s="180" t="s">
        <v>7808</v>
      </c>
      <c r="I380" s="180"/>
      <c r="J380" s="190">
        <v>6.25</v>
      </c>
      <c r="K380" s="180" t="s">
        <v>5988</v>
      </c>
      <c r="L380" s="2"/>
      <c r="M380" s="2"/>
    </row>
    <row r="381" ht="25.5" hidden="1" customHeight="1">
      <c r="A381" s="135" t="s">
        <v>7594</v>
      </c>
      <c r="B381" s="184">
        <v>42288.395833333336</v>
      </c>
      <c r="C381" s="180"/>
      <c r="D381" s="180" t="s">
        <v>6763</v>
      </c>
      <c r="E381" s="180" t="s">
        <v>7486</v>
      </c>
      <c r="F381" s="180"/>
      <c r="G381" s="180"/>
      <c r="H381" s="180"/>
      <c r="I381" s="180"/>
      <c r="J381" s="186"/>
      <c r="K381" s="180"/>
      <c r="L381" s="2"/>
      <c r="M381" s="2"/>
    </row>
    <row r="382" ht="25.5" hidden="1" customHeight="1">
      <c r="A382" s="189" t="s">
        <v>7597</v>
      </c>
      <c r="B382" s="184">
        <v>42288.46875</v>
      </c>
      <c r="C382" s="180"/>
      <c r="D382" s="180"/>
      <c r="E382" s="180"/>
      <c r="F382" s="180"/>
      <c r="G382" s="180"/>
      <c r="H382" s="180"/>
      <c r="I382" s="180"/>
      <c r="J382" s="186"/>
      <c r="K382" s="180"/>
      <c r="L382" s="2"/>
      <c r="M382" s="2"/>
    </row>
    <row r="383" ht="25.5" hidden="1" customHeight="1">
      <c r="A383" s="135" t="s">
        <v>7602</v>
      </c>
      <c r="B383" s="184">
        <v>42290.395833333336</v>
      </c>
      <c r="C383" s="180"/>
      <c r="D383" s="180"/>
      <c r="E383" s="180"/>
      <c r="F383" s="180"/>
      <c r="G383" s="180"/>
      <c r="H383" s="192"/>
      <c r="I383" s="192"/>
      <c r="J383" s="190"/>
      <c r="K383" s="180"/>
      <c r="L383" s="2"/>
      <c r="M383" s="2"/>
    </row>
    <row r="384" ht="25.5" hidden="1" customHeight="1">
      <c r="A384" s="135" t="s">
        <v>7604</v>
      </c>
      <c r="B384" s="184">
        <v>42291.4375</v>
      </c>
      <c r="C384" s="180"/>
      <c r="D384" s="180"/>
      <c r="E384" s="180"/>
      <c r="F384" s="180"/>
      <c r="G384" s="180"/>
      <c r="H384" s="180"/>
      <c r="I384" s="180"/>
      <c r="J384" s="186"/>
      <c r="K384" s="180"/>
      <c r="L384" s="2"/>
      <c r="M384" s="2"/>
    </row>
    <row r="385" ht="25.5" hidden="1" customHeight="1">
      <c r="A385" s="135" t="s">
        <v>7609</v>
      </c>
      <c r="B385" s="184">
        <v>42292.395833333336</v>
      </c>
      <c r="C385" s="180"/>
      <c r="D385" s="180" t="s">
        <v>6749</v>
      </c>
      <c r="E385" s="180" t="s">
        <v>7815</v>
      </c>
      <c r="F385" s="180"/>
      <c r="G385" s="180"/>
      <c r="H385" s="180" t="s">
        <v>6966</v>
      </c>
      <c r="I385" s="180"/>
      <c r="J385" s="190">
        <v>5.0</v>
      </c>
      <c r="K385" s="180" t="s">
        <v>5606</v>
      </c>
      <c r="L385" s="2"/>
      <c r="M385" s="2"/>
    </row>
    <row r="386" ht="25.5" hidden="1" customHeight="1">
      <c r="A386" s="135" t="s">
        <v>7613</v>
      </c>
      <c r="B386" s="184">
        <v>42293.395833333336</v>
      </c>
      <c r="C386" s="180"/>
      <c r="D386" s="180" t="s">
        <v>6790</v>
      </c>
      <c r="E386" s="180" t="s">
        <v>7807</v>
      </c>
      <c r="F386" s="180"/>
      <c r="G386" s="180"/>
      <c r="H386" s="180" t="s">
        <v>7808</v>
      </c>
      <c r="I386" s="180"/>
      <c r="J386" s="190">
        <v>6.25</v>
      </c>
      <c r="K386" s="180" t="s">
        <v>5988</v>
      </c>
      <c r="L386" s="2"/>
      <c r="M386" s="2"/>
    </row>
    <row r="387" ht="25.5" hidden="1" customHeight="1">
      <c r="A387" s="135" t="s">
        <v>7615</v>
      </c>
      <c r="B387" s="184">
        <v>42294.75</v>
      </c>
      <c r="C387" s="180"/>
      <c r="D387" s="180" t="s">
        <v>6790</v>
      </c>
      <c r="E387" s="188" t="s">
        <v>7820</v>
      </c>
      <c r="F387" s="188"/>
      <c r="G387" s="188"/>
      <c r="H387" s="180" t="s">
        <v>7083</v>
      </c>
      <c r="I387" s="180"/>
      <c r="J387" s="190">
        <v>5.0</v>
      </c>
      <c r="K387" s="180" t="s">
        <v>5606</v>
      </c>
      <c r="L387" s="2"/>
      <c r="M387" s="2"/>
    </row>
    <row r="388" ht="25.5" hidden="1" customHeight="1">
      <c r="A388" s="135" t="s">
        <v>7619</v>
      </c>
      <c r="B388" s="184">
        <v>42295.395833333336</v>
      </c>
      <c r="C388" s="180"/>
      <c r="D388" s="180" t="s">
        <v>6763</v>
      </c>
      <c r="E388" s="180" t="s">
        <v>7486</v>
      </c>
      <c r="F388" s="180"/>
      <c r="G388" s="180"/>
      <c r="H388" s="180"/>
      <c r="I388" s="180"/>
      <c r="J388" s="186"/>
      <c r="K388" s="180"/>
      <c r="L388" s="2"/>
      <c r="M388" s="2"/>
    </row>
    <row r="389" ht="25.5" hidden="1" customHeight="1">
      <c r="A389" s="189" t="s">
        <v>7621</v>
      </c>
      <c r="B389" s="184">
        <v>42295.46875</v>
      </c>
      <c r="C389" s="180"/>
      <c r="D389" s="180"/>
      <c r="E389" s="180"/>
      <c r="F389" s="180"/>
      <c r="G389" s="180"/>
      <c r="H389" s="180"/>
      <c r="I389" s="180"/>
      <c r="J389" s="186"/>
      <c r="K389" s="180"/>
      <c r="L389" s="2"/>
      <c r="M389" s="2"/>
    </row>
    <row r="390" ht="25.5" hidden="1" customHeight="1">
      <c r="A390" s="135" t="s">
        <v>7624</v>
      </c>
      <c r="B390" s="187">
        <v>42297.395833333336</v>
      </c>
      <c r="C390" s="192"/>
      <c r="D390" s="192"/>
      <c r="E390" s="192"/>
      <c r="F390" s="192"/>
      <c r="G390" s="192"/>
      <c r="H390" s="192"/>
      <c r="I390" s="192"/>
      <c r="J390" s="193"/>
      <c r="K390" s="192"/>
      <c r="L390" s="2"/>
      <c r="M390" s="2"/>
    </row>
    <row r="391" ht="25.5" hidden="1" customHeight="1">
      <c r="A391" s="135" t="s">
        <v>7625</v>
      </c>
      <c r="B391" s="184">
        <v>42298.4375</v>
      </c>
      <c r="C391" s="180"/>
      <c r="D391" s="180"/>
      <c r="E391" s="192"/>
      <c r="F391" s="192"/>
      <c r="G391" s="192"/>
      <c r="H391" s="180"/>
      <c r="I391" s="180"/>
      <c r="J391" s="186"/>
      <c r="K391" s="180"/>
      <c r="L391" s="2"/>
      <c r="M391" s="2"/>
    </row>
    <row r="392" ht="25.5" hidden="1" customHeight="1">
      <c r="A392" s="135" t="s">
        <v>7626</v>
      </c>
      <c r="B392" s="184">
        <v>42299.395833333336</v>
      </c>
      <c r="C392" s="180"/>
      <c r="D392" s="180" t="s">
        <v>6790</v>
      </c>
      <c r="E392" s="180" t="s">
        <v>7829</v>
      </c>
      <c r="F392" s="180"/>
      <c r="G392" s="180"/>
      <c r="H392" s="180"/>
      <c r="I392" s="180"/>
      <c r="J392" s="186"/>
      <c r="K392" s="180"/>
      <c r="L392" s="2"/>
      <c r="M392" s="2" t="s">
        <v>7484</v>
      </c>
    </row>
    <row r="393" ht="25.5" hidden="1" customHeight="1">
      <c r="A393" s="135" t="s">
        <v>7628</v>
      </c>
      <c r="B393" s="184">
        <v>42300.395833333336</v>
      </c>
      <c r="C393" s="180"/>
      <c r="D393" s="180" t="s">
        <v>6749</v>
      </c>
      <c r="E393" s="180" t="s">
        <v>7831</v>
      </c>
      <c r="F393" s="180"/>
      <c r="G393" s="180"/>
      <c r="H393" s="180" t="s">
        <v>6966</v>
      </c>
      <c r="I393" s="180"/>
      <c r="J393" s="190">
        <v>5.0</v>
      </c>
      <c r="K393" s="180" t="s">
        <v>5606</v>
      </c>
      <c r="L393" s="2"/>
      <c r="M393" s="2" t="s">
        <v>7832</v>
      </c>
    </row>
    <row r="394" ht="25.5" hidden="1" customHeight="1">
      <c r="A394" s="135" t="s">
        <v>7631</v>
      </c>
      <c r="B394" s="184">
        <v>42301.75</v>
      </c>
      <c r="C394" s="180"/>
      <c r="D394" s="180" t="s">
        <v>6790</v>
      </c>
      <c r="E394" s="180" t="s">
        <v>7807</v>
      </c>
      <c r="F394" s="180"/>
      <c r="G394" s="180"/>
      <c r="H394" s="180" t="s">
        <v>7808</v>
      </c>
      <c r="I394" s="180"/>
      <c r="J394" s="190">
        <v>6.25</v>
      </c>
      <c r="K394" s="180" t="s">
        <v>5988</v>
      </c>
      <c r="L394" s="2"/>
      <c r="M394" s="2"/>
    </row>
    <row r="395" ht="25.5" hidden="1" customHeight="1">
      <c r="A395" s="135" t="s">
        <v>5330</v>
      </c>
      <c r="B395" s="184">
        <v>42302.395833333336</v>
      </c>
      <c r="C395" s="180"/>
      <c r="D395" s="180" t="s">
        <v>6763</v>
      </c>
      <c r="E395" s="180" t="s">
        <v>7486</v>
      </c>
      <c r="F395" s="180"/>
      <c r="G395" s="180"/>
      <c r="H395" s="180"/>
      <c r="I395" s="180"/>
      <c r="J395" s="186"/>
      <c r="K395" s="180"/>
      <c r="L395" s="2"/>
      <c r="M395" s="2"/>
    </row>
    <row r="396" ht="25.5" hidden="1" customHeight="1">
      <c r="A396" s="189" t="s">
        <v>7635</v>
      </c>
      <c r="B396" s="184">
        <v>42302.46875</v>
      </c>
      <c r="C396" s="180"/>
      <c r="D396" s="180"/>
      <c r="E396" s="180"/>
      <c r="F396" s="180"/>
      <c r="G396" s="180"/>
      <c r="H396" s="180"/>
      <c r="I396" s="180"/>
      <c r="J396" s="186"/>
      <c r="K396" s="180"/>
      <c r="L396" s="2"/>
      <c r="M396" s="2"/>
    </row>
    <row r="397" ht="25.5" hidden="1" customHeight="1">
      <c r="A397" s="135" t="s">
        <v>7636</v>
      </c>
      <c r="B397" s="184">
        <v>42304.395833333336</v>
      </c>
      <c r="C397" s="180"/>
      <c r="D397" s="180" t="s">
        <v>7839</v>
      </c>
      <c r="E397" s="180" t="s">
        <v>7840</v>
      </c>
      <c r="F397" s="180"/>
      <c r="G397" s="180"/>
      <c r="H397" s="180" t="s">
        <v>6966</v>
      </c>
      <c r="I397" s="180"/>
      <c r="J397" s="190">
        <v>5.0</v>
      </c>
      <c r="K397" s="180" t="s">
        <v>5606</v>
      </c>
      <c r="L397" s="2"/>
      <c r="M397" s="2"/>
    </row>
    <row r="398" ht="25.5" hidden="1" customHeight="1">
      <c r="A398" s="135" t="s">
        <v>7639</v>
      </c>
      <c r="B398" s="184">
        <v>42305.4375</v>
      </c>
      <c r="C398" s="180"/>
      <c r="D398" s="180"/>
      <c r="E398" s="180"/>
      <c r="F398" s="180"/>
      <c r="G398" s="180"/>
      <c r="H398" s="180"/>
      <c r="I398" s="180"/>
      <c r="J398" s="186"/>
      <c r="K398" s="180"/>
      <c r="L398" s="2"/>
      <c r="M398" s="2"/>
    </row>
    <row r="399" ht="25.5" hidden="1" customHeight="1">
      <c r="A399" s="135" t="s">
        <v>7641</v>
      </c>
      <c r="B399" s="184">
        <v>42306.395833333336</v>
      </c>
      <c r="C399" s="180"/>
      <c r="D399" s="180" t="s">
        <v>6790</v>
      </c>
      <c r="E399" s="180" t="s">
        <v>7807</v>
      </c>
      <c r="F399" s="180"/>
      <c r="G399" s="180"/>
      <c r="H399" s="180" t="s">
        <v>7808</v>
      </c>
      <c r="I399" s="180"/>
      <c r="J399" s="190">
        <v>6.25</v>
      </c>
      <c r="K399" s="180" t="s">
        <v>5988</v>
      </c>
      <c r="L399" s="2"/>
      <c r="M399" s="2"/>
    </row>
    <row r="400" ht="25.5" hidden="1" customHeight="1">
      <c r="A400" s="135" t="s">
        <v>7642</v>
      </c>
      <c r="B400" s="187">
        <v>42307.395833333336</v>
      </c>
      <c r="C400" s="188"/>
      <c r="D400" s="188" t="s">
        <v>6790</v>
      </c>
      <c r="E400" s="188" t="s">
        <v>7845</v>
      </c>
      <c r="F400" s="188"/>
      <c r="G400" s="188"/>
      <c r="H400" s="188" t="s">
        <v>7339</v>
      </c>
      <c r="I400" s="188"/>
      <c r="J400" s="194">
        <v>10.0</v>
      </c>
      <c r="K400" s="188" t="s">
        <v>5988</v>
      </c>
      <c r="L400" s="2"/>
      <c r="M400" s="2"/>
    </row>
    <row r="401" ht="25.5" hidden="1" customHeight="1">
      <c r="A401" s="183" t="s">
        <v>7644</v>
      </c>
      <c r="B401" s="184">
        <v>42308.75</v>
      </c>
      <c r="C401" s="180"/>
      <c r="D401" s="180" t="s">
        <v>6763</v>
      </c>
      <c r="E401" s="180" t="s">
        <v>7486</v>
      </c>
      <c r="F401" s="180"/>
      <c r="G401" s="180"/>
      <c r="H401" s="180" t="s">
        <v>7487</v>
      </c>
      <c r="I401" s="180"/>
      <c r="J401" s="186"/>
      <c r="K401" s="182"/>
      <c r="L401" s="180"/>
      <c r="M401" s="182"/>
    </row>
    <row r="402" ht="25.5" hidden="1" customHeight="1">
      <c r="A402" s="183" t="s">
        <v>7646</v>
      </c>
      <c r="B402" s="184">
        <v>42309.395833333336</v>
      </c>
      <c r="C402" s="180"/>
      <c r="D402" s="180" t="s">
        <v>6790</v>
      </c>
      <c r="E402" s="180" t="s">
        <v>7363</v>
      </c>
      <c r="F402" s="180"/>
      <c r="G402" s="180"/>
      <c r="H402" s="180" t="s">
        <v>7364</v>
      </c>
      <c r="I402" s="180"/>
      <c r="J402" s="186"/>
      <c r="K402" s="182"/>
      <c r="L402" s="180">
        <v>11.0</v>
      </c>
      <c r="M402" s="182"/>
    </row>
    <row r="403" ht="25.5" hidden="1" customHeight="1">
      <c r="A403" s="189" t="s">
        <v>7648</v>
      </c>
      <c r="B403" s="184">
        <v>42309.46875</v>
      </c>
      <c r="C403" s="180"/>
      <c r="D403" s="180"/>
      <c r="E403" s="180"/>
      <c r="F403" s="180"/>
      <c r="G403" s="180"/>
      <c r="H403" s="180"/>
      <c r="I403" s="180"/>
      <c r="J403" s="186"/>
      <c r="K403" s="180"/>
      <c r="L403" s="2"/>
      <c r="M403" s="2"/>
    </row>
    <row r="404" ht="25.5" hidden="1" customHeight="1">
      <c r="A404" s="135" t="s">
        <v>7653</v>
      </c>
      <c r="B404" s="184">
        <v>42311.395833333336</v>
      </c>
      <c r="C404" s="180"/>
      <c r="D404" s="180"/>
      <c r="E404" s="180"/>
      <c r="F404" s="180"/>
      <c r="G404" s="180"/>
      <c r="H404" s="180"/>
      <c r="I404" s="180"/>
      <c r="J404" s="186"/>
      <c r="K404" s="180"/>
      <c r="L404" s="2"/>
      <c r="M404" s="2"/>
    </row>
    <row r="405" ht="25.5" hidden="1" customHeight="1">
      <c r="A405" s="135" t="s">
        <v>7655</v>
      </c>
      <c r="B405" s="184">
        <v>42312.4375</v>
      </c>
      <c r="C405" s="180"/>
      <c r="D405" s="180"/>
      <c r="E405" s="180"/>
      <c r="F405" s="180"/>
      <c r="G405" s="180"/>
      <c r="H405" s="180"/>
      <c r="I405" s="180"/>
      <c r="J405" s="186"/>
      <c r="K405" s="180"/>
      <c r="L405" s="2"/>
      <c r="M405" s="2"/>
    </row>
    <row r="406" ht="25.5" hidden="1" customHeight="1">
      <c r="A406" s="135" t="s">
        <v>7659</v>
      </c>
      <c r="B406" s="184">
        <v>42313.395833333336</v>
      </c>
      <c r="C406" s="180"/>
      <c r="D406" s="180"/>
      <c r="E406" s="180"/>
      <c r="F406" s="180"/>
      <c r="G406" s="180"/>
      <c r="H406" s="180"/>
      <c r="I406" s="180"/>
      <c r="J406" s="186"/>
      <c r="K406" s="180"/>
      <c r="L406" s="2"/>
      <c r="M406" s="2"/>
    </row>
    <row r="407" ht="25.5" hidden="1" customHeight="1">
      <c r="A407" s="135" t="s">
        <v>7661</v>
      </c>
      <c r="B407" s="184">
        <v>42314.395833333336</v>
      </c>
      <c r="C407" s="180"/>
      <c r="D407" s="180" t="s">
        <v>6790</v>
      </c>
      <c r="E407" s="180" t="s">
        <v>7247</v>
      </c>
      <c r="F407" s="180"/>
      <c r="G407" s="180"/>
      <c r="H407" s="180" t="s">
        <v>7294</v>
      </c>
      <c r="I407" s="180"/>
      <c r="J407" s="190">
        <v>20.0</v>
      </c>
      <c r="K407" s="180" t="s">
        <v>5988</v>
      </c>
      <c r="L407" s="2"/>
      <c r="M407" s="2"/>
    </row>
    <row r="408" ht="25.5" hidden="1" customHeight="1">
      <c r="A408" s="135" t="s">
        <v>7664</v>
      </c>
      <c r="B408" s="184">
        <v>42315.75</v>
      </c>
      <c r="C408" s="180"/>
      <c r="D408" s="180" t="s">
        <v>6805</v>
      </c>
      <c r="E408" s="180" t="s">
        <v>7864</v>
      </c>
      <c r="F408" s="180"/>
      <c r="G408" s="180"/>
      <c r="H408" s="180" t="s">
        <v>7543</v>
      </c>
      <c r="I408" s="180"/>
      <c r="J408" s="190">
        <v>10.0</v>
      </c>
      <c r="K408" s="180" t="s">
        <v>5606</v>
      </c>
      <c r="L408" s="2"/>
      <c r="M408" s="2"/>
    </row>
    <row r="409" ht="25.5" hidden="1" customHeight="1">
      <c r="A409" s="135" t="s">
        <v>7669</v>
      </c>
      <c r="B409" s="184">
        <v>42316.395833333336</v>
      </c>
      <c r="C409" s="180"/>
      <c r="D409" s="180" t="s">
        <v>6763</v>
      </c>
      <c r="E409" s="180" t="s">
        <v>7486</v>
      </c>
      <c r="F409" s="180"/>
      <c r="G409" s="180"/>
      <c r="H409" s="180" t="s">
        <v>7487</v>
      </c>
      <c r="I409" s="180"/>
      <c r="J409" s="186"/>
      <c r="K409" s="180"/>
      <c r="L409" s="2"/>
      <c r="M409" s="2"/>
    </row>
    <row r="410" ht="25.5" hidden="1" customHeight="1">
      <c r="A410" s="189" t="s">
        <v>7670</v>
      </c>
      <c r="B410" s="184">
        <v>42316.46875</v>
      </c>
      <c r="C410" s="180"/>
      <c r="D410" s="180"/>
      <c r="E410" s="180"/>
      <c r="F410" s="180"/>
      <c r="G410" s="180"/>
      <c r="H410" s="180"/>
      <c r="I410" s="180"/>
      <c r="J410" s="186"/>
      <c r="K410" s="180"/>
      <c r="L410" s="2"/>
      <c r="M410" s="2"/>
    </row>
    <row r="411" ht="25.5" hidden="1" customHeight="1">
      <c r="A411" s="135" t="s">
        <v>7671</v>
      </c>
      <c r="B411" s="177">
        <v>42318.395833333336</v>
      </c>
      <c r="C411" s="2"/>
      <c r="D411" s="2" t="s">
        <v>6790</v>
      </c>
      <c r="E411" s="180" t="s">
        <v>7260</v>
      </c>
      <c r="F411" s="180"/>
      <c r="G411" s="180"/>
      <c r="H411" s="180" t="s">
        <v>7076</v>
      </c>
      <c r="I411" s="180"/>
      <c r="J411" s="190">
        <v>5.0</v>
      </c>
      <c r="K411" s="180" t="s">
        <v>5988</v>
      </c>
      <c r="L411" s="2"/>
      <c r="M411" s="2"/>
    </row>
    <row r="412" ht="25.5" hidden="1" customHeight="1">
      <c r="A412" s="135" t="s">
        <v>7675</v>
      </c>
      <c r="B412" s="177">
        <v>42319.4375</v>
      </c>
      <c r="C412" s="180" t="s">
        <v>6106</v>
      </c>
      <c r="D412" s="2"/>
      <c r="E412" s="2"/>
      <c r="F412" s="2"/>
      <c r="G412" s="2"/>
      <c r="H412" s="2" t="s">
        <v>7454</v>
      </c>
      <c r="I412" s="2"/>
      <c r="J412" s="178"/>
      <c r="K412" s="83"/>
      <c r="L412" s="2"/>
      <c r="M412" s="2"/>
    </row>
    <row r="413" ht="25.5" hidden="1" customHeight="1">
      <c r="A413" s="135" t="s">
        <v>7679</v>
      </c>
      <c r="B413" s="177">
        <v>42320.395833333336</v>
      </c>
      <c r="C413" s="2"/>
      <c r="D413" s="2" t="s">
        <v>6790</v>
      </c>
      <c r="E413" s="180" t="s">
        <v>7874</v>
      </c>
      <c r="F413" s="180"/>
      <c r="G413" s="180"/>
      <c r="H413" s="180" t="s">
        <v>7076</v>
      </c>
      <c r="I413" s="180"/>
      <c r="J413" s="190">
        <v>5.0</v>
      </c>
      <c r="K413" s="180" t="s">
        <v>5988</v>
      </c>
      <c r="L413" s="2"/>
      <c r="M413" s="2"/>
    </row>
    <row r="414" ht="25.5" hidden="1" customHeight="1">
      <c r="A414" s="135" t="s">
        <v>7681</v>
      </c>
      <c r="B414" s="184">
        <v>42321.395833333336</v>
      </c>
      <c r="C414" s="180"/>
      <c r="D414" s="180"/>
      <c r="E414" s="180"/>
      <c r="F414" s="180"/>
      <c r="G414" s="180"/>
      <c r="H414" s="180"/>
      <c r="I414" s="180"/>
      <c r="J414" s="186"/>
      <c r="K414" s="180"/>
      <c r="L414" s="2"/>
      <c r="M414" s="2"/>
    </row>
    <row r="415" ht="25.5" hidden="1" customHeight="1">
      <c r="A415" s="135" t="s">
        <v>7684</v>
      </c>
      <c r="B415" s="177">
        <v>42322.75</v>
      </c>
      <c r="C415" s="2"/>
      <c r="D415" s="2" t="s">
        <v>6790</v>
      </c>
      <c r="E415" s="180" t="s">
        <v>7225</v>
      </c>
      <c r="F415" s="180"/>
      <c r="G415" s="180"/>
      <c r="H415" s="180" t="s">
        <v>7158</v>
      </c>
      <c r="I415" s="180"/>
      <c r="J415" s="190">
        <v>5.0</v>
      </c>
      <c r="K415" s="180" t="s">
        <v>5988</v>
      </c>
      <c r="L415" s="2"/>
      <c r="M415" s="2"/>
    </row>
    <row r="416" ht="25.5" hidden="1" customHeight="1">
      <c r="A416" s="135" t="s">
        <v>5319</v>
      </c>
      <c r="B416" s="184">
        <v>42323.395833333336</v>
      </c>
      <c r="C416" s="180"/>
      <c r="D416" s="180" t="s">
        <v>6763</v>
      </c>
      <c r="E416" s="180" t="s">
        <v>7486</v>
      </c>
      <c r="F416" s="180"/>
      <c r="G416" s="180"/>
      <c r="H416" s="180" t="s">
        <v>7487</v>
      </c>
      <c r="I416" s="180"/>
      <c r="J416" s="186"/>
      <c r="K416" s="180"/>
      <c r="L416" s="2"/>
      <c r="M416" s="2"/>
    </row>
    <row r="417" ht="25.5" hidden="1" customHeight="1">
      <c r="A417" s="189" t="s">
        <v>7689</v>
      </c>
      <c r="B417" s="184">
        <v>42323.46875</v>
      </c>
      <c r="C417" s="180"/>
      <c r="D417" s="180"/>
      <c r="E417" s="180"/>
      <c r="F417" s="180"/>
      <c r="G417" s="180"/>
      <c r="H417" s="180"/>
      <c r="I417" s="180"/>
      <c r="J417" s="186"/>
      <c r="K417" s="180"/>
      <c r="L417" s="2"/>
      <c r="M417" s="2"/>
    </row>
    <row r="418" ht="25.5" hidden="1" customHeight="1">
      <c r="A418" s="135" t="s">
        <v>7693</v>
      </c>
      <c r="B418" s="184">
        <v>42325.395833333336</v>
      </c>
      <c r="C418" s="180"/>
      <c r="D418" s="180"/>
      <c r="E418" s="180"/>
      <c r="F418" s="180"/>
      <c r="G418" s="180"/>
      <c r="H418" s="180"/>
      <c r="I418" s="180"/>
      <c r="J418" s="186"/>
      <c r="K418" s="180"/>
      <c r="L418" s="2"/>
      <c r="M418" s="2"/>
    </row>
    <row r="419" ht="25.5" hidden="1" customHeight="1">
      <c r="A419" s="135" t="s">
        <v>7696</v>
      </c>
      <c r="B419" s="184">
        <v>42326.4375</v>
      </c>
      <c r="C419" s="180"/>
      <c r="D419" s="180"/>
      <c r="E419" s="180"/>
      <c r="F419" s="180"/>
      <c r="G419" s="180"/>
      <c r="H419" s="180"/>
      <c r="I419" s="180"/>
      <c r="J419" s="186"/>
      <c r="K419" s="180"/>
      <c r="L419" s="2"/>
      <c r="M419" s="2"/>
    </row>
    <row r="420" ht="25.5" hidden="1" customHeight="1">
      <c r="A420" s="135" t="s">
        <v>7700</v>
      </c>
      <c r="B420" s="184">
        <v>42327.395833333336</v>
      </c>
      <c r="C420" s="180"/>
      <c r="D420" s="180" t="s">
        <v>6790</v>
      </c>
      <c r="E420" s="180" t="s">
        <v>7887</v>
      </c>
      <c r="F420" s="180"/>
      <c r="G420" s="180"/>
      <c r="H420" s="180" t="s">
        <v>7888</v>
      </c>
      <c r="I420" s="180"/>
      <c r="J420" s="186"/>
      <c r="K420" s="180"/>
      <c r="L420" s="2"/>
      <c r="M420" s="2"/>
    </row>
    <row r="421" ht="25.5" hidden="1" customHeight="1">
      <c r="A421" s="135" t="s">
        <v>7701</v>
      </c>
      <c r="B421" s="184">
        <v>42328.395833333336</v>
      </c>
      <c r="C421" s="180"/>
      <c r="D421" s="180" t="s">
        <v>6790</v>
      </c>
      <c r="E421" s="180" t="s">
        <v>7247</v>
      </c>
      <c r="F421" s="180"/>
      <c r="G421" s="180"/>
      <c r="H421" s="180" t="s">
        <v>7294</v>
      </c>
      <c r="I421" s="180"/>
      <c r="J421" s="190">
        <v>20.0</v>
      </c>
      <c r="K421" s="180" t="s">
        <v>5988</v>
      </c>
      <c r="L421" s="2"/>
      <c r="M421" s="2"/>
    </row>
    <row r="422" ht="25.5" hidden="1" customHeight="1">
      <c r="A422" s="135" t="s">
        <v>7704</v>
      </c>
      <c r="B422" s="184">
        <v>42329.75</v>
      </c>
      <c r="C422" s="180"/>
      <c r="D422" s="180" t="s">
        <v>6790</v>
      </c>
      <c r="E422" s="180" t="s">
        <v>6951</v>
      </c>
      <c r="F422" s="180"/>
      <c r="G422" s="180"/>
      <c r="H422" s="180" t="s">
        <v>7083</v>
      </c>
      <c r="I422" s="180"/>
      <c r="J422" s="190">
        <v>5.0</v>
      </c>
      <c r="K422" s="180" t="s">
        <v>5606</v>
      </c>
      <c r="L422" s="2"/>
      <c r="M422" s="2"/>
    </row>
    <row r="423" ht="25.5" hidden="1" customHeight="1">
      <c r="A423" s="135" t="s">
        <v>5312</v>
      </c>
      <c r="B423" s="184">
        <v>42330.395833333336</v>
      </c>
      <c r="C423" s="180"/>
      <c r="D423" s="180" t="s">
        <v>6763</v>
      </c>
      <c r="E423" s="180" t="s">
        <v>7486</v>
      </c>
      <c r="F423" s="180"/>
      <c r="G423" s="180"/>
      <c r="H423" s="180"/>
      <c r="I423" s="180"/>
      <c r="J423" s="186"/>
      <c r="K423" s="180"/>
      <c r="L423" s="2"/>
      <c r="M423" s="2"/>
    </row>
    <row r="424" ht="25.5" hidden="1" customHeight="1">
      <c r="A424" s="189" t="s">
        <v>7709</v>
      </c>
      <c r="B424" s="184">
        <v>42330.46875</v>
      </c>
      <c r="C424" s="180"/>
      <c r="D424" s="180"/>
      <c r="E424" s="180"/>
      <c r="F424" s="180"/>
      <c r="G424" s="180"/>
      <c r="H424" s="180"/>
      <c r="I424" s="180"/>
      <c r="J424" s="186"/>
      <c r="K424" s="180"/>
      <c r="L424" s="2"/>
      <c r="M424" s="2"/>
    </row>
    <row r="425" ht="25.5" hidden="1" customHeight="1">
      <c r="A425" s="135" t="s">
        <v>7712</v>
      </c>
      <c r="B425" s="184">
        <v>42332.395833333336</v>
      </c>
      <c r="C425" s="180"/>
      <c r="D425" s="180"/>
      <c r="E425" s="180"/>
      <c r="F425" s="180"/>
      <c r="G425" s="180"/>
      <c r="H425" s="180"/>
      <c r="I425" s="180"/>
      <c r="J425" s="186"/>
      <c r="K425" s="180"/>
      <c r="L425" s="2"/>
      <c r="M425" s="2"/>
    </row>
    <row r="426" ht="25.5" hidden="1" customHeight="1">
      <c r="A426" s="135" t="s">
        <v>7714</v>
      </c>
      <c r="B426" s="184">
        <v>42333.4375</v>
      </c>
      <c r="C426" s="180"/>
      <c r="D426" s="180"/>
      <c r="E426" s="180"/>
      <c r="F426" s="180"/>
      <c r="G426" s="180"/>
      <c r="H426" s="180"/>
      <c r="I426" s="180"/>
      <c r="J426" s="186"/>
      <c r="K426" s="180"/>
      <c r="L426" s="2"/>
      <c r="M426" s="2"/>
    </row>
    <row r="427" ht="25.5" hidden="1" customHeight="1">
      <c r="A427" s="135" t="s">
        <v>7719</v>
      </c>
      <c r="B427" s="184">
        <v>42334.395833333336</v>
      </c>
      <c r="C427" s="180"/>
      <c r="D427" s="180"/>
      <c r="E427" s="180"/>
      <c r="F427" s="180"/>
      <c r="G427" s="180"/>
      <c r="H427" s="180"/>
      <c r="I427" s="180"/>
      <c r="J427" s="186"/>
      <c r="K427" s="180"/>
      <c r="L427" s="2"/>
      <c r="M427" s="2"/>
    </row>
    <row r="428" ht="25.5" hidden="1" customHeight="1">
      <c r="A428" s="135" t="s">
        <v>7722</v>
      </c>
      <c r="B428" s="184">
        <v>42335.395833333336</v>
      </c>
      <c r="C428" s="180"/>
      <c r="D428" s="180"/>
      <c r="E428" s="180"/>
      <c r="F428" s="180"/>
      <c r="G428" s="180"/>
      <c r="H428" s="180"/>
      <c r="I428" s="180"/>
      <c r="J428" s="186"/>
      <c r="K428" s="180"/>
      <c r="L428" s="2"/>
      <c r="M428" s="2"/>
    </row>
    <row r="429" ht="25.5" hidden="1" customHeight="1">
      <c r="A429" s="135" t="s">
        <v>7723</v>
      </c>
      <c r="B429" s="184">
        <v>42336.75</v>
      </c>
      <c r="C429" s="180"/>
      <c r="D429" s="180" t="s">
        <v>6763</v>
      </c>
      <c r="E429" s="180" t="s">
        <v>7486</v>
      </c>
      <c r="F429" s="180"/>
      <c r="G429" s="180"/>
      <c r="H429" s="180"/>
      <c r="I429" s="180"/>
      <c r="J429" s="186"/>
      <c r="K429" s="180"/>
      <c r="L429" s="2"/>
      <c r="M429" s="2"/>
    </row>
    <row r="430" ht="25.5" hidden="1" customHeight="1">
      <c r="A430" s="135" t="s">
        <v>7727</v>
      </c>
      <c r="B430" s="184">
        <v>42337.395833333336</v>
      </c>
      <c r="C430" s="180"/>
      <c r="D430" s="180" t="s">
        <v>6790</v>
      </c>
      <c r="E430" s="180" t="s">
        <v>7906</v>
      </c>
      <c r="F430" s="180"/>
      <c r="G430" s="180"/>
      <c r="H430" s="190" t="s">
        <v>7028</v>
      </c>
      <c r="I430" s="190"/>
      <c r="J430" s="194">
        <v>10.0</v>
      </c>
      <c r="K430" s="180" t="s">
        <v>5988</v>
      </c>
      <c r="L430" s="2"/>
      <c r="M430" s="2"/>
    </row>
    <row r="431" ht="25.5" hidden="1" customHeight="1">
      <c r="A431" s="135" t="s">
        <v>7730</v>
      </c>
      <c r="B431" s="184">
        <v>42339.395833333336</v>
      </c>
      <c r="C431" s="180"/>
      <c r="D431" s="180"/>
      <c r="E431" s="180"/>
      <c r="F431" s="180"/>
      <c r="G431" s="180"/>
      <c r="H431" s="180"/>
      <c r="I431" s="180"/>
      <c r="J431" s="186"/>
      <c r="K431" s="180"/>
      <c r="L431" s="2"/>
      <c r="M431" s="2"/>
    </row>
    <row r="432" ht="25.5" hidden="1" customHeight="1">
      <c r="A432" s="135" t="s">
        <v>7731</v>
      </c>
      <c r="B432" s="184">
        <v>42340.4375</v>
      </c>
      <c r="C432" s="180"/>
      <c r="D432" s="180"/>
      <c r="E432" s="180"/>
      <c r="F432" s="180"/>
      <c r="G432" s="180"/>
      <c r="H432" s="180"/>
      <c r="I432" s="180"/>
      <c r="J432" s="186"/>
      <c r="K432" s="180"/>
      <c r="L432" s="2"/>
      <c r="M432" s="2"/>
    </row>
    <row r="433" ht="25.5" hidden="1" customHeight="1">
      <c r="A433" s="135" t="s">
        <v>7735</v>
      </c>
      <c r="B433" s="184">
        <v>42341.395833333336</v>
      </c>
      <c r="C433" s="180"/>
      <c r="D433" s="180"/>
      <c r="E433" s="180"/>
      <c r="F433" s="180"/>
      <c r="G433" s="180"/>
      <c r="H433" s="180"/>
      <c r="I433" s="180"/>
      <c r="J433" s="186"/>
      <c r="K433" s="180"/>
      <c r="L433" s="2"/>
      <c r="M433" s="2"/>
    </row>
    <row r="434" ht="25.5" hidden="1" customHeight="1">
      <c r="A434" s="135" t="s">
        <v>7739</v>
      </c>
      <c r="B434" s="184">
        <v>42342.395833333336</v>
      </c>
      <c r="C434" s="180"/>
      <c r="D434" s="180"/>
      <c r="E434" s="180"/>
      <c r="F434" s="180"/>
      <c r="G434" s="180"/>
      <c r="H434" s="180"/>
      <c r="I434" s="180"/>
      <c r="J434" s="186"/>
      <c r="K434" s="180"/>
      <c r="L434" s="2"/>
      <c r="M434" s="2"/>
    </row>
    <row r="435" ht="25.5" hidden="1" customHeight="1">
      <c r="A435" s="183" t="s">
        <v>7742</v>
      </c>
      <c r="B435" s="184">
        <v>42343.458333333336</v>
      </c>
      <c r="C435" s="180"/>
      <c r="D435" s="180"/>
      <c r="E435" s="180"/>
      <c r="F435" s="180"/>
      <c r="G435" s="180"/>
      <c r="H435" s="180"/>
      <c r="I435" s="180"/>
      <c r="J435" s="186"/>
      <c r="K435" s="182"/>
      <c r="L435" s="181"/>
      <c r="M435" s="182"/>
    </row>
    <row r="436" ht="25.5" hidden="1" customHeight="1">
      <c r="A436" s="183" t="s">
        <v>7745</v>
      </c>
      <c r="B436" s="184">
        <v>42343.75</v>
      </c>
      <c r="C436" s="180"/>
      <c r="D436" s="180" t="s">
        <v>6763</v>
      </c>
      <c r="E436" s="180" t="s">
        <v>7486</v>
      </c>
      <c r="F436" s="180"/>
      <c r="G436" s="180"/>
      <c r="H436" s="180" t="s">
        <v>7487</v>
      </c>
      <c r="I436" s="180"/>
      <c r="J436" s="186"/>
      <c r="K436" s="182"/>
      <c r="L436" s="181"/>
      <c r="M436" s="182"/>
    </row>
    <row r="437" ht="25.5" hidden="1" customHeight="1">
      <c r="A437" s="183" t="s">
        <v>7746</v>
      </c>
      <c r="B437" s="184">
        <v>42344.395833333336</v>
      </c>
      <c r="C437" s="180"/>
      <c r="D437" s="180" t="s">
        <v>6790</v>
      </c>
      <c r="E437" s="180" t="s">
        <v>7363</v>
      </c>
      <c r="F437" s="180"/>
      <c r="G437" s="180"/>
      <c r="H437" s="180" t="s">
        <v>7364</v>
      </c>
      <c r="I437" s="180"/>
      <c r="J437" s="186"/>
      <c r="K437" s="182"/>
      <c r="L437" s="180">
        <v>11.0</v>
      </c>
      <c r="M437" s="182"/>
    </row>
    <row r="438" ht="25.5" hidden="1" customHeight="1">
      <c r="A438" s="189" t="s">
        <v>7747</v>
      </c>
      <c r="B438" s="184">
        <v>42344.46875</v>
      </c>
      <c r="C438" s="180"/>
      <c r="D438" s="180"/>
      <c r="E438" s="180"/>
      <c r="F438" s="180"/>
      <c r="G438" s="180"/>
      <c r="H438" s="180"/>
      <c r="I438" s="180"/>
      <c r="J438" s="186"/>
      <c r="K438" s="180"/>
      <c r="L438" s="2"/>
      <c r="M438" s="2"/>
    </row>
    <row r="439" ht="25.5" hidden="1" customHeight="1">
      <c r="A439" s="189" t="s">
        <v>7749</v>
      </c>
      <c r="B439" s="184">
        <v>42344.666666666664</v>
      </c>
      <c r="C439" s="180"/>
      <c r="D439" s="180"/>
      <c r="E439" s="180"/>
      <c r="F439" s="180"/>
      <c r="G439" s="180"/>
      <c r="H439" s="180"/>
      <c r="I439" s="180"/>
      <c r="J439" s="186"/>
      <c r="K439" s="180"/>
      <c r="L439" s="2"/>
      <c r="M439" s="2"/>
    </row>
    <row r="440" ht="25.5" hidden="1" customHeight="1">
      <c r="A440" s="135" t="s">
        <v>7751</v>
      </c>
      <c r="B440" s="184">
        <v>42346.395833333336</v>
      </c>
      <c r="C440" s="180"/>
      <c r="D440" s="180" t="s">
        <v>6749</v>
      </c>
      <c r="E440" s="180" t="s">
        <v>7919</v>
      </c>
      <c r="F440" s="180"/>
      <c r="G440" s="180"/>
      <c r="H440" s="180" t="s">
        <v>7920</v>
      </c>
      <c r="I440" s="180"/>
      <c r="J440" s="195">
        <v>10.0</v>
      </c>
      <c r="K440" s="190" t="s">
        <v>5606</v>
      </c>
      <c r="L440" s="2"/>
      <c r="M440" s="2"/>
    </row>
    <row r="441" ht="25.5" hidden="1" customHeight="1">
      <c r="A441" s="135" t="s">
        <v>7752</v>
      </c>
      <c r="B441" s="184">
        <v>42346.770833333336</v>
      </c>
      <c r="C441" s="180"/>
      <c r="D441" s="180"/>
      <c r="E441" s="180"/>
      <c r="F441" s="180"/>
      <c r="G441" s="180"/>
      <c r="H441" s="180"/>
      <c r="I441" s="180"/>
      <c r="J441" s="186"/>
      <c r="K441" s="180"/>
      <c r="L441" s="2"/>
      <c r="M441" s="2"/>
    </row>
    <row r="442" ht="25.5" hidden="1" customHeight="1">
      <c r="A442" s="183" t="s">
        <v>7753</v>
      </c>
      <c r="B442" s="184">
        <v>42347.4375</v>
      </c>
      <c r="C442" s="180"/>
      <c r="D442" s="180"/>
      <c r="E442" s="180"/>
      <c r="F442" s="180"/>
      <c r="G442" s="180"/>
      <c r="H442" s="93"/>
      <c r="I442" s="93"/>
      <c r="J442" s="178"/>
      <c r="K442" s="2"/>
      <c r="L442" s="2"/>
      <c r="M442" s="2"/>
    </row>
    <row r="443" ht="25.5" hidden="1" customHeight="1">
      <c r="A443" s="135" t="s">
        <v>7755</v>
      </c>
      <c r="B443" s="184">
        <v>42348.395833333336</v>
      </c>
      <c r="C443" s="180"/>
      <c r="D443" s="180"/>
      <c r="E443" s="180"/>
      <c r="F443" s="180"/>
      <c r="G443" s="180"/>
      <c r="H443" s="180"/>
      <c r="I443" s="180"/>
      <c r="J443" s="186"/>
      <c r="K443" s="180"/>
      <c r="L443" s="2"/>
      <c r="M443" s="2"/>
    </row>
    <row r="444" ht="25.5" hidden="1" customHeight="1">
      <c r="A444" s="135" t="s">
        <v>7756</v>
      </c>
      <c r="B444" s="184">
        <v>42349.395833333336</v>
      </c>
      <c r="C444" s="180"/>
      <c r="D444" s="180" t="s">
        <v>6790</v>
      </c>
      <c r="E444" s="180" t="s">
        <v>7925</v>
      </c>
      <c r="F444" s="180"/>
      <c r="G444" s="180"/>
      <c r="H444" s="180" t="s">
        <v>7926</v>
      </c>
      <c r="I444" s="180"/>
      <c r="J444" s="190">
        <v>10.0</v>
      </c>
      <c r="K444" s="180" t="s">
        <v>5606</v>
      </c>
      <c r="L444" s="2"/>
      <c r="M444" s="2"/>
    </row>
    <row r="445" ht="25.5" hidden="1" customHeight="1">
      <c r="A445" s="135" t="s">
        <v>7758</v>
      </c>
      <c r="B445" s="184">
        <v>42350.75</v>
      </c>
      <c r="C445" s="180"/>
      <c r="D445" s="180" t="s">
        <v>6763</v>
      </c>
      <c r="E445" s="180" t="s">
        <v>7486</v>
      </c>
      <c r="F445" s="180"/>
      <c r="G445" s="180"/>
      <c r="H445" s="180"/>
      <c r="I445" s="180"/>
      <c r="J445" s="186"/>
      <c r="K445" s="180"/>
      <c r="L445" s="2"/>
      <c r="M445" s="2"/>
    </row>
    <row r="446" ht="25.5" hidden="1" customHeight="1">
      <c r="A446" s="183" t="s">
        <v>5305</v>
      </c>
      <c r="B446" s="184">
        <v>42351.395833333336</v>
      </c>
      <c r="C446" s="180"/>
      <c r="D446" s="180" t="s">
        <v>6749</v>
      </c>
      <c r="E446" s="188" t="s">
        <v>7929</v>
      </c>
      <c r="F446" s="188"/>
      <c r="G446" s="188"/>
      <c r="H446" s="188" t="s">
        <v>7158</v>
      </c>
      <c r="I446" s="188"/>
      <c r="J446" s="194">
        <v>5.0</v>
      </c>
      <c r="K446" s="188" t="s">
        <v>5988</v>
      </c>
      <c r="L446" s="2"/>
      <c r="M446" s="2"/>
    </row>
    <row r="447" ht="25.5" hidden="1" customHeight="1">
      <c r="A447" s="189" t="s">
        <v>7762</v>
      </c>
      <c r="B447" s="184">
        <v>42351.46875</v>
      </c>
      <c r="C447" s="180"/>
      <c r="D447" s="180"/>
      <c r="E447" s="180"/>
      <c r="F447" s="180"/>
      <c r="G447" s="180"/>
      <c r="H447" s="180"/>
      <c r="I447" s="180"/>
      <c r="J447" s="186"/>
      <c r="K447" s="180"/>
      <c r="L447" s="2"/>
      <c r="M447" s="2"/>
    </row>
    <row r="448" ht="25.5" hidden="1" customHeight="1">
      <c r="A448" s="135" t="s">
        <v>7763</v>
      </c>
      <c r="B448" s="184">
        <v>42353.395833333336</v>
      </c>
      <c r="C448" s="180"/>
      <c r="D448" s="180" t="s">
        <v>6790</v>
      </c>
      <c r="E448" s="180" t="s">
        <v>7933</v>
      </c>
      <c r="F448" s="180"/>
      <c r="G448" s="180"/>
      <c r="H448" s="180" t="s">
        <v>7926</v>
      </c>
      <c r="I448" s="180"/>
      <c r="J448" s="190">
        <v>10.0</v>
      </c>
      <c r="K448" s="180" t="s">
        <v>5606</v>
      </c>
      <c r="L448" s="2"/>
      <c r="M448" s="2"/>
    </row>
    <row r="449" ht="25.5" hidden="1" customHeight="1">
      <c r="A449" s="135" t="s">
        <v>7765</v>
      </c>
      <c r="B449" s="184">
        <v>42354.4375</v>
      </c>
      <c r="C449" s="180"/>
      <c r="D449" s="180"/>
      <c r="E449" s="180"/>
      <c r="F449" s="180"/>
      <c r="G449" s="180"/>
      <c r="H449" s="180"/>
      <c r="I449" s="180"/>
      <c r="J449" s="186"/>
      <c r="K449" s="180"/>
      <c r="L449" s="2"/>
      <c r="M449" s="2"/>
    </row>
    <row r="450" ht="25.5" hidden="1" customHeight="1">
      <c r="A450" s="135" t="s">
        <v>7768</v>
      </c>
      <c r="B450" s="184">
        <v>42355.395833333336</v>
      </c>
      <c r="C450" s="180"/>
      <c r="D450" s="180"/>
      <c r="E450" s="180"/>
      <c r="F450" s="180"/>
      <c r="G450" s="180"/>
      <c r="H450" s="180"/>
      <c r="I450" s="180"/>
      <c r="J450" s="186"/>
      <c r="K450" s="180"/>
      <c r="L450" s="2"/>
      <c r="M450" s="2"/>
    </row>
    <row r="451" ht="25.5" hidden="1" customHeight="1">
      <c r="A451" s="135" t="s">
        <v>7775</v>
      </c>
      <c r="B451" s="184">
        <v>42356.395833333336</v>
      </c>
      <c r="C451" s="180"/>
      <c r="D451" s="180"/>
      <c r="E451" s="180"/>
      <c r="F451" s="180"/>
      <c r="G451" s="180"/>
      <c r="H451" s="180"/>
      <c r="I451" s="180"/>
      <c r="J451" s="186"/>
      <c r="K451" s="180"/>
      <c r="L451" s="2"/>
      <c r="M451" s="2"/>
    </row>
    <row r="452" ht="25.5" hidden="1" customHeight="1">
      <c r="A452" s="135" t="s">
        <v>7780</v>
      </c>
      <c r="B452" s="184">
        <v>42357.75</v>
      </c>
      <c r="C452" s="180"/>
      <c r="D452" s="180" t="s">
        <v>6763</v>
      </c>
      <c r="E452" s="180" t="s">
        <v>7486</v>
      </c>
      <c r="F452" s="180"/>
      <c r="G452" s="180"/>
      <c r="H452" s="180"/>
      <c r="I452" s="180"/>
      <c r="J452" s="196"/>
      <c r="K452" s="57"/>
      <c r="L452" s="2"/>
      <c r="M452" s="2"/>
    </row>
    <row r="453" ht="25.5" hidden="1" customHeight="1">
      <c r="A453" s="135" t="s">
        <v>7782</v>
      </c>
      <c r="B453" s="184">
        <v>42358.395833333336</v>
      </c>
      <c r="C453" s="180"/>
      <c r="D453" s="180" t="s">
        <v>6790</v>
      </c>
      <c r="E453" s="180" t="s">
        <v>7273</v>
      </c>
      <c r="F453" s="180"/>
      <c r="G453" s="180"/>
      <c r="H453" s="188" t="s">
        <v>7274</v>
      </c>
      <c r="I453" s="188"/>
      <c r="J453" s="190">
        <v>10.0</v>
      </c>
      <c r="K453" s="188" t="s">
        <v>5606</v>
      </c>
      <c r="L453" s="2"/>
      <c r="M453" s="2"/>
    </row>
    <row r="454" ht="25.5" hidden="1" customHeight="1">
      <c r="A454" s="189" t="s">
        <v>7783</v>
      </c>
      <c r="B454" s="184">
        <v>42358.46875</v>
      </c>
      <c r="C454" s="180"/>
      <c r="D454" s="180"/>
      <c r="E454" s="180"/>
      <c r="F454" s="180"/>
      <c r="G454" s="180"/>
      <c r="H454" s="180"/>
      <c r="I454" s="180"/>
      <c r="J454" s="186"/>
      <c r="K454" s="180"/>
      <c r="L454" s="2"/>
      <c r="M454" s="2"/>
    </row>
    <row r="455" ht="25.5" hidden="1" customHeight="1">
      <c r="A455" s="135" t="s">
        <v>7786</v>
      </c>
      <c r="B455" s="184">
        <v>42360.395833333336</v>
      </c>
      <c r="C455" s="180"/>
      <c r="D455" s="180"/>
      <c r="E455" s="180"/>
      <c r="F455" s="180"/>
      <c r="G455" s="180"/>
      <c r="H455" s="180"/>
      <c r="I455" s="180"/>
      <c r="J455" s="186"/>
      <c r="K455" s="180"/>
      <c r="L455" s="2"/>
      <c r="M455" s="2"/>
    </row>
    <row r="456" ht="25.5" hidden="1" customHeight="1">
      <c r="A456" s="135" t="s">
        <v>7788</v>
      </c>
      <c r="B456" s="184">
        <v>42361.4375</v>
      </c>
      <c r="C456" s="180"/>
      <c r="D456" s="180"/>
      <c r="E456" s="180"/>
      <c r="F456" s="180"/>
      <c r="G456" s="180"/>
      <c r="H456" s="180"/>
      <c r="I456" s="180"/>
      <c r="J456" s="186"/>
      <c r="K456" s="180"/>
      <c r="L456" s="2"/>
      <c r="M456" s="2"/>
    </row>
    <row r="457" ht="25.5" hidden="1" customHeight="1">
      <c r="A457" s="135" t="s">
        <v>7790</v>
      </c>
      <c r="B457" s="184">
        <v>42362.75</v>
      </c>
      <c r="C457" s="180"/>
      <c r="D457" s="180"/>
      <c r="E457" s="180"/>
      <c r="F457" s="180"/>
      <c r="G457" s="180"/>
      <c r="H457" s="180"/>
      <c r="I457" s="180"/>
      <c r="J457" s="186"/>
      <c r="K457" s="180"/>
      <c r="L457" s="2"/>
      <c r="M457" s="2"/>
    </row>
    <row r="458" ht="25.5" hidden="1" customHeight="1">
      <c r="A458" s="135" t="s">
        <v>7791</v>
      </c>
      <c r="B458" s="184">
        <v>42362.916666666664</v>
      </c>
      <c r="C458" s="180"/>
      <c r="D458" s="180"/>
      <c r="E458" s="180"/>
      <c r="F458" s="180"/>
      <c r="G458" s="180"/>
      <c r="H458" s="180"/>
      <c r="I458" s="180"/>
      <c r="J458" s="186"/>
      <c r="K458" s="180"/>
      <c r="L458" s="2"/>
      <c r="M458" s="2"/>
    </row>
    <row r="459" ht="25.5" hidden="1" customHeight="1">
      <c r="A459" s="135" t="s">
        <v>7794</v>
      </c>
      <c r="B459" s="184">
        <v>42363.395833333336</v>
      </c>
      <c r="C459" s="180"/>
      <c r="D459" s="180"/>
      <c r="E459" s="180"/>
      <c r="F459" s="180"/>
      <c r="G459" s="180"/>
      <c r="H459" s="180"/>
      <c r="I459" s="180"/>
      <c r="J459" s="186"/>
      <c r="K459" s="180"/>
      <c r="L459" s="2"/>
      <c r="M459" s="2"/>
    </row>
    <row r="460" ht="25.5" hidden="1" customHeight="1">
      <c r="A460" s="135" t="s">
        <v>7798</v>
      </c>
      <c r="B460" s="187">
        <v>42364.4375</v>
      </c>
      <c r="C460" s="188"/>
      <c r="D460" s="188" t="s">
        <v>6763</v>
      </c>
      <c r="E460" s="188" t="s">
        <v>7289</v>
      </c>
      <c r="F460" s="188"/>
      <c r="G460" s="188"/>
      <c r="H460" s="197"/>
      <c r="I460" s="197"/>
      <c r="J460" s="193"/>
      <c r="K460" s="197"/>
      <c r="L460" s="197"/>
      <c r="M460" s="197"/>
    </row>
    <row r="461" ht="25.5" hidden="1" customHeight="1">
      <c r="A461" s="135" t="s">
        <v>7799</v>
      </c>
      <c r="B461" s="184">
        <v>42364.75</v>
      </c>
      <c r="C461" s="180"/>
      <c r="D461" s="180" t="s">
        <v>6790</v>
      </c>
      <c r="E461" s="180" t="s">
        <v>7954</v>
      </c>
      <c r="F461" s="180"/>
      <c r="G461" s="180"/>
      <c r="H461" s="180" t="s">
        <v>7339</v>
      </c>
      <c r="I461" s="180"/>
      <c r="J461" s="190">
        <v>10.0</v>
      </c>
      <c r="K461" s="188" t="s">
        <v>5988</v>
      </c>
      <c r="L461" s="197"/>
      <c r="M461" s="197"/>
    </row>
    <row r="462" ht="25.5" hidden="1" customHeight="1">
      <c r="A462" s="183" t="s">
        <v>7802</v>
      </c>
      <c r="B462" s="184">
        <v>42365.395833333336</v>
      </c>
      <c r="C462" s="180"/>
      <c r="D462" s="180" t="s">
        <v>6763</v>
      </c>
      <c r="E462" s="188" t="s">
        <v>7486</v>
      </c>
      <c r="F462" s="188"/>
      <c r="G462" s="188"/>
      <c r="H462" s="192"/>
      <c r="I462" s="192"/>
      <c r="J462" s="193"/>
      <c r="K462" s="192"/>
      <c r="L462" s="2"/>
      <c r="M462" s="2"/>
    </row>
    <row r="463" ht="25.5" hidden="1" customHeight="1">
      <c r="A463" s="135" t="s">
        <v>7806</v>
      </c>
      <c r="B463" s="184">
        <v>42370.4375</v>
      </c>
      <c r="C463" s="180"/>
      <c r="D463" s="180"/>
      <c r="E463" s="180"/>
      <c r="F463" s="180"/>
      <c r="G463" s="180"/>
      <c r="H463" s="180"/>
      <c r="I463" s="180"/>
      <c r="J463" s="186"/>
      <c r="K463" s="180"/>
      <c r="L463" s="2"/>
      <c r="M463" s="2"/>
    </row>
    <row r="464" ht="25.5" hidden="1" customHeight="1">
      <c r="A464" s="135" t="s">
        <v>7811</v>
      </c>
      <c r="B464" s="184">
        <v>42371.75</v>
      </c>
      <c r="C464" s="180"/>
      <c r="D464" s="180" t="s">
        <v>6817</v>
      </c>
      <c r="E464" s="180" t="s">
        <v>7959</v>
      </c>
      <c r="F464" s="180"/>
      <c r="G464" s="180"/>
      <c r="H464" s="180" t="s">
        <v>7083</v>
      </c>
      <c r="I464" s="180"/>
      <c r="J464" s="190">
        <v>5.0</v>
      </c>
      <c r="K464" s="180" t="s">
        <v>5606</v>
      </c>
      <c r="L464" s="2"/>
      <c r="M464" s="2"/>
    </row>
    <row r="465" ht="25.5" hidden="1" customHeight="1">
      <c r="A465" s="135" t="s">
        <v>7813</v>
      </c>
      <c r="B465" s="184">
        <v>42372.395833333336</v>
      </c>
      <c r="C465" s="180"/>
      <c r="D465" s="180"/>
      <c r="E465" s="180"/>
      <c r="F465" s="180"/>
      <c r="G465" s="180"/>
      <c r="H465" s="180"/>
      <c r="I465" s="180"/>
      <c r="J465" s="186"/>
      <c r="K465" s="180"/>
      <c r="L465" s="2"/>
      <c r="M465" s="2"/>
    </row>
    <row r="466" ht="25.5" hidden="1" customHeight="1">
      <c r="A466" s="135" t="s">
        <v>7814</v>
      </c>
      <c r="B466" s="184">
        <v>42372.46875</v>
      </c>
      <c r="C466" s="180"/>
      <c r="D466" s="180"/>
      <c r="E466" s="180"/>
      <c r="F466" s="180"/>
      <c r="G466" s="180"/>
      <c r="H466" s="180"/>
      <c r="I466" s="180"/>
      <c r="J466" s="186"/>
      <c r="K466" s="180"/>
      <c r="L466" s="2"/>
      <c r="M466" s="2"/>
    </row>
    <row r="467" ht="25.5" hidden="1" customHeight="1">
      <c r="A467" s="135" t="s">
        <v>7816</v>
      </c>
      <c r="B467" s="184">
        <v>42372.666666666664</v>
      </c>
      <c r="C467" s="180"/>
      <c r="D467" s="180"/>
      <c r="E467" s="180"/>
      <c r="F467" s="180"/>
      <c r="G467" s="180"/>
      <c r="H467" s="180"/>
      <c r="I467" s="180"/>
      <c r="J467" s="186"/>
      <c r="K467" s="180"/>
      <c r="L467" s="2"/>
      <c r="M467" s="2"/>
    </row>
    <row r="468" ht="25.5" hidden="1" customHeight="1">
      <c r="A468" s="135" t="s">
        <v>7818</v>
      </c>
      <c r="B468" s="184">
        <v>42374.395833333336</v>
      </c>
      <c r="C468" s="180"/>
      <c r="D468" s="180"/>
      <c r="E468" s="180"/>
      <c r="F468" s="180"/>
      <c r="G468" s="180"/>
      <c r="H468" s="180"/>
      <c r="I468" s="180"/>
      <c r="J468" s="186"/>
      <c r="K468" s="180"/>
      <c r="L468" s="2"/>
      <c r="M468" s="2"/>
    </row>
    <row r="469" ht="25.5" hidden="1" customHeight="1">
      <c r="A469" s="135" t="s">
        <v>7821</v>
      </c>
      <c r="B469" s="184">
        <v>42375.4375</v>
      </c>
      <c r="C469" s="180"/>
      <c r="D469" s="180"/>
      <c r="E469" s="180"/>
      <c r="F469" s="180"/>
      <c r="G469" s="180"/>
      <c r="H469" s="180"/>
      <c r="I469" s="180"/>
      <c r="J469" s="186"/>
      <c r="K469" s="180"/>
      <c r="L469" s="2"/>
      <c r="M469" s="2"/>
    </row>
    <row r="470" ht="25.5" hidden="1" customHeight="1">
      <c r="A470" s="135" t="s">
        <v>7823</v>
      </c>
      <c r="B470" s="184">
        <v>42376.395833333336</v>
      </c>
      <c r="C470" s="180"/>
      <c r="D470" s="180"/>
      <c r="E470" s="180"/>
      <c r="F470" s="180"/>
      <c r="G470" s="180"/>
      <c r="H470" s="180"/>
      <c r="I470" s="180"/>
      <c r="J470" s="186"/>
      <c r="K470" s="180"/>
      <c r="L470" s="2"/>
      <c r="M470" s="2"/>
    </row>
    <row r="471" ht="25.5" hidden="1" customHeight="1">
      <c r="A471" s="135" t="s">
        <v>7825</v>
      </c>
      <c r="B471" s="184">
        <v>42377.395833333336</v>
      </c>
      <c r="C471" s="180"/>
      <c r="D471" s="180" t="s">
        <v>6817</v>
      </c>
      <c r="E471" s="180" t="s">
        <v>7967</v>
      </c>
      <c r="F471" s="180"/>
      <c r="G471" s="180"/>
      <c r="H471" s="180" t="s">
        <v>7926</v>
      </c>
      <c r="I471" s="180"/>
      <c r="J471" s="190">
        <v>10.0</v>
      </c>
      <c r="K471" s="180" t="s">
        <v>5606</v>
      </c>
      <c r="L471" s="2"/>
      <c r="M471" s="2"/>
    </row>
    <row r="472" ht="25.5" hidden="1" customHeight="1">
      <c r="A472" s="135" t="s">
        <v>7828</v>
      </c>
      <c r="B472" s="184">
        <v>42378.75</v>
      </c>
      <c r="C472" s="180"/>
      <c r="D472" s="180" t="s">
        <v>6817</v>
      </c>
      <c r="E472" s="180" t="s">
        <v>7970</v>
      </c>
      <c r="F472" s="180"/>
      <c r="G472" s="180"/>
      <c r="H472" s="180" t="s">
        <v>7083</v>
      </c>
      <c r="I472" s="180"/>
      <c r="J472" s="190">
        <v>5.0</v>
      </c>
      <c r="K472" s="180" t="s">
        <v>5606</v>
      </c>
      <c r="L472" s="2"/>
      <c r="M472" s="2"/>
    </row>
    <row r="473" ht="25.5" hidden="1" customHeight="1">
      <c r="A473" s="135" t="s">
        <v>7830</v>
      </c>
      <c r="B473" s="184">
        <v>42379.395833333336</v>
      </c>
      <c r="C473" s="180"/>
      <c r="D473" s="180"/>
      <c r="E473" s="180"/>
      <c r="F473" s="180"/>
      <c r="G473" s="180"/>
      <c r="H473" s="180"/>
      <c r="I473" s="180"/>
      <c r="J473" s="186"/>
      <c r="K473" s="180"/>
      <c r="L473" s="2"/>
      <c r="M473" s="2"/>
    </row>
    <row r="474" ht="25.5" hidden="1" customHeight="1">
      <c r="A474" s="135" t="s">
        <v>7833</v>
      </c>
      <c r="B474" s="184">
        <v>42379.46875</v>
      </c>
      <c r="C474" s="180"/>
      <c r="D474" s="180"/>
      <c r="E474" s="180"/>
      <c r="F474" s="180"/>
      <c r="G474" s="180"/>
      <c r="H474" s="180"/>
      <c r="I474" s="180"/>
      <c r="J474" s="186"/>
      <c r="K474" s="180"/>
      <c r="L474" s="2"/>
      <c r="M474" s="2"/>
    </row>
    <row r="475" ht="25.5" hidden="1" customHeight="1">
      <c r="A475" s="135" t="s">
        <v>7836</v>
      </c>
      <c r="B475" s="184">
        <v>42381.395833333336</v>
      </c>
      <c r="C475" s="180"/>
      <c r="D475" s="180" t="s">
        <v>6790</v>
      </c>
      <c r="E475" s="180" t="s">
        <v>7977</v>
      </c>
      <c r="F475" s="180"/>
      <c r="G475" s="180"/>
      <c r="H475" s="180" t="s">
        <v>7978</v>
      </c>
      <c r="I475" s="180"/>
      <c r="J475" s="190">
        <v>15.0</v>
      </c>
      <c r="K475" s="180" t="s">
        <v>5606</v>
      </c>
      <c r="L475" s="2"/>
      <c r="M475" s="2"/>
    </row>
    <row r="476" ht="25.5" hidden="1" customHeight="1">
      <c r="A476" s="135" t="s">
        <v>7841</v>
      </c>
      <c r="B476" s="184">
        <v>42382.4375</v>
      </c>
      <c r="C476" s="180"/>
      <c r="D476" s="180"/>
      <c r="E476" s="180"/>
      <c r="F476" s="180"/>
      <c r="G476" s="180"/>
      <c r="H476" s="180"/>
      <c r="I476" s="180"/>
      <c r="J476" s="186"/>
      <c r="K476" s="180"/>
      <c r="L476" s="2"/>
      <c r="M476" s="2"/>
    </row>
    <row r="477" ht="25.5" hidden="1" customHeight="1">
      <c r="A477" s="135" t="s">
        <v>7843</v>
      </c>
      <c r="B477" s="184">
        <v>42383.395833333336</v>
      </c>
      <c r="C477" s="180"/>
      <c r="D477" s="180"/>
      <c r="E477" s="180"/>
      <c r="F477" s="180"/>
      <c r="G477" s="180"/>
      <c r="H477" s="180"/>
      <c r="I477" s="180"/>
      <c r="J477" s="186"/>
      <c r="K477" s="180"/>
      <c r="L477" s="2"/>
      <c r="M477" s="2"/>
    </row>
    <row r="478" ht="25.5" hidden="1" customHeight="1">
      <c r="A478" s="135" t="s">
        <v>7846</v>
      </c>
      <c r="B478" s="184">
        <v>42384.395833333336</v>
      </c>
      <c r="C478" s="180"/>
      <c r="D478" s="180"/>
      <c r="E478" s="180"/>
      <c r="F478" s="180"/>
      <c r="G478" s="180"/>
      <c r="H478" s="180"/>
      <c r="I478" s="180"/>
      <c r="J478" s="186"/>
      <c r="K478" s="180"/>
      <c r="L478" s="2"/>
      <c r="M478" s="2"/>
    </row>
    <row r="479" ht="25.5" hidden="1" customHeight="1">
      <c r="A479" s="135" t="s">
        <v>7847</v>
      </c>
      <c r="B479" s="184">
        <v>42385.75</v>
      </c>
      <c r="C479" s="180"/>
      <c r="D479" s="180" t="s">
        <v>6798</v>
      </c>
      <c r="E479" s="180" t="s">
        <v>7984</v>
      </c>
      <c r="F479" s="180"/>
      <c r="G479" s="180"/>
      <c r="H479" s="180" t="s">
        <v>6955</v>
      </c>
      <c r="I479" s="180"/>
      <c r="J479" s="190">
        <v>10.0</v>
      </c>
      <c r="K479" s="180" t="s">
        <v>5988</v>
      </c>
      <c r="L479" s="2"/>
      <c r="M479" s="180" t="s">
        <v>7985</v>
      </c>
    </row>
    <row r="480" ht="25.5" hidden="1" customHeight="1">
      <c r="A480" s="135" t="s">
        <v>7848</v>
      </c>
      <c r="B480" s="184">
        <v>42386.395833333336</v>
      </c>
      <c r="C480" s="180"/>
      <c r="D480" s="180" t="s">
        <v>6790</v>
      </c>
      <c r="E480" s="180" t="s">
        <v>6996</v>
      </c>
      <c r="F480" s="180"/>
      <c r="G480" s="180"/>
      <c r="H480" s="180" t="s">
        <v>7986</v>
      </c>
      <c r="I480" s="180"/>
      <c r="J480" s="190">
        <v>10.0</v>
      </c>
      <c r="K480" s="180" t="s">
        <v>5606</v>
      </c>
      <c r="L480" s="2"/>
      <c r="M480" s="2" t="s">
        <v>7988</v>
      </c>
    </row>
    <row r="481" ht="25.5" hidden="1" customHeight="1">
      <c r="A481" s="135" t="s">
        <v>7849</v>
      </c>
      <c r="B481" s="184">
        <v>42386.46875</v>
      </c>
      <c r="C481" s="180"/>
      <c r="D481" s="180"/>
      <c r="E481" s="180"/>
      <c r="F481" s="180"/>
      <c r="G481" s="180"/>
      <c r="H481" s="180"/>
      <c r="I481" s="180"/>
      <c r="J481" s="186"/>
      <c r="K481" s="180"/>
      <c r="L481" s="2"/>
      <c r="M481" s="2"/>
    </row>
    <row r="482" ht="25.5" hidden="1" customHeight="1">
      <c r="A482" s="135" t="s">
        <v>7852</v>
      </c>
      <c r="B482" s="184">
        <v>42388.395833333336</v>
      </c>
      <c r="C482" s="180"/>
      <c r="D482" s="180"/>
      <c r="E482" s="57"/>
      <c r="F482" s="57"/>
      <c r="G482" s="57"/>
      <c r="H482" s="57"/>
      <c r="I482" s="57"/>
      <c r="J482" s="196"/>
      <c r="K482" s="57"/>
      <c r="L482" s="2"/>
      <c r="M482" s="2"/>
    </row>
    <row r="483" ht="25.5" hidden="1" customHeight="1">
      <c r="A483" s="135" t="s">
        <v>7857</v>
      </c>
      <c r="B483" s="184">
        <v>42389.4375</v>
      </c>
      <c r="C483" s="180"/>
      <c r="D483" s="180"/>
      <c r="E483" s="180"/>
      <c r="F483" s="180"/>
      <c r="G483" s="180"/>
      <c r="H483" s="180"/>
      <c r="I483" s="180"/>
      <c r="J483" s="186"/>
      <c r="K483" s="180"/>
      <c r="L483" s="2"/>
      <c r="M483" s="2"/>
    </row>
    <row r="484" ht="25.5" hidden="1" customHeight="1">
      <c r="A484" s="135" t="s">
        <v>7863</v>
      </c>
      <c r="B484" s="184">
        <v>42390.395833333336</v>
      </c>
      <c r="C484" s="180"/>
      <c r="D484" s="180"/>
      <c r="E484" s="180"/>
      <c r="F484" s="180"/>
      <c r="G484" s="180"/>
      <c r="H484" s="180"/>
      <c r="I484" s="180"/>
      <c r="J484" s="186"/>
      <c r="K484" s="180"/>
      <c r="L484" s="2"/>
      <c r="M484" s="2"/>
    </row>
    <row r="485" ht="25.5" hidden="1" customHeight="1">
      <c r="A485" s="135" t="s">
        <v>7866</v>
      </c>
      <c r="B485" s="184">
        <v>42391.395833333336</v>
      </c>
      <c r="C485" s="180"/>
      <c r="D485" s="180"/>
      <c r="E485" s="180"/>
      <c r="F485" s="180"/>
      <c r="G485" s="180"/>
      <c r="H485" s="180"/>
      <c r="I485" s="180"/>
      <c r="J485" s="186"/>
      <c r="K485" s="180"/>
      <c r="L485" s="2"/>
      <c r="M485" s="2"/>
    </row>
    <row r="486" ht="25.5" hidden="1" customHeight="1">
      <c r="A486" s="135" t="s">
        <v>7868</v>
      </c>
      <c r="B486" s="184">
        <v>42392.75</v>
      </c>
      <c r="C486" s="180"/>
      <c r="D486" s="180"/>
      <c r="E486" s="180"/>
      <c r="F486" s="180"/>
      <c r="G486" s="180"/>
      <c r="H486" s="180"/>
      <c r="I486" s="180"/>
      <c r="J486" s="186"/>
      <c r="K486" s="180"/>
      <c r="L486" s="2"/>
      <c r="M486" s="2"/>
    </row>
    <row r="487" ht="25.5" hidden="1" customHeight="1">
      <c r="A487" s="135" t="s">
        <v>7869</v>
      </c>
      <c r="B487" s="184">
        <v>42393.395833333336</v>
      </c>
      <c r="C487" s="180"/>
      <c r="D487" s="180"/>
      <c r="E487" s="180"/>
      <c r="F487" s="180"/>
      <c r="G487" s="180"/>
      <c r="H487" s="180"/>
      <c r="I487" s="180"/>
      <c r="J487" s="186"/>
      <c r="K487" s="180"/>
      <c r="L487" s="2"/>
      <c r="M487" s="2"/>
    </row>
    <row r="488" ht="25.5" hidden="1" customHeight="1">
      <c r="A488" s="135" t="s">
        <v>7870</v>
      </c>
      <c r="B488" s="184">
        <v>42393.46875</v>
      </c>
      <c r="C488" s="180"/>
      <c r="D488" s="180"/>
      <c r="E488" s="180"/>
      <c r="F488" s="180"/>
      <c r="G488" s="180"/>
      <c r="H488" s="180"/>
      <c r="I488" s="180"/>
      <c r="J488" s="186"/>
      <c r="K488" s="180"/>
      <c r="L488" s="2"/>
      <c r="M488" s="2"/>
    </row>
    <row r="489" ht="25.5" hidden="1" customHeight="1">
      <c r="A489" s="135" t="s">
        <v>7875</v>
      </c>
      <c r="B489" s="184">
        <v>42395.395833333336</v>
      </c>
      <c r="C489" s="180"/>
      <c r="D489" s="180"/>
      <c r="E489" s="180"/>
      <c r="F489" s="180"/>
      <c r="G489" s="180"/>
      <c r="H489" s="180"/>
      <c r="I489" s="180"/>
      <c r="J489" s="186"/>
      <c r="K489" s="180"/>
      <c r="L489" s="2"/>
      <c r="M489" s="2"/>
    </row>
    <row r="490" ht="25.5" hidden="1" customHeight="1">
      <c r="A490" s="135" t="s">
        <v>7880</v>
      </c>
      <c r="B490" s="184">
        <v>42396.4375</v>
      </c>
      <c r="C490" s="180"/>
      <c r="D490" s="180" t="s">
        <v>6790</v>
      </c>
      <c r="E490" s="180" t="s">
        <v>7996</v>
      </c>
      <c r="F490" s="180"/>
      <c r="G490" s="180"/>
      <c r="H490" s="180" t="s">
        <v>7121</v>
      </c>
      <c r="I490" s="180"/>
      <c r="J490" s="190">
        <v>5.0</v>
      </c>
      <c r="K490" s="180" t="s">
        <v>5988</v>
      </c>
      <c r="L490" s="2"/>
      <c r="M490" s="2"/>
    </row>
    <row r="491" ht="25.5" hidden="1" customHeight="1">
      <c r="A491" s="135" t="s">
        <v>7883</v>
      </c>
      <c r="B491" s="184">
        <v>42397.395833333336</v>
      </c>
      <c r="C491" s="180"/>
      <c r="D491" s="180" t="s">
        <v>6790</v>
      </c>
      <c r="E491" s="180" t="s">
        <v>7997</v>
      </c>
      <c r="F491" s="180"/>
      <c r="G491" s="180"/>
      <c r="H491" s="180" t="s">
        <v>7244</v>
      </c>
      <c r="I491" s="180"/>
      <c r="J491" s="190">
        <v>5.0</v>
      </c>
      <c r="K491" s="180" t="s">
        <v>5606</v>
      </c>
      <c r="L491" s="2"/>
      <c r="M491" s="2"/>
    </row>
    <row r="492" ht="25.5" hidden="1" customHeight="1">
      <c r="A492" s="135" t="s">
        <v>7884</v>
      </c>
      <c r="B492" s="184">
        <v>42398.395833333336</v>
      </c>
      <c r="C492" s="180"/>
      <c r="D492" s="180"/>
      <c r="E492" s="180"/>
      <c r="F492" s="180"/>
      <c r="G492" s="180"/>
      <c r="H492" s="180"/>
      <c r="I492" s="180"/>
      <c r="J492" s="186"/>
      <c r="K492" s="180"/>
      <c r="L492" s="2"/>
      <c r="M492" s="2"/>
    </row>
    <row r="493" ht="25.5" hidden="1" customHeight="1">
      <c r="A493" s="135" t="s">
        <v>7886</v>
      </c>
      <c r="B493" s="184">
        <v>42399.75</v>
      </c>
      <c r="C493" s="180"/>
      <c r="D493" s="180" t="s">
        <v>6763</v>
      </c>
      <c r="E493" s="180" t="s">
        <v>7486</v>
      </c>
      <c r="F493" s="180"/>
      <c r="G493" s="180"/>
      <c r="H493" s="180"/>
      <c r="I493" s="180"/>
      <c r="J493" s="186"/>
      <c r="K493" s="180"/>
      <c r="L493" s="2"/>
      <c r="M493" s="2"/>
    </row>
    <row r="494" ht="25.5" hidden="1" customHeight="1">
      <c r="A494" s="135" t="s">
        <v>7889</v>
      </c>
      <c r="B494" s="184">
        <v>42400.395833333336</v>
      </c>
      <c r="C494" s="180"/>
      <c r="D494" s="180" t="s">
        <v>6763</v>
      </c>
      <c r="E494" s="180" t="s">
        <v>7486</v>
      </c>
      <c r="F494" s="180"/>
      <c r="G494" s="180"/>
      <c r="H494" s="180"/>
      <c r="I494" s="180"/>
      <c r="J494" s="186"/>
      <c r="K494" s="180"/>
      <c r="L494" s="2"/>
      <c r="M494" s="2"/>
    </row>
    <row r="495" ht="25.5" hidden="1" customHeight="1">
      <c r="A495" s="135" t="s">
        <v>7896</v>
      </c>
      <c r="B495" s="184">
        <v>42402.395833333336</v>
      </c>
      <c r="C495" s="180"/>
      <c r="D495" s="180"/>
      <c r="E495" s="180"/>
      <c r="F495" s="180"/>
      <c r="G495" s="180"/>
      <c r="H495" s="180"/>
      <c r="I495" s="180"/>
      <c r="J495" s="186"/>
      <c r="K495" s="180"/>
      <c r="L495" s="2"/>
      <c r="M495" s="2"/>
    </row>
    <row r="496" ht="25.5" hidden="1" customHeight="1">
      <c r="A496" s="135" t="s">
        <v>7898</v>
      </c>
      <c r="B496" s="184">
        <v>42403.4375</v>
      </c>
      <c r="C496" s="180"/>
      <c r="D496" s="180"/>
      <c r="E496" s="180"/>
      <c r="F496" s="180"/>
      <c r="G496" s="180"/>
      <c r="H496" s="180"/>
      <c r="I496" s="180"/>
      <c r="J496" s="186"/>
      <c r="K496" s="180"/>
      <c r="L496" s="2"/>
      <c r="M496" s="2"/>
    </row>
    <row r="497" ht="25.5" hidden="1" customHeight="1">
      <c r="A497" s="135" t="s">
        <v>7900</v>
      </c>
      <c r="B497" s="184">
        <v>42404.395833333336</v>
      </c>
      <c r="C497" s="180"/>
      <c r="D497" s="180"/>
      <c r="E497" s="180"/>
      <c r="F497" s="180"/>
      <c r="G497" s="180"/>
      <c r="H497" s="180"/>
      <c r="I497" s="180"/>
      <c r="J497" s="186"/>
      <c r="K497" s="180"/>
      <c r="L497" s="2"/>
      <c r="M497" s="2"/>
    </row>
    <row r="498" ht="25.5" hidden="1" customHeight="1">
      <c r="A498" s="135" t="s">
        <v>7901</v>
      </c>
      <c r="B498" s="184">
        <v>42405.395833333336</v>
      </c>
      <c r="C498" s="180"/>
      <c r="D498" s="180"/>
      <c r="E498" s="180"/>
      <c r="F498" s="180"/>
      <c r="G498" s="180"/>
      <c r="H498" s="180"/>
      <c r="I498" s="180"/>
      <c r="J498" s="186"/>
      <c r="K498" s="180"/>
      <c r="L498" s="2"/>
      <c r="M498" s="2"/>
    </row>
    <row r="499" ht="25.5" hidden="1" customHeight="1">
      <c r="A499" s="135" t="s">
        <v>7903</v>
      </c>
      <c r="B499" s="184">
        <v>42406.75</v>
      </c>
      <c r="C499" s="180"/>
      <c r="D499" s="180" t="s">
        <v>6790</v>
      </c>
      <c r="E499" s="180" t="s">
        <v>6976</v>
      </c>
      <c r="F499" s="180"/>
      <c r="G499" s="180"/>
      <c r="H499" s="180" t="s">
        <v>6977</v>
      </c>
      <c r="I499" s="180"/>
      <c r="J499" s="190">
        <v>0.0</v>
      </c>
      <c r="K499" s="180"/>
      <c r="L499" s="2"/>
      <c r="M499" s="2"/>
    </row>
    <row r="500" ht="25.5" hidden="1" customHeight="1">
      <c r="A500" s="135" t="s">
        <v>7905</v>
      </c>
      <c r="B500" s="184">
        <v>42407.395833333336</v>
      </c>
      <c r="C500" s="180"/>
      <c r="D500" s="180" t="s">
        <v>6763</v>
      </c>
      <c r="E500" s="180" t="s">
        <v>7486</v>
      </c>
      <c r="F500" s="180"/>
      <c r="G500" s="180"/>
      <c r="H500" s="180"/>
      <c r="I500" s="180"/>
      <c r="J500" s="186"/>
      <c r="K500" s="180"/>
      <c r="L500" s="2"/>
      <c r="M500" s="2"/>
    </row>
    <row r="501" ht="25.5" hidden="1" customHeight="1">
      <c r="A501" s="135" t="s">
        <v>7907</v>
      </c>
      <c r="B501" s="184">
        <v>42407.46875</v>
      </c>
      <c r="C501" s="180"/>
      <c r="D501" s="180" t="s">
        <v>6798</v>
      </c>
      <c r="E501" s="180" t="s">
        <v>8011</v>
      </c>
      <c r="F501" s="180"/>
      <c r="G501" s="180"/>
      <c r="H501" s="180" t="s">
        <v>3243</v>
      </c>
      <c r="I501" s="180"/>
      <c r="J501" s="186"/>
      <c r="K501" s="180"/>
      <c r="L501" s="2"/>
      <c r="M501" s="2"/>
    </row>
    <row r="502" ht="25.5" hidden="1" customHeight="1">
      <c r="A502" s="135" t="s">
        <v>7911</v>
      </c>
      <c r="B502" s="184">
        <v>42409.395833333336</v>
      </c>
      <c r="C502" s="180"/>
      <c r="D502" s="180" t="s">
        <v>6790</v>
      </c>
      <c r="E502" s="180" t="s">
        <v>8012</v>
      </c>
      <c r="F502" s="180"/>
      <c r="G502" s="180"/>
      <c r="H502" s="180" t="s">
        <v>7920</v>
      </c>
      <c r="I502" s="180"/>
      <c r="J502" s="190">
        <v>10.0</v>
      </c>
      <c r="K502" s="180" t="s">
        <v>5606</v>
      </c>
      <c r="L502" s="2"/>
      <c r="M502" s="2"/>
    </row>
    <row r="503" ht="25.5" hidden="1" customHeight="1">
      <c r="A503" s="135" t="s">
        <v>7915</v>
      </c>
      <c r="B503" s="184">
        <v>42410.4375</v>
      </c>
      <c r="C503" s="180"/>
      <c r="D503" s="180"/>
      <c r="E503" s="180"/>
      <c r="F503" s="180"/>
      <c r="G503" s="180"/>
      <c r="H503" s="180"/>
      <c r="I503" s="180"/>
      <c r="J503" s="186"/>
      <c r="K503" s="180"/>
      <c r="L503" s="2"/>
      <c r="M503" s="2"/>
    </row>
    <row r="504" ht="25.5" hidden="1" customHeight="1">
      <c r="A504" s="135" t="s">
        <v>7927</v>
      </c>
      <c r="B504" s="184">
        <v>42411.395833333336</v>
      </c>
      <c r="C504" s="180"/>
      <c r="D504" s="180" t="s">
        <v>6783</v>
      </c>
      <c r="E504" s="180" t="s">
        <v>8016</v>
      </c>
      <c r="F504" s="180"/>
      <c r="G504" s="180"/>
      <c r="H504" s="180" t="s">
        <v>8017</v>
      </c>
      <c r="I504" s="180"/>
      <c r="J504" s="190">
        <v>5.0</v>
      </c>
      <c r="K504" s="180" t="s">
        <v>5988</v>
      </c>
      <c r="L504" s="2"/>
      <c r="M504" s="2"/>
    </row>
    <row r="505" ht="25.5" hidden="1" customHeight="1">
      <c r="A505" s="135" t="s">
        <v>7928</v>
      </c>
      <c r="B505" s="184">
        <v>42412.395833333336</v>
      </c>
      <c r="C505" s="180"/>
      <c r="D505" s="180" t="s">
        <v>6783</v>
      </c>
      <c r="E505" s="180" t="s">
        <v>8021</v>
      </c>
      <c r="F505" s="180"/>
      <c r="G505" s="180"/>
      <c r="H505" s="180" t="s">
        <v>6955</v>
      </c>
      <c r="I505" s="180"/>
      <c r="J505" s="190">
        <v>20.0</v>
      </c>
      <c r="K505" s="180" t="s">
        <v>5606</v>
      </c>
      <c r="L505" s="2"/>
      <c r="M505" s="2"/>
    </row>
    <row r="506" ht="25.5" hidden="1" customHeight="1">
      <c r="A506" s="135" t="s">
        <v>7934</v>
      </c>
      <c r="B506" s="184">
        <v>42413.75</v>
      </c>
      <c r="C506" s="180"/>
      <c r="D506" s="180" t="s">
        <v>6790</v>
      </c>
      <c r="E506" s="180" t="s">
        <v>8023</v>
      </c>
      <c r="F506" s="180"/>
      <c r="G506" s="180"/>
      <c r="H506" s="180" t="s">
        <v>8024</v>
      </c>
      <c r="I506" s="180"/>
      <c r="J506" s="190">
        <v>10.0</v>
      </c>
      <c r="K506" s="180" t="s">
        <v>5988</v>
      </c>
      <c r="L506" s="2"/>
      <c r="M506" s="2"/>
    </row>
    <row r="507" ht="25.5" hidden="1" customHeight="1">
      <c r="A507" s="135" t="s">
        <v>7935</v>
      </c>
      <c r="B507" s="184">
        <v>42414.395833333336</v>
      </c>
      <c r="C507" s="180"/>
      <c r="D507" s="180"/>
      <c r="E507" s="180"/>
      <c r="F507" s="180"/>
      <c r="G507" s="180"/>
      <c r="H507" s="180"/>
      <c r="I507" s="180"/>
      <c r="J507" s="186"/>
      <c r="K507" s="180"/>
      <c r="L507" s="2"/>
      <c r="M507" s="2"/>
    </row>
    <row r="508" ht="25.5" hidden="1" customHeight="1">
      <c r="A508" s="135" t="s">
        <v>7937</v>
      </c>
      <c r="B508" s="184">
        <v>42414.46875</v>
      </c>
      <c r="C508" s="180"/>
      <c r="D508" s="180"/>
      <c r="E508" s="180"/>
      <c r="F508" s="180"/>
      <c r="G508" s="180"/>
      <c r="H508" s="180"/>
      <c r="I508" s="180"/>
      <c r="J508" s="186"/>
      <c r="K508" s="180"/>
      <c r="L508" s="2"/>
      <c r="M508" s="2"/>
    </row>
    <row r="509" ht="25.5" hidden="1" customHeight="1">
      <c r="A509" s="135" t="s">
        <v>7938</v>
      </c>
      <c r="B509" s="184">
        <v>42416.395833333336</v>
      </c>
      <c r="C509" s="180"/>
      <c r="D509" s="180"/>
      <c r="E509" s="180"/>
      <c r="F509" s="180"/>
      <c r="G509" s="180"/>
      <c r="H509" s="180"/>
      <c r="I509" s="180"/>
      <c r="J509" s="186"/>
      <c r="K509" s="180"/>
      <c r="L509" s="2"/>
      <c r="M509" s="2"/>
    </row>
    <row r="510" ht="25.5" hidden="1" customHeight="1">
      <c r="A510" s="135" t="s">
        <v>7939</v>
      </c>
      <c r="B510" s="184">
        <v>42417.4375</v>
      </c>
      <c r="C510" s="180"/>
      <c r="D510" s="180"/>
      <c r="E510" s="180"/>
      <c r="F510" s="180"/>
      <c r="G510" s="180"/>
      <c r="H510" s="180"/>
      <c r="I510" s="180"/>
      <c r="J510" s="186"/>
      <c r="K510" s="180"/>
      <c r="L510" s="2"/>
      <c r="M510" s="2"/>
    </row>
    <row r="511" ht="25.5" hidden="1" customHeight="1">
      <c r="A511" s="135" t="s">
        <v>7941</v>
      </c>
      <c r="B511" s="184">
        <v>42418.395833333336</v>
      </c>
      <c r="C511" s="180"/>
      <c r="D511" s="180" t="s">
        <v>6805</v>
      </c>
      <c r="E511" s="180" t="s">
        <v>8037</v>
      </c>
      <c r="F511" s="180"/>
      <c r="G511" s="180"/>
      <c r="H511" s="180" t="s">
        <v>7543</v>
      </c>
      <c r="I511" s="180"/>
      <c r="J511" s="190">
        <v>5.0</v>
      </c>
      <c r="K511" s="180" t="s">
        <v>5606</v>
      </c>
      <c r="L511" s="2"/>
      <c r="M511" s="2"/>
    </row>
    <row r="512" ht="25.5" hidden="1" customHeight="1">
      <c r="A512" s="135" t="s">
        <v>7944</v>
      </c>
      <c r="B512" s="184">
        <v>42419.395833333336</v>
      </c>
      <c r="C512" s="180"/>
      <c r="D512" s="180"/>
      <c r="E512" s="180"/>
      <c r="F512" s="180"/>
      <c r="G512" s="180"/>
      <c r="H512" s="180"/>
      <c r="I512" s="180"/>
      <c r="J512" s="186"/>
      <c r="K512" s="180"/>
      <c r="L512" s="2"/>
      <c r="M512" s="2"/>
    </row>
    <row r="513" ht="25.5" hidden="1" customHeight="1">
      <c r="A513" s="135" t="s">
        <v>7946</v>
      </c>
      <c r="B513" s="184">
        <v>42420.75</v>
      </c>
      <c r="C513" s="180"/>
      <c r="D513" s="180"/>
      <c r="E513" s="180"/>
      <c r="F513" s="180"/>
      <c r="G513" s="180"/>
      <c r="H513" s="180"/>
      <c r="I513" s="180"/>
      <c r="J513" s="186"/>
      <c r="K513" s="180"/>
      <c r="L513" s="2"/>
      <c r="M513" s="2"/>
    </row>
    <row r="514" ht="25.5" hidden="1" customHeight="1">
      <c r="A514" s="135" t="s">
        <v>5300</v>
      </c>
      <c r="B514" s="184">
        <v>42421.395833333336</v>
      </c>
      <c r="C514" s="180"/>
      <c r="D514" s="180"/>
      <c r="E514" s="180"/>
      <c r="F514" s="180"/>
      <c r="G514" s="180"/>
      <c r="H514" s="180"/>
      <c r="I514" s="180"/>
      <c r="J514" s="186"/>
      <c r="K514" s="180"/>
      <c r="L514" s="2"/>
      <c r="M514" s="2"/>
    </row>
    <row r="515" ht="25.5" hidden="1" customHeight="1">
      <c r="A515" s="135" t="s">
        <v>7947</v>
      </c>
      <c r="B515" s="184">
        <v>42421.46875</v>
      </c>
      <c r="C515" s="180"/>
      <c r="D515" s="180"/>
      <c r="E515" s="180"/>
      <c r="F515" s="180"/>
      <c r="G515" s="180"/>
      <c r="H515" s="180"/>
      <c r="I515" s="180"/>
      <c r="J515" s="186"/>
      <c r="K515" s="180"/>
      <c r="L515" s="2"/>
      <c r="M515" s="2"/>
    </row>
    <row r="516" ht="25.5" hidden="1" customHeight="1">
      <c r="A516" s="135" t="s">
        <v>7949</v>
      </c>
      <c r="B516" s="184">
        <v>42423.395833333336</v>
      </c>
      <c r="C516" s="180"/>
      <c r="D516" s="180" t="s">
        <v>6783</v>
      </c>
      <c r="E516" s="180" t="s">
        <v>8048</v>
      </c>
      <c r="F516" s="180"/>
      <c r="G516" s="180"/>
      <c r="H516" s="180" t="s">
        <v>8049</v>
      </c>
      <c r="I516" s="180"/>
      <c r="J516" s="190">
        <v>20.0</v>
      </c>
      <c r="K516" s="180" t="s">
        <v>5988</v>
      </c>
      <c r="L516" s="2"/>
      <c r="M516" s="2"/>
    </row>
    <row r="517" ht="25.5" hidden="1" customHeight="1">
      <c r="A517" s="135" t="s">
        <v>7952</v>
      </c>
      <c r="B517" s="184">
        <v>42424.4375</v>
      </c>
      <c r="C517" s="180"/>
      <c r="D517" s="180"/>
      <c r="E517" s="180"/>
      <c r="F517" s="180"/>
      <c r="G517" s="180"/>
      <c r="H517" s="180"/>
      <c r="I517" s="180"/>
      <c r="J517" s="186"/>
      <c r="K517" s="180"/>
      <c r="L517" s="2"/>
      <c r="M517" s="2"/>
    </row>
    <row r="518" ht="25.5" hidden="1" customHeight="1">
      <c r="A518" s="135" t="s">
        <v>7953</v>
      </c>
      <c r="B518" s="184">
        <v>42425.395833333336</v>
      </c>
      <c r="C518" s="180"/>
      <c r="D518" s="180"/>
      <c r="E518" s="180"/>
      <c r="F518" s="180"/>
      <c r="G518" s="180"/>
      <c r="H518" s="180"/>
      <c r="I518" s="180"/>
      <c r="J518" s="186"/>
      <c r="K518" s="180"/>
      <c r="L518" s="2"/>
      <c r="M518" s="2"/>
    </row>
    <row r="519" ht="25.5" hidden="1" customHeight="1">
      <c r="A519" s="135" t="s">
        <v>7957</v>
      </c>
      <c r="B519" s="184">
        <v>42426.395833333336</v>
      </c>
      <c r="C519" s="180"/>
      <c r="D519" s="180"/>
      <c r="E519" s="180"/>
      <c r="F519" s="180"/>
      <c r="G519" s="180"/>
      <c r="H519" s="180"/>
      <c r="I519" s="180"/>
      <c r="J519" s="186"/>
      <c r="K519" s="180"/>
      <c r="L519" s="2"/>
      <c r="M519" s="2"/>
    </row>
    <row r="520" ht="25.5" hidden="1" customHeight="1">
      <c r="A520" s="135" t="s">
        <v>7961</v>
      </c>
      <c r="B520" s="184">
        <v>42427.75</v>
      </c>
      <c r="C520" s="180"/>
      <c r="D520" s="180"/>
      <c r="E520" s="180"/>
      <c r="F520" s="180"/>
      <c r="G520" s="180"/>
      <c r="H520" s="180"/>
      <c r="I520" s="180"/>
      <c r="J520" s="186"/>
      <c r="K520" s="180"/>
      <c r="L520" s="2"/>
      <c r="M520" s="2"/>
    </row>
    <row r="521" ht="25.5" hidden="1" customHeight="1">
      <c r="A521" s="135" t="s">
        <v>7962</v>
      </c>
      <c r="B521" s="184">
        <v>42428.395833333336</v>
      </c>
      <c r="C521" s="180"/>
      <c r="D521" s="180" t="s">
        <v>6790</v>
      </c>
      <c r="E521" s="180" t="s">
        <v>8060</v>
      </c>
      <c r="F521" s="180"/>
      <c r="G521" s="180"/>
      <c r="H521" s="180" t="s">
        <v>6756</v>
      </c>
      <c r="I521" s="180"/>
      <c r="J521" s="190">
        <v>0.0</v>
      </c>
      <c r="K521" s="180"/>
      <c r="L521" s="2"/>
      <c r="M521" s="2"/>
    </row>
    <row r="522" ht="25.5" hidden="1" customHeight="1">
      <c r="A522" s="135" t="s">
        <v>7964</v>
      </c>
      <c r="B522" s="184">
        <v>42430.395833333336</v>
      </c>
      <c r="C522" s="180"/>
      <c r="D522" s="180"/>
      <c r="E522" s="180"/>
      <c r="F522" s="180"/>
      <c r="G522" s="180"/>
      <c r="H522" s="180"/>
      <c r="I522" s="180"/>
      <c r="J522" s="186"/>
      <c r="K522" s="180"/>
      <c r="L522" s="2"/>
      <c r="M522" s="2"/>
    </row>
    <row r="523" ht="25.5" hidden="1" customHeight="1">
      <c r="A523" s="135" t="s">
        <v>7968</v>
      </c>
      <c r="B523" s="184">
        <v>42431.4375</v>
      </c>
      <c r="C523" s="180"/>
      <c r="D523" s="180"/>
      <c r="E523" s="180"/>
      <c r="F523" s="180"/>
      <c r="G523" s="180"/>
      <c r="H523" s="180"/>
      <c r="I523" s="180"/>
      <c r="J523" s="186"/>
      <c r="K523" s="180"/>
      <c r="L523" s="2"/>
      <c r="M523" s="2"/>
    </row>
    <row r="524" ht="25.5" hidden="1" customHeight="1">
      <c r="A524" s="135" t="s">
        <v>7971</v>
      </c>
      <c r="B524" s="184">
        <v>42432.395833333336</v>
      </c>
      <c r="C524" s="180"/>
      <c r="D524" s="180"/>
      <c r="E524" s="180"/>
      <c r="F524" s="180"/>
      <c r="G524" s="180"/>
      <c r="H524" s="180"/>
      <c r="I524" s="180"/>
      <c r="J524" s="186"/>
      <c r="K524" s="180"/>
      <c r="L524" s="2"/>
      <c r="M524" s="2"/>
    </row>
    <row r="525" ht="25.5" hidden="1" customHeight="1">
      <c r="A525" s="135" t="s">
        <v>7972</v>
      </c>
      <c r="B525" s="184">
        <v>42433.395833333336</v>
      </c>
      <c r="C525" s="180"/>
      <c r="D525" s="180"/>
      <c r="E525" s="180"/>
      <c r="F525" s="180"/>
      <c r="G525" s="180"/>
      <c r="H525" s="180"/>
      <c r="I525" s="180"/>
      <c r="J525" s="186"/>
      <c r="K525" s="180"/>
      <c r="L525" s="2"/>
      <c r="M525" s="2"/>
    </row>
    <row r="526" ht="25.5" hidden="1" customHeight="1">
      <c r="A526" s="135" t="s">
        <v>7981</v>
      </c>
      <c r="B526" s="184">
        <v>42434.75</v>
      </c>
      <c r="C526" s="180"/>
      <c r="D526" s="180"/>
      <c r="E526" s="180"/>
      <c r="F526" s="180"/>
      <c r="G526" s="180"/>
      <c r="H526" s="180"/>
      <c r="I526" s="180"/>
      <c r="J526" s="186"/>
      <c r="K526" s="180"/>
      <c r="L526" s="2"/>
      <c r="M526" s="2"/>
    </row>
    <row r="527" ht="25.5" hidden="1" customHeight="1">
      <c r="A527" s="135" t="s">
        <v>7982</v>
      </c>
      <c r="B527" s="184">
        <v>42435.395833333336</v>
      </c>
      <c r="C527" s="180"/>
      <c r="D527" s="180"/>
      <c r="E527" s="180"/>
      <c r="F527" s="180"/>
      <c r="G527" s="180"/>
      <c r="H527" s="180"/>
      <c r="I527" s="180"/>
      <c r="J527" s="186"/>
      <c r="K527" s="180"/>
      <c r="L527" s="2"/>
      <c r="M527" s="2"/>
    </row>
    <row r="528" ht="25.5" hidden="1" customHeight="1">
      <c r="A528" s="135" t="s">
        <v>7989</v>
      </c>
      <c r="B528" s="184">
        <v>42435.46875</v>
      </c>
      <c r="C528" s="180"/>
      <c r="D528" s="180"/>
      <c r="E528" s="180"/>
      <c r="F528" s="180"/>
      <c r="G528" s="180"/>
      <c r="H528" s="180"/>
      <c r="I528" s="180"/>
      <c r="J528" s="186"/>
      <c r="K528" s="180"/>
      <c r="L528" s="2"/>
      <c r="M528" s="2"/>
    </row>
    <row r="529" ht="25.5" hidden="1" customHeight="1">
      <c r="A529" s="135" t="s">
        <v>7999</v>
      </c>
      <c r="B529" s="184">
        <v>42437.395833333336</v>
      </c>
      <c r="C529" s="180"/>
      <c r="D529" s="180"/>
      <c r="E529" s="180"/>
      <c r="F529" s="180"/>
      <c r="G529" s="180"/>
      <c r="H529" s="180"/>
      <c r="I529" s="180"/>
      <c r="J529" s="186"/>
      <c r="K529" s="180"/>
      <c r="L529" s="2"/>
      <c r="M529" s="2"/>
    </row>
    <row r="530" ht="25.5" hidden="1" customHeight="1">
      <c r="A530" s="135" t="s">
        <v>8003</v>
      </c>
      <c r="B530" s="184">
        <v>42438.4375</v>
      </c>
      <c r="C530" s="180"/>
      <c r="D530" s="180"/>
      <c r="E530" s="180"/>
      <c r="F530" s="180"/>
      <c r="G530" s="180"/>
      <c r="H530" s="180"/>
      <c r="I530" s="180"/>
      <c r="J530" s="186"/>
      <c r="K530" s="180"/>
      <c r="L530" s="2"/>
      <c r="M530" s="2"/>
    </row>
    <row r="531" ht="25.5" hidden="1" customHeight="1">
      <c r="A531" s="135" t="s">
        <v>8005</v>
      </c>
      <c r="B531" s="184">
        <v>42439.395833333336</v>
      </c>
      <c r="C531" s="180"/>
      <c r="D531" s="180"/>
      <c r="E531" s="180"/>
      <c r="F531" s="180"/>
      <c r="G531" s="180"/>
      <c r="H531" s="180"/>
      <c r="I531" s="180"/>
      <c r="J531" s="186"/>
      <c r="K531" s="180"/>
      <c r="L531" s="2"/>
      <c r="M531" s="2"/>
    </row>
    <row r="532" ht="25.5" hidden="1" customHeight="1">
      <c r="A532" s="135" t="s">
        <v>8006</v>
      </c>
      <c r="B532" s="184">
        <v>42440.395833333336</v>
      </c>
      <c r="C532" s="180"/>
      <c r="D532" s="180"/>
      <c r="E532" s="180"/>
      <c r="F532" s="180"/>
      <c r="G532" s="180"/>
      <c r="H532" s="180"/>
      <c r="I532" s="180"/>
      <c r="J532" s="186"/>
      <c r="K532" s="180"/>
      <c r="L532" s="2"/>
      <c r="M532" s="2"/>
    </row>
    <row r="533" ht="25.5" hidden="1" customHeight="1">
      <c r="A533" s="135" t="s">
        <v>8010</v>
      </c>
      <c r="B533" s="184">
        <v>42441.75</v>
      </c>
      <c r="C533" s="180"/>
      <c r="D533" s="180"/>
      <c r="E533" s="180"/>
      <c r="F533" s="180"/>
      <c r="G533" s="180"/>
      <c r="H533" s="180"/>
      <c r="I533" s="180"/>
      <c r="J533" s="186"/>
      <c r="K533" s="180"/>
      <c r="L533" s="2"/>
      <c r="M533" s="2"/>
    </row>
    <row r="534" ht="25.5" hidden="1" customHeight="1">
      <c r="A534" s="135" t="s">
        <v>5295</v>
      </c>
      <c r="B534" s="184">
        <v>42442.395833333336</v>
      </c>
      <c r="C534" s="180"/>
      <c r="D534" s="180"/>
      <c r="E534" s="180"/>
      <c r="F534" s="180"/>
      <c r="G534" s="180"/>
      <c r="H534" s="180"/>
      <c r="I534" s="180"/>
      <c r="J534" s="186"/>
      <c r="K534" s="180"/>
      <c r="L534" s="2"/>
      <c r="M534" s="2"/>
    </row>
    <row r="535" ht="25.5" hidden="1" customHeight="1">
      <c r="A535" s="135" t="s">
        <v>8013</v>
      </c>
      <c r="B535" s="184">
        <v>42442.46875</v>
      </c>
      <c r="C535" s="180"/>
      <c r="D535" s="180"/>
      <c r="E535" s="180"/>
      <c r="F535" s="180"/>
      <c r="G535" s="180"/>
      <c r="H535" s="180"/>
      <c r="I535" s="180"/>
      <c r="J535" s="186"/>
      <c r="K535" s="180"/>
      <c r="L535" s="2"/>
      <c r="M535" s="2"/>
    </row>
    <row r="536" ht="25.5" hidden="1" customHeight="1">
      <c r="A536" s="135" t="s">
        <v>8022</v>
      </c>
      <c r="B536" s="184">
        <v>42444.395833333336</v>
      </c>
      <c r="C536" s="180"/>
      <c r="D536" s="180"/>
      <c r="E536" s="180"/>
      <c r="F536" s="180"/>
      <c r="G536" s="180"/>
      <c r="H536" s="180"/>
      <c r="I536" s="180"/>
      <c r="J536" s="186"/>
      <c r="K536" s="180"/>
      <c r="L536" s="2"/>
      <c r="M536" s="2"/>
    </row>
    <row r="537" ht="25.5" hidden="1" customHeight="1">
      <c r="A537" s="135" t="s">
        <v>8025</v>
      </c>
      <c r="B537" s="184">
        <v>42445.4375</v>
      </c>
      <c r="C537" s="180"/>
      <c r="D537" s="180"/>
      <c r="E537" s="180"/>
      <c r="F537" s="180"/>
      <c r="G537" s="180"/>
      <c r="H537" s="180"/>
      <c r="I537" s="180"/>
      <c r="J537" s="186"/>
      <c r="K537" s="180"/>
      <c r="L537" s="2"/>
      <c r="M537" s="2"/>
    </row>
    <row r="538" ht="25.5" hidden="1" customHeight="1">
      <c r="A538" s="135" t="s">
        <v>8028</v>
      </c>
      <c r="B538" s="184">
        <v>42446.395833333336</v>
      </c>
      <c r="C538" s="180"/>
      <c r="D538" s="180"/>
      <c r="E538" s="180"/>
      <c r="F538" s="180"/>
      <c r="G538" s="180"/>
      <c r="H538" s="180"/>
      <c r="I538" s="180"/>
      <c r="J538" s="186"/>
      <c r="K538" s="180"/>
      <c r="L538" s="2"/>
      <c r="M538" s="2"/>
    </row>
    <row r="539" ht="25.5" hidden="1" customHeight="1">
      <c r="A539" s="135" t="s">
        <v>8033</v>
      </c>
      <c r="B539" s="184">
        <v>42447.395833333336</v>
      </c>
      <c r="C539" s="180"/>
      <c r="D539" s="180"/>
      <c r="E539" s="180"/>
      <c r="F539" s="180"/>
      <c r="G539" s="180"/>
      <c r="H539" s="180"/>
      <c r="I539" s="180"/>
      <c r="J539" s="186"/>
      <c r="K539" s="180"/>
      <c r="L539" s="2"/>
      <c r="M539" s="2"/>
    </row>
    <row r="540" ht="25.5" hidden="1" customHeight="1">
      <c r="A540" s="135" t="s">
        <v>8038</v>
      </c>
      <c r="B540" s="202">
        <v>42448.75</v>
      </c>
      <c r="C540" s="151"/>
      <c r="D540" s="151"/>
      <c r="E540" s="151"/>
      <c r="F540" s="151"/>
      <c r="G540" s="151"/>
      <c r="H540" s="151"/>
      <c r="I540" s="151"/>
      <c r="J540" s="203"/>
      <c r="K540" s="151"/>
      <c r="L540" s="2"/>
      <c r="M540" s="2"/>
    </row>
    <row r="541" ht="25.5" hidden="1" customHeight="1">
      <c r="A541" s="135" t="s">
        <v>8040</v>
      </c>
      <c r="B541" s="184">
        <v>42449.395833333336</v>
      </c>
      <c r="C541" s="180"/>
      <c r="D541" s="180" t="s">
        <v>6805</v>
      </c>
      <c r="E541" s="180" t="s">
        <v>8113</v>
      </c>
      <c r="F541" s="180"/>
      <c r="G541" s="180"/>
      <c r="H541" s="180" t="s">
        <v>7432</v>
      </c>
      <c r="I541" s="180"/>
      <c r="J541" s="190">
        <v>20.0</v>
      </c>
      <c r="K541" s="180" t="s">
        <v>5988</v>
      </c>
      <c r="L541" s="2"/>
      <c r="M541" s="2"/>
    </row>
    <row r="542" ht="25.5" hidden="1" customHeight="1">
      <c r="A542" s="135" t="s">
        <v>8044</v>
      </c>
      <c r="B542" s="184">
        <v>42449.46875</v>
      </c>
      <c r="C542" s="180"/>
      <c r="D542" s="180"/>
      <c r="E542" s="180"/>
      <c r="F542" s="180"/>
      <c r="G542" s="180"/>
      <c r="H542" s="180"/>
      <c r="I542" s="180"/>
      <c r="J542" s="186"/>
      <c r="K542" s="180"/>
      <c r="L542" s="2"/>
      <c r="M542" s="2"/>
    </row>
    <row r="543" ht="25.5" hidden="1" customHeight="1">
      <c r="A543" s="135" t="s">
        <v>8047</v>
      </c>
      <c r="B543" s="184">
        <v>42452.4375</v>
      </c>
      <c r="C543" s="180"/>
      <c r="D543" s="180"/>
      <c r="E543" s="180"/>
      <c r="F543" s="180"/>
      <c r="G543" s="180"/>
      <c r="H543" s="180"/>
      <c r="I543" s="180"/>
      <c r="J543" s="186"/>
      <c r="K543" s="180"/>
      <c r="L543" s="2"/>
      <c r="M543" s="2"/>
    </row>
    <row r="544" ht="25.5" hidden="1" customHeight="1">
      <c r="A544" s="135" t="s">
        <v>8117</v>
      </c>
      <c r="B544" s="184">
        <v>42453.395833333336</v>
      </c>
      <c r="C544" s="180"/>
      <c r="D544" s="180" t="s">
        <v>6790</v>
      </c>
      <c r="E544" s="180" t="s">
        <v>8121</v>
      </c>
      <c r="F544" s="180"/>
      <c r="G544" s="180"/>
      <c r="H544" s="180"/>
      <c r="I544" s="180"/>
      <c r="J544" s="190">
        <v>20.0</v>
      </c>
      <c r="K544" s="180" t="s">
        <v>5606</v>
      </c>
      <c r="L544" s="2"/>
      <c r="M544" s="2"/>
    </row>
    <row r="545" ht="25.5" hidden="1" customHeight="1">
      <c r="A545" s="135" t="s">
        <v>8122</v>
      </c>
      <c r="B545" s="184">
        <v>42454.395833333336</v>
      </c>
      <c r="C545" s="180"/>
      <c r="D545" s="180"/>
      <c r="E545" s="180"/>
      <c r="F545" s="180"/>
      <c r="G545" s="180"/>
      <c r="H545" s="180"/>
      <c r="I545" s="180"/>
      <c r="J545" s="186"/>
      <c r="K545" s="180"/>
      <c r="L545" s="2"/>
      <c r="M545" s="2"/>
    </row>
    <row r="546" ht="25.5" hidden="1" customHeight="1">
      <c r="A546" s="135" t="s">
        <v>8059</v>
      </c>
      <c r="B546" s="184">
        <v>42455.75</v>
      </c>
      <c r="C546" s="180" t="s">
        <v>3295</v>
      </c>
      <c r="D546" s="180"/>
      <c r="E546" s="180"/>
      <c r="F546" s="180"/>
      <c r="G546" s="180"/>
      <c r="H546" s="180" t="s">
        <v>7454</v>
      </c>
      <c r="I546" s="180"/>
      <c r="J546" s="186"/>
      <c r="K546" s="180"/>
      <c r="L546" s="2"/>
      <c r="M546" s="2"/>
    </row>
    <row r="547" ht="25.5" hidden="1" customHeight="1">
      <c r="A547" s="135" t="s">
        <v>8063</v>
      </c>
      <c r="B547" s="184">
        <v>42456.395833333336</v>
      </c>
      <c r="C547" s="180"/>
      <c r="D547" s="180"/>
      <c r="E547" s="180" t="s">
        <v>7486</v>
      </c>
      <c r="F547" s="180"/>
      <c r="G547" s="180"/>
      <c r="H547" s="180"/>
      <c r="I547" s="180"/>
      <c r="J547" s="186"/>
      <c r="K547" s="180"/>
      <c r="L547" s="2"/>
      <c r="M547" s="2"/>
    </row>
    <row r="548" ht="25.5" hidden="1" customHeight="1">
      <c r="A548" s="135" t="s">
        <v>8064</v>
      </c>
      <c r="B548" s="184">
        <v>42456.46875</v>
      </c>
      <c r="C548" s="180"/>
      <c r="D548" s="180"/>
      <c r="E548" s="180"/>
      <c r="F548" s="180"/>
      <c r="G548" s="180"/>
      <c r="H548" s="180"/>
      <c r="I548" s="180"/>
      <c r="J548" s="186"/>
      <c r="K548" s="180"/>
      <c r="L548" s="2"/>
      <c r="M548" s="2"/>
    </row>
    <row r="549" ht="25.5" hidden="1" customHeight="1">
      <c r="A549" s="135" t="s">
        <v>8065</v>
      </c>
      <c r="B549" s="184">
        <v>42459.4375</v>
      </c>
      <c r="C549" s="180"/>
      <c r="D549" s="180"/>
      <c r="E549" s="180"/>
      <c r="F549" s="180"/>
      <c r="G549" s="180"/>
      <c r="H549" s="180"/>
      <c r="I549" s="180"/>
      <c r="J549" s="186"/>
      <c r="K549" s="180"/>
      <c r="L549" s="2"/>
      <c r="M549" s="2"/>
    </row>
    <row r="550" ht="25.5" hidden="1" customHeight="1">
      <c r="A550" s="135" t="s">
        <v>8070</v>
      </c>
      <c r="B550" s="184">
        <v>42462.75</v>
      </c>
      <c r="C550" s="180"/>
      <c r="D550" s="180"/>
      <c r="E550" s="180"/>
      <c r="F550" s="180"/>
      <c r="G550" s="180"/>
      <c r="H550" s="180"/>
      <c r="I550" s="180"/>
      <c r="J550" s="186"/>
      <c r="K550" s="180"/>
      <c r="L550" s="2"/>
      <c r="M550" s="2"/>
    </row>
    <row r="551" ht="25.5" hidden="1" customHeight="1">
      <c r="A551" s="135" t="s">
        <v>5280</v>
      </c>
      <c r="B551" s="184">
        <v>42463.395833333336</v>
      </c>
      <c r="C551" s="180"/>
      <c r="D551" s="180" t="s">
        <v>6790</v>
      </c>
      <c r="E551" s="180" t="s">
        <v>8156</v>
      </c>
      <c r="F551" s="180"/>
      <c r="G551" s="180"/>
      <c r="H551" s="180" t="s">
        <v>7244</v>
      </c>
      <c r="I551" s="180"/>
      <c r="J551" s="190">
        <v>5.0</v>
      </c>
      <c r="K551" s="180" t="s">
        <v>5606</v>
      </c>
      <c r="L551" s="2"/>
      <c r="M551" s="2"/>
    </row>
    <row r="552" ht="25.5" hidden="1" customHeight="1">
      <c r="A552" s="135" t="s">
        <v>8074</v>
      </c>
      <c r="B552" s="184">
        <v>42463.46875</v>
      </c>
      <c r="C552" s="180"/>
      <c r="D552" s="180"/>
      <c r="E552" s="151"/>
      <c r="F552" s="151"/>
      <c r="G552" s="151"/>
      <c r="H552" s="151"/>
      <c r="I552" s="151"/>
      <c r="J552" s="203"/>
      <c r="K552" s="151"/>
      <c r="L552" s="2"/>
      <c r="M552" s="151"/>
    </row>
    <row r="553" ht="25.5" hidden="1" customHeight="1">
      <c r="A553" s="135" t="s">
        <v>8077</v>
      </c>
      <c r="B553" s="184">
        <v>42465.395833333336</v>
      </c>
      <c r="C553" s="180" t="s">
        <v>3366</v>
      </c>
      <c r="D553" s="180"/>
      <c r="E553" s="180"/>
      <c r="F553" s="180"/>
      <c r="G553" s="180"/>
      <c r="H553" s="180" t="s">
        <v>7454</v>
      </c>
      <c r="I553" s="180"/>
      <c r="J553" s="186"/>
      <c r="K553" s="180"/>
      <c r="L553" s="2"/>
      <c r="M553" s="2"/>
    </row>
    <row r="554" ht="25.5" hidden="1" customHeight="1">
      <c r="A554" s="135" t="s">
        <v>8082</v>
      </c>
      <c r="B554" s="184">
        <v>42466.4375</v>
      </c>
      <c r="C554" s="180"/>
      <c r="D554" s="180"/>
      <c r="E554" s="180"/>
      <c r="F554" s="180"/>
      <c r="G554" s="180"/>
      <c r="H554" s="180"/>
      <c r="I554" s="180"/>
      <c r="J554" s="186"/>
      <c r="K554" s="180"/>
      <c r="L554" s="2"/>
      <c r="M554" s="2"/>
    </row>
    <row r="555" ht="25.5" hidden="1" customHeight="1">
      <c r="A555" s="135" t="s">
        <v>3056</v>
      </c>
      <c r="B555" s="184">
        <v>42467.489583333336</v>
      </c>
      <c r="C555" s="180"/>
      <c r="D555" s="180" t="s">
        <v>6790</v>
      </c>
      <c r="E555" s="76" t="s">
        <v>8167</v>
      </c>
      <c r="F555" s="76"/>
      <c r="G555" s="76"/>
      <c r="H555" s="151"/>
      <c r="I555" s="151"/>
      <c r="J555" s="190"/>
      <c r="K555" s="180"/>
      <c r="L555" s="2"/>
      <c r="M555" s="2"/>
    </row>
    <row r="556" ht="25.5" hidden="1" customHeight="1">
      <c r="A556" s="135" t="s">
        <v>8086</v>
      </c>
      <c r="B556" s="184">
        <v>42468.395833333336</v>
      </c>
      <c r="C556" s="180"/>
      <c r="D556" s="180" t="s">
        <v>6790</v>
      </c>
      <c r="E556" s="180" t="s">
        <v>7070</v>
      </c>
      <c r="F556" s="180"/>
      <c r="G556" s="180"/>
      <c r="H556" s="180" t="s">
        <v>7451</v>
      </c>
      <c r="I556" s="180"/>
      <c r="J556" s="190">
        <v>10.0</v>
      </c>
      <c r="K556" s="180" t="s">
        <v>5606</v>
      </c>
      <c r="L556" s="2"/>
      <c r="M556" s="2"/>
    </row>
    <row r="557" ht="25.5" hidden="1" customHeight="1">
      <c r="A557" s="135" t="s">
        <v>8088</v>
      </c>
      <c r="B557" s="184">
        <v>42469.75</v>
      </c>
      <c r="C557" s="180"/>
      <c r="D557" s="180"/>
      <c r="E557" s="180"/>
      <c r="F557" s="180"/>
      <c r="G557" s="180"/>
      <c r="H557" s="180"/>
      <c r="I557" s="180"/>
      <c r="J557" s="186"/>
      <c r="K557" s="180"/>
      <c r="L557" s="2"/>
      <c r="M557" s="2"/>
    </row>
    <row r="558" ht="25.5" hidden="1" customHeight="1">
      <c r="A558" s="135" t="s">
        <v>5272</v>
      </c>
      <c r="B558" s="184">
        <v>42470.395833333336</v>
      </c>
      <c r="C558" s="180"/>
      <c r="D558" s="180"/>
      <c r="E558" s="180"/>
      <c r="F558" s="180"/>
      <c r="G558" s="180"/>
      <c r="H558" s="180"/>
      <c r="I558" s="180"/>
      <c r="J558" s="186"/>
      <c r="K558" s="180"/>
      <c r="L558" s="2"/>
      <c r="M558" s="2"/>
    </row>
    <row r="559" ht="25.5" hidden="1" customHeight="1">
      <c r="A559" s="135" t="s">
        <v>8091</v>
      </c>
      <c r="B559" s="184">
        <v>42470.46875</v>
      </c>
      <c r="C559" s="180"/>
      <c r="D559" s="180"/>
      <c r="E559" s="180"/>
      <c r="F559" s="180"/>
      <c r="G559" s="180"/>
      <c r="H559" s="180"/>
      <c r="I559" s="180"/>
      <c r="J559" s="186"/>
      <c r="K559" s="180"/>
      <c r="L559" s="2"/>
      <c r="M559" s="2"/>
    </row>
    <row r="560" ht="25.5" hidden="1" customHeight="1">
      <c r="A560" s="135" t="s">
        <v>8092</v>
      </c>
      <c r="B560" s="184">
        <v>42472.395833333336</v>
      </c>
      <c r="C560" s="180"/>
      <c r="D560" s="180"/>
      <c r="E560" s="180"/>
      <c r="F560" s="180"/>
      <c r="G560" s="180"/>
      <c r="H560" s="180"/>
      <c r="I560" s="180"/>
      <c r="J560" s="186"/>
      <c r="K560" s="180"/>
      <c r="L560" s="2"/>
      <c r="M560" s="2"/>
    </row>
    <row r="561" ht="25.5" hidden="1" customHeight="1">
      <c r="A561" s="135" t="s">
        <v>3315</v>
      </c>
      <c r="B561" s="184">
        <v>42473.458333333336</v>
      </c>
      <c r="C561" s="180"/>
      <c r="D561" s="180" t="s">
        <v>6790</v>
      </c>
      <c r="E561" s="180" t="s">
        <v>8176</v>
      </c>
      <c r="F561" s="180"/>
      <c r="G561" s="180"/>
      <c r="H561" s="180" t="s">
        <v>7454</v>
      </c>
      <c r="I561" s="180"/>
      <c r="J561" s="186"/>
      <c r="K561" s="180"/>
      <c r="L561" s="2"/>
      <c r="M561" s="2"/>
    </row>
    <row r="562" ht="25.5" hidden="1" customHeight="1">
      <c r="A562" s="135" t="s">
        <v>8096</v>
      </c>
      <c r="B562" s="184">
        <v>42474.395833333336</v>
      </c>
      <c r="C562" s="180"/>
      <c r="D562" s="180"/>
      <c r="E562" s="180"/>
      <c r="F562" s="180"/>
      <c r="G562" s="180"/>
      <c r="H562" s="180"/>
      <c r="I562" s="180"/>
      <c r="J562" s="186"/>
      <c r="K562" s="180"/>
      <c r="L562" s="2"/>
      <c r="M562" s="2"/>
    </row>
    <row r="563" ht="25.5" hidden="1" customHeight="1">
      <c r="A563" s="135" t="s">
        <v>8098</v>
      </c>
      <c r="B563" s="184">
        <v>42475.395833333336</v>
      </c>
      <c r="C563" s="180"/>
      <c r="D563" s="180"/>
      <c r="E563" s="180"/>
      <c r="F563" s="180"/>
      <c r="G563" s="180"/>
      <c r="H563" s="180"/>
      <c r="I563" s="180"/>
      <c r="J563" s="186"/>
      <c r="K563" s="180"/>
      <c r="L563" s="2"/>
      <c r="M563" s="2"/>
    </row>
    <row r="564" ht="25.5" hidden="1" customHeight="1">
      <c r="A564" s="135" t="s">
        <v>8105</v>
      </c>
      <c r="B564" s="184">
        <v>42476.75</v>
      </c>
      <c r="C564" s="180"/>
      <c r="D564" s="180"/>
      <c r="E564" s="180" t="s">
        <v>7486</v>
      </c>
      <c r="F564" s="180"/>
      <c r="G564" s="180"/>
      <c r="H564" s="180"/>
      <c r="I564" s="180"/>
      <c r="J564" s="186"/>
      <c r="K564" s="180"/>
      <c r="L564" s="2"/>
      <c r="M564" s="2"/>
    </row>
    <row r="565" ht="25.5" hidden="1" customHeight="1">
      <c r="A565" s="135" t="s">
        <v>8106</v>
      </c>
      <c r="B565" s="184">
        <v>42477.395833333336</v>
      </c>
      <c r="C565" s="180"/>
      <c r="D565" s="180"/>
      <c r="E565" s="180" t="s">
        <v>7486</v>
      </c>
      <c r="F565" s="180"/>
      <c r="G565" s="180"/>
      <c r="H565" s="180"/>
      <c r="I565" s="180"/>
      <c r="J565" s="190"/>
      <c r="K565" s="180"/>
      <c r="L565" s="2"/>
      <c r="M565" s="2"/>
    </row>
    <row r="566" ht="25.5" hidden="1" customHeight="1">
      <c r="A566" s="135" t="s">
        <v>8107</v>
      </c>
      <c r="B566" s="184">
        <v>42477.46875</v>
      </c>
      <c r="C566" s="180"/>
      <c r="D566" s="180"/>
      <c r="E566" s="180"/>
      <c r="F566" s="180"/>
      <c r="G566" s="180"/>
      <c r="H566" s="180"/>
      <c r="I566" s="180"/>
      <c r="J566" s="186"/>
      <c r="K566" s="180"/>
      <c r="L566" s="2"/>
      <c r="M566" s="2"/>
    </row>
    <row r="567" ht="25.5" hidden="1" customHeight="1">
      <c r="A567" s="135" t="s">
        <v>8110</v>
      </c>
      <c r="B567" s="184">
        <v>42479.395833333336</v>
      </c>
      <c r="C567" s="180"/>
      <c r="D567" s="180"/>
      <c r="E567" s="180"/>
      <c r="F567" s="180"/>
      <c r="G567" s="180"/>
      <c r="H567" s="180"/>
      <c r="I567" s="180"/>
      <c r="J567" s="186"/>
      <c r="K567" s="180"/>
      <c r="L567" s="2"/>
      <c r="M567" s="2"/>
    </row>
    <row r="568" ht="25.5" hidden="1" customHeight="1">
      <c r="A568" s="135" t="s">
        <v>8114</v>
      </c>
      <c r="B568" s="184">
        <v>42480.4375</v>
      </c>
      <c r="C568" s="180"/>
      <c r="D568" s="180" t="s">
        <v>6749</v>
      </c>
      <c r="E568" s="180" t="s">
        <v>8199</v>
      </c>
      <c r="F568" s="180"/>
      <c r="G568" s="180"/>
      <c r="H568" s="180" t="s">
        <v>6757</v>
      </c>
      <c r="I568" s="180"/>
      <c r="J568" s="190">
        <v>5.0</v>
      </c>
      <c r="K568" s="180" t="s">
        <v>5606</v>
      </c>
      <c r="L568" s="2"/>
      <c r="M568" s="2"/>
    </row>
    <row r="569" ht="25.5" hidden="1" customHeight="1">
      <c r="A569" s="135" t="s">
        <v>8115</v>
      </c>
      <c r="B569" s="184">
        <v>42481.395833333336</v>
      </c>
      <c r="C569" s="180"/>
      <c r="D569" s="180"/>
      <c r="E569" s="180"/>
      <c r="F569" s="180"/>
      <c r="G569" s="180"/>
      <c r="H569" s="180"/>
      <c r="I569" s="180"/>
      <c r="J569" s="186"/>
      <c r="K569" s="180"/>
      <c r="L569" s="2"/>
      <c r="M569" s="2"/>
    </row>
    <row r="570" ht="25.5" hidden="1" customHeight="1">
      <c r="A570" s="135" t="s">
        <v>8120</v>
      </c>
      <c r="B570" s="184">
        <v>42482.395833333336</v>
      </c>
      <c r="C570" s="180"/>
      <c r="D570" s="180"/>
      <c r="E570" s="180"/>
      <c r="F570" s="180"/>
      <c r="G570" s="180"/>
      <c r="H570" s="180"/>
      <c r="I570" s="180"/>
      <c r="J570" s="186"/>
      <c r="K570" s="180"/>
      <c r="L570" s="2"/>
      <c r="M570" s="2"/>
    </row>
    <row r="571" ht="25.5" hidden="1" customHeight="1">
      <c r="A571" s="135" t="s">
        <v>8126</v>
      </c>
      <c r="B571" s="184">
        <v>42483.75</v>
      </c>
      <c r="C571" s="180"/>
      <c r="D571" s="180"/>
      <c r="E571" s="180"/>
      <c r="F571" s="180"/>
      <c r="G571" s="180"/>
      <c r="H571" s="180"/>
      <c r="I571" s="180"/>
      <c r="J571" s="186"/>
      <c r="K571" s="180"/>
      <c r="L571" s="2"/>
      <c r="M571" s="2"/>
    </row>
    <row r="572" ht="25.5" hidden="1" customHeight="1">
      <c r="A572" s="135" t="s">
        <v>8128</v>
      </c>
      <c r="B572" s="184">
        <v>42484.395833333336</v>
      </c>
      <c r="C572" s="180"/>
      <c r="D572" s="180" t="s">
        <v>6790</v>
      </c>
      <c r="E572" s="180" t="s">
        <v>7085</v>
      </c>
      <c r="F572" s="180"/>
      <c r="G572" s="180"/>
      <c r="H572" s="180" t="s">
        <v>7483</v>
      </c>
      <c r="I572" s="180"/>
      <c r="J572" s="190">
        <v>10.0</v>
      </c>
      <c r="K572" s="180" t="s">
        <v>5988</v>
      </c>
      <c r="L572" s="2"/>
      <c r="M572" s="2"/>
    </row>
    <row r="573" ht="25.5" hidden="1" customHeight="1">
      <c r="A573" s="135" t="s">
        <v>8135</v>
      </c>
      <c r="B573" s="184">
        <v>42486.395833333336</v>
      </c>
      <c r="C573" s="180"/>
      <c r="D573" s="180"/>
      <c r="E573" s="180"/>
      <c r="F573" s="180"/>
      <c r="G573" s="180"/>
      <c r="H573" s="180"/>
      <c r="I573" s="180"/>
      <c r="J573" s="186"/>
      <c r="K573" s="180"/>
      <c r="L573" s="2"/>
      <c r="M573" s="2"/>
    </row>
    <row r="574" ht="25.5" hidden="1" customHeight="1">
      <c r="A574" s="135" t="s">
        <v>8136</v>
      </c>
      <c r="B574" s="184">
        <v>42487.4375</v>
      </c>
      <c r="C574" s="180"/>
      <c r="D574" s="180"/>
      <c r="E574" s="180"/>
      <c r="F574" s="180"/>
      <c r="G574" s="180"/>
      <c r="H574" s="180"/>
      <c r="I574" s="180"/>
      <c r="J574" s="186"/>
      <c r="K574" s="180"/>
      <c r="L574" s="2"/>
      <c r="M574" s="2"/>
    </row>
    <row r="575" ht="25.5" hidden="1" customHeight="1">
      <c r="A575" s="135" t="s">
        <v>8137</v>
      </c>
      <c r="B575" s="184">
        <v>42488.395833333336</v>
      </c>
      <c r="C575" s="180"/>
      <c r="D575" s="180"/>
      <c r="E575" s="180"/>
      <c r="F575" s="180"/>
      <c r="G575" s="180"/>
      <c r="H575" s="180"/>
      <c r="I575" s="180"/>
      <c r="J575" s="186"/>
      <c r="K575" s="180"/>
      <c r="L575" s="2"/>
      <c r="M575" s="2"/>
    </row>
    <row r="576" ht="25.5" hidden="1" customHeight="1">
      <c r="A576" s="135" t="s">
        <v>8142</v>
      </c>
      <c r="B576" s="184">
        <v>42489.395833333336</v>
      </c>
      <c r="C576" s="180"/>
      <c r="D576" s="180"/>
      <c r="E576" s="180"/>
      <c r="F576" s="180"/>
      <c r="G576" s="180"/>
      <c r="H576" s="180"/>
      <c r="I576" s="180"/>
      <c r="J576" s="186"/>
      <c r="K576" s="180"/>
      <c r="L576" s="2"/>
      <c r="M576" s="2"/>
    </row>
    <row r="577" ht="25.5" hidden="1" customHeight="1">
      <c r="A577" s="135" t="s">
        <v>8143</v>
      </c>
      <c r="B577" s="184">
        <v>42490.75</v>
      </c>
      <c r="C577" s="180" t="s">
        <v>4119</v>
      </c>
      <c r="D577" s="180"/>
      <c r="E577" s="180"/>
      <c r="F577" s="180"/>
      <c r="G577" s="180"/>
      <c r="H577" s="180" t="s">
        <v>7454</v>
      </c>
      <c r="I577" s="180"/>
      <c r="J577" s="186"/>
      <c r="K577" s="180"/>
      <c r="L577" s="2"/>
      <c r="M577" s="2"/>
    </row>
    <row r="578" ht="25.5" hidden="1" customHeight="1">
      <c r="A578" s="135" t="s">
        <v>8145</v>
      </c>
      <c r="B578" s="184">
        <v>42491.395833333336</v>
      </c>
      <c r="C578" s="180"/>
      <c r="D578" s="180"/>
      <c r="E578" s="180"/>
      <c r="F578" s="180"/>
      <c r="G578" s="180"/>
      <c r="H578" s="180"/>
      <c r="I578" s="180"/>
      <c r="J578" s="186"/>
      <c r="K578" s="180"/>
      <c r="L578" s="2"/>
      <c r="M578" s="2"/>
    </row>
    <row r="579" ht="25.5" hidden="1" customHeight="1">
      <c r="A579" s="135" t="s">
        <v>8146</v>
      </c>
      <c r="B579" s="184">
        <v>42491.46875</v>
      </c>
      <c r="C579" s="180"/>
      <c r="D579" s="180"/>
      <c r="E579" s="180"/>
      <c r="F579" s="180"/>
      <c r="G579" s="180"/>
      <c r="H579" s="180"/>
      <c r="I579" s="180"/>
      <c r="J579" s="186"/>
      <c r="K579" s="180"/>
      <c r="L579" s="2"/>
      <c r="M579" s="2"/>
    </row>
    <row r="580" ht="25.5" hidden="1" customHeight="1">
      <c r="A580" s="135" t="s">
        <v>8150</v>
      </c>
      <c r="B580" s="184">
        <v>42493.395833333336</v>
      </c>
      <c r="C580" s="180"/>
      <c r="D580" s="180"/>
      <c r="E580" s="180"/>
      <c r="F580" s="180"/>
      <c r="G580" s="180"/>
      <c r="H580" s="180"/>
      <c r="I580" s="180"/>
      <c r="J580" s="186"/>
      <c r="K580" s="180"/>
      <c r="L580" s="2"/>
      <c r="M580" s="2"/>
    </row>
    <row r="581" ht="25.5" hidden="1" customHeight="1">
      <c r="A581" s="135" t="s">
        <v>8152</v>
      </c>
      <c r="B581" s="184">
        <v>42494.4375</v>
      </c>
      <c r="C581" s="180"/>
      <c r="D581" s="180"/>
      <c r="E581" s="180"/>
      <c r="F581" s="180"/>
      <c r="G581" s="180"/>
      <c r="H581" s="180"/>
      <c r="I581" s="180"/>
      <c r="J581" s="186"/>
      <c r="K581" s="180"/>
      <c r="L581" s="2"/>
      <c r="M581" s="2"/>
    </row>
    <row r="582" ht="25.5" hidden="1" customHeight="1">
      <c r="A582" s="135" t="s">
        <v>8155</v>
      </c>
      <c r="B582" s="184">
        <v>42495.395833333336</v>
      </c>
      <c r="C582" s="180"/>
      <c r="D582" s="180"/>
      <c r="E582" s="180"/>
      <c r="F582" s="180"/>
      <c r="G582" s="180"/>
      <c r="H582" s="180"/>
      <c r="I582" s="180"/>
      <c r="J582" s="186"/>
      <c r="K582" s="180"/>
      <c r="L582" s="2"/>
      <c r="M582" s="2"/>
    </row>
    <row r="583" ht="25.5" hidden="1" customHeight="1">
      <c r="A583" s="135" t="s">
        <v>8158</v>
      </c>
      <c r="B583" s="184">
        <v>42496.395833333336</v>
      </c>
      <c r="C583" s="180"/>
      <c r="D583" s="180"/>
      <c r="E583" s="180"/>
      <c r="F583" s="180"/>
      <c r="G583" s="180"/>
      <c r="H583" s="180"/>
      <c r="I583" s="180"/>
      <c r="J583" s="186"/>
      <c r="K583" s="180"/>
      <c r="L583" s="2"/>
      <c r="M583" s="2"/>
    </row>
    <row r="584" ht="25.5" hidden="1" customHeight="1">
      <c r="A584" s="135" t="s">
        <v>8159</v>
      </c>
      <c r="B584" s="184">
        <v>42497.75</v>
      </c>
      <c r="C584" s="180"/>
      <c r="D584" s="180"/>
      <c r="E584" s="180"/>
      <c r="F584" s="180"/>
      <c r="G584" s="180"/>
      <c r="H584" s="180"/>
      <c r="I584" s="180"/>
      <c r="J584" s="186"/>
      <c r="K584" s="180"/>
      <c r="L584" s="2"/>
      <c r="M584" s="2"/>
    </row>
    <row r="585" ht="25.5" hidden="1" customHeight="1">
      <c r="A585" s="135" t="s">
        <v>8161</v>
      </c>
      <c r="B585" s="184">
        <v>42498.395833333336</v>
      </c>
      <c r="C585" s="180"/>
      <c r="D585" s="180"/>
      <c r="E585" s="180"/>
      <c r="F585" s="180"/>
      <c r="G585" s="180"/>
      <c r="H585" s="180"/>
      <c r="I585" s="180"/>
      <c r="J585" s="186"/>
      <c r="K585" s="180"/>
      <c r="L585" s="2"/>
      <c r="M585" s="2"/>
    </row>
    <row r="586" ht="25.5" hidden="1" customHeight="1">
      <c r="A586" s="135" t="s">
        <v>8165</v>
      </c>
      <c r="B586" s="184">
        <v>42498.46875</v>
      </c>
      <c r="C586" s="180"/>
      <c r="D586" s="180"/>
      <c r="E586" s="180"/>
      <c r="F586" s="180"/>
      <c r="G586" s="180"/>
      <c r="H586" s="180"/>
      <c r="I586" s="180"/>
      <c r="J586" s="186"/>
      <c r="K586" s="180"/>
      <c r="L586" s="2"/>
      <c r="M586" s="2"/>
    </row>
    <row r="587" ht="25.5" hidden="1" customHeight="1">
      <c r="A587" s="135" t="s">
        <v>8168</v>
      </c>
      <c r="B587" s="184">
        <v>42500.395833333336</v>
      </c>
      <c r="C587" s="180"/>
      <c r="D587" s="180"/>
      <c r="E587" s="180"/>
      <c r="F587" s="180"/>
      <c r="G587" s="180"/>
      <c r="H587" s="180"/>
      <c r="I587" s="180"/>
      <c r="J587" s="186"/>
      <c r="K587" s="180"/>
      <c r="L587" s="2"/>
      <c r="M587" s="2"/>
    </row>
    <row r="588" ht="25.5" hidden="1" customHeight="1">
      <c r="A588" s="135" t="s">
        <v>8169</v>
      </c>
      <c r="B588" s="184">
        <v>42501.4375</v>
      </c>
      <c r="C588" s="180"/>
      <c r="D588" s="180"/>
      <c r="E588" s="180"/>
      <c r="F588" s="180"/>
      <c r="G588" s="180"/>
      <c r="H588" s="180"/>
      <c r="I588" s="180"/>
      <c r="J588" s="186"/>
      <c r="K588" s="180"/>
      <c r="L588" s="2"/>
      <c r="M588" s="2"/>
    </row>
    <row r="589" ht="25.5" hidden="1" customHeight="1">
      <c r="A589" s="135" t="s">
        <v>8172</v>
      </c>
      <c r="B589" s="184">
        <v>42502.395833333336</v>
      </c>
      <c r="C589" s="180"/>
      <c r="D589" s="180"/>
      <c r="E589" s="180"/>
      <c r="F589" s="180"/>
      <c r="G589" s="180"/>
      <c r="H589" s="180"/>
      <c r="I589" s="180"/>
      <c r="J589" s="186"/>
      <c r="K589" s="180"/>
      <c r="L589" s="2"/>
      <c r="M589" s="2"/>
    </row>
    <row r="590" ht="25.5" hidden="1" customHeight="1">
      <c r="A590" s="135" t="s">
        <v>8173</v>
      </c>
      <c r="B590" s="184">
        <v>42503.395833333336</v>
      </c>
      <c r="C590" s="180"/>
      <c r="D590" s="180"/>
      <c r="E590" s="180"/>
      <c r="F590" s="180"/>
      <c r="G590" s="180"/>
      <c r="H590" s="180"/>
      <c r="I590" s="180"/>
      <c r="J590" s="186"/>
      <c r="K590" s="180"/>
      <c r="L590" s="2"/>
      <c r="M590" s="2"/>
    </row>
    <row r="591" ht="25.5" hidden="1" customHeight="1">
      <c r="A591" s="135" t="s">
        <v>8174</v>
      </c>
      <c r="B591" s="184">
        <v>42504.75</v>
      </c>
      <c r="C591" s="180"/>
      <c r="D591" s="180" t="s">
        <v>6790</v>
      </c>
      <c r="E591" s="180" t="s">
        <v>8262</v>
      </c>
      <c r="F591" s="180"/>
      <c r="G591" s="180"/>
      <c r="H591" s="180" t="s">
        <v>7539</v>
      </c>
      <c r="I591" s="180"/>
      <c r="J591" s="190">
        <v>10.0</v>
      </c>
      <c r="K591" s="180" t="s">
        <v>5988</v>
      </c>
      <c r="L591" s="2"/>
      <c r="M591" s="2"/>
    </row>
    <row r="592" ht="25.5" hidden="1" customHeight="1">
      <c r="A592" s="135" t="s">
        <v>8175</v>
      </c>
      <c r="B592" s="184">
        <v>42505.395833333336</v>
      </c>
      <c r="C592" s="180"/>
      <c r="D592" s="180"/>
      <c r="E592" s="180"/>
      <c r="F592" s="180"/>
      <c r="G592" s="180"/>
      <c r="H592" s="180"/>
      <c r="I592" s="180"/>
      <c r="J592" s="186"/>
      <c r="K592" s="180"/>
      <c r="L592" s="2"/>
      <c r="M592" s="2"/>
    </row>
    <row r="593" ht="25.5" hidden="1" customHeight="1">
      <c r="A593" s="135" t="s">
        <v>8177</v>
      </c>
      <c r="B593" s="184">
        <v>42505.46875</v>
      </c>
      <c r="C593" s="180"/>
      <c r="D593" s="180"/>
      <c r="E593" s="180"/>
      <c r="F593" s="180"/>
      <c r="G593" s="180"/>
      <c r="H593" s="180"/>
      <c r="I593" s="180"/>
      <c r="J593" s="186"/>
      <c r="K593" s="180"/>
      <c r="L593" s="2"/>
      <c r="M593" s="2"/>
    </row>
    <row r="594" ht="25.5" hidden="1" customHeight="1">
      <c r="A594" s="135" t="s">
        <v>8179</v>
      </c>
      <c r="B594" s="184">
        <v>42507.395833333336</v>
      </c>
      <c r="C594" s="180"/>
      <c r="D594" s="180" t="s">
        <v>6790</v>
      </c>
      <c r="E594" s="180" t="s">
        <v>7110</v>
      </c>
      <c r="F594" s="180"/>
      <c r="G594" s="180"/>
      <c r="H594" s="180" t="s">
        <v>7451</v>
      </c>
      <c r="I594" s="180"/>
      <c r="J594" s="190">
        <v>10.0</v>
      </c>
      <c r="K594" s="180" t="s">
        <v>5606</v>
      </c>
      <c r="L594" s="2"/>
      <c r="M594" s="2"/>
    </row>
    <row r="595" ht="25.5" hidden="1" customHeight="1">
      <c r="A595" s="135" t="s">
        <v>8181</v>
      </c>
      <c r="B595" s="184">
        <v>42508.4375</v>
      </c>
      <c r="C595" s="180"/>
      <c r="D595" s="180"/>
      <c r="E595" s="180"/>
      <c r="F595" s="180"/>
      <c r="G595" s="180"/>
      <c r="H595" s="180"/>
      <c r="I595" s="180"/>
      <c r="J595" s="186"/>
      <c r="K595" s="180"/>
      <c r="L595" s="2"/>
      <c r="M595" s="2"/>
    </row>
    <row r="596" ht="25.5" hidden="1" customHeight="1">
      <c r="A596" s="135" t="s">
        <v>8183</v>
      </c>
      <c r="B596" s="184">
        <v>42509.395833333336</v>
      </c>
      <c r="C596" s="180"/>
      <c r="D596" s="180"/>
      <c r="E596" s="180"/>
      <c r="F596" s="180"/>
      <c r="G596" s="180"/>
      <c r="H596" s="180"/>
      <c r="I596" s="180"/>
      <c r="J596" s="186"/>
      <c r="K596" s="180"/>
      <c r="L596" s="2"/>
      <c r="M596" s="2"/>
    </row>
    <row r="597" ht="25.5" hidden="1" customHeight="1">
      <c r="A597" s="135" t="s">
        <v>8184</v>
      </c>
      <c r="B597" s="184">
        <v>42510.395833333336</v>
      </c>
      <c r="C597" s="180"/>
      <c r="D597" s="180"/>
      <c r="E597" s="180"/>
      <c r="F597" s="180"/>
      <c r="G597" s="180"/>
      <c r="H597" s="180"/>
      <c r="I597" s="180"/>
      <c r="J597" s="186"/>
      <c r="K597" s="180"/>
      <c r="L597" s="2"/>
      <c r="M597" s="2"/>
    </row>
    <row r="598" ht="25.5" hidden="1" customHeight="1">
      <c r="A598" s="135" t="s">
        <v>8185</v>
      </c>
      <c r="B598" s="184">
        <v>42511.75</v>
      </c>
      <c r="C598" s="180"/>
      <c r="D598" s="180"/>
      <c r="E598" s="180"/>
      <c r="F598" s="180"/>
      <c r="G598" s="180"/>
      <c r="H598" s="180"/>
      <c r="I598" s="180"/>
      <c r="J598" s="186"/>
      <c r="K598" s="180"/>
      <c r="L598" s="2"/>
      <c r="M598" s="2"/>
    </row>
    <row r="599" ht="25.5" hidden="1" customHeight="1">
      <c r="A599" s="135" t="s">
        <v>8186</v>
      </c>
      <c r="B599" s="184">
        <v>42512.395833333336</v>
      </c>
      <c r="C599" s="180"/>
      <c r="D599" s="180"/>
      <c r="E599" s="180"/>
      <c r="F599" s="180"/>
      <c r="G599" s="180"/>
      <c r="H599" s="180"/>
      <c r="I599" s="180"/>
      <c r="J599" s="186"/>
      <c r="K599" s="180"/>
      <c r="L599" s="2"/>
      <c r="M599" s="2"/>
    </row>
    <row r="600" ht="25.5" hidden="1" customHeight="1">
      <c r="A600" s="135" t="s">
        <v>8187</v>
      </c>
      <c r="B600" s="184">
        <v>42512.46875</v>
      </c>
      <c r="C600" s="180"/>
      <c r="D600" s="180"/>
      <c r="E600" s="180"/>
      <c r="F600" s="180"/>
      <c r="G600" s="180"/>
      <c r="H600" s="180"/>
      <c r="I600" s="180"/>
      <c r="J600" s="186"/>
      <c r="K600" s="180"/>
      <c r="L600" s="2"/>
      <c r="M600" s="2"/>
    </row>
    <row r="601" ht="25.5" hidden="1" customHeight="1">
      <c r="A601" s="135" t="s">
        <v>8189</v>
      </c>
      <c r="B601" s="184">
        <v>42514.395833333336</v>
      </c>
      <c r="C601" s="180"/>
      <c r="D601" s="180"/>
      <c r="E601" s="180"/>
      <c r="F601" s="180"/>
      <c r="G601" s="180"/>
      <c r="H601" s="180"/>
      <c r="I601" s="180"/>
      <c r="J601" s="186"/>
      <c r="K601" s="180"/>
      <c r="L601" s="2"/>
      <c r="M601" s="2"/>
    </row>
    <row r="602" ht="25.5" hidden="1" customHeight="1">
      <c r="A602" s="135" t="s">
        <v>8193</v>
      </c>
      <c r="B602" s="184">
        <v>42515.4375</v>
      </c>
      <c r="C602" s="180"/>
      <c r="D602" s="180"/>
      <c r="E602" s="180"/>
      <c r="F602" s="180"/>
      <c r="G602" s="180"/>
      <c r="H602" s="180"/>
      <c r="I602" s="180"/>
      <c r="J602" s="186"/>
      <c r="K602" s="180"/>
      <c r="L602" s="2"/>
      <c r="M602" s="2"/>
    </row>
    <row r="603" ht="25.5" hidden="1" customHeight="1">
      <c r="A603" s="135" t="s">
        <v>8195</v>
      </c>
      <c r="B603" s="184">
        <v>42516.395833333336</v>
      </c>
      <c r="C603" s="180"/>
      <c r="D603" s="180"/>
      <c r="E603" s="180"/>
      <c r="F603" s="180"/>
      <c r="G603" s="180"/>
      <c r="H603" s="180"/>
      <c r="I603" s="180"/>
      <c r="J603" s="186"/>
      <c r="K603" s="180"/>
      <c r="L603" s="2"/>
      <c r="M603" s="2"/>
    </row>
    <row r="604" ht="25.5" hidden="1" customHeight="1">
      <c r="A604" s="135" t="s">
        <v>8196</v>
      </c>
      <c r="B604" s="184">
        <v>42517.395833333336</v>
      </c>
      <c r="C604" s="180"/>
      <c r="D604" s="180"/>
      <c r="E604" s="180"/>
      <c r="F604" s="180"/>
      <c r="G604" s="180"/>
      <c r="H604" s="180"/>
      <c r="I604" s="180"/>
      <c r="J604" s="186"/>
      <c r="K604" s="180"/>
      <c r="L604" s="2"/>
      <c r="M604" s="2"/>
    </row>
    <row r="605" ht="25.5" hidden="1" customHeight="1">
      <c r="A605" s="135" t="s">
        <v>8197</v>
      </c>
      <c r="B605" s="184">
        <v>42518.75</v>
      </c>
      <c r="C605" s="180"/>
      <c r="D605" s="180"/>
      <c r="E605" s="180"/>
      <c r="F605" s="180"/>
      <c r="G605" s="180"/>
      <c r="H605" s="180"/>
      <c r="I605" s="180"/>
      <c r="J605" s="186"/>
      <c r="K605" s="180"/>
      <c r="L605" s="2"/>
      <c r="M605" s="2"/>
    </row>
    <row r="606" ht="25.5" hidden="1" customHeight="1">
      <c r="A606" s="135" t="s">
        <v>8198</v>
      </c>
      <c r="B606" s="184">
        <v>42519.395833333336</v>
      </c>
      <c r="C606" s="180"/>
      <c r="D606" s="180"/>
      <c r="E606" s="180"/>
      <c r="F606" s="180"/>
      <c r="G606" s="180"/>
      <c r="H606" s="180"/>
      <c r="I606" s="180"/>
      <c r="J606" s="186"/>
      <c r="K606" s="180"/>
      <c r="L606" s="2"/>
      <c r="M606" s="2"/>
    </row>
    <row r="607" ht="25.5" hidden="1" customHeight="1">
      <c r="A607" s="135" t="s">
        <v>8200</v>
      </c>
      <c r="B607" s="184">
        <v>42519.46875</v>
      </c>
      <c r="C607" s="180"/>
      <c r="D607" s="180"/>
      <c r="E607" s="180"/>
      <c r="F607" s="180"/>
      <c r="G607" s="180"/>
      <c r="H607" s="180"/>
      <c r="I607" s="180"/>
      <c r="J607" s="186"/>
      <c r="K607" s="180"/>
      <c r="L607" s="2"/>
      <c r="M607" s="2"/>
    </row>
    <row r="608" ht="25.5" hidden="1" customHeight="1">
      <c r="A608" s="135" t="s">
        <v>8208</v>
      </c>
      <c r="B608" s="184">
        <v>42521.395833333336</v>
      </c>
      <c r="C608" s="180"/>
      <c r="D608" s="180"/>
      <c r="E608" s="180"/>
      <c r="F608" s="180"/>
      <c r="G608" s="180"/>
      <c r="H608" s="180"/>
      <c r="I608" s="180"/>
      <c r="J608" s="186"/>
      <c r="K608" s="180"/>
      <c r="L608" s="2"/>
      <c r="M608" s="2"/>
    </row>
    <row r="609" ht="25.5" hidden="1" customHeight="1">
      <c r="A609" s="135" t="s">
        <v>4053</v>
      </c>
      <c r="B609" s="184">
        <v>42522.4375</v>
      </c>
      <c r="C609" s="180"/>
      <c r="D609" s="180"/>
      <c r="E609" s="180" t="s">
        <v>8310</v>
      </c>
      <c r="F609" s="180" t="s">
        <v>1462</v>
      </c>
      <c r="G609" s="180"/>
      <c r="H609" s="180"/>
      <c r="I609" s="180"/>
      <c r="J609" s="186"/>
      <c r="K609" s="180"/>
      <c r="L609" s="2"/>
      <c r="M609" s="2"/>
    </row>
    <row r="610" ht="25.5" hidden="1" customHeight="1">
      <c r="A610" s="135" t="s">
        <v>8212</v>
      </c>
      <c r="B610" s="184">
        <v>42523.395833333336</v>
      </c>
      <c r="C610" s="180"/>
      <c r="D610" s="180"/>
      <c r="E610" s="180"/>
      <c r="F610" s="180"/>
      <c r="G610" s="180"/>
      <c r="H610" s="180"/>
      <c r="I610" s="180"/>
      <c r="J610" s="186"/>
      <c r="K610" s="180"/>
      <c r="L610" s="2"/>
      <c r="M610" s="2"/>
    </row>
    <row r="611" ht="25.5" hidden="1" customHeight="1">
      <c r="A611" s="135" t="s">
        <v>8213</v>
      </c>
      <c r="B611" s="184">
        <v>42524.395833333336</v>
      </c>
      <c r="C611" s="180"/>
      <c r="D611" s="180" t="s">
        <v>6790</v>
      </c>
      <c r="E611" s="180" t="s">
        <v>8319</v>
      </c>
      <c r="F611" s="180" t="s">
        <v>2512</v>
      </c>
      <c r="G611" s="180"/>
      <c r="H611" s="180" t="s">
        <v>8322</v>
      </c>
      <c r="I611" s="180"/>
      <c r="J611" s="190">
        <v>5.0</v>
      </c>
      <c r="K611" s="180" t="s">
        <v>5606</v>
      </c>
      <c r="L611" s="2"/>
      <c r="M611" s="2"/>
    </row>
    <row r="612" ht="25.5" hidden="1" customHeight="1">
      <c r="A612" s="135" t="s">
        <v>8214</v>
      </c>
      <c r="B612" s="184">
        <v>42525.75</v>
      </c>
      <c r="C612" s="180"/>
      <c r="D612" s="180"/>
      <c r="E612" s="180" t="s">
        <v>8326</v>
      </c>
      <c r="F612" s="180"/>
      <c r="G612" s="180"/>
      <c r="H612" s="180" t="s">
        <v>8329</v>
      </c>
      <c r="I612" s="180"/>
      <c r="J612" s="190">
        <v>10.0</v>
      </c>
      <c r="K612" s="180" t="s">
        <v>5606</v>
      </c>
      <c r="L612" s="2"/>
      <c r="M612" s="2"/>
    </row>
    <row r="613" ht="25.5" hidden="1" customHeight="1">
      <c r="A613" s="135" t="s">
        <v>8217</v>
      </c>
      <c r="B613" s="184">
        <v>42526.395833333336</v>
      </c>
      <c r="C613" s="180"/>
      <c r="D613" s="180"/>
      <c r="E613" s="180"/>
      <c r="F613" s="180"/>
      <c r="G613" s="180"/>
      <c r="H613" s="180"/>
      <c r="I613" s="180"/>
      <c r="J613" s="186"/>
      <c r="K613" s="180"/>
      <c r="L613" s="2"/>
      <c r="M613" s="2"/>
    </row>
    <row r="614" ht="25.5" hidden="1" customHeight="1">
      <c r="A614" s="135" t="s">
        <v>8220</v>
      </c>
      <c r="B614" s="184">
        <v>42526.46875</v>
      </c>
      <c r="C614" s="180"/>
      <c r="D614" s="180"/>
      <c r="E614" s="180"/>
      <c r="F614" s="180"/>
      <c r="G614" s="180"/>
      <c r="H614" s="180"/>
      <c r="I614" s="180"/>
      <c r="J614" s="186"/>
      <c r="K614" s="180"/>
      <c r="L614" s="2"/>
      <c r="M614" s="2"/>
    </row>
    <row r="615" ht="25.5" hidden="1" customHeight="1">
      <c r="A615" s="135" t="s">
        <v>8224</v>
      </c>
      <c r="B615" s="184">
        <v>42528.395833333336</v>
      </c>
      <c r="C615" s="180"/>
      <c r="D615" s="180"/>
      <c r="E615" s="180"/>
      <c r="F615" s="180"/>
      <c r="G615" s="180"/>
      <c r="H615" s="180"/>
      <c r="I615" s="180"/>
      <c r="J615" s="186"/>
      <c r="K615" s="180"/>
      <c r="L615" s="2"/>
      <c r="M615" s="2"/>
    </row>
    <row r="616" ht="25.5" hidden="1" customHeight="1">
      <c r="A616" s="135" t="s">
        <v>8229</v>
      </c>
      <c r="B616" s="184">
        <v>42529.4375</v>
      </c>
      <c r="C616" s="180"/>
      <c r="D616" s="180" t="s">
        <v>6798</v>
      </c>
      <c r="E616" s="180" t="s">
        <v>6955</v>
      </c>
      <c r="F616" s="180"/>
      <c r="G616" s="180"/>
      <c r="H616" s="180" t="s">
        <v>8344</v>
      </c>
      <c r="I616" s="180"/>
      <c r="J616" s="190">
        <v>10.0</v>
      </c>
      <c r="K616" s="180" t="s">
        <v>5606</v>
      </c>
      <c r="L616" s="2"/>
      <c r="M616" s="2"/>
    </row>
    <row r="617" ht="25.5" hidden="1" customHeight="1">
      <c r="A617" s="135" t="s">
        <v>8230</v>
      </c>
      <c r="B617" s="184">
        <v>42530.395833333336</v>
      </c>
      <c r="C617" s="180"/>
      <c r="D617" s="180" t="s">
        <v>6790</v>
      </c>
      <c r="E617" s="180" t="s">
        <v>8319</v>
      </c>
      <c r="F617" s="180" t="s">
        <v>2512</v>
      </c>
      <c r="G617" s="180"/>
      <c r="H617" s="180" t="s">
        <v>6955</v>
      </c>
      <c r="I617" s="180"/>
      <c r="J617" s="190">
        <v>10.0</v>
      </c>
      <c r="K617" s="180" t="s">
        <v>5988</v>
      </c>
      <c r="L617" s="2"/>
      <c r="M617" s="2"/>
    </row>
    <row r="618" ht="25.5" hidden="1" customHeight="1">
      <c r="A618" s="135" t="s">
        <v>8232</v>
      </c>
      <c r="B618" s="184">
        <v>42531.395833333336</v>
      </c>
      <c r="C618" s="180"/>
      <c r="D618" s="180"/>
      <c r="E618" s="180"/>
      <c r="F618" s="180"/>
      <c r="G618" s="180"/>
      <c r="H618" s="180"/>
      <c r="I618" s="180"/>
      <c r="J618" s="186"/>
      <c r="K618" s="180"/>
      <c r="L618" s="2"/>
      <c r="M618" s="2"/>
    </row>
    <row r="619" ht="25.5" hidden="1" customHeight="1">
      <c r="A619" s="135" t="s">
        <v>8234</v>
      </c>
      <c r="B619" s="184">
        <v>42532.75</v>
      </c>
      <c r="C619" s="180"/>
      <c r="D619" s="180" t="s">
        <v>6805</v>
      </c>
      <c r="E619" s="180" t="s">
        <v>8356</v>
      </c>
      <c r="F619" s="180" t="s">
        <v>5660</v>
      </c>
      <c r="G619" s="180"/>
      <c r="H619" s="180"/>
      <c r="I619" s="180"/>
      <c r="J619" s="186"/>
      <c r="K619" s="180"/>
      <c r="L619" s="2"/>
      <c r="M619" s="2"/>
    </row>
    <row r="620" ht="25.5" hidden="1" customHeight="1">
      <c r="A620" s="135" t="s">
        <v>8235</v>
      </c>
      <c r="B620" s="184">
        <v>42533.395833333336</v>
      </c>
      <c r="C620" s="180"/>
      <c r="D620" s="180" t="s">
        <v>6790</v>
      </c>
      <c r="E620" s="180" t="s">
        <v>8359</v>
      </c>
      <c r="F620" s="180" t="s">
        <v>579</v>
      </c>
      <c r="G620" s="180"/>
      <c r="H620" s="180" t="s">
        <v>7165</v>
      </c>
      <c r="I620" s="180"/>
      <c r="J620" s="190">
        <v>20.0</v>
      </c>
      <c r="K620" s="180" t="s">
        <v>5606</v>
      </c>
      <c r="L620" s="2"/>
      <c r="M620" s="2"/>
    </row>
    <row r="621" ht="25.5" hidden="1" customHeight="1">
      <c r="A621" s="135" t="s">
        <v>8236</v>
      </c>
      <c r="B621" s="184">
        <v>42533.46875</v>
      </c>
      <c r="C621" s="180"/>
      <c r="D621" s="180"/>
      <c r="E621" s="180"/>
      <c r="F621" s="180"/>
      <c r="G621" s="180"/>
      <c r="H621" s="180"/>
      <c r="I621" s="180"/>
      <c r="J621" s="186"/>
      <c r="K621" s="180"/>
      <c r="L621" s="2"/>
      <c r="M621" s="2"/>
    </row>
    <row r="622" ht="25.5" hidden="1" customHeight="1">
      <c r="A622" s="135" t="s">
        <v>8241</v>
      </c>
      <c r="B622" s="184">
        <v>42535.395833333336</v>
      </c>
      <c r="C622" s="180"/>
      <c r="D622" s="180"/>
      <c r="E622" s="180"/>
      <c r="F622" s="180"/>
      <c r="G622" s="180"/>
      <c r="H622" s="180"/>
      <c r="I622" s="180"/>
      <c r="J622" s="186"/>
      <c r="K622" s="180"/>
      <c r="L622" s="2"/>
      <c r="M622" s="2"/>
    </row>
    <row r="623" ht="25.5" hidden="1" customHeight="1">
      <c r="A623" s="135" t="s">
        <v>8243</v>
      </c>
      <c r="B623" s="184">
        <v>42536.4375</v>
      </c>
      <c r="C623" s="180"/>
      <c r="D623" s="180"/>
      <c r="E623" s="180"/>
      <c r="F623" s="180"/>
      <c r="G623" s="180"/>
      <c r="H623" s="180"/>
      <c r="I623" s="180"/>
      <c r="J623" s="186"/>
      <c r="K623" s="180"/>
      <c r="L623" s="2"/>
      <c r="M623" s="2"/>
    </row>
    <row r="624" ht="25.5" hidden="1" customHeight="1">
      <c r="A624" s="135" t="s">
        <v>8244</v>
      </c>
      <c r="B624" s="184">
        <v>42536.75</v>
      </c>
      <c r="C624" s="180" t="s">
        <v>6481</v>
      </c>
      <c r="D624" s="180"/>
      <c r="E624" s="180"/>
      <c r="F624" s="180"/>
      <c r="G624" s="180"/>
      <c r="H624" s="180" t="s">
        <v>7454</v>
      </c>
      <c r="I624" s="180"/>
      <c r="J624" s="186"/>
      <c r="K624" s="180"/>
      <c r="L624" s="2"/>
      <c r="M624" s="2"/>
    </row>
    <row r="625" ht="25.5" hidden="1" customHeight="1">
      <c r="A625" s="135" t="s">
        <v>8246</v>
      </c>
      <c r="B625" s="184">
        <v>42537.395833333336</v>
      </c>
      <c r="C625" s="180"/>
      <c r="D625" s="180"/>
      <c r="E625" s="180"/>
      <c r="F625" s="180"/>
      <c r="G625" s="180"/>
      <c r="H625" s="180"/>
      <c r="I625" s="180"/>
      <c r="J625" s="186"/>
      <c r="K625" s="180"/>
      <c r="L625" s="2"/>
      <c r="M625" s="2"/>
    </row>
    <row r="626" ht="25.5" hidden="1" customHeight="1">
      <c r="A626" s="135" t="s">
        <v>8248</v>
      </c>
      <c r="B626" s="184">
        <v>42538.395833333336</v>
      </c>
      <c r="C626" s="180"/>
      <c r="D626" s="180" t="s">
        <v>6790</v>
      </c>
      <c r="E626" s="180" t="s">
        <v>7030</v>
      </c>
      <c r="F626" s="180"/>
      <c r="G626" s="180"/>
      <c r="H626" s="180" t="s">
        <v>6955</v>
      </c>
      <c r="I626" s="180"/>
      <c r="J626" s="190">
        <v>6.5</v>
      </c>
      <c r="K626" s="180" t="s">
        <v>5988</v>
      </c>
      <c r="L626" s="2"/>
      <c r="M626" s="2" t="s">
        <v>8381</v>
      </c>
    </row>
    <row r="627" ht="25.5" hidden="1" customHeight="1">
      <c r="A627" s="135" t="s">
        <v>8250</v>
      </c>
      <c r="B627" s="184">
        <v>42539.75</v>
      </c>
      <c r="C627" s="180"/>
      <c r="D627" s="180" t="s">
        <v>6790</v>
      </c>
      <c r="E627" s="180" t="s">
        <v>8385</v>
      </c>
      <c r="F627" s="180"/>
      <c r="G627" s="180"/>
      <c r="H627" s="180" t="s">
        <v>7158</v>
      </c>
      <c r="I627" s="180"/>
      <c r="J627" s="190">
        <v>5.0</v>
      </c>
      <c r="K627" s="180" t="s">
        <v>5988</v>
      </c>
      <c r="L627" s="2"/>
      <c r="M627" s="2"/>
    </row>
    <row r="628" ht="25.5" hidden="1" customHeight="1">
      <c r="A628" s="135" t="s">
        <v>8254</v>
      </c>
      <c r="B628" s="184">
        <v>42540.395833333336</v>
      </c>
      <c r="C628" s="180"/>
      <c r="D628" s="180"/>
      <c r="E628" s="180" t="s">
        <v>7486</v>
      </c>
      <c r="F628" s="180"/>
      <c r="G628" s="180"/>
      <c r="H628" s="180"/>
      <c r="I628" s="180"/>
      <c r="J628" s="186"/>
      <c r="K628" s="180"/>
      <c r="L628" s="2"/>
      <c r="M628" s="2"/>
    </row>
    <row r="629" ht="25.5" hidden="1" customHeight="1">
      <c r="A629" s="135" t="s">
        <v>8257</v>
      </c>
      <c r="B629" s="184">
        <v>42540.46875</v>
      </c>
      <c r="C629" s="180"/>
      <c r="D629" s="180"/>
      <c r="E629" s="180"/>
      <c r="F629" s="180"/>
      <c r="G629" s="180"/>
      <c r="H629" s="180"/>
      <c r="I629" s="180"/>
      <c r="J629" s="186"/>
      <c r="K629" s="180"/>
      <c r="L629" s="2"/>
      <c r="M629" s="2"/>
    </row>
    <row r="630" ht="25.5" hidden="1" customHeight="1">
      <c r="A630" s="135" t="s">
        <v>8259</v>
      </c>
      <c r="B630" s="184">
        <v>42542.395833333336</v>
      </c>
      <c r="C630" s="180"/>
      <c r="D630" s="180"/>
      <c r="E630" s="180"/>
      <c r="F630" s="180"/>
      <c r="G630" s="180"/>
      <c r="H630" s="180"/>
      <c r="I630" s="180"/>
      <c r="J630" s="186"/>
      <c r="K630" s="180"/>
      <c r="L630" s="2"/>
      <c r="M630" s="2"/>
    </row>
    <row r="631" ht="25.5" hidden="1" customHeight="1">
      <c r="A631" s="135" t="s">
        <v>8261</v>
      </c>
      <c r="B631" s="184">
        <v>42543.4375</v>
      </c>
      <c r="C631" s="180"/>
      <c r="D631" s="180" t="s">
        <v>6790</v>
      </c>
      <c r="E631" s="180" t="s">
        <v>7030</v>
      </c>
      <c r="F631" s="180"/>
      <c r="G631" s="180"/>
      <c r="H631" s="180" t="s">
        <v>6955</v>
      </c>
      <c r="I631" s="180"/>
      <c r="J631" s="190">
        <v>6.5</v>
      </c>
      <c r="K631" s="180" t="s">
        <v>5988</v>
      </c>
      <c r="L631" s="2"/>
      <c r="M631" s="2" t="s">
        <v>8381</v>
      </c>
    </row>
    <row r="632" ht="25.5" hidden="1" customHeight="1">
      <c r="A632" s="135" t="s">
        <v>8265</v>
      </c>
      <c r="B632" s="184">
        <v>42543.75</v>
      </c>
      <c r="C632" s="180"/>
      <c r="D632" s="180"/>
      <c r="E632" s="151"/>
      <c r="F632" s="151"/>
      <c r="G632" s="151"/>
      <c r="H632" s="180" t="s">
        <v>7454</v>
      </c>
      <c r="I632" s="180"/>
      <c r="J632" s="186"/>
      <c r="K632" s="180"/>
      <c r="L632" s="2"/>
      <c r="M632" s="2"/>
    </row>
    <row r="633" ht="25.5" hidden="1" customHeight="1">
      <c r="A633" s="135" t="s">
        <v>8267</v>
      </c>
      <c r="B633" s="184">
        <v>42544.395833333336</v>
      </c>
      <c r="C633" s="180"/>
      <c r="D633" s="180" t="s">
        <v>6790</v>
      </c>
      <c r="E633" s="180" t="s">
        <v>8405</v>
      </c>
      <c r="F633" s="180"/>
      <c r="G633" s="180"/>
      <c r="H633" s="180" t="s">
        <v>7454</v>
      </c>
      <c r="I633" s="180"/>
      <c r="J633" s="186"/>
      <c r="K633" s="180"/>
      <c r="L633" s="2"/>
      <c r="M633" s="2" t="s">
        <v>8407</v>
      </c>
    </row>
    <row r="634" ht="25.5" hidden="1" customHeight="1">
      <c r="A634" s="135" t="s">
        <v>8272</v>
      </c>
      <c r="B634" s="184">
        <v>42545.395833333336</v>
      </c>
      <c r="C634" s="180"/>
      <c r="D634" s="180"/>
      <c r="E634" s="180"/>
      <c r="F634" s="180"/>
      <c r="G634" s="180"/>
      <c r="H634" s="180"/>
      <c r="I634" s="180"/>
      <c r="J634" s="186"/>
      <c r="K634" s="180"/>
      <c r="L634" s="2"/>
      <c r="M634" s="2"/>
    </row>
    <row r="635" ht="25.5" hidden="1" customHeight="1">
      <c r="A635" s="135" t="s">
        <v>8278</v>
      </c>
      <c r="B635" s="184">
        <v>42546.75</v>
      </c>
      <c r="C635" s="180"/>
      <c r="D635" s="180" t="s">
        <v>6790</v>
      </c>
      <c r="E635" s="180" t="s">
        <v>7030</v>
      </c>
      <c r="F635" s="180"/>
      <c r="G635" s="180"/>
      <c r="H635" s="180" t="s">
        <v>6955</v>
      </c>
      <c r="I635" s="180"/>
      <c r="J635" s="190">
        <v>7.0</v>
      </c>
      <c r="K635" s="180" t="s">
        <v>5988</v>
      </c>
      <c r="L635" s="2"/>
      <c r="M635" s="2" t="s">
        <v>8381</v>
      </c>
    </row>
    <row r="636" ht="25.5" hidden="1" customHeight="1">
      <c r="A636" s="135" t="s">
        <v>8280</v>
      </c>
      <c r="B636" s="184">
        <v>42547.395833333336</v>
      </c>
      <c r="C636" s="180"/>
      <c r="D636" s="180"/>
      <c r="E636" s="180" t="s">
        <v>7486</v>
      </c>
      <c r="F636" s="180"/>
      <c r="G636" s="180"/>
      <c r="H636" s="180"/>
      <c r="I636" s="180"/>
      <c r="J636" s="186"/>
      <c r="K636" s="180"/>
      <c r="L636" s="2"/>
      <c r="M636" s="2"/>
    </row>
    <row r="637" ht="25.5" hidden="1" customHeight="1">
      <c r="A637" s="135" t="s">
        <v>8283</v>
      </c>
      <c r="B637" s="184">
        <v>42547.46875</v>
      </c>
      <c r="C637" s="180"/>
      <c r="D637" s="180" t="s">
        <v>6820</v>
      </c>
      <c r="E637" s="180"/>
      <c r="F637" s="180"/>
      <c r="G637" s="180"/>
      <c r="H637" s="180" t="s">
        <v>7058</v>
      </c>
      <c r="I637" s="180"/>
      <c r="J637" s="186"/>
      <c r="K637" s="180"/>
      <c r="L637" s="2"/>
      <c r="M637" s="2"/>
    </row>
    <row r="638" ht="25.5" hidden="1" customHeight="1">
      <c r="A638" s="135" t="s">
        <v>8290</v>
      </c>
      <c r="B638" s="184">
        <v>42549.395833333336</v>
      </c>
      <c r="C638" s="180"/>
      <c r="D638" s="180"/>
      <c r="E638" s="180"/>
      <c r="F638" s="180"/>
      <c r="G638" s="180"/>
      <c r="H638" s="180"/>
      <c r="I638" s="180"/>
      <c r="J638" s="186"/>
      <c r="K638" s="180"/>
      <c r="L638" s="2"/>
      <c r="M638" s="2"/>
    </row>
    <row r="639" ht="25.5" hidden="1" customHeight="1">
      <c r="A639" s="135" t="s">
        <v>8293</v>
      </c>
      <c r="B639" s="184">
        <v>42549.770833333336</v>
      </c>
      <c r="C639" s="180"/>
      <c r="D639" s="180" t="s">
        <v>6783</v>
      </c>
      <c r="E639" s="180" t="s">
        <v>8421</v>
      </c>
      <c r="F639" s="180"/>
      <c r="G639" s="180"/>
      <c r="H639" s="180" t="s">
        <v>8423</v>
      </c>
      <c r="I639" s="180"/>
      <c r="J639" s="186"/>
      <c r="K639" s="180"/>
      <c r="L639" s="2"/>
      <c r="M639" s="2" t="s">
        <v>8424</v>
      </c>
    </row>
    <row r="640" ht="25.5" hidden="1" customHeight="1">
      <c r="A640" s="135" t="s">
        <v>8296</v>
      </c>
      <c r="B640" s="184">
        <v>42550.4375</v>
      </c>
      <c r="C640" s="180"/>
      <c r="D640" s="180"/>
      <c r="E640" s="180"/>
      <c r="F640" s="180"/>
      <c r="G640" s="180"/>
      <c r="H640" s="180"/>
      <c r="I640" s="180"/>
      <c r="J640" s="186"/>
      <c r="K640" s="180"/>
      <c r="L640" s="2"/>
      <c r="M640" s="2"/>
    </row>
    <row r="641" ht="25.5" hidden="1" customHeight="1">
      <c r="A641" s="135" t="s">
        <v>8298</v>
      </c>
      <c r="B641" s="184">
        <v>42550.75</v>
      </c>
      <c r="C641" s="180" t="s">
        <v>1625</v>
      </c>
      <c r="D641" s="180"/>
      <c r="E641" s="4"/>
      <c r="F641" s="4"/>
      <c r="G641" s="4"/>
      <c r="H641" s="180" t="s">
        <v>7454</v>
      </c>
      <c r="I641" s="180"/>
      <c r="J641" s="186"/>
      <c r="K641" s="180"/>
      <c r="L641" s="2"/>
      <c r="M641" s="2"/>
    </row>
    <row r="642" ht="25.5" hidden="1" customHeight="1">
      <c r="A642" s="135" t="s">
        <v>8300</v>
      </c>
      <c r="B642" s="184">
        <v>42551.395833333336</v>
      </c>
      <c r="C642" s="180" t="s">
        <v>1879</v>
      </c>
      <c r="D642" s="180"/>
      <c r="E642" s="4"/>
      <c r="F642" s="4"/>
      <c r="G642" s="4"/>
      <c r="H642" s="180" t="s">
        <v>7454</v>
      </c>
      <c r="I642" s="180"/>
      <c r="J642" s="186"/>
      <c r="K642" s="180"/>
      <c r="L642" s="2"/>
      <c r="M642" s="2"/>
    </row>
    <row r="643" ht="25.5" hidden="1" customHeight="1">
      <c r="A643" s="135" t="s">
        <v>8303</v>
      </c>
      <c r="B643" s="184">
        <v>42552.395833333336</v>
      </c>
      <c r="C643" s="180" t="s">
        <v>6384</v>
      </c>
      <c r="D643" s="180"/>
      <c r="E643" s="180"/>
      <c r="F643" s="180"/>
      <c r="G643" s="180"/>
      <c r="H643" s="180" t="s">
        <v>7454</v>
      </c>
      <c r="I643" s="180"/>
      <c r="J643" s="186"/>
      <c r="K643" s="180"/>
      <c r="L643" s="2"/>
      <c r="M643" s="2"/>
    </row>
    <row r="644" ht="25.5" hidden="1" customHeight="1">
      <c r="A644" s="135" t="s">
        <v>8304</v>
      </c>
      <c r="B644" s="184">
        <v>42553.75</v>
      </c>
      <c r="C644" s="180" t="s">
        <v>2595</v>
      </c>
      <c r="D644" s="180"/>
      <c r="E644" s="180"/>
      <c r="F644" s="180"/>
      <c r="G644" s="180"/>
      <c r="H644" s="180" t="s">
        <v>7454</v>
      </c>
      <c r="I644" s="180"/>
      <c r="J644" s="186"/>
      <c r="K644" s="180"/>
      <c r="L644" s="2"/>
      <c r="M644" s="2"/>
    </row>
    <row r="645" ht="25.5" hidden="1" customHeight="1">
      <c r="A645" s="135" t="s">
        <v>8305</v>
      </c>
      <c r="B645" s="184">
        <v>42554.395833333336</v>
      </c>
      <c r="C645" s="180"/>
      <c r="D645" s="180"/>
      <c r="E645" s="180" t="s">
        <v>8442</v>
      </c>
      <c r="F645" s="180"/>
      <c r="G645" s="180"/>
      <c r="H645" s="180"/>
      <c r="I645" s="180"/>
      <c r="J645" s="186"/>
      <c r="K645" s="180"/>
      <c r="L645" s="2"/>
      <c r="M645" s="2"/>
    </row>
    <row r="646" ht="25.5" hidden="1" customHeight="1">
      <c r="A646" s="135" t="s">
        <v>8308</v>
      </c>
      <c r="B646" s="184">
        <v>42554.46875</v>
      </c>
      <c r="C646" s="180"/>
      <c r="D646" s="180"/>
      <c r="E646" s="180"/>
      <c r="F646" s="180"/>
      <c r="G646" s="180"/>
      <c r="H646" s="180"/>
      <c r="I646" s="180"/>
      <c r="J646" s="186"/>
      <c r="K646" s="180"/>
      <c r="L646" s="2"/>
      <c r="M646" s="2"/>
    </row>
    <row r="647" ht="25.5" hidden="1" customHeight="1">
      <c r="A647" s="135" t="s">
        <v>8323</v>
      </c>
      <c r="B647" s="184">
        <v>42556.395833333336</v>
      </c>
      <c r="C647" s="180"/>
      <c r="D647" s="180" t="s">
        <v>6790</v>
      </c>
      <c r="E647" s="180" t="s">
        <v>8447</v>
      </c>
      <c r="F647" s="180"/>
      <c r="G647" s="180"/>
      <c r="H647" s="180" t="s">
        <v>6955</v>
      </c>
      <c r="I647" s="180"/>
      <c r="J647" s="190">
        <v>7.0</v>
      </c>
      <c r="K647" s="180" t="s">
        <v>5988</v>
      </c>
      <c r="L647" s="2"/>
      <c r="M647" s="2"/>
    </row>
    <row r="648" ht="25.5" hidden="1" customHeight="1">
      <c r="A648" s="135" t="s">
        <v>8327</v>
      </c>
      <c r="B648" s="184">
        <v>42557.4375</v>
      </c>
      <c r="C648" s="180"/>
      <c r="D648" s="180"/>
      <c r="E648" s="180"/>
      <c r="F648" s="180"/>
      <c r="G648" s="180"/>
      <c r="H648" s="180"/>
      <c r="I648" s="180"/>
      <c r="J648" s="186"/>
      <c r="K648" s="180"/>
      <c r="L648" s="2"/>
      <c r="M648" s="2"/>
    </row>
    <row r="649" ht="25.5" hidden="1" customHeight="1">
      <c r="A649" s="135" t="s">
        <v>8455</v>
      </c>
      <c r="B649" s="184">
        <v>42557.75</v>
      </c>
      <c r="C649" s="180"/>
      <c r="D649" s="180"/>
      <c r="E649" s="180"/>
      <c r="F649" s="180"/>
      <c r="G649" s="180"/>
      <c r="H649" s="180"/>
      <c r="I649" s="180"/>
      <c r="J649" s="186"/>
      <c r="K649" s="180"/>
      <c r="L649" s="2"/>
      <c r="M649" s="2"/>
    </row>
    <row r="650" ht="25.5" hidden="1" customHeight="1">
      <c r="A650" s="135" t="s">
        <v>8330</v>
      </c>
      <c r="B650" s="184">
        <v>42558.395833333336</v>
      </c>
      <c r="C650" s="180"/>
      <c r="D650" s="180"/>
      <c r="E650" s="180"/>
      <c r="F650" s="180"/>
      <c r="G650" s="180"/>
      <c r="H650" s="180"/>
      <c r="I650" s="180"/>
      <c r="J650" s="186"/>
      <c r="K650" s="180"/>
      <c r="L650" s="2"/>
      <c r="M650" s="2"/>
    </row>
    <row r="651" ht="25.5" hidden="1" customHeight="1">
      <c r="A651" s="135" t="s">
        <v>8331</v>
      </c>
      <c r="B651" s="184">
        <v>42559.395833333336</v>
      </c>
      <c r="C651" s="180"/>
      <c r="D651" s="180" t="s">
        <v>6790</v>
      </c>
      <c r="E651" s="180" t="s">
        <v>8462</v>
      </c>
      <c r="F651" s="180"/>
      <c r="G651" s="180"/>
      <c r="H651" s="180" t="s">
        <v>6955</v>
      </c>
      <c r="I651" s="180"/>
      <c r="J651" s="190">
        <v>7.0</v>
      </c>
      <c r="K651" s="180" t="s">
        <v>5988</v>
      </c>
      <c r="L651" s="2"/>
      <c r="M651" s="2"/>
    </row>
    <row r="652" ht="25.5" hidden="1" customHeight="1">
      <c r="A652" s="135" t="s">
        <v>8333</v>
      </c>
      <c r="B652" s="184">
        <v>42560.75</v>
      </c>
      <c r="C652" s="180"/>
      <c r="D652" s="180" t="s">
        <v>6790</v>
      </c>
      <c r="E652" s="180" t="s">
        <v>7168</v>
      </c>
      <c r="F652" s="180"/>
      <c r="G652" s="180"/>
      <c r="H652" s="180" t="s">
        <v>7451</v>
      </c>
      <c r="I652" s="180"/>
      <c r="J652" s="190">
        <v>10.0</v>
      </c>
      <c r="K652" s="180" t="s">
        <v>5606</v>
      </c>
      <c r="L652" s="2"/>
      <c r="M652" s="2"/>
    </row>
    <row r="653" ht="25.5" hidden="1" customHeight="1">
      <c r="A653" s="135" t="s">
        <v>8339</v>
      </c>
      <c r="B653" s="184">
        <v>42561.395833333336</v>
      </c>
      <c r="C653" s="180"/>
      <c r="D653" s="180"/>
      <c r="E653" s="180" t="s">
        <v>7486</v>
      </c>
      <c r="F653" s="180"/>
      <c r="G653" s="180"/>
      <c r="H653" s="180"/>
      <c r="I653" s="180"/>
      <c r="J653" s="186"/>
      <c r="K653" s="180"/>
      <c r="L653" s="2"/>
      <c r="M653" s="2"/>
    </row>
    <row r="654" ht="25.5" hidden="1" customHeight="1">
      <c r="A654" s="135" t="s">
        <v>5268</v>
      </c>
      <c r="B654" s="184">
        <v>42561.46875</v>
      </c>
      <c r="C654" s="180"/>
      <c r="D654" s="180" t="s">
        <v>6805</v>
      </c>
      <c r="E654" s="180" t="s">
        <v>8478</v>
      </c>
      <c r="F654" s="180"/>
      <c r="G654" s="180"/>
      <c r="H654" s="180" t="s">
        <v>7454</v>
      </c>
      <c r="I654" s="180"/>
      <c r="J654" s="186"/>
      <c r="K654" s="180"/>
      <c r="L654" s="2"/>
      <c r="M654" s="2"/>
    </row>
    <row r="655" ht="25.5" hidden="1" customHeight="1">
      <c r="A655" s="135" t="s">
        <v>8350</v>
      </c>
      <c r="B655" s="184">
        <v>42563.395833333336</v>
      </c>
      <c r="C655" s="180" t="s">
        <v>5157</v>
      </c>
      <c r="D655" s="180"/>
      <c r="E655" s="180"/>
      <c r="F655" s="180"/>
      <c r="G655" s="180"/>
      <c r="H655" s="180" t="s">
        <v>7454</v>
      </c>
      <c r="I655" s="180"/>
      <c r="J655" s="186"/>
      <c r="K655" s="180"/>
      <c r="L655" s="2"/>
      <c r="M655" s="2"/>
    </row>
    <row r="656" ht="25.5" hidden="1" customHeight="1">
      <c r="A656" s="135" t="s">
        <v>8352</v>
      </c>
      <c r="B656" s="184">
        <v>42564.4375</v>
      </c>
      <c r="C656" s="180"/>
      <c r="D656" s="180"/>
      <c r="E656" s="180"/>
      <c r="F656" s="180"/>
      <c r="G656" s="180"/>
      <c r="H656" s="180"/>
      <c r="I656" s="180"/>
      <c r="J656" s="186"/>
      <c r="K656" s="180"/>
      <c r="L656" s="2"/>
      <c r="M656" s="2"/>
    </row>
    <row r="657" ht="25.5" hidden="1" customHeight="1">
      <c r="A657" s="135" t="s">
        <v>8355</v>
      </c>
      <c r="B657" s="184">
        <v>42565.395833333336</v>
      </c>
      <c r="C657" s="180"/>
      <c r="D657" s="180" t="s">
        <v>6805</v>
      </c>
      <c r="E657" s="180" t="s">
        <v>8487</v>
      </c>
      <c r="F657" s="180"/>
      <c r="G657" s="180"/>
      <c r="H657" s="180" t="s">
        <v>8488</v>
      </c>
      <c r="I657" s="180"/>
      <c r="J657" s="190">
        <v>5.0</v>
      </c>
      <c r="K657" s="180" t="s">
        <v>5606</v>
      </c>
      <c r="L657" s="2"/>
      <c r="M657" s="2"/>
    </row>
    <row r="658" ht="25.5" hidden="1" customHeight="1">
      <c r="A658" s="135" t="s">
        <v>8357</v>
      </c>
      <c r="B658" s="184">
        <v>42566.395833333336</v>
      </c>
      <c r="C658" s="180"/>
      <c r="D658" s="180" t="s">
        <v>6790</v>
      </c>
      <c r="E658" s="180" t="s">
        <v>8491</v>
      </c>
      <c r="F658" s="180"/>
      <c r="G658" s="180"/>
      <c r="H658" s="180" t="s">
        <v>8493</v>
      </c>
      <c r="I658" s="180"/>
      <c r="J658" s="190">
        <v>5.0</v>
      </c>
      <c r="K658" s="180" t="s">
        <v>5606</v>
      </c>
      <c r="L658" s="2"/>
      <c r="M658" s="2"/>
    </row>
    <row r="659" ht="25.5" hidden="1" customHeight="1">
      <c r="A659" s="135" t="s">
        <v>8360</v>
      </c>
      <c r="B659" s="184">
        <v>42567.75</v>
      </c>
      <c r="C659" s="180"/>
      <c r="D659" s="180" t="s">
        <v>6790</v>
      </c>
      <c r="E659" s="180" t="s">
        <v>8447</v>
      </c>
      <c r="F659" s="180"/>
      <c r="G659" s="180"/>
      <c r="H659" s="180" t="s">
        <v>6955</v>
      </c>
      <c r="I659" s="180"/>
      <c r="J659" s="190">
        <v>6.0</v>
      </c>
      <c r="K659" s="180" t="s">
        <v>5988</v>
      </c>
      <c r="L659" s="2"/>
      <c r="M659" s="2"/>
    </row>
    <row r="660" ht="25.5" hidden="1" customHeight="1">
      <c r="A660" s="135" t="s">
        <v>8362</v>
      </c>
      <c r="B660" s="184">
        <v>42568.395833333336</v>
      </c>
      <c r="C660" s="180"/>
      <c r="D660" s="180"/>
      <c r="E660" s="180" t="s">
        <v>7486</v>
      </c>
      <c r="F660" s="180"/>
      <c r="G660" s="180"/>
      <c r="H660" s="180"/>
      <c r="I660" s="180"/>
      <c r="J660" s="186"/>
      <c r="K660" s="180"/>
      <c r="L660" s="2"/>
      <c r="M660" s="2"/>
    </row>
    <row r="661" ht="25.5" hidden="1" customHeight="1">
      <c r="A661" s="135" t="s">
        <v>8363</v>
      </c>
      <c r="B661" s="184">
        <v>42568.46875</v>
      </c>
      <c r="C661" s="180"/>
      <c r="D661" s="180"/>
      <c r="E661" s="180"/>
      <c r="F661" s="180"/>
      <c r="G661" s="180"/>
      <c r="H661" s="180"/>
      <c r="I661" s="180"/>
      <c r="J661" s="186"/>
      <c r="K661" s="180"/>
      <c r="L661" s="2"/>
      <c r="M661" s="2"/>
    </row>
    <row r="662" ht="25.5" hidden="1" customHeight="1">
      <c r="A662" s="135" t="s">
        <v>8365</v>
      </c>
      <c r="B662" s="184">
        <v>42570.395833333336</v>
      </c>
      <c r="C662" s="180"/>
      <c r="D662" s="180"/>
      <c r="E662" s="180"/>
      <c r="F662" s="180"/>
      <c r="G662" s="180"/>
      <c r="H662" s="180"/>
      <c r="I662" s="180"/>
      <c r="J662" s="186"/>
      <c r="K662" s="180"/>
      <c r="L662" s="2"/>
      <c r="M662" s="2"/>
    </row>
    <row r="663" ht="25.5" hidden="1" customHeight="1">
      <c r="A663" s="135" t="s">
        <v>8367</v>
      </c>
      <c r="B663" s="184">
        <v>42571.4375</v>
      </c>
      <c r="C663" s="180"/>
      <c r="D663" s="180"/>
      <c r="E663" s="180"/>
      <c r="F663" s="180"/>
      <c r="G663" s="180"/>
      <c r="H663" s="180"/>
      <c r="I663" s="180"/>
      <c r="J663" s="186"/>
      <c r="K663" s="180"/>
      <c r="L663" s="2"/>
      <c r="M663" s="2"/>
    </row>
    <row r="664" ht="25.5" hidden="1" customHeight="1">
      <c r="A664" s="135" t="s">
        <v>8373</v>
      </c>
      <c r="B664" s="184">
        <v>42572.395833333336</v>
      </c>
      <c r="C664" s="180"/>
      <c r="D664" s="180"/>
      <c r="E664" s="180"/>
      <c r="F664" s="180"/>
      <c r="G664" s="180"/>
      <c r="H664" s="180"/>
      <c r="I664" s="180"/>
      <c r="J664" s="186"/>
      <c r="K664" s="180"/>
      <c r="L664" s="2"/>
      <c r="M664" s="2"/>
    </row>
    <row r="665" ht="25.5" hidden="1" customHeight="1">
      <c r="A665" s="135" t="s">
        <v>8374</v>
      </c>
      <c r="B665" s="184">
        <v>42573.395833333336</v>
      </c>
      <c r="C665" s="180"/>
      <c r="D665" s="180" t="s">
        <v>6790</v>
      </c>
      <c r="E665" s="180" t="s">
        <v>8516</v>
      </c>
      <c r="F665" s="180"/>
      <c r="G665" s="180"/>
      <c r="H665" s="180"/>
      <c r="I665" s="180"/>
      <c r="J665" s="186"/>
      <c r="K665" s="180"/>
      <c r="L665" s="2"/>
      <c r="M665" s="2"/>
    </row>
    <row r="666" ht="25.5" hidden="1" customHeight="1">
      <c r="A666" s="135" t="s">
        <v>8375</v>
      </c>
      <c r="B666" s="184">
        <v>42574.75</v>
      </c>
      <c r="C666" s="180"/>
      <c r="D666" s="180"/>
      <c r="E666" s="180"/>
      <c r="F666" s="180"/>
      <c r="G666" s="180"/>
      <c r="H666" s="180"/>
      <c r="I666" s="180"/>
      <c r="J666" s="186"/>
      <c r="K666" s="180"/>
      <c r="L666" s="2"/>
      <c r="M666" s="2"/>
    </row>
    <row r="667" ht="25.5" hidden="1" customHeight="1">
      <c r="A667" s="135" t="s">
        <v>8378</v>
      </c>
      <c r="B667" s="184">
        <v>42575.395833333336</v>
      </c>
      <c r="C667" s="180"/>
      <c r="D667" s="180"/>
      <c r="E667" s="180"/>
      <c r="F667" s="180"/>
      <c r="G667" s="180"/>
      <c r="H667" s="180"/>
      <c r="I667" s="180"/>
      <c r="J667" s="186"/>
      <c r="K667" s="180"/>
      <c r="L667" s="2"/>
      <c r="M667" s="2"/>
    </row>
    <row r="668" ht="25.5" hidden="1" customHeight="1">
      <c r="A668" s="135" t="s">
        <v>8382</v>
      </c>
      <c r="B668" s="184">
        <v>42577.395833333336</v>
      </c>
      <c r="C668" s="180"/>
      <c r="D668" s="180"/>
      <c r="E668" s="180"/>
      <c r="F668" s="180"/>
      <c r="G668" s="180"/>
      <c r="H668" s="180"/>
      <c r="I668" s="180"/>
      <c r="J668" s="186"/>
      <c r="K668" s="180"/>
      <c r="L668" s="2"/>
      <c r="M668" s="2"/>
    </row>
    <row r="669" ht="25.5" hidden="1" customHeight="1">
      <c r="A669" s="135" t="s">
        <v>8384</v>
      </c>
      <c r="B669" s="184">
        <v>42578.4375</v>
      </c>
      <c r="C669" s="180"/>
      <c r="D669" s="180"/>
      <c r="E669" s="180"/>
      <c r="F669" s="180"/>
      <c r="G669" s="180"/>
      <c r="H669" s="180"/>
      <c r="I669" s="180"/>
      <c r="J669" s="186"/>
      <c r="K669" s="180"/>
      <c r="L669" s="2"/>
      <c r="M669" s="2"/>
    </row>
    <row r="670" ht="25.5" hidden="1" customHeight="1">
      <c r="A670" s="135" t="s">
        <v>8388</v>
      </c>
      <c r="B670" s="184">
        <v>42579.395833333336</v>
      </c>
      <c r="C670" s="180"/>
      <c r="D670" s="180"/>
      <c r="E670" s="180"/>
      <c r="F670" s="180"/>
      <c r="G670" s="180"/>
      <c r="H670" s="180"/>
      <c r="I670" s="180"/>
      <c r="J670" s="186"/>
      <c r="K670" s="180"/>
      <c r="L670" s="2"/>
      <c r="M670" s="2"/>
    </row>
    <row r="671" ht="25.5" hidden="1" customHeight="1">
      <c r="A671" s="135" t="s">
        <v>8389</v>
      </c>
      <c r="B671" s="184">
        <v>42580.395833333336</v>
      </c>
      <c r="C671" s="180"/>
      <c r="D671" s="180"/>
      <c r="E671" s="180"/>
      <c r="F671" s="180"/>
      <c r="G671" s="180"/>
      <c r="H671" s="180"/>
      <c r="I671" s="180"/>
      <c r="J671" s="186"/>
      <c r="K671" s="180"/>
      <c r="L671" s="2"/>
      <c r="M671" s="2"/>
    </row>
    <row r="672" ht="25.5" hidden="1" customHeight="1">
      <c r="A672" s="135" t="s">
        <v>8390</v>
      </c>
      <c r="B672" s="184">
        <v>42581.75</v>
      </c>
      <c r="C672" s="180"/>
      <c r="D672" s="180"/>
      <c r="E672" s="180" t="s">
        <v>7486</v>
      </c>
      <c r="F672" s="180"/>
      <c r="G672" s="180"/>
      <c r="H672" s="180"/>
      <c r="I672" s="180"/>
      <c r="J672" s="186"/>
      <c r="K672" s="180"/>
      <c r="L672" s="2"/>
      <c r="M672" s="2"/>
    </row>
    <row r="673" ht="25.5" hidden="1" customHeight="1">
      <c r="A673" s="135" t="s">
        <v>5262</v>
      </c>
      <c r="B673" s="184">
        <v>42582.395833333336</v>
      </c>
      <c r="C673" s="180"/>
      <c r="D673" s="180" t="s">
        <v>6805</v>
      </c>
      <c r="E673" s="180" t="s">
        <v>8535</v>
      </c>
      <c r="F673" s="180"/>
      <c r="G673" s="180"/>
      <c r="H673" s="180"/>
      <c r="I673" s="180"/>
      <c r="J673" s="186"/>
      <c r="K673" s="180"/>
      <c r="L673" s="2"/>
      <c r="M673" s="2"/>
    </row>
    <row r="674" ht="25.5" hidden="1" customHeight="1">
      <c r="A674" s="135" t="s">
        <v>8394</v>
      </c>
      <c r="B674" s="184">
        <v>42582.46875</v>
      </c>
      <c r="C674" s="180"/>
      <c r="D674" s="180"/>
      <c r="E674" s="180"/>
      <c r="F674" s="180"/>
      <c r="G674" s="180"/>
      <c r="H674" s="180"/>
      <c r="I674" s="180"/>
      <c r="J674" s="186"/>
      <c r="K674" s="180"/>
      <c r="L674" s="2"/>
      <c r="M674" s="2"/>
    </row>
    <row r="675" ht="25.5" hidden="1" customHeight="1">
      <c r="A675" s="135" t="s">
        <v>8397</v>
      </c>
      <c r="B675" s="184">
        <v>42584.395833333336</v>
      </c>
      <c r="C675" s="180" t="s">
        <v>4912</v>
      </c>
      <c r="D675" s="180"/>
      <c r="E675" s="180"/>
      <c r="F675" s="180"/>
      <c r="G675" s="180"/>
      <c r="H675" s="180" t="s">
        <v>7454</v>
      </c>
      <c r="I675" s="180"/>
      <c r="J675" s="186"/>
      <c r="K675" s="180"/>
      <c r="L675" s="2"/>
      <c r="M675" s="2"/>
    </row>
    <row r="676" ht="25.5" hidden="1" customHeight="1">
      <c r="A676" s="135" t="s">
        <v>8399</v>
      </c>
      <c r="B676" s="184">
        <v>42585.4375</v>
      </c>
      <c r="C676" s="180"/>
      <c r="D676" s="180"/>
      <c r="E676" s="180"/>
      <c r="F676" s="180"/>
      <c r="G676" s="180"/>
      <c r="H676" s="180"/>
      <c r="I676" s="180"/>
      <c r="J676" s="186"/>
      <c r="K676" s="180"/>
      <c r="L676" s="2"/>
      <c r="M676" s="2"/>
    </row>
    <row r="677" ht="25.5" hidden="1" customHeight="1">
      <c r="A677" s="135" t="s">
        <v>8400</v>
      </c>
      <c r="B677" s="184">
        <v>42586.395833333336</v>
      </c>
      <c r="C677" s="180"/>
      <c r="D677" s="180"/>
      <c r="E677" s="180"/>
      <c r="F677" s="180"/>
      <c r="G677" s="180"/>
      <c r="H677" s="180"/>
      <c r="I677" s="180"/>
      <c r="J677" s="186"/>
      <c r="K677" s="180"/>
      <c r="L677" s="2"/>
      <c r="M677" s="2"/>
    </row>
    <row r="678" ht="25.5" hidden="1" customHeight="1">
      <c r="A678" s="135" t="s">
        <v>8404</v>
      </c>
      <c r="B678" s="184">
        <v>42587.395833333336</v>
      </c>
      <c r="C678" s="180"/>
      <c r="D678" s="180" t="s">
        <v>6790</v>
      </c>
      <c r="E678" s="180" t="s">
        <v>8547</v>
      </c>
      <c r="F678" s="180" t="s">
        <v>2125</v>
      </c>
      <c r="G678" s="180"/>
      <c r="H678" s="180" t="s">
        <v>8548</v>
      </c>
      <c r="I678" s="180" t="s">
        <v>3419</v>
      </c>
      <c r="J678" s="190">
        <v>27.0</v>
      </c>
      <c r="K678" s="180"/>
      <c r="L678" s="2"/>
      <c r="M678" s="2" t="s">
        <v>8552</v>
      </c>
    </row>
    <row r="679" ht="25.5" hidden="1" customHeight="1">
      <c r="A679" s="135" t="s">
        <v>8408</v>
      </c>
      <c r="B679" s="184">
        <v>42588.75</v>
      </c>
      <c r="C679" s="180"/>
      <c r="D679" s="180" t="s">
        <v>6790</v>
      </c>
      <c r="E679" s="180" t="s">
        <v>8556</v>
      </c>
      <c r="F679" s="180" t="s">
        <v>5170</v>
      </c>
      <c r="G679" s="180"/>
      <c r="H679" s="180" t="s">
        <v>8558</v>
      </c>
      <c r="I679" s="180" t="s">
        <v>1955</v>
      </c>
      <c r="J679" s="190">
        <v>0.0</v>
      </c>
      <c r="K679" s="180"/>
      <c r="L679" s="2"/>
      <c r="M679" s="2" t="s">
        <v>8560</v>
      </c>
    </row>
    <row r="680" ht="25.5" hidden="1" customHeight="1">
      <c r="A680" s="135" t="s">
        <v>8409</v>
      </c>
      <c r="B680" s="184">
        <v>42589.395833333336</v>
      </c>
      <c r="C680" s="180"/>
      <c r="D680" s="180"/>
      <c r="E680" s="180"/>
      <c r="F680" s="180"/>
      <c r="G680" s="180"/>
      <c r="H680" s="180"/>
      <c r="I680" s="180"/>
      <c r="J680" s="186"/>
      <c r="K680" s="180"/>
      <c r="L680" s="2"/>
      <c r="M680" s="2"/>
    </row>
    <row r="681" ht="25.5" hidden="1" customHeight="1">
      <c r="A681" s="135" t="s">
        <v>8410</v>
      </c>
      <c r="B681" s="184">
        <v>42589.46875</v>
      </c>
      <c r="C681" s="180"/>
      <c r="D681" s="180"/>
      <c r="E681" s="180"/>
      <c r="F681" s="180"/>
      <c r="G681" s="180"/>
      <c r="H681" s="180"/>
      <c r="I681" s="180"/>
      <c r="J681" s="186"/>
      <c r="K681" s="180"/>
      <c r="L681" s="2"/>
      <c r="M681" s="2"/>
    </row>
    <row r="682" ht="25.5" hidden="1" customHeight="1">
      <c r="A682" s="135" t="s">
        <v>8415</v>
      </c>
      <c r="B682" s="184">
        <v>42592.4375</v>
      </c>
      <c r="C682" s="180"/>
      <c r="D682" s="180"/>
      <c r="E682" s="180"/>
      <c r="F682" s="180"/>
      <c r="G682" s="180"/>
      <c r="H682" s="180"/>
      <c r="I682" s="180"/>
      <c r="J682" s="186"/>
      <c r="K682" s="180"/>
      <c r="L682" s="2"/>
      <c r="M682" s="2"/>
    </row>
    <row r="683" ht="25.5" hidden="1" customHeight="1">
      <c r="A683" s="135" t="s">
        <v>8418</v>
      </c>
      <c r="B683" s="184">
        <v>42595.75</v>
      </c>
      <c r="C683" s="180"/>
      <c r="D683" s="180"/>
      <c r="E683" s="180" t="s">
        <v>7486</v>
      </c>
      <c r="F683" s="180"/>
      <c r="G683" s="180"/>
      <c r="H683" s="180"/>
      <c r="I683" s="180"/>
      <c r="J683" s="190"/>
      <c r="K683" s="180"/>
      <c r="L683" s="2"/>
      <c r="M683" s="2"/>
    </row>
    <row r="684" ht="25.5" hidden="1" customHeight="1">
      <c r="A684" s="135" t="s">
        <v>5249</v>
      </c>
      <c r="B684" s="184">
        <v>42596.395833333336</v>
      </c>
      <c r="C684" s="180"/>
      <c r="D684" s="180" t="s">
        <v>6790</v>
      </c>
      <c r="E684" s="180" t="s">
        <v>8575</v>
      </c>
      <c r="F684" s="180" t="s">
        <v>2232</v>
      </c>
      <c r="G684" s="180"/>
      <c r="H684" s="180" t="s">
        <v>8577</v>
      </c>
      <c r="I684" s="180" t="s">
        <v>2233</v>
      </c>
      <c r="J684" s="190">
        <v>5.0</v>
      </c>
      <c r="K684" s="180"/>
      <c r="L684" s="2"/>
      <c r="M684" s="2" t="s">
        <v>8578</v>
      </c>
    </row>
    <row r="685" ht="25.5" hidden="1" customHeight="1">
      <c r="A685" s="135" t="s">
        <v>8420</v>
      </c>
      <c r="B685" s="184">
        <v>42599.4375</v>
      </c>
      <c r="C685" s="180"/>
      <c r="D685" s="180"/>
      <c r="E685" s="180"/>
      <c r="F685" s="180"/>
      <c r="G685" s="180"/>
      <c r="H685" s="180"/>
      <c r="I685" s="180"/>
      <c r="J685" s="186"/>
      <c r="K685" s="180"/>
      <c r="L685" s="2"/>
      <c r="M685" s="2"/>
    </row>
    <row r="686" ht="25.5" hidden="1" customHeight="1">
      <c r="A686" s="135" t="s">
        <v>8422</v>
      </c>
      <c r="B686" s="184">
        <v>42602.75</v>
      </c>
      <c r="C686" s="180"/>
      <c r="D686" s="180"/>
      <c r="E686" s="180" t="s">
        <v>7486</v>
      </c>
      <c r="F686" s="180"/>
      <c r="G686" s="180"/>
      <c r="H686" s="180"/>
      <c r="I686" s="180"/>
      <c r="J686" s="186"/>
      <c r="K686" s="180"/>
      <c r="L686" s="2"/>
      <c r="M686" s="2"/>
    </row>
    <row r="687" ht="25.5" hidden="1" customHeight="1">
      <c r="A687" s="135" t="s">
        <v>8425</v>
      </c>
      <c r="B687" s="184">
        <v>42603.395833333336</v>
      </c>
      <c r="C687" s="180"/>
      <c r="D687" s="180" t="s">
        <v>6790</v>
      </c>
      <c r="E687" s="180" t="s">
        <v>8592</v>
      </c>
      <c r="F687" s="180" t="s">
        <v>3900</v>
      </c>
      <c r="G687" s="180"/>
      <c r="H687" s="180"/>
      <c r="I687" s="180"/>
      <c r="J687" s="186"/>
      <c r="K687" s="180"/>
      <c r="L687" s="2"/>
      <c r="M687" s="2"/>
    </row>
    <row r="688" ht="25.5" hidden="1" customHeight="1">
      <c r="A688" s="135" t="s">
        <v>8426</v>
      </c>
      <c r="B688" s="184">
        <v>42606.4375</v>
      </c>
      <c r="C688" s="180" t="s">
        <v>5321</v>
      </c>
      <c r="D688" s="180"/>
      <c r="E688" s="180"/>
      <c r="F688" s="180"/>
      <c r="G688" s="180"/>
      <c r="H688" s="180" t="s">
        <v>7454</v>
      </c>
      <c r="I688" s="180"/>
      <c r="J688" s="186"/>
      <c r="K688" s="180"/>
      <c r="L688" s="2"/>
      <c r="M688" s="2"/>
    </row>
    <row r="689" ht="25.5" hidden="1" customHeight="1">
      <c r="A689" s="135" t="s">
        <v>8428</v>
      </c>
      <c r="B689" s="184">
        <v>42609.75</v>
      </c>
      <c r="C689" s="180" t="s">
        <v>4645</v>
      </c>
      <c r="D689" s="180"/>
      <c r="E689" s="180"/>
      <c r="F689" s="180"/>
      <c r="G689" s="180"/>
      <c r="H689" s="180"/>
      <c r="I689" s="180"/>
      <c r="J689" s="186"/>
      <c r="K689" s="180"/>
      <c r="L689" s="2"/>
      <c r="M689" s="2"/>
    </row>
    <row r="690" ht="25.5" hidden="1" customHeight="1">
      <c r="A690" s="135" t="s">
        <v>8430</v>
      </c>
      <c r="B690" s="184">
        <v>42610.395833333336</v>
      </c>
      <c r="C690" s="180"/>
      <c r="D690" s="180"/>
      <c r="E690" s="180" t="s">
        <v>7486</v>
      </c>
      <c r="F690" s="180"/>
      <c r="G690" s="180"/>
      <c r="H690" s="180"/>
      <c r="I690" s="180"/>
      <c r="J690" s="186"/>
      <c r="K690" s="180"/>
      <c r="L690" s="2"/>
      <c r="M690" s="2"/>
    </row>
    <row r="691" ht="25.5" hidden="1" customHeight="1">
      <c r="A691" s="135" t="s">
        <v>8431</v>
      </c>
      <c r="B691" s="184">
        <v>42612.395833333336</v>
      </c>
      <c r="C691" s="180"/>
      <c r="D691" s="180"/>
      <c r="E691" s="180"/>
      <c r="F691" s="180"/>
      <c r="G691" s="180"/>
      <c r="H691" s="180"/>
      <c r="I691" s="180"/>
      <c r="J691" s="186"/>
      <c r="K691" s="180"/>
      <c r="L691" s="2"/>
      <c r="M691" s="2"/>
    </row>
    <row r="692" ht="25.5" hidden="1" customHeight="1">
      <c r="A692" s="135" t="s">
        <v>8434</v>
      </c>
      <c r="B692" s="184">
        <v>42613.4375</v>
      </c>
      <c r="C692" s="180"/>
      <c r="D692" s="180"/>
      <c r="E692" s="180"/>
      <c r="F692" s="180"/>
      <c r="G692" s="180"/>
      <c r="H692" s="180"/>
      <c r="I692" s="180"/>
      <c r="J692" s="186"/>
      <c r="K692" s="180"/>
      <c r="L692" s="2"/>
      <c r="M692" s="2"/>
    </row>
    <row r="693" ht="25.5" hidden="1" customHeight="1">
      <c r="A693" s="135" t="s">
        <v>8437</v>
      </c>
      <c r="B693" s="184">
        <v>42614.395833333336</v>
      </c>
      <c r="C693" s="180"/>
      <c r="D693" s="180"/>
      <c r="E693" s="180"/>
      <c r="F693" s="180"/>
      <c r="G693" s="180"/>
      <c r="H693" s="180"/>
      <c r="I693" s="180"/>
      <c r="J693" s="186"/>
      <c r="K693" s="180"/>
      <c r="L693" s="2"/>
      <c r="M693" s="2"/>
    </row>
    <row r="694" ht="25.5" hidden="1" customHeight="1">
      <c r="A694" s="135" t="s">
        <v>8440</v>
      </c>
      <c r="B694" s="184">
        <v>42615.395833333336</v>
      </c>
      <c r="C694" s="180"/>
      <c r="D694" s="180"/>
      <c r="E694" s="180"/>
      <c r="F694" s="180"/>
      <c r="G694" s="180"/>
      <c r="H694" s="180"/>
      <c r="I694" s="180"/>
      <c r="J694" s="186"/>
      <c r="K694" s="180"/>
      <c r="L694" s="2"/>
      <c r="M694" s="2"/>
    </row>
    <row r="695" ht="25.5" hidden="1" customHeight="1">
      <c r="A695" s="135" t="s">
        <v>8445</v>
      </c>
      <c r="B695" s="184">
        <v>42616.75</v>
      </c>
      <c r="C695" s="180"/>
      <c r="D695" s="180" t="s">
        <v>6790</v>
      </c>
      <c r="E695" s="180" t="s">
        <v>8622</v>
      </c>
      <c r="F695" s="180" t="s">
        <v>3621</v>
      </c>
      <c r="G695" s="180"/>
      <c r="H695" s="180"/>
      <c r="I695" s="180" t="s">
        <v>3628</v>
      </c>
      <c r="J695" s="186"/>
      <c r="K695" s="180"/>
      <c r="L695" s="2"/>
      <c r="M695" s="2"/>
    </row>
    <row r="696" ht="25.5" hidden="1" customHeight="1">
      <c r="A696" s="135" t="s">
        <v>5239</v>
      </c>
      <c r="B696" s="184">
        <v>42617.395833333336</v>
      </c>
      <c r="C696" s="180"/>
      <c r="D696" s="180"/>
      <c r="E696" s="180"/>
      <c r="F696" s="180"/>
      <c r="G696" s="180"/>
      <c r="H696" s="180"/>
      <c r="I696" s="180"/>
      <c r="J696" s="186"/>
      <c r="K696" s="180"/>
      <c r="L696" s="2"/>
      <c r="M696" s="2"/>
    </row>
    <row r="697" ht="25.5" hidden="1" customHeight="1">
      <c r="A697" s="135" t="s">
        <v>8448</v>
      </c>
      <c r="B697" s="184">
        <v>42617.46875</v>
      </c>
      <c r="C697" s="180"/>
      <c r="D697" s="180"/>
      <c r="E697" s="180"/>
      <c r="F697" s="180"/>
      <c r="G697" s="180"/>
      <c r="H697" s="180"/>
      <c r="I697" s="180"/>
      <c r="J697" s="186"/>
      <c r="K697" s="180"/>
      <c r="L697" s="2"/>
      <c r="M697" s="2"/>
    </row>
    <row r="698" ht="25.5" hidden="1" customHeight="1">
      <c r="A698" s="135" t="s">
        <v>8456</v>
      </c>
      <c r="B698" s="184">
        <v>42617.666666666664</v>
      </c>
      <c r="C698" s="180"/>
      <c r="D698" s="180"/>
      <c r="E698" s="180"/>
      <c r="F698" s="180"/>
      <c r="G698" s="180"/>
      <c r="H698" s="180"/>
      <c r="I698" s="180"/>
      <c r="J698" s="186"/>
      <c r="K698" s="180"/>
      <c r="L698" s="2"/>
      <c r="M698" s="2"/>
    </row>
    <row r="699" ht="25.5" hidden="1" customHeight="1">
      <c r="A699" s="135" t="s">
        <v>8459</v>
      </c>
      <c r="B699" s="177">
        <v>42619.395833333336</v>
      </c>
      <c r="C699" s="180"/>
      <c r="D699" s="2" t="s">
        <v>6749</v>
      </c>
      <c r="E699" s="2" t="s">
        <v>8636</v>
      </c>
      <c r="F699" s="205"/>
      <c r="G699" s="205"/>
      <c r="H699" s="205"/>
      <c r="I699" s="2" t="s">
        <v>1863</v>
      </c>
      <c r="J699" s="178">
        <v>5.0</v>
      </c>
      <c r="K699" s="2" t="s">
        <v>5606</v>
      </c>
      <c r="L699" s="2"/>
      <c r="M699" s="2"/>
    </row>
    <row r="700" ht="25.5" hidden="1" customHeight="1">
      <c r="A700" s="135" t="s">
        <v>8463</v>
      </c>
      <c r="B700" s="177">
        <v>42620.4375</v>
      </c>
      <c r="C700" s="180"/>
      <c r="D700" s="2" t="s">
        <v>6749</v>
      </c>
      <c r="E700" s="2" t="s">
        <v>8645</v>
      </c>
      <c r="F700" s="205"/>
      <c r="G700" s="205"/>
      <c r="H700" s="205"/>
      <c r="I700" s="2" t="s">
        <v>8647</v>
      </c>
      <c r="J700" s="207"/>
      <c r="K700" s="205"/>
      <c r="L700" s="2"/>
      <c r="M700" s="2"/>
    </row>
    <row r="701" ht="25.5" hidden="1" customHeight="1">
      <c r="A701" s="135" t="s">
        <v>8467</v>
      </c>
      <c r="B701" s="177">
        <v>42621.395833333336</v>
      </c>
      <c r="C701" s="180"/>
      <c r="D701" s="2" t="s">
        <v>6790</v>
      </c>
      <c r="E701" s="2" t="s">
        <v>8655</v>
      </c>
      <c r="F701" s="2" t="s">
        <v>3729</v>
      </c>
      <c r="G701" s="2"/>
      <c r="H701" s="205"/>
      <c r="I701" s="2" t="s">
        <v>4555</v>
      </c>
      <c r="J701" s="207"/>
      <c r="K701" s="205"/>
      <c r="L701" s="2"/>
      <c r="M701" s="2"/>
    </row>
    <row r="702" ht="25.5" hidden="1" customHeight="1">
      <c r="A702" s="135" t="s">
        <v>8472</v>
      </c>
      <c r="B702" s="184">
        <v>42622.395833333336</v>
      </c>
      <c r="C702" s="180"/>
      <c r="D702" s="180"/>
      <c r="E702" s="180"/>
      <c r="F702" s="180"/>
      <c r="G702" s="180"/>
      <c r="H702" s="180"/>
      <c r="I702" s="180"/>
      <c r="J702" s="186"/>
      <c r="K702" s="180"/>
      <c r="L702" s="2"/>
      <c r="M702" s="2"/>
    </row>
    <row r="703" ht="25.5" hidden="1" customHeight="1">
      <c r="A703" s="135" t="s">
        <v>8475</v>
      </c>
      <c r="B703" s="184">
        <v>42623.75</v>
      </c>
      <c r="C703" s="180" t="s">
        <v>5523</v>
      </c>
      <c r="D703" s="180"/>
      <c r="E703" s="180"/>
      <c r="F703" s="180"/>
      <c r="G703" s="180"/>
      <c r="H703" s="180" t="s">
        <v>7454</v>
      </c>
      <c r="I703" s="180"/>
      <c r="J703" s="186"/>
      <c r="K703" s="180"/>
      <c r="L703" s="2"/>
      <c r="M703" s="2"/>
    </row>
    <row r="704" ht="25.5" hidden="1" customHeight="1">
      <c r="A704" s="135" t="s">
        <v>8479</v>
      </c>
      <c r="B704" s="184">
        <v>42624.395833333336</v>
      </c>
      <c r="C704" s="180"/>
      <c r="D704" s="180"/>
      <c r="E704" s="180" t="s">
        <v>7486</v>
      </c>
      <c r="F704" s="180"/>
      <c r="G704" s="180"/>
      <c r="H704" s="180"/>
      <c r="I704" s="180"/>
      <c r="J704" s="186"/>
      <c r="K704" s="180"/>
      <c r="L704" s="2"/>
      <c r="M704" s="2"/>
    </row>
    <row r="705" ht="25.5" hidden="1" customHeight="1">
      <c r="A705" s="135" t="s">
        <v>8480</v>
      </c>
      <c r="B705" s="184">
        <v>42624.46875</v>
      </c>
      <c r="C705" s="180"/>
      <c r="D705" s="180"/>
      <c r="E705" s="180"/>
      <c r="F705" s="180"/>
      <c r="G705" s="180"/>
      <c r="H705" s="180"/>
      <c r="I705" s="180"/>
      <c r="J705" s="186"/>
      <c r="K705" s="180"/>
      <c r="L705" s="2"/>
      <c r="M705" s="2"/>
    </row>
    <row r="706" ht="25.5" hidden="1" customHeight="1">
      <c r="A706" s="135" t="s">
        <v>8483</v>
      </c>
      <c r="B706" s="184">
        <v>42626.395833333336</v>
      </c>
      <c r="C706" s="180"/>
      <c r="D706" s="180"/>
      <c r="E706" s="180"/>
      <c r="F706" s="180"/>
      <c r="G706" s="180"/>
      <c r="H706" s="180"/>
      <c r="I706" s="180"/>
      <c r="J706" s="190"/>
      <c r="K706" s="180"/>
      <c r="L706" s="2"/>
      <c r="M706" s="2"/>
    </row>
    <row r="707" ht="25.5" hidden="1" customHeight="1">
      <c r="A707" s="135" t="s">
        <v>8489</v>
      </c>
      <c r="B707" s="184">
        <v>42627.4375</v>
      </c>
      <c r="C707" s="180"/>
      <c r="D707" s="180"/>
      <c r="E707" s="180"/>
      <c r="F707" s="180"/>
      <c r="G707" s="180"/>
      <c r="H707" s="180"/>
      <c r="I707" s="180"/>
      <c r="J707" s="186"/>
      <c r="K707" s="180"/>
      <c r="L707" s="2"/>
      <c r="M707" s="2"/>
    </row>
    <row r="708" ht="25.5" hidden="1" customHeight="1">
      <c r="A708" s="135" t="s">
        <v>8492</v>
      </c>
      <c r="B708" s="184">
        <v>42628.395833333336</v>
      </c>
      <c r="C708" s="180"/>
      <c r="D708" s="180" t="s">
        <v>6790</v>
      </c>
      <c r="E708" s="180" t="s">
        <v>8675</v>
      </c>
      <c r="F708" s="180"/>
      <c r="G708" s="180"/>
      <c r="H708" s="180"/>
      <c r="I708" s="180"/>
      <c r="J708" s="186"/>
      <c r="K708" s="180"/>
      <c r="L708" s="2"/>
      <c r="M708" s="2"/>
    </row>
    <row r="709" ht="25.5" hidden="1" customHeight="1">
      <c r="A709" s="135" t="s">
        <v>8496</v>
      </c>
      <c r="B709" s="184">
        <v>42629.395833333336</v>
      </c>
      <c r="C709" s="180"/>
      <c r="D709" s="180" t="s">
        <v>6749</v>
      </c>
      <c r="E709" s="180" t="s">
        <v>8679</v>
      </c>
      <c r="F709" s="180" t="s">
        <v>3893</v>
      </c>
      <c r="G709" s="180"/>
      <c r="H709" s="180"/>
      <c r="I709" s="180"/>
      <c r="J709" s="186"/>
      <c r="K709" s="180"/>
      <c r="L709" s="2"/>
      <c r="M709" s="2"/>
    </row>
    <row r="710" ht="25.5" hidden="1" customHeight="1">
      <c r="A710" s="135" t="s">
        <v>8499</v>
      </c>
      <c r="B710" s="184">
        <v>42630.75</v>
      </c>
      <c r="C710" s="180"/>
      <c r="D710" s="180"/>
      <c r="E710" s="180"/>
      <c r="F710" s="180"/>
      <c r="G710" s="180"/>
      <c r="H710" s="180"/>
      <c r="I710" s="180"/>
      <c r="J710" s="186"/>
      <c r="K710" s="180"/>
      <c r="L710" s="2"/>
      <c r="M710" s="2"/>
    </row>
    <row r="711" ht="25.5" hidden="1" customHeight="1">
      <c r="A711" s="135" t="s">
        <v>4683</v>
      </c>
      <c r="B711" s="184">
        <v>42631.395833333336</v>
      </c>
      <c r="C711" s="180"/>
      <c r="D711" s="180" t="s">
        <v>6809</v>
      </c>
      <c r="E711" s="191" t="s">
        <v>8688</v>
      </c>
      <c r="F711" s="191"/>
      <c r="G711" s="191"/>
      <c r="H711" s="180"/>
      <c r="I711" s="180"/>
      <c r="J711" s="186"/>
      <c r="K711" s="180"/>
      <c r="L711" s="2"/>
      <c r="M711" s="2"/>
    </row>
    <row r="712" ht="25.5" hidden="1" customHeight="1">
      <c r="A712" s="135" t="s">
        <v>8503</v>
      </c>
      <c r="B712" s="184">
        <v>42631.46875</v>
      </c>
      <c r="C712" s="180"/>
      <c r="D712" s="180"/>
      <c r="E712" s="180"/>
      <c r="F712" s="180"/>
      <c r="G712" s="180"/>
      <c r="H712" s="180"/>
      <c r="I712" s="180"/>
      <c r="J712" s="186"/>
      <c r="K712" s="180"/>
      <c r="L712" s="2"/>
      <c r="M712" s="2"/>
    </row>
    <row r="713" ht="25.5" hidden="1" customHeight="1">
      <c r="A713" s="135" t="s">
        <v>8508</v>
      </c>
      <c r="B713" s="184">
        <v>42633.395833333336</v>
      </c>
      <c r="C713" s="180"/>
      <c r="D713" s="180"/>
      <c r="E713" s="180"/>
      <c r="F713" s="180"/>
      <c r="G713" s="180"/>
      <c r="H713" s="180"/>
      <c r="I713" s="180"/>
      <c r="J713" s="186"/>
      <c r="K713" s="180"/>
      <c r="L713" s="2"/>
      <c r="M713" s="2"/>
    </row>
    <row r="714" ht="25.5" hidden="1" customHeight="1">
      <c r="A714" s="135" t="s">
        <v>8511</v>
      </c>
      <c r="B714" s="184">
        <v>42634.4375</v>
      </c>
      <c r="C714" s="180"/>
      <c r="D714" s="180"/>
      <c r="E714" s="180"/>
      <c r="F714" s="180"/>
      <c r="G714" s="180"/>
      <c r="H714" s="180"/>
      <c r="I714" s="180"/>
      <c r="J714" s="186"/>
      <c r="K714" s="180"/>
      <c r="L714" s="2"/>
      <c r="M714" s="2"/>
    </row>
    <row r="715" ht="25.5" hidden="1" customHeight="1">
      <c r="A715" s="135" t="s">
        <v>8517</v>
      </c>
      <c r="B715" s="184">
        <v>42635.395833333336</v>
      </c>
      <c r="C715" s="180"/>
      <c r="D715" s="180"/>
      <c r="E715" s="180"/>
      <c r="F715" s="180"/>
      <c r="G715" s="180"/>
      <c r="H715" s="180"/>
      <c r="I715" s="180"/>
      <c r="J715" s="186"/>
      <c r="K715" s="180"/>
      <c r="L715" s="2"/>
      <c r="M715" s="2"/>
    </row>
    <row r="716" ht="25.5" hidden="1" customHeight="1">
      <c r="A716" s="135" t="s">
        <v>8519</v>
      </c>
      <c r="B716" s="184">
        <v>42636.395833333336</v>
      </c>
      <c r="C716" s="180"/>
      <c r="D716" s="180"/>
      <c r="E716" s="180"/>
      <c r="F716" s="180"/>
      <c r="G716" s="180"/>
      <c r="H716" s="180"/>
      <c r="I716" s="180"/>
      <c r="J716" s="186"/>
      <c r="K716" s="180"/>
      <c r="L716" s="2"/>
      <c r="M716" s="2"/>
    </row>
    <row r="717" ht="25.5" hidden="1" customHeight="1">
      <c r="A717" s="135" t="s">
        <v>8525</v>
      </c>
      <c r="B717" s="184">
        <v>42637.75</v>
      </c>
      <c r="C717" s="180" t="s">
        <v>5658</v>
      </c>
      <c r="D717" s="180"/>
      <c r="E717" s="180"/>
      <c r="F717" s="180"/>
      <c r="G717" s="180"/>
      <c r="H717" s="180" t="s">
        <v>7454</v>
      </c>
      <c r="I717" s="180"/>
      <c r="J717" s="186"/>
      <c r="K717" s="180"/>
      <c r="L717" s="2"/>
      <c r="M717" s="2"/>
    </row>
    <row r="718" ht="25.5" hidden="1" customHeight="1">
      <c r="A718" s="135" t="s">
        <v>4711</v>
      </c>
      <c r="B718" s="184">
        <v>42638.395833333336</v>
      </c>
      <c r="C718" s="180"/>
      <c r="D718" s="180"/>
      <c r="E718" s="180"/>
      <c r="F718" s="180"/>
      <c r="G718" s="180"/>
      <c r="H718" s="180"/>
      <c r="I718" s="180"/>
      <c r="J718" s="186"/>
      <c r="K718" s="180"/>
      <c r="L718" s="2"/>
      <c r="M718" s="2"/>
    </row>
    <row r="719" ht="25.5" hidden="1" customHeight="1">
      <c r="A719" s="135" t="s">
        <v>8529</v>
      </c>
      <c r="B719" s="184">
        <v>42638.46875</v>
      </c>
      <c r="C719" s="180"/>
      <c r="D719" s="180"/>
      <c r="E719" s="180"/>
      <c r="F719" s="180"/>
      <c r="G719" s="180"/>
      <c r="H719" s="180"/>
      <c r="I719" s="180"/>
      <c r="J719" s="186"/>
      <c r="K719" s="180"/>
      <c r="L719" s="2"/>
      <c r="M719" s="2"/>
    </row>
    <row r="720" ht="25.5" hidden="1" customHeight="1">
      <c r="A720" s="135" t="s">
        <v>8534</v>
      </c>
      <c r="B720" s="184">
        <v>42640.395833333336</v>
      </c>
      <c r="C720" s="180"/>
      <c r="D720" s="180"/>
      <c r="E720" s="180"/>
      <c r="F720" s="180"/>
      <c r="G720" s="180"/>
      <c r="H720" s="180"/>
      <c r="I720" s="180"/>
      <c r="J720" s="186"/>
      <c r="K720" s="180"/>
      <c r="L720" s="2"/>
      <c r="M720" s="2"/>
    </row>
    <row r="721" ht="25.5" hidden="1" customHeight="1">
      <c r="A721" s="135" t="s">
        <v>8537</v>
      </c>
      <c r="B721" s="184">
        <v>42641.4375</v>
      </c>
      <c r="C721" s="180"/>
      <c r="D721" s="180"/>
      <c r="E721" s="180"/>
      <c r="F721" s="180"/>
      <c r="G721" s="180"/>
      <c r="H721" s="180"/>
      <c r="I721" s="180"/>
      <c r="J721" s="186"/>
      <c r="K721" s="180"/>
      <c r="L721" s="2"/>
      <c r="M721" s="2"/>
    </row>
    <row r="722" ht="25.5" hidden="1" customHeight="1">
      <c r="A722" s="135" t="s">
        <v>8539</v>
      </c>
      <c r="B722" s="184">
        <v>42642.395833333336</v>
      </c>
      <c r="C722" s="180"/>
      <c r="D722" s="180"/>
      <c r="E722" s="180"/>
      <c r="F722" s="180"/>
      <c r="G722" s="180"/>
      <c r="H722" s="180"/>
      <c r="I722" s="180"/>
      <c r="J722" s="186"/>
      <c r="K722" s="180"/>
      <c r="L722" s="2"/>
      <c r="M722" s="2"/>
    </row>
    <row r="723" ht="25.5" hidden="1" customHeight="1">
      <c r="A723" s="135" t="s">
        <v>8544</v>
      </c>
      <c r="B723" s="184">
        <v>42643.395833333336</v>
      </c>
      <c r="C723" s="180"/>
      <c r="D723" s="180" t="s">
        <v>6790</v>
      </c>
      <c r="E723" s="180" t="s">
        <v>8739</v>
      </c>
      <c r="F723" s="180" t="s">
        <v>838</v>
      </c>
      <c r="G723" s="180"/>
      <c r="H723" s="180" t="s">
        <v>8741</v>
      </c>
      <c r="I723" s="180" t="s">
        <v>2743</v>
      </c>
      <c r="J723" s="190">
        <v>5.0</v>
      </c>
      <c r="K723" s="180" t="s">
        <v>5606</v>
      </c>
      <c r="L723" s="2"/>
      <c r="M723" s="2"/>
    </row>
    <row r="724" ht="25.5" hidden="1" customHeight="1">
      <c r="A724" s="135" t="s">
        <v>8545</v>
      </c>
      <c r="B724" s="177">
        <v>42644.75</v>
      </c>
      <c r="C724" s="180"/>
      <c r="D724" s="180" t="s">
        <v>6749</v>
      </c>
      <c r="E724" s="180" t="s">
        <v>8679</v>
      </c>
      <c r="F724" s="180" t="s">
        <v>3893</v>
      </c>
      <c r="G724" s="180"/>
      <c r="H724" s="180"/>
      <c r="I724" s="180"/>
      <c r="J724" s="186"/>
      <c r="K724" s="180"/>
      <c r="L724" s="2"/>
      <c r="M724" s="2"/>
    </row>
    <row r="725" ht="25.5" hidden="1" customHeight="1">
      <c r="A725" s="135" t="s">
        <v>4723</v>
      </c>
      <c r="B725" s="177">
        <v>42645.395833333336</v>
      </c>
      <c r="C725" s="180"/>
      <c r="D725" s="180"/>
      <c r="E725" s="180"/>
      <c r="F725" s="180"/>
      <c r="G725" s="180"/>
      <c r="H725" s="180"/>
      <c r="I725" s="180"/>
      <c r="J725" s="186"/>
      <c r="K725" s="180"/>
      <c r="L725" s="2"/>
      <c r="M725" s="2"/>
    </row>
    <row r="726" ht="25.5" hidden="1" customHeight="1">
      <c r="A726" s="135" t="s">
        <v>8554</v>
      </c>
      <c r="B726" s="177">
        <v>42645.46875</v>
      </c>
      <c r="C726" s="180"/>
      <c r="D726" s="180" t="s">
        <v>6790</v>
      </c>
      <c r="E726" s="180" t="s">
        <v>8754</v>
      </c>
      <c r="F726" s="180" t="s">
        <v>838</v>
      </c>
      <c r="G726" s="180"/>
      <c r="H726" s="180"/>
      <c r="I726" s="180"/>
      <c r="J726" s="186"/>
      <c r="K726" s="180"/>
      <c r="L726" s="2"/>
      <c r="M726" s="2"/>
    </row>
    <row r="727" ht="25.5" hidden="1" customHeight="1">
      <c r="A727" s="135" t="s">
        <v>8559</v>
      </c>
      <c r="B727" s="209">
        <v>42645.666666666664</v>
      </c>
      <c r="C727" s="180"/>
      <c r="D727" s="180"/>
      <c r="E727" s="180"/>
      <c r="F727" s="180"/>
      <c r="G727" s="180"/>
      <c r="H727" s="180"/>
      <c r="I727" s="180"/>
      <c r="J727" s="186"/>
      <c r="K727" s="180"/>
      <c r="L727" s="2"/>
      <c r="M727" s="2"/>
    </row>
    <row r="728" ht="25.5" hidden="1" customHeight="1">
      <c r="A728" s="135" t="s">
        <v>8565</v>
      </c>
      <c r="B728" s="177">
        <v>42647.395833333336</v>
      </c>
      <c r="C728" s="180"/>
      <c r="D728" s="180" t="s">
        <v>6790</v>
      </c>
      <c r="E728" s="180" t="s">
        <v>8754</v>
      </c>
      <c r="F728" s="180" t="s">
        <v>838</v>
      </c>
      <c r="G728" s="180"/>
      <c r="H728" s="180" t="s">
        <v>8741</v>
      </c>
      <c r="I728" s="180" t="s">
        <v>2743</v>
      </c>
      <c r="J728" s="190">
        <v>5.0</v>
      </c>
      <c r="K728" s="180" t="s">
        <v>5606</v>
      </c>
      <c r="L728" s="2"/>
      <c r="M728" s="2"/>
    </row>
    <row r="729" ht="25.5" hidden="1" customHeight="1">
      <c r="A729" s="135" t="s">
        <v>8570</v>
      </c>
      <c r="B729" s="177">
        <v>42648.4375</v>
      </c>
      <c r="C729" s="180"/>
      <c r="D729" s="180"/>
      <c r="E729" s="180"/>
      <c r="F729" s="180"/>
      <c r="G729" s="180"/>
      <c r="H729" s="180"/>
      <c r="I729" s="180"/>
      <c r="J729" s="186"/>
      <c r="K729" s="180"/>
      <c r="L729" s="2"/>
      <c r="M729" s="2"/>
    </row>
    <row r="730" ht="25.5" hidden="1" customHeight="1">
      <c r="A730" s="135" t="s">
        <v>8571</v>
      </c>
      <c r="B730" s="177">
        <v>42649.395833333336</v>
      </c>
      <c r="C730" s="180"/>
      <c r="D730" s="180" t="s">
        <v>6790</v>
      </c>
      <c r="E730" s="180" t="s">
        <v>8775</v>
      </c>
      <c r="F730" s="180" t="s">
        <v>831</v>
      </c>
      <c r="G730" s="180"/>
      <c r="H730" s="180" t="s">
        <v>8778</v>
      </c>
      <c r="I730" s="180" t="s">
        <v>2884</v>
      </c>
      <c r="J730" s="186"/>
      <c r="K730" s="180"/>
      <c r="L730" s="2"/>
      <c r="M730" s="2"/>
    </row>
    <row r="731" ht="25.5" hidden="1" customHeight="1">
      <c r="A731" s="135" t="s">
        <v>8572</v>
      </c>
      <c r="B731" s="177">
        <v>42650.395833333336</v>
      </c>
      <c r="C731" s="180"/>
      <c r="D731" s="180" t="s">
        <v>6790</v>
      </c>
      <c r="E731" s="180" t="s">
        <v>8754</v>
      </c>
      <c r="F731" s="180" t="s">
        <v>838</v>
      </c>
      <c r="G731" s="180"/>
      <c r="H731" s="180" t="s">
        <v>8741</v>
      </c>
      <c r="I731" s="180" t="s">
        <v>2743</v>
      </c>
      <c r="J731" s="190">
        <v>5.0</v>
      </c>
      <c r="K731" s="180" t="s">
        <v>5606</v>
      </c>
      <c r="L731" s="2"/>
      <c r="M731" s="2"/>
    </row>
    <row r="732" ht="25.5" hidden="1" customHeight="1">
      <c r="A732" s="135" t="s">
        <v>8576</v>
      </c>
      <c r="B732" s="177">
        <v>42651.75</v>
      </c>
      <c r="C732" s="180"/>
      <c r="D732" s="180"/>
      <c r="E732" s="180"/>
      <c r="F732" s="180"/>
      <c r="G732" s="180"/>
      <c r="H732" s="180"/>
      <c r="I732" s="180"/>
      <c r="J732" s="186"/>
      <c r="K732" s="180"/>
      <c r="L732" s="2"/>
      <c r="M732" s="2"/>
    </row>
    <row r="733" ht="25.5" hidden="1" customHeight="1">
      <c r="A733" s="135" t="s">
        <v>4727</v>
      </c>
      <c r="B733" s="177">
        <v>42652.395833333336</v>
      </c>
      <c r="C733" s="180"/>
      <c r="D733" s="180"/>
      <c r="E733" s="180"/>
      <c r="F733" s="180"/>
      <c r="G733" s="180"/>
      <c r="H733" s="180"/>
      <c r="I733" s="180"/>
      <c r="J733" s="186"/>
      <c r="K733" s="180"/>
      <c r="L733" s="2"/>
      <c r="M733" s="2"/>
    </row>
    <row r="734" ht="25.5" hidden="1" customHeight="1">
      <c r="A734" s="135" t="s">
        <v>8579</v>
      </c>
      <c r="B734" s="177">
        <v>42652.46875</v>
      </c>
      <c r="C734" s="180"/>
      <c r="D734" s="180"/>
      <c r="E734" s="180"/>
      <c r="F734" s="180"/>
      <c r="G734" s="180"/>
      <c r="H734" s="180"/>
      <c r="I734" s="180"/>
      <c r="J734" s="186"/>
      <c r="K734" s="180"/>
      <c r="L734" s="2"/>
      <c r="M734" s="2"/>
    </row>
    <row r="735" ht="25.5" hidden="1" customHeight="1">
      <c r="A735" s="135" t="s">
        <v>8582</v>
      </c>
      <c r="B735" s="209">
        <v>42654.395833333336</v>
      </c>
      <c r="C735" s="180"/>
      <c r="D735" s="180"/>
      <c r="E735" s="180"/>
      <c r="F735" s="180"/>
      <c r="G735" s="180"/>
      <c r="H735" s="180"/>
      <c r="I735" s="180"/>
      <c r="J735" s="186"/>
      <c r="K735" s="180"/>
      <c r="L735" s="2"/>
      <c r="M735" s="2"/>
    </row>
    <row r="736" ht="25.5" hidden="1" customHeight="1">
      <c r="A736" s="135" t="s">
        <v>8584</v>
      </c>
      <c r="B736" s="177">
        <v>42655.4375</v>
      </c>
      <c r="C736" s="180"/>
      <c r="D736" s="180"/>
      <c r="E736" s="180"/>
      <c r="F736" s="180"/>
      <c r="G736" s="180"/>
      <c r="H736" s="180"/>
      <c r="I736" s="180"/>
      <c r="J736" s="186"/>
      <c r="K736" s="180"/>
      <c r="L736" s="2"/>
      <c r="M736" s="2"/>
    </row>
    <row r="737" ht="25.5" hidden="1" customHeight="1">
      <c r="A737" s="135" t="s">
        <v>8589</v>
      </c>
      <c r="B737" s="177">
        <v>42657.395833333336</v>
      </c>
      <c r="C737" s="180"/>
      <c r="D737" s="180"/>
      <c r="E737" s="180"/>
      <c r="F737" s="180"/>
      <c r="G737" s="180"/>
      <c r="H737" s="180"/>
      <c r="I737" s="180"/>
      <c r="J737" s="186"/>
      <c r="K737" s="180"/>
      <c r="L737" s="2"/>
      <c r="M737" s="2"/>
    </row>
    <row r="738" ht="25.5" hidden="1" customHeight="1">
      <c r="A738" s="135" t="s">
        <v>8593</v>
      </c>
      <c r="B738" s="177">
        <v>42658.75</v>
      </c>
      <c r="C738" s="180"/>
      <c r="D738" s="180" t="s">
        <v>6790</v>
      </c>
      <c r="E738" s="180" t="s">
        <v>8806</v>
      </c>
      <c r="F738" s="180" t="s">
        <v>4266</v>
      </c>
      <c r="G738" s="180"/>
      <c r="H738" s="180"/>
      <c r="I738" s="180"/>
      <c r="J738" s="186"/>
      <c r="K738" s="180"/>
      <c r="L738" s="2"/>
      <c r="M738" s="2"/>
    </row>
    <row r="739" ht="25.5" hidden="1" customHeight="1">
      <c r="A739" s="135" t="s">
        <v>4732</v>
      </c>
      <c r="B739" s="177">
        <v>42659.395833333336</v>
      </c>
      <c r="C739" s="180"/>
      <c r="D739" s="180"/>
      <c r="E739" s="180"/>
      <c r="F739" s="180"/>
      <c r="G739" s="180"/>
      <c r="H739" s="180"/>
      <c r="I739" s="180"/>
      <c r="J739" s="186"/>
      <c r="K739" s="180"/>
      <c r="L739" s="2"/>
      <c r="M739" s="2"/>
    </row>
    <row r="740" ht="25.5" hidden="1" customHeight="1">
      <c r="A740" s="135" t="s">
        <v>8595</v>
      </c>
      <c r="B740" s="177">
        <v>42659.46875</v>
      </c>
      <c r="C740" s="180"/>
      <c r="D740" s="180" t="s">
        <v>6790</v>
      </c>
      <c r="E740" s="180" t="s">
        <v>8814</v>
      </c>
      <c r="F740" s="180" t="s">
        <v>2592</v>
      </c>
      <c r="G740" s="180"/>
      <c r="H740" s="180" t="s">
        <v>7213</v>
      </c>
      <c r="I740" s="180" t="s">
        <v>1522</v>
      </c>
      <c r="J740" s="186"/>
      <c r="K740" s="180"/>
      <c r="L740" s="2"/>
      <c r="M740" s="2" t="s">
        <v>8816</v>
      </c>
    </row>
    <row r="741" ht="25.5" hidden="1" customHeight="1">
      <c r="A741" s="135" t="s">
        <v>8599</v>
      </c>
      <c r="B741" s="209">
        <v>42661.395833333336</v>
      </c>
      <c r="C741" s="180"/>
      <c r="D741" s="180"/>
      <c r="E741" s="180"/>
      <c r="F741" s="180"/>
      <c r="G741" s="180"/>
      <c r="H741" s="180"/>
      <c r="I741" s="180"/>
      <c r="J741" s="186"/>
      <c r="K741" s="180"/>
      <c r="L741" s="2"/>
      <c r="M741" s="2"/>
    </row>
    <row r="742" ht="25.5" hidden="1" customHeight="1">
      <c r="A742" s="135" t="s">
        <v>8601</v>
      </c>
      <c r="B742" s="177">
        <v>42662.4375</v>
      </c>
      <c r="C742" s="180"/>
      <c r="D742" s="180" t="s">
        <v>6790</v>
      </c>
      <c r="E742" s="180" t="s">
        <v>8604</v>
      </c>
      <c r="F742" s="180" t="s">
        <v>3586</v>
      </c>
      <c r="G742" s="180"/>
      <c r="H742" s="180" t="s">
        <v>7454</v>
      </c>
      <c r="I742" s="180" t="s">
        <v>3587</v>
      </c>
      <c r="J742" s="186"/>
      <c r="K742" s="180"/>
      <c r="L742" s="2"/>
      <c r="M742" s="2"/>
    </row>
    <row r="743" ht="25.5" hidden="1" customHeight="1">
      <c r="A743" s="135" t="s">
        <v>8608</v>
      </c>
      <c r="B743" s="177">
        <v>42663.395833333336</v>
      </c>
      <c r="C743" s="180"/>
      <c r="D743" s="180" t="s">
        <v>6790</v>
      </c>
      <c r="E743" s="180" t="s">
        <v>8829</v>
      </c>
      <c r="F743" s="180"/>
      <c r="G743" s="180"/>
      <c r="H743" s="180"/>
      <c r="I743" s="180"/>
      <c r="J743" s="186"/>
      <c r="K743" s="180"/>
      <c r="L743" s="2"/>
      <c r="M743" s="2"/>
    </row>
    <row r="744" ht="25.5" hidden="1" customHeight="1">
      <c r="A744" s="135" t="s">
        <v>8610</v>
      </c>
      <c r="B744" s="177">
        <v>42664.395833333336</v>
      </c>
      <c r="C744" s="180"/>
      <c r="D744" s="180"/>
      <c r="E744" s="180"/>
      <c r="F744" s="180"/>
      <c r="G744" s="180"/>
      <c r="H744" s="180"/>
      <c r="I744" s="180"/>
      <c r="J744" s="186"/>
      <c r="K744" s="180"/>
      <c r="L744" s="2"/>
      <c r="M744" s="2"/>
    </row>
    <row r="745" ht="25.5" hidden="1" customHeight="1">
      <c r="A745" s="135" t="s">
        <v>8612</v>
      </c>
      <c r="B745" s="177">
        <v>42664.770833333336</v>
      </c>
      <c r="C745" s="180"/>
      <c r="D745" s="180" t="s">
        <v>6798</v>
      </c>
      <c r="E745" s="180" t="s">
        <v>8836</v>
      </c>
      <c r="F745" s="180"/>
      <c r="G745" s="180"/>
      <c r="H745" s="180"/>
      <c r="I745" s="180" t="s">
        <v>4262</v>
      </c>
      <c r="J745" s="186"/>
      <c r="K745" s="180"/>
      <c r="L745" s="2"/>
      <c r="M745" s="2" t="s">
        <v>8839</v>
      </c>
    </row>
    <row r="746" ht="25.5" hidden="1" customHeight="1">
      <c r="A746" s="135" t="s">
        <v>8615</v>
      </c>
      <c r="B746" s="177">
        <v>42665.75</v>
      </c>
      <c r="C746" s="180"/>
      <c r="D746" s="180" t="s">
        <v>6749</v>
      </c>
      <c r="E746" s="180" t="s">
        <v>8842</v>
      </c>
      <c r="F746" s="180" t="s">
        <v>5611</v>
      </c>
      <c r="G746" s="180"/>
      <c r="H746" s="180"/>
      <c r="I746" s="180"/>
      <c r="J746" s="186"/>
      <c r="K746" s="180"/>
      <c r="L746" s="2"/>
      <c r="M746" s="2"/>
    </row>
    <row r="747" ht="25.5" hidden="1" customHeight="1">
      <c r="A747" s="135" t="s">
        <v>4737</v>
      </c>
      <c r="B747" s="177">
        <v>42666.395833333336</v>
      </c>
      <c r="C747" s="180"/>
      <c r="D747" s="180"/>
      <c r="E747" s="180"/>
      <c r="F747" s="180"/>
      <c r="G747" s="180"/>
      <c r="H747" s="180"/>
      <c r="I747" s="180"/>
      <c r="J747" s="186"/>
      <c r="K747" s="180"/>
      <c r="L747" s="2"/>
      <c r="M747" s="2"/>
    </row>
    <row r="748" ht="25.5" hidden="1" customHeight="1">
      <c r="A748" s="135" t="s">
        <v>8619</v>
      </c>
      <c r="B748" s="177">
        <v>42666.46875</v>
      </c>
      <c r="C748" s="180"/>
      <c r="D748" s="180" t="s">
        <v>6790</v>
      </c>
      <c r="E748" s="180" t="s">
        <v>8850</v>
      </c>
      <c r="F748" s="180" t="s">
        <v>1243</v>
      </c>
      <c r="G748" s="180"/>
      <c r="H748" s="180"/>
      <c r="I748" s="180"/>
      <c r="J748" s="186"/>
      <c r="K748" s="180"/>
      <c r="L748" s="2"/>
      <c r="M748" s="2"/>
    </row>
    <row r="749" ht="25.5" hidden="1" customHeight="1">
      <c r="A749" s="135" t="s">
        <v>8621</v>
      </c>
      <c r="B749" s="209">
        <v>42668.395833333336</v>
      </c>
      <c r="C749" s="180"/>
      <c r="D749" s="180" t="s">
        <v>6790</v>
      </c>
      <c r="E749" s="180" t="s">
        <v>8857</v>
      </c>
      <c r="F749" s="180" t="s">
        <v>1968</v>
      </c>
      <c r="G749" s="180"/>
      <c r="H749" s="180"/>
      <c r="I749" s="180"/>
      <c r="J749" s="186"/>
      <c r="K749" s="180"/>
      <c r="L749" s="2"/>
      <c r="M749" s="2"/>
    </row>
    <row r="750" ht="25.5" hidden="1" customHeight="1">
      <c r="A750" s="135" t="s">
        <v>8623</v>
      </c>
      <c r="B750" s="177">
        <v>42669.4375</v>
      </c>
      <c r="C750" s="180"/>
      <c r="D750" s="180" t="s">
        <v>6790</v>
      </c>
      <c r="E750" s="180" t="s">
        <v>8860</v>
      </c>
      <c r="F750" s="180" t="s">
        <v>1225</v>
      </c>
      <c r="G750" s="180"/>
      <c r="H750" s="180"/>
      <c r="I750" s="180"/>
      <c r="J750" s="186"/>
      <c r="K750" s="180"/>
      <c r="L750" s="2"/>
      <c r="M750" s="2"/>
    </row>
    <row r="751" ht="25.5" hidden="1" customHeight="1">
      <c r="A751" s="135" t="s">
        <v>8627</v>
      </c>
      <c r="B751" s="177">
        <v>42670.395833333336</v>
      </c>
      <c r="C751" s="180"/>
      <c r="D751" s="180"/>
      <c r="E751" s="180"/>
      <c r="F751" s="180"/>
      <c r="G751" s="180"/>
      <c r="H751" s="180"/>
      <c r="I751" s="180"/>
      <c r="J751" s="186"/>
      <c r="K751" s="180"/>
      <c r="L751" s="2"/>
      <c r="M751" s="2"/>
    </row>
    <row r="752" ht="25.5" hidden="1" customHeight="1">
      <c r="A752" s="135" t="s">
        <v>8628</v>
      </c>
      <c r="B752" s="177">
        <v>42671.395833333336</v>
      </c>
      <c r="C752" s="180"/>
      <c r="D752" s="180" t="s">
        <v>6790</v>
      </c>
      <c r="E752" s="180" t="s">
        <v>8865</v>
      </c>
      <c r="F752" s="180"/>
      <c r="G752" s="180"/>
      <c r="H752" s="180"/>
      <c r="I752" s="180"/>
      <c r="J752" s="186"/>
      <c r="K752" s="180"/>
      <c r="L752" s="2"/>
      <c r="M752" s="2"/>
    </row>
    <row r="753" ht="25.5" hidden="1" customHeight="1">
      <c r="A753" s="135" t="s">
        <v>8634</v>
      </c>
      <c r="B753" s="177">
        <v>42672.75</v>
      </c>
      <c r="C753" s="180"/>
      <c r="D753" s="180"/>
      <c r="E753" s="180"/>
      <c r="F753" s="180"/>
      <c r="G753" s="180"/>
      <c r="H753" s="180"/>
      <c r="I753" s="180"/>
      <c r="J753" s="186"/>
      <c r="K753" s="180"/>
      <c r="L753" s="2"/>
      <c r="M753" s="2"/>
    </row>
    <row r="754" ht="25.5" hidden="1" customHeight="1">
      <c r="A754" s="135" t="s">
        <v>4742</v>
      </c>
      <c r="B754" s="177">
        <v>42673.395833333336</v>
      </c>
      <c r="C754" s="180"/>
      <c r="D754" s="180" t="s">
        <v>6749</v>
      </c>
      <c r="E754" s="180" t="s">
        <v>8842</v>
      </c>
      <c r="F754" s="180" t="s">
        <v>5611</v>
      </c>
      <c r="G754" s="180"/>
      <c r="H754" s="180"/>
      <c r="I754" s="180"/>
      <c r="J754" s="186"/>
      <c r="K754" s="180"/>
      <c r="L754" s="2"/>
      <c r="M754" s="2"/>
    </row>
    <row r="755" ht="25.5" hidden="1" customHeight="1">
      <c r="A755" s="135" t="s">
        <v>8638</v>
      </c>
      <c r="B755" s="177">
        <v>42673.46875</v>
      </c>
      <c r="C755" s="180"/>
      <c r="D755" s="180"/>
      <c r="E755" s="180"/>
      <c r="F755" s="180"/>
      <c r="G755" s="180"/>
      <c r="H755" s="180"/>
      <c r="I755" s="180"/>
      <c r="J755" s="186"/>
      <c r="K755" s="180"/>
      <c r="L755" s="2"/>
      <c r="M755" s="2"/>
    </row>
    <row r="756" ht="25.5" hidden="1" customHeight="1">
      <c r="A756" s="135" t="s">
        <v>8642</v>
      </c>
      <c r="B756" s="177">
        <v>42674.708333333336</v>
      </c>
      <c r="C756" s="180"/>
      <c r="D756" s="180"/>
      <c r="E756" s="180"/>
      <c r="F756" s="180"/>
      <c r="G756" s="180"/>
      <c r="H756" s="180"/>
      <c r="I756" s="180"/>
      <c r="J756" s="186"/>
      <c r="K756" s="180"/>
      <c r="L756" s="2"/>
      <c r="M756" s="2"/>
    </row>
    <row r="757" ht="25.5" hidden="1" customHeight="1">
      <c r="A757" s="135" t="s">
        <v>8646</v>
      </c>
      <c r="B757" s="209">
        <v>42675.395833333336</v>
      </c>
      <c r="C757" s="180"/>
      <c r="D757" s="180"/>
      <c r="E757" s="180"/>
      <c r="F757" s="180"/>
      <c r="G757" s="180"/>
      <c r="H757" s="180"/>
      <c r="I757" s="180"/>
      <c r="J757" s="186"/>
      <c r="K757" s="180"/>
      <c r="L757" s="2"/>
      <c r="M757" s="2"/>
    </row>
    <row r="758" ht="25.5" hidden="1" customHeight="1">
      <c r="A758" s="135" t="s">
        <v>8651</v>
      </c>
      <c r="B758" s="209">
        <v>42675.770833333336</v>
      </c>
      <c r="C758" s="180"/>
      <c r="D758" s="180" t="s">
        <v>6790</v>
      </c>
      <c r="E758" s="180" t="s">
        <v>8881</v>
      </c>
      <c r="F758" s="180"/>
      <c r="G758" s="180"/>
      <c r="H758" s="180"/>
      <c r="I758" s="180"/>
      <c r="J758" s="186"/>
      <c r="K758" s="180"/>
      <c r="L758" s="2"/>
      <c r="M758" s="2"/>
    </row>
    <row r="759" ht="25.5" hidden="1" customHeight="1">
      <c r="A759" s="135" t="s">
        <v>8652</v>
      </c>
      <c r="B759" s="177">
        <v>42676.4375</v>
      </c>
      <c r="C759" s="180"/>
      <c r="D759" s="180"/>
      <c r="E759" s="180"/>
      <c r="F759" s="180"/>
      <c r="G759" s="180"/>
      <c r="H759" s="180"/>
      <c r="I759" s="180"/>
      <c r="J759" s="186"/>
      <c r="K759" s="180"/>
      <c r="L759" s="2"/>
      <c r="M759" s="2"/>
    </row>
    <row r="760" ht="25.5" hidden="1" customHeight="1">
      <c r="A760" s="135" t="s">
        <v>8658</v>
      </c>
      <c r="B760" s="177">
        <v>42677.395833333336</v>
      </c>
      <c r="C760" s="180"/>
      <c r="D760" s="180" t="s">
        <v>6790</v>
      </c>
      <c r="E760" s="180" t="s">
        <v>7134</v>
      </c>
      <c r="F760" s="180" t="s">
        <v>626</v>
      </c>
      <c r="G760" s="180"/>
      <c r="H760" s="180" t="s">
        <v>7033</v>
      </c>
      <c r="I760" s="180" t="s">
        <v>627</v>
      </c>
      <c r="J760" s="190" t="s">
        <v>7487</v>
      </c>
      <c r="K760" s="180"/>
      <c r="L760" s="2"/>
      <c r="M760" s="2"/>
    </row>
    <row r="761" ht="25.5" hidden="1" customHeight="1">
      <c r="A761" s="135" t="s">
        <v>8662</v>
      </c>
      <c r="B761" s="177">
        <v>42678.5</v>
      </c>
      <c r="C761" s="180"/>
      <c r="D761" s="180" t="s">
        <v>6790</v>
      </c>
      <c r="E761" s="180" t="s">
        <v>8886</v>
      </c>
      <c r="F761" s="180" t="s">
        <v>1968</v>
      </c>
      <c r="G761" s="180"/>
      <c r="H761" s="180"/>
      <c r="I761" s="180"/>
      <c r="J761" s="186"/>
      <c r="K761" s="180"/>
      <c r="L761" s="2"/>
      <c r="M761" s="2"/>
    </row>
    <row r="762" ht="25.5" hidden="1" customHeight="1">
      <c r="A762" s="135" t="s">
        <v>8669</v>
      </c>
      <c r="B762" s="177">
        <v>42679.75</v>
      </c>
      <c r="C762" s="180"/>
      <c r="D762" s="180"/>
      <c r="E762" s="180"/>
      <c r="F762" s="180"/>
      <c r="G762" s="180"/>
      <c r="H762" s="180"/>
      <c r="I762" s="180"/>
      <c r="J762" s="190"/>
      <c r="K762" s="180"/>
      <c r="L762" s="2"/>
      <c r="M762" s="2"/>
    </row>
    <row r="763" ht="25.5" hidden="1" customHeight="1">
      <c r="A763" s="135" t="s">
        <v>4750</v>
      </c>
      <c r="B763" s="177">
        <v>42680.395833333336</v>
      </c>
      <c r="C763" s="180"/>
      <c r="D763" s="180" t="s">
        <v>6790</v>
      </c>
      <c r="E763" s="180" t="s">
        <v>8892</v>
      </c>
      <c r="F763" s="180"/>
      <c r="G763" s="180"/>
      <c r="H763" s="180" t="s">
        <v>8894</v>
      </c>
      <c r="I763" s="180" t="s">
        <v>1464</v>
      </c>
      <c r="J763" s="190">
        <v>20.0</v>
      </c>
      <c r="K763" s="180" t="s">
        <v>5988</v>
      </c>
      <c r="L763" s="2"/>
      <c r="M763" s="2" t="s">
        <v>8899</v>
      </c>
    </row>
    <row r="764" ht="25.5" hidden="1" customHeight="1">
      <c r="A764" s="135" t="s">
        <v>8671</v>
      </c>
      <c r="B764" s="177">
        <v>42680.46875</v>
      </c>
      <c r="C764" s="180"/>
      <c r="D764" s="180"/>
      <c r="E764" s="180"/>
      <c r="F764" s="180"/>
      <c r="G764" s="180"/>
      <c r="H764" s="180"/>
      <c r="I764" s="180"/>
      <c r="J764" s="186"/>
      <c r="K764" s="180"/>
      <c r="L764" s="2"/>
      <c r="M764" s="2"/>
    </row>
    <row r="765" ht="25.5" hidden="1" customHeight="1">
      <c r="A765" s="135" t="s">
        <v>8673</v>
      </c>
      <c r="B765" s="209">
        <v>42680.666666666664</v>
      </c>
      <c r="C765" s="180"/>
      <c r="D765" s="180"/>
      <c r="E765" s="180"/>
      <c r="F765" s="180"/>
      <c r="G765" s="180"/>
      <c r="H765" s="180"/>
      <c r="I765" s="180"/>
      <c r="J765" s="186"/>
      <c r="K765" s="180"/>
      <c r="L765" s="2"/>
      <c r="M765" s="2"/>
    </row>
    <row r="766" ht="25.5" hidden="1" customHeight="1">
      <c r="A766" s="135" t="s">
        <v>8676</v>
      </c>
      <c r="B766" s="177">
        <v>42682.395833333336</v>
      </c>
      <c r="C766" s="180"/>
      <c r="D766" s="180"/>
      <c r="E766" s="180"/>
      <c r="F766" s="180"/>
      <c r="G766" s="180"/>
      <c r="H766" s="180"/>
      <c r="I766" s="180"/>
      <c r="J766" s="186"/>
      <c r="K766" s="180"/>
      <c r="L766" s="2"/>
      <c r="M766" s="2"/>
    </row>
    <row r="767" ht="25.5" hidden="1" customHeight="1">
      <c r="A767" s="135" t="s">
        <v>8677</v>
      </c>
      <c r="B767" s="177">
        <v>42683.4375</v>
      </c>
      <c r="C767" s="180"/>
      <c r="D767" s="180"/>
      <c r="E767" s="180"/>
      <c r="F767" s="180"/>
      <c r="G767" s="180"/>
      <c r="H767" s="180"/>
      <c r="I767" s="180"/>
      <c r="J767" s="186"/>
      <c r="K767" s="180"/>
      <c r="L767" s="2"/>
      <c r="M767" s="2"/>
    </row>
    <row r="768" ht="25.5" hidden="1" customHeight="1">
      <c r="A768" s="135" t="s">
        <v>8683</v>
      </c>
      <c r="B768" s="177">
        <v>42684.395833333336</v>
      </c>
      <c r="C768" s="180"/>
      <c r="D768" s="180"/>
      <c r="E768" s="180"/>
      <c r="F768" s="180"/>
      <c r="G768" s="180"/>
      <c r="H768" s="180"/>
      <c r="I768" s="180"/>
      <c r="J768" s="186"/>
      <c r="K768" s="180"/>
      <c r="L768" s="2"/>
      <c r="M768" s="2"/>
    </row>
    <row r="769" ht="25.5" hidden="1" customHeight="1">
      <c r="A769" s="135" t="s">
        <v>8684</v>
      </c>
      <c r="B769" s="177">
        <v>42685.395833333336</v>
      </c>
      <c r="C769" s="180" t="s">
        <v>6106</v>
      </c>
      <c r="D769" s="180" t="s">
        <v>8912</v>
      </c>
      <c r="E769" s="180"/>
      <c r="F769" s="180"/>
      <c r="G769" s="180"/>
      <c r="H769" s="180" t="s">
        <v>7454</v>
      </c>
      <c r="I769" s="180"/>
      <c r="J769" s="186"/>
      <c r="K769" s="180"/>
      <c r="L769" s="2"/>
      <c r="M769" s="2"/>
    </row>
    <row r="770" ht="25.5" hidden="1" customHeight="1">
      <c r="A770" s="135" t="s">
        <v>8689</v>
      </c>
      <c r="B770" s="177">
        <v>42686.75</v>
      </c>
      <c r="C770" s="180"/>
      <c r="D770" s="180" t="s">
        <v>6790</v>
      </c>
      <c r="E770" s="180" t="s">
        <v>7225</v>
      </c>
      <c r="F770" s="180" t="s">
        <v>3470</v>
      </c>
      <c r="G770" s="180"/>
      <c r="H770" s="180" t="s">
        <v>7454</v>
      </c>
      <c r="I770" s="180" t="s">
        <v>3472</v>
      </c>
      <c r="J770" s="190">
        <v>5.0</v>
      </c>
      <c r="K770" s="180" t="s">
        <v>5988</v>
      </c>
      <c r="L770" s="2"/>
      <c r="M770" s="2"/>
    </row>
    <row r="771" ht="25.5" hidden="1" customHeight="1">
      <c r="A771" s="135" t="s">
        <v>4755</v>
      </c>
      <c r="B771" s="177">
        <v>42687.395833333336</v>
      </c>
      <c r="C771" s="180"/>
      <c r="D771" s="180"/>
      <c r="E771" s="180"/>
      <c r="F771" s="180"/>
      <c r="G771" s="180"/>
      <c r="H771" s="180"/>
      <c r="I771" s="180"/>
      <c r="J771" s="186"/>
      <c r="K771" s="180"/>
      <c r="L771" s="2"/>
      <c r="M771" s="2"/>
    </row>
    <row r="772" ht="25.5" hidden="1" customHeight="1">
      <c r="A772" s="135" t="s">
        <v>8702</v>
      </c>
      <c r="B772" s="177">
        <v>42687.46875</v>
      </c>
      <c r="C772" s="180"/>
      <c r="D772" s="180"/>
      <c r="E772" s="180"/>
      <c r="F772" s="180"/>
      <c r="G772" s="180"/>
      <c r="H772" s="180"/>
      <c r="I772" s="180"/>
      <c r="J772" s="186"/>
      <c r="K772" s="180"/>
      <c r="L772" s="2"/>
      <c r="M772" s="2"/>
    </row>
    <row r="773" ht="25.5" hidden="1" customHeight="1">
      <c r="A773" s="135" t="s">
        <v>8709</v>
      </c>
      <c r="B773" s="209">
        <v>42689.395833333336</v>
      </c>
      <c r="C773" s="180"/>
      <c r="D773" s="180"/>
      <c r="E773" s="180"/>
      <c r="F773" s="180"/>
      <c r="G773" s="180"/>
      <c r="H773" s="180"/>
      <c r="I773" s="180"/>
      <c r="J773" s="186"/>
      <c r="K773" s="180"/>
      <c r="L773" s="2"/>
      <c r="M773" s="2"/>
    </row>
    <row r="774" ht="25.5" hidden="1" customHeight="1">
      <c r="A774" s="135" t="s">
        <v>8716</v>
      </c>
      <c r="B774" s="177">
        <v>42690.4375</v>
      </c>
      <c r="C774" s="180"/>
      <c r="D774" s="180"/>
      <c r="E774" s="180"/>
      <c r="F774" s="180"/>
      <c r="G774" s="180"/>
      <c r="H774" s="180"/>
      <c r="I774" s="180"/>
      <c r="J774" s="186"/>
      <c r="K774" s="180"/>
      <c r="L774" s="2"/>
      <c r="M774" s="2"/>
    </row>
    <row r="775" ht="25.5" hidden="1" customHeight="1">
      <c r="A775" s="135" t="s">
        <v>8720</v>
      </c>
      <c r="B775" s="177">
        <v>42691.395833333336</v>
      </c>
      <c r="C775" s="180"/>
      <c r="D775" s="180"/>
      <c r="E775" s="180"/>
      <c r="F775" s="180"/>
      <c r="G775" s="180"/>
      <c r="H775" s="180"/>
      <c r="I775" s="180"/>
      <c r="J775" s="186"/>
      <c r="K775" s="180"/>
      <c r="L775" s="2"/>
      <c r="M775" s="2"/>
    </row>
    <row r="776" ht="25.5" hidden="1" customHeight="1">
      <c r="A776" s="135" t="s">
        <v>8726</v>
      </c>
      <c r="B776" s="177">
        <v>42692.541666666664</v>
      </c>
      <c r="C776" s="180"/>
      <c r="D776" s="180" t="s">
        <v>6790</v>
      </c>
      <c r="E776" s="180" t="s">
        <v>8931</v>
      </c>
      <c r="F776" s="180" t="s">
        <v>3893</v>
      </c>
      <c r="G776" s="180"/>
      <c r="H776" s="180"/>
      <c r="I776" s="180"/>
      <c r="J776" s="186"/>
      <c r="K776" s="180"/>
      <c r="L776" s="2"/>
      <c r="M776" s="2"/>
    </row>
    <row r="777" ht="25.5" hidden="1" customHeight="1">
      <c r="A777" s="135" t="s">
        <v>8734</v>
      </c>
      <c r="B777" s="177">
        <v>42693.75</v>
      </c>
      <c r="C777" s="180"/>
      <c r="D777" s="180" t="s">
        <v>6790</v>
      </c>
      <c r="E777" s="180" t="s">
        <v>8937</v>
      </c>
      <c r="F777" s="180"/>
      <c r="G777" s="180"/>
      <c r="H777" s="180" t="s">
        <v>8940</v>
      </c>
      <c r="I777" s="180"/>
      <c r="J777" s="190">
        <v>5.0</v>
      </c>
      <c r="K777" s="180" t="s">
        <v>5606</v>
      </c>
      <c r="L777" s="2"/>
      <c r="M777" s="2"/>
    </row>
    <row r="778" ht="25.5" hidden="1" customHeight="1">
      <c r="A778" s="135" t="s">
        <v>4759</v>
      </c>
      <c r="B778" s="177">
        <v>42694.395833333336</v>
      </c>
      <c r="C778" s="180"/>
      <c r="D778" s="180"/>
      <c r="E778" s="180"/>
      <c r="F778" s="180"/>
      <c r="G778" s="180"/>
      <c r="H778" s="180"/>
      <c r="I778" s="180"/>
      <c r="J778" s="186"/>
      <c r="K778" s="180"/>
      <c r="L778" s="2"/>
      <c r="M778" s="2"/>
    </row>
    <row r="779" ht="25.5" hidden="1" customHeight="1">
      <c r="A779" s="135" t="s">
        <v>8737</v>
      </c>
      <c r="B779" s="177">
        <v>42694.46875</v>
      </c>
      <c r="C779" s="180"/>
      <c r="D779" s="180"/>
      <c r="E779" s="180"/>
      <c r="F779" s="180"/>
      <c r="G779" s="180"/>
      <c r="H779" s="180"/>
      <c r="I779" s="180"/>
      <c r="J779" s="186"/>
      <c r="K779" s="180"/>
      <c r="L779" s="2"/>
      <c r="M779" s="2"/>
    </row>
    <row r="780" ht="25.5" hidden="1" customHeight="1">
      <c r="A780" s="135" t="s">
        <v>8740</v>
      </c>
      <c r="B780" s="209">
        <v>42696.395833333336</v>
      </c>
      <c r="C780" s="180"/>
      <c r="D780" s="180" t="s">
        <v>6790</v>
      </c>
      <c r="E780" s="180" t="s">
        <v>7247</v>
      </c>
      <c r="F780" s="180" t="s">
        <v>1463</v>
      </c>
      <c r="G780" s="180"/>
      <c r="H780" s="180" t="s">
        <v>8894</v>
      </c>
      <c r="I780" s="180"/>
      <c r="J780" s="190">
        <v>20.0</v>
      </c>
      <c r="K780" s="180" t="s">
        <v>5988</v>
      </c>
      <c r="L780" s="2"/>
      <c r="M780" s="2" t="s">
        <v>7034</v>
      </c>
    </row>
    <row r="781" ht="25.5" hidden="1" customHeight="1">
      <c r="A781" s="135" t="s">
        <v>8743</v>
      </c>
      <c r="B781" s="177">
        <v>42697.4375</v>
      </c>
      <c r="C781" s="180"/>
      <c r="D781" s="180"/>
      <c r="E781" s="180"/>
      <c r="F781" s="180"/>
      <c r="G781" s="180"/>
      <c r="H781" s="180"/>
      <c r="I781" s="180"/>
      <c r="J781" s="186"/>
      <c r="K781" s="180"/>
      <c r="L781" s="2"/>
      <c r="M781" s="2"/>
    </row>
    <row r="782" ht="25.5" hidden="1" customHeight="1">
      <c r="A782" s="135" t="s">
        <v>8758</v>
      </c>
      <c r="B782" s="177">
        <v>42700.75</v>
      </c>
      <c r="C782" s="180"/>
      <c r="D782" s="180" t="s">
        <v>6790</v>
      </c>
      <c r="E782" s="180" t="s">
        <v>8957</v>
      </c>
      <c r="F782" s="180" t="s">
        <v>1968</v>
      </c>
      <c r="G782" s="180"/>
      <c r="H782" s="180"/>
      <c r="I782" s="180" t="s">
        <v>1670</v>
      </c>
      <c r="J782" s="186"/>
      <c r="K782" s="180"/>
      <c r="L782" s="2"/>
      <c r="M782" s="2"/>
    </row>
    <row r="783" ht="25.5" hidden="1" customHeight="1">
      <c r="A783" s="135" t="s">
        <v>4763</v>
      </c>
      <c r="B783" s="177">
        <v>42701.395833333336</v>
      </c>
      <c r="C783" s="180"/>
      <c r="D783" s="180"/>
      <c r="E783" s="180"/>
      <c r="F783" s="180"/>
      <c r="G783" s="180"/>
      <c r="H783" s="180"/>
      <c r="I783" s="180"/>
      <c r="J783" s="186"/>
      <c r="K783" s="180"/>
      <c r="L783" s="2"/>
      <c r="M783" s="2"/>
    </row>
    <row r="784" ht="25.5" hidden="1" customHeight="1">
      <c r="A784" s="135" t="s">
        <v>8759</v>
      </c>
      <c r="B784" s="177">
        <v>42701.46875</v>
      </c>
      <c r="C784" s="180"/>
      <c r="D784" s="180" t="s">
        <v>6749</v>
      </c>
      <c r="E784" s="180" t="s">
        <v>8965</v>
      </c>
      <c r="F784" s="180"/>
      <c r="G784" s="180"/>
      <c r="H784" s="180"/>
      <c r="I784" s="180"/>
      <c r="J784" s="186"/>
      <c r="K784" s="180"/>
      <c r="L784" s="2"/>
      <c r="M784" s="2" t="s">
        <v>8967</v>
      </c>
    </row>
    <row r="785" ht="25.5" hidden="1" customHeight="1">
      <c r="A785" s="135" t="s">
        <v>8766</v>
      </c>
      <c r="B785" s="209">
        <v>42703.395833333336</v>
      </c>
      <c r="C785" s="180"/>
      <c r="D785" s="180" t="s">
        <v>6749</v>
      </c>
      <c r="E785" s="180" t="s">
        <v>8971</v>
      </c>
      <c r="F785" s="180"/>
      <c r="G785" s="180"/>
      <c r="H785" s="180" t="s">
        <v>8975</v>
      </c>
      <c r="I785" s="180"/>
      <c r="J785" s="190">
        <v>20.0</v>
      </c>
      <c r="K785" s="180" t="s">
        <v>5606</v>
      </c>
      <c r="L785" s="2"/>
      <c r="M785" s="2" t="s">
        <v>8979</v>
      </c>
    </row>
    <row r="786" ht="25.5" hidden="1" customHeight="1">
      <c r="A786" s="135" t="s">
        <v>8767</v>
      </c>
      <c r="B786" s="177">
        <v>42704.4375</v>
      </c>
      <c r="C786" s="180"/>
      <c r="D786" s="180"/>
      <c r="E786" s="180"/>
      <c r="F786" s="180"/>
      <c r="G786" s="180"/>
      <c r="H786" s="180"/>
      <c r="I786" s="180"/>
      <c r="J786" s="186"/>
      <c r="K786" s="180"/>
      <c r="L786" s="2"/>
      <c r="M786" s="2"/>
    </row>
    <row r="787" ht="25.5" hidden="1" customHeight="1">
      <c r="A787" s="135" t="s">
        <v>8772</v>
      </c>
      <c r="B787" s="177">
        <v>42705.395833333336</v>
      </c>
      <c r="C787" s="180"/>
      <c r="D787" s="180"/>
      <c r="E787" s="180"/>
      <c r="F787" s="180"/>
      <c r="G787" s="180"/>
      <c r="H787" s="180"/>
      <c r="I787" s="180"/>
      <c r="J787" s="186"/>
      <c r="K787" s="180"/>
      <c r="L787" s="2"/>
      <c r="M787" s="2"/>
    </row>
    <row r="788" ht="25.5" hidden="1" customHeight="1">
      <c r="A788" s="135" t="s">
        <v>8776</v>
      </c>
      <c r="B788" s="177">
        <v>42705.770833333336</v>
      </c>
      <c r="C788" s="180"/>
      <c r="D788" s="180"/>
      <c r="E788" s="180"/>
      <c r="F788" s="180"/>
      <c r="G788" s="180"/>
      <c r="H788" s="180"/>
      <c r="I788" s="180"/>
      <c r="J788" s="186"/>
      <c r="K788" s="180"/>
      <c r="L788" s="2"/>
      <c r="M788" s="2"/>
    </row>
    <row r="789" ht="25.5" hidden="1" customHeight="1">
      <c r="A789" s="135" t="s">
        <v>8779</v>
      </c>
      <c r="B789" s="177">
        <v>42706.395833333336</v>
      </c>
      <c r="C789" s="180"/>
      <c r="D789" s="180"/>
      <c r="E789" s="180"/>
      <c r="F789" s="180"/>
      <c r="G789" s="180"/>
      <c r="H789" s="180"/>
      <c r="I789" s="180"/>
      <c r="J789" s="186"/>
      <c r="K789" s="180"/>
      <c r="L789" s="2"/>
      <c r="M789" s="2"/>
    </row>
    <row r="790" ht="25.5" hidden="1" customHeight="1">
      <c r="A790" s="135" t="s">
        <v>8784</v>
      </c>
      <c r="B790" s="184">
        <v>42707.75</v>
      </c>
      <c r="C790" s="180"/>
      <c r="D790" s="180"/>
      <c r="E790" s="180"/>
      <c r="F790" s="180"/>
      <c r="G790" s="180"/>
      <c r="H790" s="180"/>
      <c r="I790" s="180"/>
      <c r="J790" s="186"/>
      <c r="K790" s="180"/>
      <c r="L790" s="2"/>
      <c r="M790" s="2"/>
    </row>
    <row r="791" ht="25.5" hidden="1" customHeight="1">
      <c r="A791" s="135" t="s">
        <v>4769</v>
      </c>
      <c r="B791" s="184">
        <v>42708.395833333336</v>
      </c>
      <c r="C791" s="180"/>
      <c r="D791" s="180" t="s">
        <v>6790</v>
      </c>
      <c r="E791" s="180" t="s">
        <v>8998</v>
      </c>
      <c r="F791" s="180"/>
      <c r="G791" s="180"/>
      <c r="H791" s="180"/>
      <c r="I791" s="180" t="s">
        <v>770</v>
      </c>
      <c r="J791" s="190">
        <v>10.0</v>
      </c>
      <c r="K791" s="180" t="s">
        <v>5988</v>
      </c>
      <c r="L791" s="2"/>
      <c r="M791" s="2"/>
    </row>
    <row r="792" ht="25.5" hidden="1" customHeight="1">
      <c r="A792" s="135" t="s">
        <v>8786</v>
      </c>
      <c r="B792" s="184">
        <v>42708.46875</v>
      </c>
      <c r="C792" s="180"/>
      <c r="D792" s="180"/>
      <c r="E792" s="180"/>
      <c r="F792" s="180"/>
      <c r="G792" s="180"/>
      <c r="H792" s="180"/>
      <c r="I792" s="180"/>
      <c r="J792" s="190"/>
      <c r="K792" s="180"/>
      <c r="L792" s="2"/>
      <c r="M792" s="2"/>
    </row>
    <row r="793" ht="25.5" hidden="1" customHeight="1">
      <c r="A793" s="135" t="s">
        <v>8789</v>
      </c>
      <c r="B793" s="184">
        <v>42708.666666666664</v>
      </c>
      <c r="C793" s="180"/>
      <c r="D793" s="180"/>
      <c r="E793" s="180"/>
      <c r="F793" s="180"/>
      <c r="G793" s="180"/>
      <c r="H793" s="180"/>
      <c r="I793" s="180"/>
      <c r="J793" s="186"/>
      <c r="K793" s="180"/>
      <c r="L793" s="2"/>
      <c r="M793" s="2"/>
    </row>
    <row r="794" ht="25.5" hidden="1" customHeight="1">
      <c r="A794" s="135" t="s">
        <v>8794</v>
      </c>
      <c r="B794" s="184">
        <v>42710.395833333336</v>
      </c>
      <c r="C794" s="180"/>
      <c r="D794" s="180"/>
      <c r="E794" s="180"/>
      <c r="F794" s="180"/>
      <c r="G794" s="180"/>
      <c r="H794" s="180"/>
      <c r="I794" s="180"/>
      <c r="J794" s="186"/>
      <c r="K794" s="180"/>
      <c r="L794" s="2"/>
      <c r="M794" s="2"/>
    </row>
    <row r="795" ht="25.5" hidden="1" customHeight="1">
      <c r="A795" s="135" t="s">
        <v>8797</v>
      </c>
      <c r="B795" s="184">
        <v>42711.4375</v>
      </c>
      <c r="C795" s="180"/>
      <c r="D795" s="180"/>
      <c r="E795" s="180"/>
      <c r="F795" s="180"/>
      <c r="G795" s="180"/>
      <c r="H795" s="180"/>
      <c r="I795" s="180"/>
      <c r="J795" s="186"/>
      <c r="K795" s="180"/>
      <c r="L795" s="2"/>
      <c r="M795" s="2"/>
    </row>
    <row r="796" ht="25.5" hidden="1" customHeight="1">
      <c r="A796" s="135" t="s">
        <v>8799</v>
      </c>
      <c r="B796" s="184">
        <v>42712.395833333336</v>
      </c>
      <c r="C796" s="180"/>
      <c r="D796" s="180"/>
      <c r="E796" s="180"/>
      <c r="F796" s="180"/>
      <c r="G796" s="180"/>
      <c r="H796" s="180"/>
      <c r="I796" s="180"/>
      <c r="J796" s="186"/>
      <c r="K796" s="180"/>
      <c r="L796" s="2"/>
      <c r="M796" s="2"/>
    </row>
    <row r="797" ht="25.5" hidden="1" customHeight="1">
      <c r="A797" s="135" t="s">
        <v>8802</v>
      </c>
      <c r="B797" s="184">
        <v>42712.770833333336</v>
      </c>
      <c r="C797" s="180"/>
      <c r="D797" s="180" t="s">
        <v>6805</v>
      </c>
      <c r="E797" s="180" t="s">
        <v>9020</v>
      </c>
      <c r="F797" s="180"/>
      <c r="G797" s="180"/>
      <c r="H797" s="180"/>
      <c r="I797" s="180"/>
      <c r="J797" s="186"/>
      <c r="K797" s="180"/>
      <c r="L797" s="2"/>
      <c r="M797" s="2"/>
    </row>
    <row r="798" ht="25.5" hidden="1" customHeight="1">
      <c r="A798" s="135" t="s">
        <v>8807</v>
      </c>
      <c r="B798" s="184">
        <v>42713.395833333336</v>
      </c>
      <c r="C798" s="180"/>
      <c r="D798" s="180" t="s">
        <v>6722</v>
      </c>
      <c r="E798" s="180" t="s">
        <v>9025</v>
      </c>
      <c r="F798" s="180"/>
      <c r="G798" s="180"/>
      <c r="H798" s="180"/>
      <c r="I798" s="180"/>
      <c r="J798" s="186"/>
      <c r="K798" s="180"/>
      <c r="L798" s="2"/>
      <c r="M798" s="2"/>
    </row>
    <row r="799" ht="25.5" hidden="1" customHeight="1">
      <c r="A799" s="135" t="s">
        <v>8813</v>
      </c>
      <c r="B799" s="177">
        <v>42714.75</v>
      </c>
      <c r="C799" s="180"/>
      <c r="D799" s="180" t="s">
        <v>6749</v>
      </c>
      <c r="E799" s="180" t="s">
        <v>9031</v>
      </c>
      <c r="F799" s="180"/>
      <c r="G799" s="180"/>
      <c r="H799" s="180"/>
      <c r="I799" s="180" t="s">
        <v>1863</v>
      </c>
      <c r="J799" s="190">
        <v>5.0</v>
      </c>
      <c r="K799" s="180" t="s">
        <v>5606</v>
      </c>
      <c r="L799" s="2"/>
      <c r="M799" s="2"/>
    </row>
    <row r="800" ht="25.5" hidden="1" customHeight="1">
      <c r="A800" s="135" t="s">
        <v>4774</v>
      </c>
      <c r="B800" s="177">
        <v>42715.395833333336</v>
      </c>
      <c r="C800" s="180"/>
      <c r="D800" s="180" t="s">
        <v>6790</v>
      </c>
      <c r="E800" s="180" t="s">
        <v>9034</v>
      </c>
      <c r="F800" s="180" t="s">
        <v>853</v>
      </c>
      <c r="G800" s="180"/>
      <c r="H800" s="180"/>
      <c r="I800" s="180" t="s">
        <v>854</v>
      </c>
      <c r="J800" s="190">
        <v>10.0</v>
      </c>
      <c r="K800" s="180" t="s">
        <v>5988</v>
      </c>
      <c r="L800" s="2"/>
      <c r="M800" s="2"/>
    </row>
    <row r="801" ht="25.5" hidden="1" customHeight="1">
      <c r="A801" s="135" t="s">
        <v>8815</v>
      </c>
      <c r="B801" s="177">
        <v>42715.46875</v>
      </c>
      <c r="C801" s="180"/>
      <c r="D801" s="180"/>
      <c r="E801" s="180"/>
      <c r="F801" s="180"/>
      <c r="G801" s="180"/>
      <c r="H801" s="180"/>
      <c r="I801" s="180"/>
      <c r="J801" s="186"/>
      <c r="K801" s="180"/>
      <c r="L801" s="2"/>
      <c r="M801" s="2"/>
    </row>
    <row r="802" ht="25.5" hidden="1" customHeight="1">
      <c r="A802" s="135" t="s">
        <v>8823</v>
      </c>
      <c r="B802" s="209">
        <v>42717.395833333336</v>
      </c>
      <c r="C802" s="180"/>
      <c r="D802" s="180" t="s">
        <v>6790</v>
      </c>
      <c r="E802" s="180" t="s">
        <v>9041</v>
      </c>
      <c r="F802" s="180"/>
      <c r="G802" s="180"/>
      <c r="H802" s="180"/>
      <c r="I802" s="180"/>
      <c r="J802" s="186"/>
      <c r="K802" s="180"/>
      <c r="L802" s="2"/>
      <c r="M802" s="2"/>
    </row>
    <row r="803" ht="25.5" hidden="1" customHeight="1">
      <c r="A803" s="135" t="s">
        <v>8825</v>
      </c>
      <c r="B803" s="177">
        <v>42718.4375</v>
      </c>
      <c r="C803" s="180"/>
      <c r="D803" s="180" t="s">
        <v>6805</v>
      </c>
      <c r="E803" s="180" t="s">
        <v>9044</v>
      </c>
      <c r="F803" s="180"/>
      <c r="G803" s="180"/>
      <c r="H803" s="180"/>
      <c r="I803" s="180" t="s">
        <v>2743</v>
      </c>
      <c r="J803" s="186"/>
      <c r="K803" s="180"/>
      <c r="L803" s="2"/>
      <c r="M803" s="2"/>
    </row>
    <row r="804" ht="25.5" hidden="1" customHeight="1">
      <c r="A804" s="135" t="s">
        <v>8828</v>
      </c>
      <c r="B804" s="177">
        <v>42719.395833333336</v>
      </c>
      <c r="C804" s="180"/>
      <c r="D804" s="180" t="s">
        <v>6798</v>
      </c>
      <c r="E804" s="180" t="s">
        <v>9053</v>
      </c>
      <c r="F804" s="180"/>
      <c r="G804" s="180"/>
      <c r="H804" s="180"/>
      <c r="I804" s="180"/>
      <c r="J804" s="186"/>
      <c r="K804" s="180"/>
      <c r="L804" s="2"/>
      <c r="M804" s="2"/>
    </row>
    <row r="805" ht="25.5" hidden="1" customHeight="1">
      <c r="A805" s="135" t="s">
        <v>8831</v>
      </c>
      <c r="B805" s="177">
        <v>42720.395833333336</v>
      </c>
      <c r="C805" s="180"/>
      <c r="D805" s="180" t="s">
        <v>6749</v>
      </c>
      <c r="E805" s="180" t="s">
        <v>9060</v>
      </c>
      <c r="F805" s="180"/>
      <c r="G805" s="180"/>
      <c r="H805" s="180"/>
      <c r="I805" s="180"/>
      <c r="J805" s="186"/>
      <c r="K805" s="180"/>
      <c r="L805" s="2"/>
      <c r="M805" s="2"/>
    </row>
    <row r="806" ht="25.5" hidden="1" customHeight="1">
      <c r="A806" s="135" t="s">
        <v>8833</v>
      </c>
      <c r="B806" s="177">
        <v>42721.75</v>
      </c>
      <c r="C806" s="180"/>
      <c r="D806" s="180"/>
      <c r="E806" s="180"/>
      <c r="F806" s="180"/>
      <c r="G806" s="180"/>
      <c r="H806" s="180"/>
      <c r="I806" s="180"/>
      <c r="J806" s="186"/>
      <c r="K806" s="180"/>
      <c r="L806" s="2"/>
      <c r="M806" s="2"/>
    </row>
    <row r="807" ht="25.5" hidden="1" customHeight="1">
      <c r="A807" s="135" t="s">
        <v>4777</v>
      </c>
      <c r="B807" s="177">
        <v>42722.395833333336</v>
      </c>
      <c r="C807" s="180"/>
      <c r="D807" s="180" t="s">
        <v>6790</v>
      </c>
      <c r="E807" s="180" t="s">
        <v>9069</v>
      </c>
      <c r="F807" s="180" t="s">
        <v>2609</v>
      </c>
      <c r="G807" s="180"/>
      <c r="H807" s="180"/>
      <c r="I807" s="180"/>
      <c r="J807" s="186"/>
      <c r="K807" s="180"/>
      <c r="L807" s="2"/>
      <c r="M807" s="2"/>
    </row>
    <row r="808" ht="25.5" hidden="1" customHeight="1">
      <c r="A808" s="135" t="s">
        <v>8837</v>
      </c>
      <c r="B808" s="177">
        <v>42722.46875</v>
      </c>
      <c r="C808" s="180"/>
      <c r="D808" s="180"/>
      <c r="E808" s="180"/>
      <c r="F808" s="180"/>
      <c r="G808" s="180"/>
      <c r="H808" s="180"/>
      <c r="I808" s="180"/>
      <c r="J808" s="186"/>
      <c r="K808" s="180"/>
      <c r="L808" s="2"/>
      <c r="M808" s="2"/>
    </row>
    <row r="809" ht="25.5" hidden="1" customHeight="1">
      <c r="A809" s="135" t="s">
        <v>8841</v>
      </c>
      <c r="B809" s="209">
        <v>42724.395833333336</v>
      </c>
      <c r="C809" s="180"/>
      <c r="D809" s="180"/>
      <c r="E809" s="180"/>
      <c r="F809" s="180"/>
      <c r="G809" s="180"/>
      <c r="H809" s="180"/>
      <c r="I809" s="180"/>
      <c r="J809" s="186"/>
      <c r="K809" s="180"/>
      <c r="L809" s="2"/>
      <c r="M809" s="2"/>
    </row>
    <row r="810" ht="25.5" hidden="1" customHeight="1">
      <c r="A810" s="135" t="s">
        <v>8843</v>
      </c>
      <c r="B810" s="177">
        <v>42725.4375</v>
      </c>
      <c r="C810" s="180"/>
      <c r="D810" s="180"/>
      <c r="E810" s="180"/>
      <c r="F810" s="180"/>
      <c r="G810" s="180"/>
      <c r="H810" s="180"/>
      <c r="I810" s="180"/>
      <c r="J810" s="186"/>
      <c r="K810" s="180"/>
      <c r="L810" s="2"/>
      <c r="M810" s="2"/>
    </row>
    <row r="811" ht="25.5" hidden="1" customHeight="1">
      <c r="A811" s="135" t="s">
        <v>8845</v>
      </c>
      <c r="B811" s="177">
        <v>42726.395833333336</v>
      </c>
      <c r="C811" s="180"/>
      <c r="D811" s="180"/>
      <c r="E811" s="180"/>
      <c r="F811" s="180"/>
      <c r="G811" s="180"/>
      <c r="H811" s="180"/>
      <c r="I811" s="180"/>
      <c r="J811" s="186"/>
      <c r="K811" s="180"/>
      <c r="L811" s="2"/>
      <c r="M811" s="2"/>
    </row>
    <row r="812" ht="25.5" hidden="1" customHeight="1">
      <c r="A812" s="135" t="s">
        <v>8848</v>
      </c>
      <c r="B812" s="177">
        <v>42727.395833333336</v>
      </c>
      <c r="C812" s="180"/>
      <c r="D812" s="180"/>
      <c r="E812" s="180"/>
      <c r="F812" s="180"/>
      <c r="G812" s="180"/>
      <c r="H812" s="180"/>
      <c r="I812" s="180"/>
      <c r="J812" s="186"/>
      <c r="K812" s="180"/>
      <c r="L812" s="2"/>
      <c r="M812" s="2"/>
    </row>
    <row r="813" ht="25.5" hidden="1" customHeight="1">
      <c r="A813" s="135" t="s">
        <v>8853</v>
      </c>
      <c r="B813" s="184">
        <v>42728.75</v>
      </c>
      <c r="C813" s="180"/>
      <c r="D813" s="180" t="s">
        <v>6790</v>
      </c>
      <c r="E813" s="180" t="s">
        <v>7925</v>
      </c>
      <c r="F813" s="180"/>
      <c r="G813" s="180"/>
      <c r="H813" s="180"/>
      <c r="I813" s="180"/>
      <c r="J813" s="190">
        <v>5.0</v>
      </c>
      <c r="K813" s="180" t="s">
        <v>5988</v>
      </c>
      <c r="L813" s="2"/>
      <c r="M813" s="2"/>
    </row>
    <row r="814" ht="25.5" hidden="1" customHeight="1">
      <c r="A814" s="135" t="s">
        <v>8856</v>
      </c>
      <c r="B814" s="184">
        <v>42728.75</v>
      </c>
      <c r="C814" s="180"/>
      <c r="D814" s="180"/>
      <c r="E814" s="180"/>
      <c r="F814" s="180"/>
      <c r="G814" s="180"/>
      <c r="H814" s="180"/>
      <c r="I814" s="180"/>
      <c r="J814" s="186"/>
      <c r="K814" s="180"/>
      <c r="L814" s="2"/>
      <c r="M814" s="2"/>
    </row>
    <row r="815" ht="25.5" hidden="1" customHeight="1">
      <c r="A815" s="135" t="s">
        <v>4784</v>
      </c>
      <c r="B815" s="184">
        <v>42729.395833333336</v>
      </c>
      <c r="C815" s="180"/>
      <c r="D815" s="180"/>
      <c r="E815" s="180"/>
      <c r="F815" s="180"/>
      <c r="G815" s="180"/>
      <c r="H815" s="180"/>
      <c r="I815" s="180"/>
      <c r="J815" s="186"/>
      <c r="K815" s="180"/>
      <c r="L815" s="2"/>
      <c r="M815" s="2"/>
    </row>
    <row r="816" ht="25.5" hidden="1" customHeight="1">
      <c r="A816" s="135" t="s">
        <v>8861</v>
      </c>
      <c r="B816" s="187">
        <v>42730.4375</v>
      </c>
      <c r="C816" s="188"/>
      <c r="D816" s="188" t="s">
        <v>6763</v>
      </c>
      <c r="E816" s="188" t="s">
        <v>7289</v>
      </c>
      <c r="F816" s="188"/>
      <c r="G816" s="188"/>
      <c r="H816" s="180"/>
      <c r="I816" s="180"/>
      <c r="J816" s="186"/>
      <c r="K816" s="180"/>
      <c r="L816" s="2"/>
      <c r="M816" s="2"/>
    </row>
    <row r="817" ht="25.5" hidden="1" customHeight="1">
      <c r="A817" s="135" t="s">
        <v>8868</v>
      </c>
      <c r="B817" s="184">
        <v>42735.75</v>
      </c>
      <c r="C817" s="180"/>
      <c r="D817" s="180"/>
      <c r="E817" s="180"/>
      <c r="F817" s="180"/>
      <c r="G817" s="180"/>
      <c r="H817" s="180"/>
      <c r="I817" s="180"/>
      <c r="J817" s="186"/>
      <c r="K817" s="180"/>
      <c r="L817" s="2"/>
      <c r="M817" s="2"/>
    </row>
    <row r="818" ht="25.5" hidden="1" customHeight="1">
      <c r="A818" s="135" t="s">
        <v>4787</v>
      </c>
      <c r="B818" s="184">
        <v>42736.395833333336</v>
      </c>
      <c r="C818" s="180"/>
      <c r="D818" s="180" t="s">
        <v>6805</v>
      </c>
      <c r="E818" s="180" t="s">
        <v>9108</v>
      </c>
      <c r="F818" s="180"/>
      <c r="G818" s="180"/>
      <c r="H818" s="180"/>
      <c r="I818" s="180"/>
      <c r="J818" s="186"/>
      <c r="K818" s="180"/>
      <c r="L818" s="2"/>
      <c r="M818" s="2"/>
    </row>
    <row r="819" ht="25.5" hidden="1" customHeight="1">
      <c r="A819" s="135" t="s">
        <v>4787</v>
      </c>
      <c r="B819" s="184">
        <v>42736.395833333336</v>
      </c>
      <c r="C819" s="180"/>
      <c r="D819" s="180"/>
      <c r="E819" s="180"/>
      <c r="F819" s="180"/>
      <c r="G819" s="180"/>
      <c r="H819" s="180"/>
      <c r="I819" s="180"/>
      <c r="J819" s="186"/>
      <c r="K819" s="180"/>
      <c r="L819" s="2"/>
      <c r="M819" s="2"/>
    </row>
    <row r="820" ht="25.5" hidden="1" customHeight="1">
      <c r="A820" s="135" t="s">
        <v>8870</v>
      </c>
      <c r="B820" s="184">
        <v>42736.46875</v>
      </c>
      <c r="C820" s="180"/>
      <c r="D820" s="180" t="s">
        <v>6749</v>
      </c>
      <c r="E820" s="180" t="s">
        <v>9115</v>
      </c>
      <c r="F820" s="180"/>
      <c r="G820" s="180"/>
      <c r="H820" s="180"/>
      <c r="I820" s="180"/>
      <c r="J820" s="186"/>
      <c r="K820" s="180"/>
      <c r="L820" s="2"/>
      <c r="M820" s="2"/>
    </row>
    <row r="821" ht="25.5" hidden="1" customHeight="1">
      <c r="A821" s="135" t="s">
        <v>8875</v>
      </c>
      <c r="B821" s="184">
        <v>42738.395833333336</v>
      </c>
      <c r="C821" s="180"/>
      <c r="D821" s="180" t="s">
        <v>6749</v>
      </c>
      <c r="E821" s="180" t="s">
        <v>9121</v>
      </c>
      <c r="F821" s="180"/>
      <c r="G821" s="180"/>
      <c r="H821" s="180"/>
      <c r="I821" s="180"/>
      <c r="J821" s="186"/>
      <c r="K821" s="180"/>
      <c r="L821" s="2"/>
      <c r="M821" s="2"/>
    </row>
    <row r="822" ht="25.5" hidden="1" customHeight="1">
      <c r="A822" s="135" t="s">
        <v>8879</v>
      </c>
      <c r="B822" s="184">
        <v>42739.4375</v>
      </c>
      <c r="C822" s="180"/>
      <c r="D822" s="180"/>
      <c r="E822" s="180"/>
      <c r="F822" s="180"/>
      <c r="G822" s="180"/>
      <c r="H822" s="180"/>
      <c r="I822" s="180"/>
      <c r="J822" s="186"/>
      <c r="K822" s="180"/>
      <c r="L822" s="2"/>
      <c r="M822" s="2"/>
    </row>
    <row r="823" ht="25.5" hidden="1" customHeight="1">
      <c r="A823" s="135" t="s">
        <v>8880</v>
      </c>
      <c r="B823" s="184">
        <v>42740.395833333336</v>
      </c>
      <c r="C823" s="180" t="s">
        <v>1625</v>
      </c>
      <c r="D823" s="180" t="s">
        <v>6790</v>
      </c>
      <c r="E823" s="180" t="s">
        <v>9126</v>
      </c>
      <c r="F823" s="180"/>
      <c r="G823" s="180"/>
      <c r="H823" s="180"/>
      <c r="I823" s="180"/>
      <c r="J823" s="186"/>
      <c r="K823" s="180"/>
      <c r="L823" s="2"/>
      <c r="M823" s="2"/>
    </row>
    <row r="824" ht="25.5" hidden="1" customHeight="1">
      <c r="A824" s="135" t="s">
        <v>8884</v>
      </c>
      <c r="B824" s="184">
        <v>42741.395833333336</v>
      </c>
      <c r="C824" s="180"/>
      <c r="D824" s="180" t="s">
        <v>6790</v>
      </c>
      <c r="E824" s="180" t="s">
        <v>7363</v>
      </c>
      <c r="F824" s="180" t="s">
        <v>1704</v>
      </c>
      <c r="G824" s="180"/>
      <c r="H824" s="180"/>
      <c r="I824" s="180"/>
      <c r="J824" s="186"/>
      <c r="K824" s="180"/>
      <c r="L824" s="2"/>
      <c r="M824" s="2"/>
    </row>
    <row r="825" ht="25.5" hidden="1" customHeight="1">
      <c r="A825" s="135" t="s">
        <v>8890</v>
      </c>
      <c r="B825" s="177">
        <v>42742.75</v>
      </c>
      <c r="C825" s="180" t="s">
        <v>9134</v>
      </c>
      <c r="D825" s="180" t="s">
        <v>6790</v>
      </c>
      <c r="E825" s="180" t="s">
        <v>7363</v>
      </c>
      <c r="F825" s="180" t="s">
        <v>1704</v>
      </c>
      <c r="G825" s="180"/>
      <c r="H825" s="180"/>
      <c r="I825" s="180" t="s">
        <v>2474</v>
      </c>
      <c r="J825" s="190">
        <v>10.0</v>
      </c>
      <c r="K825" s="180" t="s">
        <v>5606</v>
      </c>
      <c r="L825" s="2"/>
      <c r="M825" s="2"/>
    </row>
    <row r="826" ht="25.5" hidden="1" customHeight="1">
      <c r="A826" s="135" t="s">
        <v>4790</v>
      </c>
      <c r="B826" s="177">
        <v>42743.395833333336</v>
      </c>
      <c r="C826" s="180"/>
      <c r="D826" s="180"/>
      <c r="E826" s="180"/>
      <c r="F826" s="180"/>
      <c r="G826" s="180"/>
      <c r="H826" s="180"/>
      <c r="I826" s="180"/>
      <c r="J826" s="186"/>
      <c r="K826" s="180"/>
      <c r="L826" s="2"/>
      <c r="M826" s="2"/>
    </row>
    <row r="827" ht="25.5" hidden="1" customHeight="1">
      <c r="A827" s="135" t="s">
        <v>8893</v>
      </c>
      <c r="B827" s="177">
        <v>42743.46875</v>
      </c>
      <c r="C827" s="180"/>
      <c r="D827" s="180"/>
      <c r="E827" s="180"/>
      <c r="F827" s="180"/>
      <c r="G827" s="180"/>
      <c r="H827" s="180"/>
      <c r="I827" s="180"/>
      <c r="J827" s="186"/>
      <c r="K827" s="180"/>
      <c r="L827" s="2"/>
      <c r="M827" s="2"/>
    </row>
    <row r="828" ht="25.5" hidden="1" customHeight="1">
      <c r="A828" s="135" t="s">
        <v>8896</v>
      </c>
      <c r="B828" s="209">
        <v>42745.395833333336</v>
      </c>
      <c r="C828" s="180"/>
      <c r="D828" s="180"/>
      <c r="E828" s="180"/>
      <c r="F828" s="180"/>
      <c r="G828" s="180"/>
      <c r="H828" s="180"/>
      <c r="I828" s="180"/>
      <c r="J828" s="186"/>
      <c r="K828" s="180"/>
      <c r="L828" s="2"/>
      <c r="M828" s="2"/>
    </row>
    <row r="829" ht="25.5" hidden="1" customHeight="1">
      <c r="A829" s="135" t="s">
        <v>8900</v>
      </c>
      <c r="B829" s="177">
        <v>42746.4375</v>
      </c>
      <c r="C829" s="180"/>
      <c r="D829" s="180"/>
      <c r="E829" s="180"/>
      <c r="F829" s="180"/>
      <c r="G829" s="180"/>
      <c r="H829" s="180"/>
      <c r="I829" s="180"/>
      <c r="J829" s="186"/>
      <c r="K829" s="180"/>
      <c r="L829" s="2"/>
      <c r="M829" s="2"/>
    </row>
    <row r="830" ht="25.5" hidden="1" customHeight="1">
      <c r="A830" s="135" t="s">
        <v>8901</v>
      </c>
      <c r="B830" s="177">
        <v>42747.395833333336</v>
      </c>
      <c r="C830" s="180" t="s">
        <v>1879</v>
      </c>
      <c r="D830" s="180" t="s">
        <v>6790</v>
      </c>
      <c r="E830" s="180" t="s">
        <v>9151</v>
      </c>
      <c r="F830" s="180"/>
      <c r="G830" s="180"/>
      <c r="H830" s="180"/>
      <c r="I830" s="180"/>
      <c r="J830" s="186"/>
      <c r="K830" s="180"/>
      <c r="L830" s="2"/>
      <c r="M830" s="2"/>
    </row>
    <row r="831" ht="25.5" hidden="1" customHeight="1">
      <c r="A831" s="135" t="s">
        <v>8902</v>
      </c>
      <c r="B831" s="177">
        <v>42748.395833333336</v>
      </c>
      <c r="C831" s="180"/>
      <c r="D831" s="180"/>
      <c r="E831" s="180"/>
      <c r="F831" s="180"/>
      <c r="G831" s="180"/>
      <c r="H831" s="180"/>
      <c r="I831" s="180"/>
      <c r="J831" s="186"/>
      <c r="K831" s="180"/>
      <c r="L831" s="2"/>
      <c r="M831" s="2"/>
    </row>
    <row r="832" ht="25.5" hidden="1" customHeight="1">
      <c r="A832" s="135" t="s">
        <v>8904</v>
      </c>
      <c r="B832" s="177">
        <v>42749.75</v>
      </c>
      <c r="C832" s="180"/>
      <c r="D832" s="180"/>
      <c r="E832" s="180"/>
      <c r="F832" s="180"/>
      <c r="G832" s="180"/>
      <c r="H832" s="180"/>
      <c r="L832" s="2"/>
      <c r="M832" s="2"/>
    </row>
    <row r="833" ht="25.5" hidden="1" customHeight="1">
      <c r="A833" s="135" t="s">
        <v>4802</v>
      </c>
      <c r="B833" s="177">
        <v>42750.395833333336</v>
      </c>
      <c r="C833" s="180"/>
      <c r="D833" s="180" t="s">
        <v>6790</v>
      </c>
      <c r="E833" s="180" t="s">
        <v>9164</v>
      </c>
      <c r="F833" s="180" t="s">
        <v>1924</v>
      </c>
      <c r="G833" s="180"/>
      <c r="H833" s="180"/>
      <c r="I833" s="180" t="s">
        <v>3396</v>
      </c>
      <c r="J833" s="186"/>
      <c r="K833" s="180"/>
      <c r="L833" s="2"/>
      <c r="M833" s="2"/>
    </row>
    <row r="834" ht="25.5" hidden="1" customHeight="1">
      <c r="A834" s="135" t="s">
        <v>8905</v>
      </c>
      <c r="B834" s="177">
        <v>42750.46875</v>
      </c>
      <c r="C834" s="180"/>
      <c r="D834" s="180" t="s">
        <v>6790</v>
      </c>
      <c r="E834" s="180" t="s">
        <v>9169</v>
      </c>
      <c r="F834" s="180"/>
      <c r="G834" s="180"/>
      <c r="H834" s="180"/>
      <c r="I834" s="180" t="s">
        <v>1670</v>
      </c>
      <c r="J834" s="190">
        <v>10.0</v>
      </c>
      <c r="K834" s="180" t="s">
        <v>5606</v>
      </c>
      <c r="L834" s="2">
        <v>2.0</v>
      </c>
      <c r="M834" s="2"/>
    </row>
    <row r="835" ht="25.5" hidden="1" customHeight="1">
      <c r="A835" s="135" t="s">
        <v>8906</v>
      </c>
      <c r="B835" s="209">
        <v>42752.395833333336</v>
      </c>
      <c r="C835" s="180"/>
      <c r="D835" s="180"/>
      <c r="E835" s="180"/>
      <c r="F835" s="180"/>
      <c r="G835" s="180"/>
      <c r="H835" s="180"/>
      <c r="I835" s="180"/>
      <c r="J835" s="186"/>
      <c r="K835" s="180"/>
      <c r="L835" s="2"/>
      <c r="M835" s="2"/>
    </row>
    <row r="836" ht="25.5" hidden="1" customHeight="1">
      <c r="A836" s="135" t="s">
        <v>8908</v>
      </c>
      <c r="B836" s="177">
        <v>42753.4375</v>
      </c>
      <c r="C836" s="180"/>
      <c r="D836" s="180" t="s">
        <v>6790</v>
      </c>
      <c r="E836" s="180" t="s">
        <v>9175</v>
      </c>
      <c r="F836" s="180"/>
      <c r="G836" s="180"/>
      <c r="H836" s="180"/>
      <c r="I836" s="180" t="s">
        <v>2416</v>
      </c>
      <c r="J836" s="190">
        <v>0.0</v>
      </c>
      <c r="K836" s="180"/>
      <c r="L836" s="2"/>
      <c r="M836" s="2"/>
    </row>
    <row r="837" ht="25.5" hidden="1" customHeight="1">
      <c r="A837" s="135" t="s">
        <v>8913</v>
      </c>
      <c r="B837" s="177">
        <v>42754.395833333336</v>
      </c>
      <c r="C837" s="180"/>
      <c r="D837" s="180" t="s">
        <v>6790</v>
      </c>
      <c r="E837" s="180" t="s">
        <v>9169</v>
      </c>
      <c r="F837" s="180"/>
      <c r="G837" s="180"/>
      <c r="H837" s="180"/>
      <c r="I837" s="180"/>
      <c r="J837" s="186"/>
      <c r="K837" s="180"/>
      <c r="L837" s="2"/>
      <c r="M837" s="2"/>
    </row>
    <row r="838" ht="25.5" hidden="1" customHeight="1">
      <c r="A838" s="135" t="s">
        <v>8921</v>
      </c>
      <c r="B838" s="177">
        <v>42755.395833333336</v>
      </c>
      <c r="C838" s="180"/>
      <c r="D838" s="180" t="s">
        <v>6790</v>
      </c>
      <c r="E838" s="180" t="s">
        <v>9182</v>
      </c>
      <c r="F838" s="180"/>
      <c r="G838" s="180"/>
      <c r="H838" s="180"/>
      <c r="I838" s="180"/>
      <c r="J838" s="186"/>
      <c r="K838" s="180"/>
      <c r="L838" s="2"/>
      <c r="M838" s="2"/>
    </row>
    <row r="839" ht="25.5" hidden="1" customHeight="1">
      <c r="A839" s="135" t="s">
        <v>8930</v>
      </c>
      <c r="B839" s="177">
        <v>42756.75</v>
      </c>
      <c r="C839" s="180"/>
      <c r="D839" s="180" t="s">
        <v>6790</v>
      </c>
      <c r="E839" s="180" t="s">
        <v>9187</v>
      </c>
      <c r="F839" s="180" t="s">
        <v>2021</v>
      </c>
      <c r="G839" s="180"/>
      <c r="H839" s="180"/>
      <c r="I839" s="180" t="s">
        <v>1670</v>
      </c>
      <c r="J839" s="186"/>
      <c r="K839" s="180"/>
      <c r="L839" s="2"/>
      <c r="M839" s="2"/>
    </row>
    <row r="840" ht="25.5" hidden="1" customHeight="1">
      <c r="A840" s="135" t="s">
        <v>4804</v>
      </c>
      <c r="B840" s="177">
        <v>42757.395833333336</v>
      </c>
      <c r="C840" s="180"/>
      <c r="D840" s="180"/>
      <c r="E840" s="180"/>
      <c r="F840" s="180"/>
      <c r="G840" s="180"/>
      <c r="H840" s="180"/>
      <c r="I840" s="180"/>
      <c r="J840" s="186"/>
      <c r="K840" s="180"/>
      <c r="L840" s="2"/>
      <c r="M840" s="2"/>
    </row>
    <row r="841" ht="25.5" hidden="1" customHeight="1">
      <c r="A841" s="135" t="s">
        <v>8935</v>
      </c>
      <c r="B841" s="177">
        <v>42757.46875</v>
      </c>
      <c r="C841" s="180"/>
      <c r="D841" s="180"/>
      <c r="E841" s="180"/>
      <c r="F841" s="180"/>
      <c r="G841" s="180"/>
      <c r="H841" s="180"/>
      <c r="I841" s="180"/>
      <c r="J841" s="186"/>
      <c r="K841" s="180"/>
      <c r="L841" s="2"/>
      <c r="M841" s="2"/>
    </row>
    <row r="842" ht="25.5" hidden="1" customHeight="1">
      <c r="A842" s="135" t="s">
        <v>8949</v>
      </c>
      <c r="B842" s="209">
        <v>42759.395833333336</v>
      </c>
      <c r="C842" s="180"/>
      <c r="D842" s="180"/>
      <c r="E842" s="180"/>
      <c r="F842" s="180"/>
      <c r="G842" s="180"/>
      <c r="H842" s="180"/>
      <c r="I842" s="180"/>
      <c r="J842" s="186"/>
      <c r="K842" s="180"/>
      <c r="L842" s="2"/>
      <c r="M842" s="2"/>
    </row>
    <row r="843" ht="25.5" hidden="1" customHeight="1">
      <c r="A843" s="135" t="s">
        <v>8952</v>
      </c>
      <c r="B843" s="177">
        <v>42760.4375</v>
      </c>
      <c r="C843" s="180"/>
      <c r="D843" s="180"/>
      <c r="E843" s="180"/>
      <c r="F843" s="180"/>
      <c r="G843" s="180"/>
      <c r="H843" s="180"/>
      <c r="I843" s="180"/>
      <c r="J843" s="186"/>
      <c r="K843" s="180"/>
      <c r="L843" s="2"/>
      <c r="M843" s="2"/>
    </row>
    <row r="844" ht="25.5" hidden="1" customHeight="1">
      <c r="A844" s="135" t="s">
        <v>8954</v>
      </c>
      <c r="B844" s="177">
        <v>42761.395833333336</v>
      </c>
      <c r="C844" s="180"/>
      <c r="D844" s="180"/>
      <c r="E844" s="180"/>
      <c r="F844" s="180"/>
      <c r="G844" s="180"/>
      <c r="H844" s="180"/>
      <c r="I844" s="180"/>
      <c r="J844" s="186"/>
      <c r="K844" s="180"/>
      <c r="L844" s="2"/>
      <c r="M844" s="2"/>
    </row>
    <row r="845" ht="25.5" hidden="1" customHeight="1">
      <c r="A845" s="135" t="s">
        <v>8956</v>
      </c>
      <c r="B845" s="177">
        <v>42762.395833333336</v>
      </c>
      <c r="C845" s="180"/>
      <c r="D845" s="180"/>
      <c r="E845" s="180"/>
      <c r="F845" s="180"/>
      <c r="G845" s="180"/>
      <c r="H845" s="180"/>
      <c r="I845" s="180"/>
      <c r="J845" s="186"/>
      <c r="K845" s="180"/>
      <c r="L845" s="2"/>
      <c r="M845" s="2"/>
    </row>
    <row r="846" ht="25.5" hidden="1" customHeight="1">
      <c r="A846" s="135" t="s">
        <v>8959</v>
      </c>
      <c r="B846" s="177">
        <v>42763.75</v>
      </c>
      <c r="C846" s="180"/>
      <c r="D846" s="180"/>
      <c r="E846" s="180"/>
      <c r="F846" s="180"/>
      <c r="G846" s="180"/>
      <c r="H846" s="180"/>
      <c r="I846" s="180"/>
      <c r="J846" s="186"/>
      <c r="K846" s="180"/>
      <c r="L846" s="2"/>
      <c r="M846" s="2"/>
    </row>
    <row r="847" ht="25.5" hidden="1" customHeight="1">
      <c r="A847" s="135" t="s">
        <v>4809</v>
      </c>
      <c r="B847" s="177">
        <v>42764.395833333336</v>
      </c>
      <c r="C847" s="180"/>
      <c r="D847" s="180" t="s">
        <v>6790</v>
      </c>
      <c r="E847" s="180" t="s">
        <v>8957</v>
      </c>
      <c r="F847" s="180" t="s">
        <v>1968</v>
      </c>
      <c r="G847" s="180"/>
      <c r="H847" s="180"/>
      <c r="I847" s="180" t="s">
        <v>3472</v>
      </c>
      <c r="J847" s="190">
        <v>5.0</v>
      </c>
      <c r="K847" s="180" t="s">
        <v>5988</v>
      </c>
      <c r="L847" s="2"/>
      <c r="M847" s="2"/>
    </row>
    <row r="848" ht="25.5" hidden="1" customHeight="1">
      <c r="A848" s="135" t="s">
        <v>8962</v>
      </c>
      <c r="B848" s="177">
        <v>42764.46875</v>
      </c>
      <c r="C848" s="180"/>
      <c r="D848" s="180"/>
      <c r="E848" s="180"/>
      <c r="F848" s="180"/>
      <c r="G848" s="180"/>
      <c r="H848" s="180"/>
      <c r="I848" s="180"/>
      <c r="J848" s="190"/>
      <c r="K848" s="180"/>
      <c r="L848" s="2"/>
      <c r="M848" s="2"/>
    </row>
    <row r="849" ht="25.5" hidden="1" customHeight="1">
      <c r="A849" s="135" t="s">
        <v>8968</v>
      </c>
      <c r="B849" s="177">
        <v>42765.770833333336</v>
      </c>
      <c r="C849" s="180"/>
      <c r="D849" s="180" t="s">
        <v>6763</v>
      </c>
      <c r="E849" s="180" t="s">
        <v>9225</v>
      </c>
      <c r="F849" s="180"/>
      <c r="G849" s="180"/>
      <c r="H849" s="180"/>
      <c r="I849" s="180"/>
      <c r="J849" s="186"/>
      <c r="K849" s="180"/>
      <c r="L849" s="2"/>
      <c r="M849" s="2"/>
    </row>
    <row r="850" ht="25.5" hidden="1" customHeight="1">
      <c r="A850" s="135" t="s">
        <v>8976</v>
      </c>
      <c r="B850" s="177">
        <v>42767.4375</v>
      </c>
      <c r="C850" s="180"/>
      <c r="D850" s="180" t="s">
        <v>6790</v>
      </c>
      <c r="E850" s="180" t="s">
        <v>7406</v>
      </c>
      <c r="F850" s="180" t="s">
        <v>1485</v>
      </c>
      <c r="G850" s="180"/>
      <c r="H850" s="180"/>
      <c r="I850" s="180"/>
      <c r="J850" s="186"/>
      <c r="K850" s="180"/>
      <c r="L850" s="2"/>
      <c r="M850" s="2"/>
    </row>
    <row r="851" ht="25.5" hidden="1" customHeight="1">
      <c r="A851" s="135" t="s">
        <v>8982</v>
      </c>
      <c r="B851" s="177">
        <v>42768.395833333336</v>
      </c>
      <c r="C851" s="180" t="s">
        <v>6481</v>
      </c>
      <c r="D851" s="180" t="s">
        <v>6790</v>
      </c>
      <c r="E851" s="180" t="s">
        <v>9239</v>
      </c>
      <c r="F851" s="180"/>
      <c r="G851" s="180"/>
      <c r="H851" s="180"/>
      <c r="I851" s="180"/>
      <c r="J851" s="186"/>
      <c r="K851" s="180"/>
      <c r="L851" s="2"/>
      <c r="M851" s="2"/>
    </row>
    <row r="852" ht="25.5" hidden="1" customHeight="1">
      <c r="A852" s="135" t="s">
        <v>8983</v>
      </c>
      <c r="B852" s="177">
        <v>42769.395833333336</v>
      </c>
      <c r="C852" s="180"/>
      <c r="D852" s="180" t="s">
        <v>6749</v>
      </c>
      <c r="E852" s="180" t="s">
        <v>9242</v>
      </c>
      <c r="F852" s="180"/>
      <c r="G852" s="180"/>
      <c r="H852" s="180"/>
      <c r="I852" s="180"/>
      <c r="J852" s="186"/>
      <c r="K852" s="180"/>
      <c r="L852" s="2"/>
      <c r="M852" s="2"/>
    </row>
    <row r="853" ht="25.5" hidden="1" customHeight="1">
      <c r="A853" s="135" t="s">
        <v>8989</v>
      </c>
      <c r="B853" s="177">
        <v>42770.75</v>
      </c>
      <c r="C853" s="180"/>
      <c r="D853" s="180" t="s">
        <v>6820</v>
      </c>
      <c r="E853" s="180" t="s">
        <v>8011</v>
      </c>
      <c r="F853" s="180"/>
      <c r="G853" s="180"/>
      <c r="H853" s="180"/>
      <c r="I853" s="180"/>
      <c r="J853" s="186"/>
      <c r="K853" s="180"/>
      <c r="L853" s="2"/>
      <c r="M853" s="2"/>
    </row>
    <row r="854" ht="25.5" hidden="1" customHeight="1">
      <c r="A854" s="135" t="s">
        <v>4817</v>
      </c>
      <c r="B854" s="177">
        <v>42771.395833333336</v>
      </c>
      <c r="C854" s="180"/>
      <c r="D854" s="180"/>
      <c r="E854" s="180"/>
      <c r="F854" s="180"/>
      <c r="G854" s="180"/>
      <c r="H854" s="180"/>
      <c r="I854" s="180"/>
      <c r="J854" s="186"/>
      <c r="K854" s="180"/>
      <c r="L854" s="2"/>
      <c r="M854" s="2"/>
    </row>
    <row r="855" ht="25.5" hidden="1" customHeight="1">
      <c r="A855" s="135" t="s">
        <v>8990</v>
      </c>
      <c r="B855" s="177">
        <v>42771.46875</v>
      </c>
      <c r="C855" s="180"/>
      <c r="D855" s="180"/>
      <c r="E855" s="180"/>
      <c r="F855" s="180"/>
      <c r="G855" s="180"/>
      <c r="H855" s="180"/>
      <c r="I855" s="180"/>
      <c r="J855" s="186"/>
      <c r="K855" s="180"/>
      <c r="L855" s="2"/>
      <c r="M855" s="2"/>
    </row>
    <row r="856" ht="25.5" hidden="1" customHeight="1">
      <c r="A856" s="135" t="s">
        <v>8992</v>
      </c>
      <c r="B856" s="209">
        <v>42773.395833333336</v>
      </c>
      <c r="C856" s="180"/>
      <c r="D856" s="180" t="s">
        <v>6749</v>
      </c>
      <c r="E856" s="180"/>
      <c r="F856" s="180" t="s">
        <v>1521</v>
      </c>
      <c r="G856" s="180"/>
      <c r="H856" s="180"/>
      <c r="I856" s="180"/>
      <c r="J856" s="186"/>
      <c r="K856" s="180"/>
      <c r="L856" s="2"/>
      <c r="M856" s="2"/>
    </row>
    <row r="857" ht="25.5" hidden="1" customHeight="1">
      <c r="A857" s="135" t="s">
        <v>8995</v>
      </c>
      <c r="B857" s="177">
        <v>42774.4375</v>
      </c>
      <c r="C857" s="180"/>
      <c r="D857" s="180"/>
      <c r="E857" s="180"/>
      <c r="F857" s="180"/>
      <c r="G857" s="180"/>
      <c r="H857" s="180"/>
      <c r="I857" s="180"/>
      <c r="J857" s="186"/>
      <c r="K857" s="180"/>
      <c r="L857" s="2"/>
      <c r="M857" s="2"/>
    </row>
    <row r="858" ht="25.5" hidden="1" customHeight="1">
      <c r="A858" s="135" t="s">
        <v>8999</v>
      </c>
      <c r="B858" s="177">
        <v>42775.395833333336</v>
      </c>
      <c r="C858" s="180"/>
      <c r="D858" s="180" t="s">
        <v>6749</v>
      </c>
      <c r="E858" s="180"/>
      <c r="F858" s="180" t="s">
        <v>1155</v>
      </c>
      <c r="G858" s="180"/>
      <c r="H858" s="180"/>
      <c r="I858" s="180"/>
      <c r="J858" s="186"/>
      <c r="K858" s="180"/>
      <c r="L858" s="2"/>
      <c r="M858" s="2"/>
    </row>
    <row r="859" ht="25.5" hidden="1" customHeight="1">
      <c r="A859" s="135" t="s">
        <v>9000</v>
      </c>
      <c r="B859" s="177">
        <v>42776.395833333336</v>
      </c>
      <c r="C859" s="180"/>
      <c r="D859" s="180" t="s">
        <v>6749</v>
      </c>
      <c r="E859" s="180"/>
      <c r="F859" s="180" t="s">
        <v>3539</v>
      </c>
      <c r="G859" s="180"/>
      <c r="H859" s="180"/>
      <c r="I859" s="180"/>
      <c r="J859" s="186"/>
      <c r="K859" s="180"/>
      <c r="L859" s="2"/>
      <c r="M859" s="2"/>
    </row>
    <row r="860" ht="25.5" hidden="1" customHeight="1">
      <c r="A860" s="135" t="s">
        <v>9002</v>
      </c>
      <c r="B860" s="177">
        <v>42777.75</v>
      </c>
      <c r="C860" s="180"/>
      <c r="D860" s="180"/>
      <c r="E860" s="180"/>
      <c r="F860" s="180"/>
      <c r="G860" s="180"/>
      <c r="H860" s="180"/>
      <c r="I860" s="180"/>
      <c r="J860" s="186"/>
      <c r="K860" s="180"/>
      <c r="L860" s="2"/>
      <c r="M860" s="2"/>
    </row>
    <row r="861" ht="25.5" hidden="1" customHeight="1">
      <c r="A861" s="135" t="s">
        <v>4820</v>
      </c>
      <c r="B861" s="177">
        <v>42778.395833333336</v>
      </c>
      <c r="C861" s="180"/>
      <c r="D861" s="180" t="s">
        <v>6809</v>
      </c>
      <c r="E861" s="180" t="s">
        <v>9274</v>
      </c>
      <c r="F861" s="180"/>
      <c r="G861" s="180"/>
      <c r="H861" s="180"/>
      <c r="I861" s="180"/>
      <c r="J861" s="186"/>
      <c r="K861" s="180"/>
      <c r="L861" s="2"/>
      <c r="M861" s="2"/>
    </row>
    <row r="862" ht="25.5" hidden="1" customHeight="1">
      <c r="A862" s="135" t="s">
        <v>9004</v>
      </c>
      <c r="B862" s="177">
        <v>42778.46875</v>
      </c>
      <c r="C862" s="180"/>
      <c r="D862" s="180"/>
      <c r="E862" s="180"/>
      <c r="F862" s="180"/>
      <c r="G862" s="180"/>
      <c r="H862" s="180"/>
      <c r="I862" s="180"/>
      <c r="J862" s="186"/>
      <c r="K862" s="180"/>
      <c r="L862" s="2"/>
      <c r="M862" s="2"/>
    </row>
    <row r="863" ht="25.5" hidden="1" customHeight="1">
      <c r="A863" s="135" t="s">
        <v>9006</v>
      </c>
      <c r="B863" s="209">
        <v>42780.395833333336</v>
      </c>
      <c r="C863" s="180"/>
      <c r="D863" s="180"/>
      <c r="E863" s="180"/>
      <c r="F863" s="180"/>
      <c r="G863" s="180"/>
      <c r="H863" s="180"/>
      <c r="I863" s="180"/>
      <c r="J863" s="186"/>
      <c r="K863" s="180"/>
      <c r="L863" s="2"/>
      <c r="M863" s="2"/>
    </row>
    <row r="864" ht="25.5" hidden="1" customHeight="1">
      <c r="A864" s="135" t="s">
        <v>9009</v>
      </c>
      <c r="B864" s="177">
        <v>42781.4375</v>
      </c>
      <c r="C864" s="180"/>
      <c r="D864" s="180" t="s">
        <v>6790</v>
      </c>
      <c r="E864" s="180" t="s">
        <v>9284</v>
      </c>
      <c r="F864" s="180" t="s">
        <v>2507</v>
      </c>
      <c r="G864" s="180"/>
      <c r="H864" s="180"/>
      <c r="I864" s="180"/>
      <c r="J864" s="186"/>
      <c r="K864" s="180"/>
      <c r="L864" s="2"/>
      <c r="M864" s="2"/>
    </row>
    <row r="865" ht="25.5" hidden="1" customHeight="1">
      <c r="A865" s="135" t="s">
        <v>9010</v>
      </c>
      <c r="B865" s="177">
        <v>42782.395833333336</v>
      </c>
      <c r="C865" s="180"/>
      <c r="D865" s="180"/>
      <c r="E865" s="180"/>
      <c r="F865" s="180"/>
      <c r="G865" s="180"/>
      <c r="H865" s="180"/>
      <c r="I865" s="180"/>
      <c r="J865" s="186"/>
      <c r="K865" s="180"/>
      <c r="L865" s="2"/>
      <c r="M865" s="2"/>
    </row>
    <row r="866" ht="25.5" hidden="1" customHeight="1">
      <c r="A866" s="135" t="s">
        <v>9012</v>
      </c>
      <c r="B866" s="177">
        <v>42783.395833333336</v>
      </c>
      <c r="C866" s="180"/>
      <c r="D866" s="180"/>
      <c r="E866" s="180"/>
      <c r="F866" s="180"/>
      <c r="G866" s="180"/>
      <c r="H866" s="180"/>
      <c r="I866" s="180"/>
      <c r="J866" s="186"/>
      <c r="K866" s="180"/>
      <c r="L866" s="2"/>
      <c r="M866" s="2"/>
    </row>
    <row r="867" ht="25.5" hidden="1" customHeight="1">
      <c r="A867" s="135" t="s">
        <v>9016</v>
      </c>
      <c r="B867" s="177">
        <v>42784.75</v>
      </c>
      <c r="C867" s="180"/>
      <c r="D867" s="180" t="s">
        <v>6749</v>
      </c>
      <c r="E867" s="180" t="s">
        <v>9291</v>
      </c>
      <c r="F867" s="180" t="s">
        <v>2568</v>
      </c>
      <c r="G867" s="180"/>
      <c r="H867" s="180"/>
      <c r="I867" s="83"/>
      <c r="J867" s="178"/>
      <c r="K867" s="83"/>
      <c r="L867" s="2"/>
      <c r="M867" s="2"/>
    </row>
    <row r="868" ht="25.5" hidden="1" customHeight="1">
      <c r="A868" s="135" t="s">
        <v>4825</v>
      </c>
      <c r="B868" s="177">
        <v>42785.395833333336</v>
      </c>
      <c r="C868" s="180" t="s">
        <v>9297</v>
      </c>
      <c r="D868" s="180" t="s">
        <v>6790</v>
      </c>
      <c r="E868" s="180" t="s">
        <v>9298</v>
      </c>
      <c r="F868" s="180"/>
      <c r="G868" s="180"/>
      <c r="H868" s="180"/>
      <c r="I868" s="181" t="s">
        <v>2037</v>
      </c>
      <c r="J868" s="186">
        <v>10.0</v>
      </c>
      <c r="K868" s="181" t="s">
        <v>5606</v>
      </c>
      <c r="L868" s="2"/>
      <c r="M868" s="2"/>
    </row>
    <row r="869" ht="25.5" hidden="1" customHeight="1">
      <c r="A869" s="135" t="s">
        <v>9018</v>
      </c>
      <c r="B869" s="177">
        <v>42785.46875</v>
      </c>
      <c r="C869" s="180"/>
      <c r="D869" s="180" t="s">
        <v>6749</v>
      </c>
      <c r="E869" s="180" t="s">
        <v>9299</v>
      </c>
      <c r="F869" s="180" t="s">
        <v>320</v>
      </c>
      <c r="G869" s="180"/>
      <c r="H869" s="180"/>
      <c r="I869" s="180"/>
      <c r="J869" s="186"/>
      <c r="K869" s="180"/>
      <c r="L869" s="2"/>
      <c r="M869" s="2"/>
    </row>
    <row r="870" ht="25.5" hidden="1" customHeight="1">
      <c r="A870" s="135" t="s">
        <v>9019</v>
      </c>
      <c r="B870" s="209">
        <v>42787.395833333336</v>
      </c>
      <c r="C870" s="180"/>
      <c r="D870" s="180" t="s">
        <v>6790</v>
      </c>
      <c r="E870" s="180" t="s">
        <v>9301</v>
      </c>
      <c r="F870" s="180" t="s">
        <v>1709</v>
      </c>
      <c r="G870" s="180"/>
      <c r="H870" s="180"/>
      <c r="I870" s="180"/>
      <c r="J870" s="186"/>
      <c r="K870" s="180"/>
      <c r="L870" s="2"/>
      <c r="M870" s="2"/>
    </row>
    <row r="871" ht="25.5" hidden="1" customHeight="1">
      <c r="A871" s="135" t="s">
        <v>9021</v>
      </c>
      <c r="B871" s="177">
        <v>42788.4375</v>
      </c>
      <c r="C871" s="180"/>
      <c r="D871" s="180"/>
      <c r="E871" s="180"/>
      <c r="F871" s="180"/>
      <c r="G871" s="180"/>
      <c r="H871" s="180"/>
      <c r="I871" s="180"/>
      <c r="J871" s="186"/>
      <c r="K871" s="180"/>
      <c r="L871" s="2"/>
      <c r="M871" s="2"/>
    </row>
    <row r="872" ht="25.5" hidden="1" customHeight="1">
      <c r="A872" s="135" t="s">
        <v>9024</v>
      </c>
      <c r="B872" s="177">
        <v>42789.395833333336</v>
      </c>
      <c r="C872" s="180"/>
      <c r="D872" s="180"/>
      <c r="E872" s="180"/>
      <c r="F872" s="180"/>
      <c r="G872" s="180"/>
      <c r="H872" s="180"/>
      <c r="I872" s="180"/>
      <c r="J872" s="186"/>
      <c r="K872" s="180"/>
      <c r="L872" s="2"/>
      <c r="M872" s="2"/>
    </row>
    <row r="873" ht="25.5" hidden="1" customHeight="1">
      <c r="A873" s="135" t="s">
        <v>9032</v>
      </c>
      <c r="B873" s="177">
        <v>42790.395833333336</v>
      </c>
      <c r="C873" s="180"/>
      <c r="D873" s="180"/>
      <c r="E873" s="180"/>
      <c r="F873" s="180"/>
      <c r="G873" s="180"/>
      <c r="H873" s="180"/>
      <c r="I873" s="180"/>
      <c r="J873" s="186"/>
      <c r="K873" s="180"/>
      <c r="L873" s="2"/>
      <c r="M873" s="2"/>
    </row>
    <row r="874" ht="25.5" hidden="1" customHeight="1">
      <c r="A874" s="135" t="s">
        <v>9036</v>
      </c>
      <c r="B874" s="177">
        <v>42791.75</v>
      </c>
      <c r="C874" s="180"/>
      <c r="D874" s="180"/>
      <c r="E874" s="180"/>
      <c r="F874" s="180"/>
      <c r="G874" s="180"/>
      <c r="H874" s="180"/>
      <c r="I874" s="180"/>
      <c r="J874" s="186"/>
      <c r="K874" s="180"/>
      <c r="L874" s="2"/>
      <c r="M874" s="2"/>
    </row>
    <row r="875" ht="25.5" hidden="1" customHeight="1">
      <c r="A875" s="135" t="s">
        <v>4827</v>
      </c>
      <c r="B875" s="177">
        <v>42792.395833333336</v>
      </c>
      <c r="C875" s="180"/>
      <c r="D875" s="180"/>
      <c r="E875" s="180"/>
      <c r="F875" s="180"/>
      <c r="G875" s="180"/>
      <c r="H875" s="180"/>
      <c r="I875" s="180"/>
      <c r="J875" s="186"/>
      <c r="K875" s="180"/>
      <c r="L875" s="2"/>
      <c r="M875" s="2"/>
    </row>
    <row r="876" ht="25.5" hidden="1" customHeight="1">
      <c r="A876" s="135" t="s">
        <v>9040</v>
      </c>
      <c r="B876" s="177">
        <v>42792.46875</v>
      </c>
      <c r="C876" s="180"/>
      <c r="D876" s="180"/>
      <c r="E876" s="180"/>
      <c r="F876" s="180"/>
      <c r="G876" s="180"/>
      <c r="H876" s="180"/>
      <c r="I876" s="180"/>
      <c r="J876" s="186"/>
      <c r="K876" s="180"/>
      <c r="L876" s="2"/>
      <c r="M876" s="2"/>
    </row>
    <row r="877" ht="25.5" hidden="1" customHeight="1">
      <c r="A877" s="135" t="s">
        <v>9043</v>
      </c>
      <c r="B877" s="209">
        <v>42794.395833333336</v>
      </c>
      <c r="C877" s="180" t="s">
        <v>6384</v>
      </c>
      <c r="D877" s="180" t="s">
        <v>6790</v>
      </c>
      <c r="E877" s="180" t="s">
        <v>9327</v>
      </c>
      <c r="F877" s="180"/>
      <c r="G877" s="180"/>
      <c r="H877" s="180"/>
      <c r="I877" s="180"/>
      <c r="J877" s="186"/>
      <c r="K877" s="180"/>
      <c r="L877" s="2"/>
      <c r="M877" s="2"/>
    </row>
    <row r="878" ht="25.5" hidden="1" customHeight="1">
      <c r="A878" s="135" t="s">
        <v>9049</v>
      </c>
      <c r="B878" s="177">
        <v>42795.4375</v>
      </c>
      <c r="C878" s="180"/>
      <c r="D878" s="180"/>
      <c r="E878" s="180"/>
      <c r="F878" s="180"/>
      <c r="G878" s="180"/>
      <c r="H878" s="180"/>
      <c r="I878" s="180"/>
      <c r="J878" s="186"/>
      <c r="K878" s="180"/>
      <c r="L878" s="2"/>
      <c r="M878" s="2"/>
    </row>
    <row r="879" ht="25.5" hidden="1" customHeight="1">
      <c r="A879" s="135" t="s">
        <v>9061</v>
      </c>
      <c r="B879" s="177">
        <v>42796.458333333336</v>
      </c>
      <c r="C879" s="180"/>
      <c r="D879" s="180" t="s">
        <v>6790</v>
      </c>
      <c r="E879" s="180" t="s">
        <v>9062</v>
      </c>
      <c r="F879" s="180" t="s">
        <v>9335</v>
      </c>
      <c r="G879" s="180"/>
      <c r="H879" s="180"/>
      <c r="I879" s="180"/>
      <c r="J879" s="186"/>
      <c r="K879" s="180"/>
      <c r="L879" s="2"/>
      <c r="M879" s="2"/>
    </row>
    <row r="880" ht="25.5" hidden="1" customHeight="1">
      <c r="A880" s="135" t="s">
        <v>9064</v>
      </c>
      <c r="B880" s="177">
        <v>42797.395833333336</v>
      </c>
      <c r="C880" s="180"/>
      <c r="D880" s="180" t="s">
        <v>6790</v>
      </c>
      <c r="E880" s="180" t="s">
        <v>9336</v>
      </c>
      <c r="F880" s="180" t="s">
        <v>2652</v>
      </c>
      <c r="G880" s="180"/>
      <c r="H880" s="180"/>
      <c r="I880" s="180"/>
      <c r="J880" s="186"/>
      <c r="K880" s="180"/>
      <c r="L880" s="2"/>
      <c r="M880" s="2"/>
    </row>
    <row r="881" ht="25.5" hidden="1" customHeight="1">
      <c r="A881" s="135" t="s">
        <v>9073</v>
      </c>
      <c r="B881" s="177">
        <v>42798.75</v>
      </c>
      <c r="C881" s="180"/>
      <c r="D881" s="180" t="s">
        <v>6790</v>
      </c>
      <c r="E881" s="180" t="s">
        <v>9338</v>
      </c>
      <c r="F881" s="180" t="s">
        <v>2608</v>
      </c>
      <c r="G881" s="180"/>
      <c r="H881" s="180"/>
      <c r="I881" s="180"/>
      <c r="J881" s="186"/>
      <c r="K881" s="180"/>
      <c r="L881" s="2"/>
      <c r="M881" s="2"/>
    </row>
    <row r="882" ht="25.5" hidden="1" customHeight="1">
      <c r="A882" s="135" t="s">
        <v>4832</v>
      </c>
      <c r="B882" s="177">
        <v>42799.395833333336</v>
      </c>
      <c r="C882" s="180"/>
      <c r="D882" s="180"/>
      <c r="E882" s="180"/>
      <c r="F882" s="180"/>
      <c r="G882" s="180"/>
      <c r="H882" s="180"/>
      <c r="I882" s="180"/>
      <c r="J882" s="186"/>
      <c r="K882" s="180"/>
      <c r="L882" s="2"/>
      <c r="M882" s="2"/>
    </row>
    <row r="883" ht="25.5" hidden="1" customHeight="1">
      <c r="A883" s="135" t="s">
        <v>9074</v>
      </c>
      <c r="B883" s="177">
        <v>42799.46875</v>
      </c>
      <c r="C883" s="180"/>
      <c r="D883" s="180"/>
      <c r="E883" s="180"/>
      <c r="F883" s="180"/>
      <c r="G883" s="180"/>
      <c r="H883" s="180"/>
      <c r="I883" s="180"/>
      <c r="J883" s="186"/>
      <c r="K883" s="180"/>
      <c r="L883" s="2"/>
      <c r="M883" s="2"/>
    </row>
    <row r="884" ht="25.5" hidden="1" customHeight="1">
      <c r="A884" s="135" t="s">
        <v>9075</v>
      </c>
      <c r="B884" s="209">
        <v>42801.395833333336</v>
      </c>
      <c r="C884" s="180"/>
      <c r="D884" s="180" t="s">
        <v>6790</v>
      </c>
      <c r="E884" s="180" t="s">
        <v>9344</v>
      </c>
      <c r="F884" s="180"/>
      <c r="G884" s="180"/>
      <c r="H884" s="180"/>
      <c r="I884" s="180" t="s">
        <v>1817</v>
      </c>
      <c r="J884" s="190">
        <v>10.0</v>
      </c>
      <c r="K884" s="180" t="s">
        <v>5606</v>
      </c>
      <c r="L884" s="2"/>
      <c r="M884" s="2"/>
    </row>
    <row r="885" ht="25.5" hidden="1" customHeight="1">
      <c r="A885" s="135" t="s">
        <v>9077</v>
      </c>
      <c r="B885" s="177">
        <v>42802.4375</v>
      </c>
      <c r="C885" s="180"/>
      <c r="D885" s="180"/>
      <c r="E885" s="180"/>
      <c r="F885" s="180"/>
      <c r="G885" s="180"/>
      <c r="H885" s="180"/>
      <c r="I885" s="180"/>
      <c r="J885" s="186"/>
      <c r="K885" s="180"/>
      <c r="L885" s="2"/>
      <c r="M885" s="2"/>
    </row>
    <row r="886" ht="25.5" hidden="1" customHeight="1">
      <c r="A886" s="135" t="s">
        <v>9080</v>
      </c>
      <c r="B886" s="177">
        <v>42803.395833333336</v>
      </c>
      <c r="C886" s="180"/>
      <c r="D886" s="180"/>
      <c r="E886" s="180"/>
      <c r="F886" s="180"/>
      <c r="G886" s="180"/>
      <c r="H886" s="180"/>
      <c r="I886" s="180"/>
      <c r="J886" s="186"/>
      <c r="K886" s="180"/>
      <c r="L886" s="2"/>
      <c r="M886" s="2"/>
    </row>
    <row r="887" ht="25.5" hidden="1" customHeight="1">
      <c r="A887" s="135" t="s">
        <v>9081</v>
      </c>
      <c r="B887" s="177">
        <v>42804.395833333336</v>
      </c>
      <c r="C887" s="180"/>
      <c r="D887" s="180"/>
      <c r="E887" s="180"/>
      <c r="F887" s="180"/>
      <c r="G887" s="180"/>
      <c r="H887" s="180"/>
      <c r="I887" s="180"/>
      <c r="J887" s="186"/>
      <c r="K887" s="180"/>
      <c r="L887" s="2"/>
      <c r="M887" s="2"/>
    </row>
    <row r="888" ht="25.5" hidden="1" customHeight="1">
      <c r="A888" s="135" t="s">
        <v>9086</v>
      </c>
      <c r="B888" s="177">
        <v>42805.75</v>
      </c>
      <c r="C888" s="180"/>
      <c r="D888" s="180"/>
      <c r="E888" s="180"/>
      <c r="F888" s="180"/>
      <c r="G888" s="180"/>
      <c r="H888" s="180"/>
      <c r="I888" s="180"/>
      <c r="J888" s="186"/>
      <c r="K888" s="180"/>
      <c r="L888" s="2"/>
      <c r="M888" s="2"/>
    </row>
    <row r="889" ht="25.5" hidden="1" customHeight="1">
      <c r="A889" s="135" t="s">
        <v>4838</v>
      </c>
      <c r="B889" s="177">
        <v>42806.395833333336</v>
      </c>
      <c r="C889" s="180"/>
      <c r="D889" s="180"/>
      <c r="E889" s="180"/>
      <c r="F889" s="180"/>
      <c r="G889" s="180"/>
      <c r="H889" s="180"/>
      <c r="I889" s="180"/>
      <c r="J889" s="186"/>
      <c r="K889" s="180"/>
      <c r="L889" s="2"/>
      <c r="M889" s="2"/>
    </row>
    <row r="890" ht="25.5" hidden="1" customHeight="1">
      <c r="A890" s="135" t="s">
        <v>9088</v>
      </c>
      <c r="B890" s="177">
        <v>42806.46875</v>
      </c>
      <c r="C890" s="180"/>
      <c r="D890" s="180"/>
      <c r="E890" s="180"/>
      <c r="F890" s="180"/>
      <c r="G890" s="180"/>
      <c r="H890" s="180"/>
      <c r="I890" s="180"/>
      <c r="J890" s="186"/>
      <c r="K890" s="180"/>
      <c r="L890" s="2"/>
      <c r="M890" s="2"/>
    </row>
    <row r="891" ht="25.5" hidden="1" customHeight="1">
      <c r="A891" s="135" t="s">
        <v>9089</v>
      </c>
      <c r="B891" s="209">
        <v>42808.395833333336</v>
      </c>
      <c r="C891" s="180"/>
      <c r="D891" s="180" t="s">
        <v>6790</v>
      </c>
      <c r="E891" s="180" t="s">
        <v>9364</v>
      </c>
      <c r="F891" s="180"/>
      <c r="G891" s="180"/>
      <c r="H891" s="180" t="s">
        <v>9368</v>
      </c>
      <c r="I891" s="180"/>
      <c r="J891" s="186">
        <v>10.0</v>
      </c>
      <c r="K891" s="181" t="s">
        <v>5606</v>
      </c>
      <c r="L891" s="2" t="s">
        <v>9370</v>
      </c>
      <c r="M891" s="2"/>
    </row>
    <row r="892" ht="25.5" hidden="1" customHeight="1">
      <c r="A892" s="135" t="s">
        <v>9090</v>
      </c>
      <c r="B892" s="177">
        <v>42809.4375</v>
      </c>
      <c r="C892" s="180"/>
      <c r="D892" s="180"/>
      <c r="E892" s="180"/>
      <c r="F892" s="180"/>
      <c r="G892" s="180"/>
      <c r="H892" s="180"/>
      <c r="I892" s="180"/>
      <c r="J892" s="186"/>
      <c r="K892" s="180"/>
      <c r="L892" s="2"/>
      <c r="M892" s="2"/>
    </row>
    <row r="893" ht="25.5" hidden="1" customHeight="1">
      <c r="A893" s="135" t="s">
        <v>9091</v>
      </c>
      <c r="B893" s="177">
        <v>42810.395833333336</v>
      </c>
      <c r="C893" s="180"/>
      <c r="D893" s="180"/>
      <c r="E893" s="180"/>
      <c r="F893" s="180"/>
      <c r="G893" s="180"/>
      <c r="H893" s="180"/>
      <c r="I893" s="180"/>
      <c r="J893" s="186"/>
      <c r="K893" s="180"/>
      <c r="L893" s="2"/>
      <c r="M893" s="2"/>
    </row>
    <row r="894" ht="25.5" hidden="1" customHeight="1">
      <c r="A894" s="135" t="s">
        <v>9094</v>
      </c>
      <c r="B894" s="177">
        <v>42811.395833333336</v>
      </c>
      <c r="C894" s="180"/>
      <c r="D894" s="180"/>
      <c r="E894" s="180"/>
      <c r="F894" s="180"/>
      <c r="G894" s="180"/>
      <c r="H894" s="180"/>
      <c r="I894" s="180"/>
      <c r="J894" s="186"/>
      <c r="K894" s="180"/>
      <c r="L894" s="2"/>
      <c r="M894" s="2"/>
    </row>
    <row r="895" ht="25.5" hidden="1" customHeight="1">
      <c r="A895" s="135" t="s">
        <v>9097</v>
      </c>
      <c r="B895" s="177">
        <v>42812.75</v>
      </c>
      <c r="C895" s="180"/>
      <c r="D895" s="180" t="s">
        <v>6790</v>
      </c>
      <c r="E895" s="180" t="s">
        <v>9387</v>
      </c>
      <c r="F895" s="180" t="s">
        <v>1585</v>
      </c>
      <c r="G895" s="180" t="s">
        <v>2949</v>
      </c>
      <c r="H895" s="180"/>
      <c r="I895" s="180"/>
      <c r="J895" s="186"/>
      <c r="K895" s="180"/>
      <c r="L895" s="2"/>
      <c r="M895" s="2"/>
    </row>
    <row r="896" ht="25.5" hidden="1" customHeight="1">
      <c r="A896" s="135" t="s">
        <v>4845</v>
      </c>
      <c r="B896" s="177">
        <v>42813.395833333336</v>
      </c>
      <c r="C896" s="180"/>
      <c r="D896" s="180" t="s">
        <v>6763</v>
      </c>
      <c r="E896" s="180" t="s">
        <v>9392</v>
      </c>
      <c r="F896" s="180" t="s">
        <v>4244</v>
      </c>
      <c r="G896" s="180"/>
      <c r="H896" s="180"/>
      <c r="I896" s="180"/>
      <c r="J896" s="186"/>
      <c r="K896" s="180"/>
      <c r="L896" s="2"/>
      <c r="M896" s="2"/>
    </row>
    <row r="897" ht="25.5" hidden="1" customHeight="1">
      <c r="A897" s="135" t="s">
        <v>9100</v>
      </c>
      <c r="B897" s="177">
        <v>42813.46875</v>
      </c>
      <c r="C897" s="180"/>
      <c r="D897" s="180"/>
      <c r="E897" s="180"/>
      <c r="F897" s="180"/>
      <c r="G897" s="180"/>
      <c r="H897" s="180"/>
      <c r="I897" s="180"/>
      <c r="J897" s="186"/>
      <c r="K897" s="180"/>
      <c r="L897" s="2"/>
      <c r="M897" s="2"/>
    </row>
    <row r="898" ht="25.5" hidden="1" customHeight="1">
      <c r="A898" s="135" t="s">
        <v>9101</v>
      </c>
      <c r="B898" s="209">
        <v>42815.395833333336</v>
      </c>
      <c r="C898" s="180"/>
      <c r="D898" s="180" t="s">
        <v>6790</v>
      </c>
      <c r="E898" s="180" t="s">
        <v>9364</v>
      </c>
      <c r="F898" s="180"/>
      <c r="G898" s="180"/>
      <c r="H898" s="180" t="s">
        <v>9368</v>
      </c>
      <c r="I898" s="180"/>
      <c r="J898" s="186">
        <v>10.0</v>
      </c>
      <c r="K898" s="181" t="s">
        <v>5606</v>
      </c>
      <c r="L898" s="2" t="s">
        <v>9403</v>
      </c>
      <c r="M898" s="2"/>
    </row>
    <row r="899" ht="25.5" hidden="1" customHeight="1">
      <c r="A899" s="135" t="s">
        <v>9103</v>
      </c>
      <c r="B899" s="177">
        <v>42816.4375</v>
      </c>
      <c r="C899" s="180"/>
      <c r="D899" s="180" t="s">
        <v>6790</v>
      </c>
      <c r="E899" s="180" t="s">
        <v>7406</v>
      </c>
      <c r="F899" s="180" t="s">
        <v>1485</v>
      </c>
      <c r="G899" s="180"/>
      <c r="H899" s="180"/>
      <c r="I899" s="180" t="s">
        <v>1486</v>
      </c>
      <c r="J899" s="190">
        <v>20.0</v>
      </c>
      <c r="K899" s="180" t="s">
        <v>5606</v>
      </c>
      <c r="L899" s="2" t="s">
        <v>9407</v>
      </c>
      <c r="M899" s="2"/>
    </row>
    <row r="900" ht="25.5" hidden="1" customHeight="1">
      <c r="A900" s="135" t="s">
        <v>9110</v>
      </c>
      <c r="B900" s="177">
        <v>42817.395833333336</v>
      </c>
      <c r="C900" s="180"/>
      <c r="D900" s="180"/>
      <c r="E900" s="180"/>
      <c r="F900" s="180"/>
      <c r="G900" s="180"/>
      <c r="H900" s="180"/>
      <c r="I900" s="180"/>
      <c r="J900" s="186"/>
      <c r="K900" s="180"/>
      <c r="L900" s="2"/>
      <c r="M900" s="2"/>
    </row>
    <row r="901" ht="25.5" hidden="1" customHeight="1">
      <c r="A901" s="135" t="s">
        <v>9113</v>
      </c>
      <c r="B901" s="177">
        <v>42818.395833333336</v>
      </c>
      <c r="C901" s="180"/>
      <c r="D901" s="180"/>
      <c r="E901" s="180"/>
      <c r="F901" s="180"/>
      <c r="G901" s="180"/>
      <c r="H901" s="180"/>
      <c r="I901" s="180"/>
      <c r="J901" s="186"/>
      <c r="K901" s="180"/>
      <c r="L901" s="2"/>
      <c r="M901" s="2"/>
    </row>
    <row r="902" ht="25.5" hidden="1" customHeight="1">
      <c r="A902" s="135" t="s">
        <v>9125</v>
      </c>
      <c r="B902" s="177">
        <v>42819.75</v>
      </c>
      <c r="C902" s="180"/>
      <c r="D902" s="180" t="s">
        <v>6790</v>
      </c>
      <c r="E902" s="180" t="s">
        <v>7406</v>
      </c>
      <c r="F902" s="180" t="s">
        <v>1485</v>
      </c>
      <c r="G902" s="180"/>
      <c r="H902" s="180"/>
      <c r="I902" s="180" t="s">
        <v>1486</v>
      </c>
      <c r="J902" s="190">
        <v>20.0</v>
      </c>
      <c r="K902" s="180" t="s">
        <v>5606</v>
      </c>
      <c r="L902" s="2" t="s">
        <v>9420</v>
      </c>
      <c r="M902" s="2"/>
    </row>
    <row r="903" ht="25.5" hidden="1" customHeight="1">
      <c r="A903" s="135" t="s">
        <v>4848</v>
      </c>
      <c r="B903" s="177">
        <v>42820.395833333336</v>
      </c>
      <c r="C903" s="180"/>
      <c r="D903" s="180"/>
      <c r="E903" s="180"/>
      <c r="F903" s="180"/>
      <c r="G903" s="180"/>
      <c r="H903" s="180"/>
      <c r="I903" s="180"/>
      <c r="J903" s="186"/>
      <c r="K903" s="180"/>
      <c r="L903" s="2"/>
      <c r="M903" s="2"/>
    </row>
    <row r="904" ht="25.5" hidden="1" customHeight="1">
      <c r="A904" s="135" t="s">
        <v>9128</v>
      </c>
      <c r="B904" s="177">
        <v>42820.46875</v>
      </c>
      <c r="C904" s="180"/>
      <c r="D904" s="180"/>
      <c r="E904" s="180"/>
      <c r="F904" s="180"/>
      <c r="G904" s="180"/>
      <c r="L904" s="2"/>
      <c r="M904" s="2"/>
    </row>
    <row r="905" ht="25.5" hidden="1" customHeight="1">
      <c r="A905" s="135" t="s">
        <v>9135</v>
      </c>
      <c r="B905" s="209">
        <v>42822.395833333336</v>
      </c>
      <c r="C905" s="180"/>
      <c r="D905" s="180" t="s">
        <v>6790</v>
      </c>
      <c r="E905" s="180" t="s">
        <v>7062</v>
      </c>
      <c r="F905" s="180" t="s">
        <v>2863</v>
      </c>
      <c r="G905" s="180"/>
      <c r="H905" s="180" t="s">
        <v>7443</v>
      </c>
      <c r="I905" s="180" t="s">
        <v>2864</v>
      </c>
      <c r="J905" s="190">
        <v>10.0</v>
      </c>
      <c r="K905" s="180" t="s">
        <v>5606</v>
      </c>
      <c r="L905" s="2"/>
      <c r="M905" s="2"/>
    </row>
    <row r="906" ht="25.5" hidden="1" customHeight="1">
      <c r="A906" s="135" t="s">
        <v>9136</v>
      </c>
      <c r="B906" s="177">
        <v>42823.4375</v>
      </c>
      <c r="C906" s="180"/>
      <c r="D906" s="180"/>
      <c r="E906" s="180"/>
      <c r="F906" s="180"/>
      <c r="G906" s="180"/>
      <c r="H906" s="180"/>
      <c r="I906" s="180"/>
      <c r="J906" s="186"/>
      <c r="K906" s="180"/>
      <c r="L906" s="2"/>
      <c r="M906" s="2"/>
    </row>
    <row r="907" ht="25.5" hidden="1" customHeight="1">
      <c r="A907" s="135" t="s">
        <v>9137</v>
      </c>
      <c r="B907" s="177">
        <v>42824.395833333336</v>
      </c>
      <c r="C907" s="180"/>
      <c r="D907" s="180"/>
      <c r="E907" s="180"/>
      <c r="F907" s="180"/>
      <c r="G907" s="180"/>
      <c r="H907" s="180"/>
      <c r="I907" s="180"/>
      <c r="J907" s="186"/>
      <c r="K907" s="180"/>
      <c r="L907" s="2"/>
      <c r="M907" s="2"/>
    </row>
    <row r="908" ht="25.5" hidden="1" customHeight="1">
      <c r="A908" s="135" t="s">
        <v>9143</v>
      </c>
      <c r="B908" s="177">
        <v>42825.395833333336</v>
      </c>
      <c r="C908" s="180"/>
      <c r="D908" s="180" t="s">
        <v>6790</v>
      </c>
      <c r="E908" s="180" t="s">
        <v>8176</v>
      </c>
      <c r="F908" s="180" t="s">
        <v>3300</v>
      </c>
      <c r="G908" s="180"/>
      <c r="H908" s="180"/>
      <c r="I908" s="180"/>
      <c r="J908" s="186"/>
      <c r="K908" s="180"/>
      <c r="L908" s="2"/>
      <c r="M908" s="2"/>
    </row>
    <row r="909" ht="25.5" hidden="1" customHeight="1">
      <c r="A909" s="135" t="s">
        <v>9145</v>
      </c>
      <c r="B909" s="177">
        <v>42826.75</v>
      </c>
      <c r="C909" s="180"/>
      <c r="D909" s="180"/>
      <c r="E909" s="180"/>
      <c r="F909" s="180"/>
      <c r="G909" s="180"/>
      <c r="H909" s="180"/>
      <c r="I909" s="180"/>
      <c r="J909" s="186"/>
      <c r="K909" s="180"/>
      <c r="L909" s="2"/>
      <c r="M909" s="2"/>
    </row>
    <row r="910" ht="25.5" hidden="1" customHeight="1">
      <c r="A910" s="135" t="s">
        <v>4857</v>
      </c>
      <c r="B910" s="177">
        <v>42827.395833333336</v>
      </c>
      <c r="C910" s="180"/>
      <c r="D910" s="180" t="s">
        <v>6790</v>
      </c>
      <c r="E910" s="180" t="s">
        <v>8176</v>
      </c>
      <c r="F910" s="180" t="s">
        <v>3300</v>
      </c>
      <c r="G910" s="180"/>
      <c r="H910" s="180"/>
      <c r="I910" s="180"/>
      <c r="J910" s="186"/>
      <c r="K910" s="180"/>
      <c r="L910" s="2"/>
      <c r="M910" s="2"/>
    </row>
    <row r="911" ht="25.5" hidden="1" customHeight="1">
      <c r="A911" s="135" t="s">
        <v>9150</v>
      </c>
      <c r="B911" s="177">
        <v>42827.46875</v>
      </c>
      <c r="C911" s="180"/>
      <c r="D911" s="180" t="s">
        <v>6790</v>
      </c>
      <c r="E911" s="180" t="s">
        <v>9450</v>
      </c>
      <c r="F911" s="180"/>
      <c r="G911" s="180"/>
      <c r="H911" s="180"/>
      <c r="I911" s="180"/>
      <c r="J911" s="186"/>
      <c r="K911" s="180"/>
      <c r="L911" s="2"/>
      <c r="M911" s="2"/>
    </row>
    <row r="912" ht="25.5" hidden="1" customHeight="1">
      <c r="A912" s="135" t="s">
        <v>9159</v>
      </c>
      <c r="B912" s="209">
        <v>42829.395833333336</v>
      </c>
      <c r="C912" s="180" t="s">
        <v>3366</v>
      </c>
      <c r="D912" s="180" t="s">
        <v>6790</v>
      </c>
      <c r="E912" s="180" t="s">
        <v>9455</v>
      </c>
      <c r="F912" s="180"/>
      <c r="G912" s="180"/>
      <c r="H912" s="180"/>
      <c r="I912" s="180"/>
      <c r="J912" s="186"/>
      <c r="K912" s="180"/>
      <c r="L912" s="2"/>
      <c r="M912" s="2"/>
    </row>
    <row r="913" ht="25.5" hidden="1" customHeight="1">
      <c r="A913" s="135" t="s">
        <v>9163</v>
      </c>
      <c r="B913" s="177">
        <v>42830.4375</v>
      </c>
      <c r="C913" s="180"/>
      <c r="D913" s="180"/>
      <c r="E913" s="180"/>
      <c r="F913" s="180"/>
      <c r="G913" s="180"/>
      <c r="H913" s="180"/>
      <c r="I913" s="180"/>
      <c r="J913" s="186"/>
      <c r="K913" s="180"/>
      <c r="L913" s="2"/>
      <c r="M913" s="2"/>
    </row>
    <row r="914" ht="25.5" hidden="1" customHeight="1">
      <c r="A914" s="135" t="s">
        <v>9168</v>
      </c>
      <c r="B914" s="177">
        <v>42831.395833333336</v>
      </c>
      <c r="C914" s="180"/>
      <c r="D914" s="180"/>
      <c r="E914" s="180"/>
      <c r="F914" s="180"/>
      <c r="G914" s="180"/>
      <c r="H914" s="180"/>
      <c r="I914" s="180"/>
      <c r="J914" s="186"/>
      <c r="K914" s="180"/>
      <c r="L914" s="2"/>
      <c r="M914" s="2"/>
    </row>
    <row r="915" ht="25.5" hidden="1" customHeight="1">
      <c r="A915" s="135" t="s">
        <v>9170</v>
      </c>
      <c r="B915" s="177">
        <v>42832.395833333336</v>
      </c>
      <c r="C915" s="180"/>
      <c r="D915" s="180"/>
      <c r="E915" s="180"/>
      <c r="F915" s="180"/>
      <c r="G915" s="180"/>
      <c r="H915" s="180"/>
      <c r="I915" s="180"/>
      <c r="J915" s="186"/>
      <c r="K915" s="180"/>
      <c r="L915" s="2"/>
      <c r="M915" s="2"/>
    </row>
    <row r="916" ht="25.5" hidden="1" customHeight="1">
      <c r="A916" s="135" t="s">
        <v>9173</v>
      </c>
      <c r="B916" s="177">
        <v>42833.75</v>
      </c>
      <c r="C916" s="180"/>
      <c r="D916" s="180" t="s">
        <v>6790</v>
      </c>
      <c r="E916" s="180" t="s">
        <v>9467</v>
      </c>
      <c r="F916" s="180" t="s">
        <v>3461</v>
      </c>
      <c r="G916" s="180" t="s">
        <v>3388</v>
      </c>
      <c r="H916" s="180"/>
      <c r="I916" s="180" t="s">
        <v>3593</v>
      </c>
      <c r="J916" s="186"/>
      <c r="K916" s="180"/>
      <c r="L916" s="2"/>
      <c r="M916" s="2"/>
    </row>
    <row r="917" ht="25.5" hidden="1" customHeight="1">
      <c r="A917" s="135" t="s">
        <v>4859</v>
      </c>
      <c r="B917" s="177">
        <v>42834.395833333336</v>
      </c>
      <c r="C917" s="180"/>
      <c r="D917" s="180"/>
      <c r="E917" s="180"/>
      <c r="F917" s="180"/>
      <c r="G917" s="180"/>
      <c r="H917" s="180"/>
      <c r="I917" s="180"/>
      <c r="J917" s="186"/>
      <c r="K917" s="180"/>
      <c r="L917" s="2"/>
      <c r="M917" s="2"/>
    </row>
    <row r="918" ht="25.5" hidden="1" customHeight="1">
      <c r="A918" s="135" t="s">
        <v>9174</v>
      </c>
      <c r="B918" s="177">
        <v>42834.46875</v>
      </c>
      <c r="C918" s="180"/>
      <c r="D918" s="180"/>
      <c r="E918" s="180"/>
      <c r="F918" s="180"/>
      <c r="G918" s="180"/>
      <c r="H918" s="180"/>
      <c r="I918" s="180"/>
      <c r="J918" s="186"/>
      <c r="K918" s="180"/>
      <c r="L918" s="2"/>
      <c r="M918" s="2"/>
    </row>
    <row r="919" ht="25.5" hidden="1" customHeight="1">
      <c r="A919" s="135" t="s">
        <v>9176</v>
      </c>
      <c r="B919" s="177">
        <v>42837.4375</v>
      </c>
      <c r="C919" s="180"/>
      <c r="D919" s="180" t="s">
        <v>6790</v>
      </c>
      <c r="E919" s="180" t="s">
        <v>9476</v>
      </c>
      <c r="F919" s="180"/>
      <c r="G919" s="180"/>
      <c r="H919" s="180"/>
      <c r="I919" s="180"/>
      <c r="J919" s="186"/>
      <c r="K919" s="180"/>
      <c r="L919" s="2"/>
      <c r="M919" s="2"/>
    </row>
    <row r="920" ht="25.5" hidden="1" customHeight="1">
      <c r="A920" s="135" t="s">
        <v>9177</v>
      </c>
      <c r="B920" s="177">
        <v>42838.770833333336</v>
      </c>
      <c r="C920" s="180"/>
      <c r="D920" s="180" t="s">
        <v>6763</v>
      </c>
      <c r="E920" s="180" t="s">
        <v>9483</v>
      </c>
      <c r="F920" s="180"/>
      <c r="G920" s="180"/>
      <c r="H920" s="180"/>
      <c r="I920" s="180"/>
      <c r="J920" s="186"/>
      <c r="K920" s="180"/>
      <c r="L920" s="2"/>
      <c r="M920" s="2"/>
    </row>
    <row r="921" ht="25.5" hidden="1" customHeight="1">
      <c r="A921" s="135" t="s">
        <v>4862</v>
      </c>
      <c r="B921" s="177">
        <v>42839.583333333336</v>
      </c>
      <c r="C921" s="180"/>
      <c r="D921" s="180"/>
      <c r="E921" s="180"/>
      <c r="F921" s="180"/>
      <c r="G921" s="180"/>
      <c r="H921" s="180"/>
      <c r="I921" s="180"/>
      <c r="J921" s="186"/>
      <c r="K921" s="180"/>
      <c r="L921" s="2"/>
      <c r="M921" s="2"/>
    </row>
    <row r="922" ht="25.5" hidden="1" customHeight="1">
      <c r="A922" s="135" t="s">
        <v>9185</v>
      </c>
      <c r="B922" s="177">
        <v>42840.833333333336</v>
      </c>
      <c r="C922" s="180" t="s">
        <v>3295</v>
      </c>
      <c r="D922" s="180" t="s">
        <v>6790</v>
      </c>
      <c r="E922" s="180" t="s">
        <v>9488</v>
      </c>
      <c r="F922" s="180"/>
      <c r="G922" s="180"/>
      <c r="H922" s="180"/>
      <c r="I922" s="180"/>
      <c r="J922" s="186"/>
      <c r="K922" s="180"/>
      <c r="L922" s="2"/>
      <c r="M922" s="2"/>
    </row>
    <row r="923" ht="25.5" hidden="1" customHeight="1">
      <c r="A923" s="135" t="s">
        <v>4865</v>
      </c>
      <c r="B923" s="177">
        <v>42841.395833333336</v>
      </c>
      <c r="C923" s="180"/>
      <c r="D923" s="180"/>
      <c r="E923" s="180"/>
      <c r="F923" s="180"/>
      <c r="G923" s="180"/>
      <c r="H923" s="180"/>
      <c r="I923" s="180"/>
      <c r="J923" s="186"/>
      <c r="K923" s="180"/>
      <c r="L923" s="2"/>
      <c r="M923" s="2"/>
    </row>
    <row r="924" ht="25.5" hidden="1" customHeight="1">
      <c r="A924" s="135" t="s">
        <v>9193</v>
      </c>
      <c r="B924" s="177">
        <v>42847.75</v>
      </c>
      <c r="C924" s="180"/>
      <c r="D924" s="180"/>
      <c r="E924" s="180"/>
      <c r="F924" s="180"/>
      <c r="G924" s="180"/>
      <c r="H924" s="180"/>
      <c r="I924" s="180"/>
      <c r="J924" s="186"/>
      <c r="K924" s="180"/>
      <c r="L924" s="2"/>
      <c r="M924" s="2"/>
    </row>
    <row r="925" ht="25.5" hidden="1" customHeight="1">
      <c r="A925" s="135" t="s">
        <v>4867</v>
      </c>
      <c r="B925" s="177">
        <v>42848.395833333336</v>
      </c>
      <c r="C925" s="180"/>
      <c r="D925" s="180" t="s">
        <v>6790</v>
      </c>
      <c r="E925" s="180" t="s">
        <v>9501</v>
      </c>
      <c r="F925" s="180"/>
      <c r="G925" s="180"/>
      <c r="H925" s="180"/>
      <c r="I925" s="180"/>
      <c r="J925" s="186"/>
      <c r="K925" s="180"/>
      <c r="L925" s="2"/>
      <c r="M925" s="2"/>
    </row>
    <row r="926" ht="25.5" hidden="1" customHeight="1">
      <c r="A926" s="135" t="s">
        <v>9195</v>
      </c>
      <c r="B926" s="177">
        <v>42848.46875</v>
      </c>
      <c r="C926" s="180"/>
      <c r="D926" s="180"/>
      <c r="E926" s="180"/>
      <c r="F926" s="180"/>
      <c r="G926" s="180"/>
      <c r="H926" s="180"/>
      <c r="I926" s="180"/>
      <c r="J926" s="186"/>
      <c r="K926" s="180"/>
      <c r="L926" s="2"/>
      <c r="M926" s="2"/>
    </row>
    <row r="927" ht="25.5" hidden="1" customHeight="1">
      <c r="A927" s="135" t="s">
        <v>9198</v>
      </c>
      <c r="B927" s="209">
        <v>42850.395833333336</v>
      </c>
      <c r="C927" s="180"/>
      <c r="D927" s="180" t="s">
        <v>6790</v>
      </c>
      <c r="E927" s="180" t="s">
        <v>9508</v>
      </c>
      <c r="F927" s="180" t="s">
        <v>2428</v>
      </c>
      <c r="G927" s="180"/>
      <c r="H927" s="180"/>
      <c r="I927" s="180"/>
      <c r="J927" s="186"/>
      <c r="K927" s="180"/>
      <c r="L927" s="2"/>
      <c r="M927" s="2"/>
    </row>
    <row r="928" ht="25.5" hidden="1" customHeight="1">
      <c r="A928" s="135" t="s">
        <v>9200</v>
      </c>
      <c r="B928" s="177">
        <v>42851.4375</v>
      </c>
      <c r="C928" s="180"/>
      <c r="D928" s="180"/>
      <c r="E928" s="180"/>
      <c r="F928" s="180"/>
      <c r="G928" s="180"/>
      <c r="H928" s="180"/>
      <c r="I928" s="180"/>
      <c r="J928" s="186"/>
      <c r="K928" s="180"/>
      <c r="L928" s="2"/>
      <c r="M928" s="2"/>
    </row>
    <row r="929" ht="25.5" hidden="1" customHeight="1">
      <c r="A929" s="135" t="s">
        <v>9206</v>
      </c>
      <c r="B929" s="177">
        <v>42852.395833333336</v>
      </c>
      <c r="C929" s="180"/>
      <c r="D929" s="180" t="s">
        <v>6790</v>
      </c>
      <c r="E929" s="180" t="s">
        <v>9513</v>
      </c>
      <c r="F929" s="180"/>
      <c r="G929" s="180"/>
      <c r="H929" s="180" t="s">
        <v>9514</v>
      </c>
      <c r="I929" s="180"/>
      <c r="J929" s="186"/>
      <c r="K929" s="180"/>
      <c r="L929" s="2"/>
      <c r="M929" s="2" t="s">
        <v>9517</v>
      </c>
    </row>
    <row r="930" ht="25.5" hidden="1" customHeight="1">
      <c r="A930" s="135" t="s">
        <v>3286</v>
      </c>
      <c r="B930" s="177">
        <v>42853.416666666664</v>
      </c>
      <c r="C930" s="180"/>
      <c r="D930" s="180" t="s">
        <v>6790</v>
      </c>
      <c r="E930" s="180" t="s">
        <v>9521</v>
      </c>
      <c r="F930" s="180" t="s">
        <v>3268</v>
      </c>
      <c r="G930" s="180"/>
      <c r="H930" s="180"/>
      <c r="I930" s="180"/>
      <c r="J930" s="186"/>
      <c r="K930" s="180"/>
      <c r="L930" s="2"/>
      <c r="M930" s="2"/>
    </row>
    <row r="931" ht="25.5" hidden="1" customHeight="1">
      <c r="A931" s="135" t="s">
        <v>9210</v>
      </c>
      <c r="B931" s="177">
        <v>42854.75</v>
      </c>
      <c r="C931" s="180"/>
      <c r="D931" s="180" t="s">
        <v>6790</v>
      </c>
      <c r="E931" s="180" t="s">
        <v>9526</v>
      </c>
      <c r="F931" s="180" t="s">
        <v>3820</v>
      </c>
      <c r="G931" s="180"/>
      <c r="H931" s="180"/>
      <c r="I931" s="180"/>
      <c r="J931" s="186"/>
      <c r="K931" s="180"/>
      <c r="L931" s="2"/>
      <c r="M931" s="2"/>
    </row>
    <row r="932" ht="25.5" hidden="1" customHeight="1">
      <c r="A932" s="135" t="s">
        <v>4871</v>
      </c>
      <c r="B932" s="177">
        <v>42855.395833333336</v>
      </c>
      <c r="C932" s="180"/>
      <c r="D932" s="180"/>
      <c r="E932" s="180"/>
      <c r="F932" s="180"/>
      <c r="G932" s="180"/>
      <c r="H932" s="180"/>
      <c r="I932" s="180"/>
      <c r="J932" s="186"/>
      <c r="K932" s="180"/>
      <c r="L932" s="2"/>
      <c r="M932" s="2"/>
    </row>
    <row r="933" ht="25.5" hidden="1" customHeight="1">
      <c r="A933" s="135" t="s">
        <v>9212</v>
      </c>
      <c r="B933" s="177">
        <v>42855.46875</v>
      </c>
      <c r="C933" s="180"/>
      <c r="D933" s="180"/>
      <c r="E933" s="180"/>
      <c r="F933" s="180"/>
      <c r="G933" s="180"/>
      <c r="H933" s="180"/>
      <c r="I933" s="180"/>
      <c r="J933" s="186"/>
      <c r="K933" s="180"/>
      <c r="L933" s="2"/>
      <c r="M933" s="2"/>
    </row>
    <row r="934" ht="25.5" hidden="1" customHeight="1">
      <c r="A934" s="135" t="s">
        <v>9217</v>
      </c>
      <c r="B934" s="209">
        <v>42857.395833333336</v>
      </c>
      <c r="C934" s="180" t="s">
        <v>4119</v>
      </c>
      <c r="D934" s="180" t="s">
        <v>6790</v>
      </c>
      <c r="E934" s="180" t="s">
        <v>9538</v>
      </c>
      <c r="F934" s="180"/>
      <c r="G934" s="180"/>
      <c r="H934" s="180"/>
      <c r="I934" s="180"/>
      <c r="J934" s="186"/>
      <c r="K934" s="180"/>
      <c r="L934" s="2"/>
      <c r="M934" s="2"/>
    </row>
    <row r="935" ht="25.5" hidden="1" customHeight="1">
      <c r="A935" s="135" t="s">
        <v>9219</v>
      </c>
      <c r="B935" s="177">
        <v>42858.4375</v>
      </c>
      <c r="C935" s="180"/>
      <c r="D935" s="180"/>
      <c r="E935" s="180"/>
      <c r="F935" s="180"/>
      <c r="G935" s="180"/>
      <c r="H935" s="180"/>
      <c r="I935" s="180"/>
      <c r="J935" s="186"/>
      <c r="K935" s="180"/>
      <c r="L935" s="2"/>
      <c r="M935" s="2"/>
    </row>
    <row r="936" ht="25.5" hidden="1" customHeight="1">
      <c r="A936" s="135" t="s">
        <v>9220</v>
      </c>
      <c r="B936" s="177">
        <v>42859.395833333336</v>
      </c>
      <c r="C936" s="180"/>
      <c r="D936" s="180" t="s">
        <v>6790</v>
      </c>
      <c r="E936" s="180" t="s">
        <v>9541</v>
      </c>
      <c r="F936" s="180" t="s">
        <v>1823</v>
      </c>
      <c r="G936" s="180"/>
      <c r="H936" s="180"/>
      <c r="I936" s="180"/>
      <c r="J936" s="186"/>
      <c r="K936" s="180"/>
      <c r="L936" s="2"/>
      <c r="M936" s="2"/>
    </row>
    <row r="937" ht="25.5" hidden="1" customHeight="1">
      <c r="A937" s="135" t="s">
        <v>9226</v>
      </c>
      <c r="B937" s="177">
        <v>42860.395833333336</v>
      </c>
      <c r="C937" s="180"/>
      <c r="D937" s="180"/>
      <c r="E937" s="180"/>
      <c r="F937" s="180"/>
      <c r="G937" s="180"/>
      <c r="H937" s="180"/>
      <c r="I937" s="180"/>
      <c r="J937" s="186"/>
      <c r="K937" s="180"/>
      <c r="L937" s="2"/>
      <c r="M937" s="2"/>
    </row>
    <row r="938" ht="25.5" hidden="1" customHeight="1">
      <c r="A938" s="135" t="s">
        <v>9231</v>
      </c>
      <c r="B938" s="177">
        <v>42861.75</v>
      </c>
      <c r="C938" s="180"/>
      <c r="D938" s="180"/>
      <c r="E938" s="180"/>
      <c r="F938" s="180"/>
      <c r="G938" s="180"/>
      <c r="H938" s="180"/>
      <c r="I938" s="180"/>
      <c r="J938" s="186"/>
      <c r="K938" s="180"/>
      <c r="L938" s="2"/>
      <c r="M938" s="2"/>
    </row>
    <row r="939" ht="25.5" hidden="1" customHeight="1">
      <c r="A939" s="135" t="s">
        <v>4875</v>
      </c>
      <c r="B939" s="177">
        <v>42862.395833333336</v>
      </c>
      <c r="C939" s="180"/>
      <c r="D939" s="180"/>
      <c r="E939" s="180"/>
      <c r="F939" s="180"/>
      <c r="G939" s="180"/>
      <c r="H939" s="180"/>
      <c r="I939" s="180"/>
      <c r="J939" s="186"/>
      <c r="K939" s="180"/>
      <c r="L939" s="2"/>
      <c r="M939" s="2"/>
    </row>
    <row r="940" ht="25.5" hidden="1" customHeight="1">
      <c r="A940" s="135" t="s">
        <v>9236</v>
      </c>
      <c r="B940" s="177">
        <v>42862.46875</v>
      </c>
      <c r="C940" s="180"/>
      <c r="D940" s="180"/>
      <c r="E940" s="180"/>
      <c r="F940" s="180"/>
      <c r="G940" s="180"/>
      <c r="H940" s="180"/>
      <c r="I940" s="180"/>
      <c r="J940" s="186"/>
      <c r="K940" s="180"/>
      <c r="L940" s="2"/>
      <c r="M940" s="2"/>
    </row>
    <row r="941" ht="25.5" hidden="1" customHeight="1">
      <c r="A941" s="135" t="s">
        <v>9240</v>
      </c>
      <c r="B941" s="209">
        <v>42864.395833333336</v>
      </c>
      <c r="C941" s="180"/>
      <c r="D941" s="2" t="s">
        <v>6790</v>
      </c>
      <c r="E941" s="2" t="s">
        <v>9526</v>
      </c>
      <c r="F941" s="83" t="s">
        <v>3820</v>
      </c>
      <c r="G941" s="180"/>
      <c r="H941" s="180"/>
      <c r="I941" s="180"/>
      <c r="J941" s="186"/>
      <c r="K941" s="180"/>
      <c r="L941" s="2"/>
      <c r="M941" s="2"/>
    </row>
    <row r="942" ht="25.5" hidden="1" customHeight="1">
      <c r="A942" s="135" t="s">
        <v>9241</v>
      </c>
      <c r="B942" s="177">
        <v>42865.4375</v>
      </c>
      <c r="C942" s="180"/>
      <c r="D942" s="180"/>
      <c r="E942" s="180"/>
      <c r="F942" s="180"/>
      <c r="G942" s="180"/>
      <c r="H942" s="180"/>
      <c r="I942" s="180"/>
      <c r="J942" s="186"/>
      <c r="K942" s="180"/>
      <c r="L942" s="2"/>
      <c r="M942" s="2"/>
    </row>
    <row r="943" ht="25.5" hidden="1" customHeight="1">
      <c r="A943" s="135" t="s">
        <v>9243</v>
      </c>
      <c r="B943" s="177">
        <v>42866.395833333336</v>
      </c>
      <c r="C943" s="180"/>
      <c r="D943" s="180"/>
      <c r="E943" s="180"/>
      <c r="F943" s="180"/>
      <c r="G943" s="180"/>
      <c r="H943" s="180"/>
      <c r="I943" s="180"/>
      <c r="J943" s="186"/>
      <c r="K943" s="180"/>
      <c r="L943" s="2"/>
      <c r="M943" s="2"/>
    </row>
    <row r="944" ht="25.5" hidden="1" customHeight="1">
      <c r="A944" s="135" t="s">
        <v>9244</v>
      </c>
      <c r="B944" s="177">
        <v>42867.395833333336</v>
      </c>
      <c r="C944" s="180"/>
      <c r="D944" s="180"/>
      <c r="E944" s="180"/>
      <c r="F944" s="180"/>
      <c r="G944" s="180"/>
      <c r="H944" s="180"/>
      <c r="I944" s="180"/>
      <c r="J944" s="186"/>
      <c r="K944" s="180"/>
      <c r="L944" s="2"/>
      <c r="M944" s="2"/>
    </row>
    <row r="945" ht="25.5" hidden="1" customHeight="1">
      <c r="A945" s="135" t="s">
        <v>9249</v>
      </c>
      <c r="B945" s="177">
        <v>42868.38888888889</v>
      </c>
      <c r="C945" s="180"/>
      <c r="D945" s="180"/>
      <c r="E945" s="180"/>
      <c r="F945" s="180"/>
      <c r="G945" s="180"/>
      <c r="H945" s="180"/>
      <c r="I945" s="180"/>
      <c r="J945" s="186"/>
      <c r="K945" s="180"/>
      <c r="L945" s="2"/>
      <c r="M945" s="2"/>
    </row>
    <row r="946" ht="25.5" hidden="1" customHeight="1">
      <c r="A946" s="135" t="s">
        <v>9257</v>
      </c>
      <c r="B946" s="177">
        <v>42868.75</v>
      </c>
      <c r="C946" s="180"/>
      <c r="D946" s="180" t="s">
        <v>6790</v>
      </c>
      <c r="E946" s="180" t="s">
        <v>9576</v>
      </c>
      <c r="F946" s="180" t="s">
        <v>3388</v>
      </c>
      <c r="G946" s="180" t="s">
        <v>4163</v>
      </c>
      <c r="H946" s="180"/>
      <c r="I946" s="180" t="s">
        <v>3593</v>
      </c>
      <c r="J946" s="186"/>
      <c r="K946" s="180"/>
      <c r="L946" s="2"/>
      <c r="M946" s="2"/>
    </row>
    <row r="947" ht="25.5" hidden="1" customHeight="1">
      <c r="A947" s="135" t="s">
        <v>4880</v>
      </c>
      <c r="B947" s="177">
        <v>42869.395833333336</v>
      </c>
      <c r="C947" s="180"/>
      <c r="D947" s="180"/>
      <c r="E947" s="180"/>
      <c r="F947" s="180"/>
      <c r="G947" s="180"/>
      <c r="H947" s="180"/>
      <c r="I947" s="180"/>
      <c r="J947" s="186"/>
      <c r="K947" s="180"/>
      <c r="L947" s="2"/>
      <c r="M947" s="2"/>
    </row>
    <row r="948" ht="25.5" hidden="1" customHeight="1">
      <c r="A948" s="135" t="s">
        <v>9259</v>
      </c>
      <c r="B948" s="177">
        <v>42869.46875</v>
      </c>
      <c r="C948" s="180"/>
      <c r="D948" s="180"/>
      <c r="E948" s="180"/>
      <c r="F948" s="180"/>
      <c r="G948" s="180"/>
      <c r="H948" s="180"/>
      <c r="I948" s="180"/>
      <c r="J948" s="186"/>
      <c r="K948" s="180"/>
      <c r="L948" s="2"/>
      <c r="M948" s="2"/>
    </row>
    <row r="949" ht="25.5" hidden="1" customHeight="1">
      <c r="A949" s="135" t="s">
        <v>9273</v>
      </c>
      <c r="B949" s="209">
        <v>42871.395833333336</v>
      </c>
      <c r="C949" s="180"/>
      <c r="D949" s="180" t="s">
        <v>6790</v>
      </c>
      <c r="E949" s="180" t="s">
        <v>9538</v>
      </c>
      <c r="F949" s="180"/>
      <c r="G949" s="180"/>
      <c r="H949" s="180"/>
      <c r="I949" s="180"/>
      <c r="J949" s="186"/>
      <c r="K949" s="180"/>
      <c r="L949" s="2"/>
      <c r="M949" s="2"/>
    </row>
    <row r="950" ht="25.5" hidden="1" customHeight="1">
      <c r="A950" s="135" t="s">
        <v>9276</v>
      </c>
      <c r="B950" s="177">
        <v>42872.4375</v>
      </c>
      <c r="C950" s="180"/>
      <c r="D950" s="180"/>
      <c r="E950" s="180"/>
      <c r="F950" s="180"/>
      <c r="G950" s="180"/>
      <c r="H950" s="180"/>
      <c r="I950" s="180"/>
      <c r="J950" s="186"/>
      <c r="K950" s="180"/>
      <c r="L950" s="2"/>
      <c r="M950" s="2"/>
    </row>
    <row r="951" ht="25.5" hidden="1" customHeight="1">
      <c r="A951" s="135" t="s">
        <v>9280</v>
      </c>
      <c r="B951" s="177">
        <v>42873.395833333336</v>
      </c>
      <c r="C951" s="180"/>
      <c r="D951" s="180"/>
      <c r="E951" s="180"/>
      <c r="F951" s="180"/>
      <c r="G951" s="180"/>
      <c r="H951" s="180"/>
      <c r="I951" s="180"/>
      <c r="J951" s="186"/>
      <c r="K951" s="180"/>
      <c r="L951" s="2"/>
      <c r="M951" s="2"/>
    </row>
    <row r="952" ht="25.5" hidden="1" customHeight="1">
      <c r="A952" s="135" t="s">
        <v>9282</v>
      </c>
      <c r="B952" s="177">
        <v>42874.395833333336</v>
      </c>
      <c r="C952" s="180"/>
      <c r="D952" s="180"/>
      <c r="E952" s="180"/>
      <c r="F952" s="180"/>
      <c r="G952" s="180"/>
      <c r="H952" s="180"/>
      <c r="I952" s="180"/>
      <c r="J952" s="186"/>
      <c r="K952" s="180"/>
      <c r="L952" s="2"/>
      <c r="M952" s="2"/>
    </row>
    <row r="953" ht="25.5" hidden="1" customHeight="1">
      <c r="A953" s="135" t="s">
        <v>9283</v>
      </c>
      <c r="B953" s="177">
        <v>42875.75</v>
      </c>
      <c r="C953" s="180"/>
      <c r="D953" s="180" t="s">
        <v>6805</v>
      </c>
      <c r="E953" s="180" t="s">
        <v>9604</v>
      </c>
      <c r="F953" s="180"/>
      <c r="G953" s="180"/>
      <c r="H953" s="180"/>
      <c r="I953" s="180"/>
      <c r="J953" s="186"/>
      <c r="K953" s="180"/>
      <c r="L953" s="2"/>
      <c r="M953" s="2"/>
    </row>
    <row r="954" ht="25.5" hidden="1" customHeight="1">
      <c r="A954" s="135" t="s">
        <v>4885</v>
      </c>
      <c r="B954" s="177">
        <v>42876.395833333336</v>
      </c>
      <c r="C954" s="180"/>
      <c r="D954" s="180" t="s">
        <v>6790</v>
      </c>
      <c r="E954" s="180" t="s">
        <v>8319</v>
      </c>
      <c r="F954" s="180" t="s">
        <v>2512</v>
      </c>
      <c r="G954" s="180"/>
      <c r="H954" s="180"/>
      <c r="I954" s="180" t="s">
        <v>2233</v>
      </c>
      <c r="J954" s="190">
        <v>10.0</v>
      </c>
      <c r="K954" s="180" t="s">
        <v>5988</v>
      </c>
      <c r="L954" s="2"/>
      <c r="M954" s="2"/>
    </row>
    <row r="955" ht="25.5" hidden="1" customHeight="1">
      <c r="A955" s="135" t="s">
        <v>9285</v>
      </c>
      <c r="B955" s="177">
        <v>42876.46875</v>
      </c>
      <c r="C955" s="180"/>
      <c r="D955" s="180"/>
      <c r="E955" s="180"/>
      <c r="F955" s="180"/>
      <c r="G955" s="180"/>
      <c r="H955" s="180"/>
      <c r="I955" s="180"/>
      <c r="J955" s="186"/>
      <c r="K955" s="180"/>
      <c r="L955" s="2"/>
      <c r="M955" s="2"/>
    </row>
    <row r="956" ht="25.5" hidden="1" customHeight="1">
      <c r="A956" s="135" t="s">
        <v>9286</v>
      </c>
      <c r="B956" s="209">
        <v>42878.395833333336</v>
      </c>
      <c r="C956" s="180"/>
      <c r="D956" s="180" t="s">
        <v>6790</v>
      </c>
      <c r="E956" s="180" t="s">
        <v>9364</v>
      </c>
      <c r="F956" s="180"/>
      <c r="G956" s="180"/>
      <c r="H956" s="180"/>
      <c r="I956" s="180"/>
      <c r="J956" s="190">
        <v>5.0</v>
      </c>
      <c r="K956" s="180" t="s">
        <v>5606</v>
      </c>
      <c r="L956" s="225">
        <v>42767.0</v>
      </c>
      <c r="M956" s="2"/>
    </row>
    <row r="957" ht="25.5" hidden="1" customHeight="1">
      <c r="A957" s="135" t="s">
        <v>9287</v>
      </c>
      <c r="B957" s="177">
        <v>42879.4375</v>
      </c>
      <c r="C957" s="180"/>
      <c r="D957" s="180"/>
      <c r="E957" s="180"/>
      <c r="F957" s="180"/>
      <c r="G957" s="180"/>
      <c r="H957" s="180"/>
      <c r="I957" s="180"/>
      <c r="J957" s="186"/>
      <c r="K957" s="180"/>
      <c r="L957" s="2"/>
      <c r="M957" s="2"/>
    </row>
    <row r="958" ht="25.5" hidden="1" customHeight="1">
      <c r="A958" s="135" t="s">
        <v>9289</v>
      </c>
      <c r="B958" s="177">
        <v>42880.395833333336</v>
      </c>
      <c r="C958" s="180"/>
      <c r="D958" s="180"/>
      <c r="E958" s="180"/>
      <c r="F958" s="180"/>
      <c r="G958" s="180"/>
      <c r="H958" s="180"/>
      <c r="I958" s="180"/>
      <c r="J958" s="186"/>
      <c r="K958" s="180"/>
      <c r="L958" s="2"/>
      <c r="M958" s="2"/>
    </row>
    <row r="959" ht="25.5" hidden="1" customHeight="1">
      <c r="A959" s="135" t="s">
        <v>4067</v>
      </c>
      <c r="B959" s="177">
        <v>42881.395833333336</v>
      </c>
      <c r="C959" s="180"/>
      <c r="D959" s="180" t="s">
        <v>6790</v>
      </c>
      <c r="E959" s="180" t="s">
        <v>9293</v>
      </c>
      <c r="F959" s="180" t="s">
        <v>1155</v>
      </c>
      <c r="G959" s="180"/>
      <c r="H959" s="180"/>
      <c r="I959" s="180"/>
      <c r="J959" s="186"/>
      <c r="K959" s="180"/>
      <c r="L959" s="2"/>
      <c r="M959" s="2"/>
    </row>
    <row r="960" ht="25.5" hidden="1" customHeight="1">
      <c r="A960" s="135" t="s">
        <v>9304</v>
      </c>
      <c r="B960" s="177">
        <v>42881.770833333336</v>
      </c>
      <c r="C960" s="180"/>
      <c r="D960" s="180" t="s">
        <v>6763</v>
      </c>
      <c r="E960" s="180" t="s">
        <v>9621</v>
      </c>
      <c r="F960" s="180"/>
      <c r="G960" s="180"/>
      <c r="H960" s="180"/>
      <c r="I960" s="180"/>
      <c r="J960" s="186"/>
      <c r="K960" s="180"/>
      <c r="L960" s="2"/>
      <c r="M960" s="2"/>
    </row>
    <row r="961" ht="25.5" hidden="1" customHeight="1">
      <c r="A961" s="135" t="s">
        <v>9307</v>
      </c>
      <c r="B961" s="177">
        <v>42882.75</v>
      </c>
      <c r="C961" s="180"/>
      <c r="D961" s="180"/>
      <c r="E961" s="180"/>
      <c r="F961" s="180"/>
      <c r="G961" s="180"/>
      <c r="H961" s="180"/>
      <c r="I961" s="180" t="s">
        <v>3472</v>
      </c>
      <c r="J961" s="190">
        <v>5.0</v>
      </c>
      <c r="K961" s="180" t="s">
        <v>5988</v>
      </c>
      <c r="L961" s="2"/>
      <c r="M961" s="2"/>
    </row>
    <row r="962" ht="25.5" hidden="1" customHeight="1">
      <c r="A962" s="135" t="s">
        <v>4888</v>
      </c>
      <c r="B962" s="177">
        <v>42883.395833333336</v>
      </c>
      <c r="C962" s="180"/>
      <c r="D962" s="180"/>
      <c r="E962" s="180"/>
      <c r="F962" s="180"/>
      <c r="G962" s="180"/>
      <c r="H962" s="180"/>
      <c r="I962" s="180"/>
      <c r="J962" s="186"/>
      <c r="K962" s="180"/>
      <c r="L962" s="2"/>
      <c r="M962" s="2"/>
    </row>
    <row r="963" ht="25.5" hidden="1" customHeight="1">
      <c r="A963" s="135" t="s">
        <v>9311</v>
      </c>
      <c r="B963" s="177">
        <v>42883.46875</v>
      </c>
      <c r="C963" s="180"/>
      <c r="D963" s="180"/>
      <c r="E963" s="180"/>
      <c r="F963" s="180"/>
      <c r="G963" s="180"/>
      <c r="H963" s="180"/>
      <c r="I963" s="180"/>
      <c r="J963" s="186"/>
      <c r="K963" s="180"/>
      <c r="L963" s="2"/>
      <c r="M963" s="2"/>
    </row>
    <row r="964" ht="25.5" hidden="1" customHeight="1">
      <c r="A964" s="135" t="s">
        <v>9315</v>
      </c>
      <c r="B964" s="209">
        <v>42885.395833333336</v>
      </c>
      <c r="C964" s="180"/>
      <c r="D964" s="180"/>
      <c r="E964" s="180"/>
      <c r="F964" s="180"/>
      <c r="G964" s="180"/>
      <c r="H964" s="180"/>
      <c r="I964" s="180"/>
      <c r="J964" s="190">
        <v>5.0</v>
      </c>
      <c r="K964" s="180" t="s">
        <v>5606</v>
      </c>
      <c r="L964" s="225">
        <v>42767.0</v>
      </c>
      <c r="M964" s="2"/>
    </row>
    <row r="965" ht="25.5" hidden="1" customHeight="1">
      <c r="A965" s="135" t="s">
        <v>9318</v>
      </c>
      <c r="B965" s="177">
        <v>42886.4375</v>
      </c>
      <c r="C965" s="180"/>
      <c r="D965" s="180"/>
      <c r="E965" s="180"/>
      <c r="F965" s="180"/>
      <c r="G965" s="180" t="s">
        <v>9639</v>
      </c>
      <c r="H965" s="180" t="s">
        <v>9640</v>
      </c>
      <c r="I965" s="180"/>
      <c r="J965" s="190">
        <v>10.0</v>
      </c>
      <c r="K965" s="180" t="s">
        <v>5988</v>
      </c>
      <c r="L965" s="2"/>
      <c r="M965" s="2"/>
    </row>
    <row r="966" ht="25.5" hidden="1" customHeight="1">
      <c r="A966" s="135" t="s">
        <v>9321</v>
      </c>
      <c r="B966" s="177">
        <v>42887.395833333336</v>
      </c>
      <c r="C966" s="180"/>
      <c r="D966" s="180"/>
      <c r="E966" s="180"/>
      <c r="F966" s="180"/>
      <c r="G966" s="180"/>
      <c r="H966" s="180"/>
      <c r="I966" s="180"/>
      <c r="J966" s="186"/>
      <c r="K966" s="180"/>
      <c r="L966" s="2"/>
      <c r="M966" s="2"/>
    </row>
    <row r="967" ht="25.5" hidden="1" customHeight="1">
      <c r="A967" s="135" t="s">
        <v>9323</v>
      </c>
      <c r="B967" s="177">
        <v>42888.395833333336</v>
      </c>
      <c r="C967" s="180"/>
      <c r="D967" s="180"/>
      <c r="E967" s="180"/>
      <c r="F967" s="180"/>
      <c r="G967" s="180"/>
      <c r="H967" s="180"/>
      <c r="I967" s="180"/>
      <c r="J967" s="186"/>
      <c r="K967" s="180"/>
      <c r="L967" s="2"/>
      <c r="M967" s="2"/>
    </row>
    <row r="968" ht="25.5" hidden="1" customHeight="1">
      <c r="A968" s="135" t="s">
        <v>9326</v>
      </c>
      <c r="B968" s="177">
        <v>42889.75</v>
      </c>
      <c r="C968" s="180"/>
      <c r="D968" s="180" t="s">
        <v>6790</v>
      </c>
      <c r="E968" s="180" t="s">
        <v>7157</v>
      </c>
      <c r="F968" s="180"/>
      <c r="G968" s="180"/>
      <c r="H968" s="180"/>
      <c r="I968" s="180"/>
      <c r="J968" s="186"/>
      <c r="K968" s="180"/>
      <c r="L968" s="2"/>
      <c r="M968" s="2"/>
    </row>
    <row r="969" ht="25.5" hidden="1" customHeight="1">
      <c r="A969" s="135" t="s">
        <v>4897</v>
      </c>
      <c r="B969" s="177">
        <v>42890.395833333336</v>
      </c>
      <c r="C969" s="180"/>
      <c r="D969" s="180"/>
      <c r="E969" s="180"/>
      <c r="F969" s="180"/>
      <c r="G969" s="180"/>
      <c r="H969" s="180"/>
      <c r="I969" s="180"/>
      <c r="J969" s="186"/>
      <c r="K969" s="180"/>
      <c r="L969" s="2"/>
      <c r="M969" s="2"/>
    </row>
    <row r="970" ht="25.5" hidden="1" customHeight="1">
      <c r="A970" s="135" t="s">
        <v>5192</v>
      </c>
      <c r="B970" s="177">
        <v>42890.46875</v>
      </c>
      <c r="C970" s="180"/>
      <c r="D970" s="180"/>
      <c r="E970" s="180"/>
      <c r="F970" s="180"/>
      <c r="G970" s="180"/>
      <c r="H970" s="180"/>
      <c r="I970" s="180"/>
      <c r="J970" s="186"/>
      <c r="K970" s="180"/>
      <c r="L970" s="2"/>
      <c r="M970" s="2"/>
    </row>
    <row r="971" ht="25.5" hidden="1" customHeight="1">
      <c r="A971" s="135" t="s">
        <v>9337</v>
      </c>
      <c r="B971" s="209">
        <v>42892.395833333336</v>
      </c>
      <c r="C971" s="180"/>
      <c r="D971" s="180" t="s">
        <v>6790</v>
      </c>
      <c r="E971" s="180" t="s">
        <v>9364</v>
      </c>
      <c r="F971" s="180"/>
      <c r="G971" s="180"/>
      <c r="H971" s="180"/>
      <c r="I971" s="180"/>
      <c r="J971" s="186"/>
      <c r="K971" s="180"/>
      <c r="L971" s="2"/>
      <c r="M971" s="2"/>
    </row>
    <row r="972" ht="25.5" hidden="1" customHeight="1">
      <c r="A972" s="135" t="s">
        <v>9343</v>
      </c>
      <c r="B972" s="177">
        <v>42893.4375</v>
      </c>
      <c r="C972" s="180"/>
      <c r="D972" s="180" t="s">
        <v>6749</v>
      </c>
      <c r="E972" s="180" t="s">
        <v>9668</v>
      </c>
      <c r="F972" s="180"/>
      <c r="G972" s="180"/>
      <c r="H972" s="180"/>
      <c r="I972" s="180" t="s">
        <v>1817</v>
      </c>
      <c r="J972" s="190">
        <v>5.0</v>
      </c>
      <c r="K972" s="180" t="s">
        <v>5988</v>
      </c>
      <c r="L972" s="2"/>
      <c r="M972" s="2"/>
    </row>
    <row r="973" ht="25.5" hidden="1" customHeight="1">
      <c r="A973" s="135" t="s">
        <v>9348</v>
      </c>
      <c r="B973" s="177">
        <v>42895.395833333336</v>
      </c>
      <c r="C973" s="180"/>
      <c r="D973" s="180" t="s">
        <v>6790</v>
      </c>
      <c r="E973" s="180" t="s">
        <v>9672</v>
      </c>
      <c r="F973" s="180"/>
      <c r="G973" s="180"/>
      <c r="H973" s="180"/>
      <c r="I973" s="180"/>
      <c r="J973" s="186"/>
      <c r="K973" s="180"/>
      <c r="L973" s="2"/>
      <c r="M973" s="2"/>
    </row>
    <row r="974" ht="25.5" hidden="1" customHeight="1">
      <c r="A974" s="135" t="s">
        <v>9353</v>
      </c>
      <c r="B974" s="177">
        <v>42896.75</v>
      </c>
      <c r="C974" s="180"/>
      <c r="D974" s="180"/>
      <c r="E974" s="180"/>
      <c r="F974" s="180"/>
      <c r="G974" s="180"/>
      <c r="H974" s="180"/>
      <c r="I974" s="180"/>
      <c r="J974" s="186"/>
      <c r="K974" s="180"/>
      <c r="L974" s="2"/>
      <c r="M974" s="2"/>
    </row>
    <row r="975" ht="25.5" hidden="1" customHeight="1">
      <c r="A975" s="135" t="s">
        <v>4902</v>
      </c>
      <c r="B975" s="177">
        <v>42897.395833333336</v>
      </c>
      <c r="C975" s="180" t="s">
        <v>9677</v>
      </c>
      <c r="D975" s="180" t="s">
        <v>6790</v>
      </c>
      <c r="E975" s="180" t="s">
        <v>9678</v>
      </c>
      <c r="F975" s="180"/>
      <c r="G975" s="180"/>
      <c r="H975" s="180"/>
      <c r="I975" s="180"/>
      <c r="J975" s="186"/>
      <c r="K975" s="180"/>
      <c r="L975" s="2"/>
      <c r="M975" s="2"/>
    </row>
    <row r="976" ht="25.5" hidden="1" customHeight="1">
      <c r="A976" s="135" t="s">
        <v>9356</v>
      </c>
      <c r="B976" s="177">
        <v>42897.46875</v>
      </c>
      <c r="C976" s="180"/>
      <c r="D976" s="180"/>
      <c r="E976" s="180"/>
      <c r="F976" s="180"/>
      <c r="G976" s="180"/>
      <c r="H976" s="180"/>
      <c r="I976" s="180"/>
      <c r="J976" s="186"/>
      <c r="K976" s="180"/>
      <c r="L976" s="2"/>
      <c r="M976" s="2"/>
    </row>
    <row r="977" ht="25.5" hidden="1" customHeight="1">
      <c r="A977" s="135" t="s">
        <v>9359</v>
      </c>
      <c r="B977" s="177">
        <v>42899.395833333336</v>
      </c>
      <c r="C977" s="180"/>
      <c r="D977" s="180" t="s">
        <v>6798</v>
      </c>
      <c r="E977" s="180" t="s">
        <v>9682</v>
      </c>
      <c r="F977" s="180" t="s">
        <v>919</v>
      </c>
      <c r="G977" s="180"/>
      <c r="H977" s="180"/>
      <c r="I977" s="180" t="s">
        <v>919</v>
      </c>
      <c r="J977" s="190">
        <v>5.0</v>
      </c>
      <c r="K977" s="180" t="s">
        <v>5606</v>
      </c>
      <c r="L977" s="2"/>
      <c r="M977" s="2"/>
    </row>
    <row r="978" ht="25.5" hidden="1" customHeight="1">
      <c r="A978" s="135" t="s">
        <v>9363</v>
      </c>
      <c r="B978" s="177">
        <v>42900.4375</v>
      </c>
      <c r="C978" s="180"/>
      <c r="D978" s="180" t="s">
        <v>6749</v>
      </c>
      <c r="E978" s="180" t="s">
        <v>9684</v>
      </c>
      <c r="F978" s="180" t="s">
        <v>919</v>
      </c>
      <c r="G978" s="180"/>
      <c r="H978" s="180"/>
      <c r="I978" s="180" t="s">
        <v>919</v>
      </c>
      <c r="J978" s="190">
        <v>5.0</v>
      </c>
      <c r="K978" s="180" t="s">
        <v>5606</v>
      </c>
      <c r="L978" s="2"/>
      <c r="M978" s="2"/>
    </row>
    <row r="979" ht="25.5" hidden="1" customHeight="1">
      <c r="A979" s="135" t="s">
        <v>9371</v>
      </c>
      <c r="B979" s="177">
        <v>42902.395833333336</v>
      </c>
      <c r="C979" s="180"/>
      <c r="D979" s="180"/>
      <c r="E979" s="180"/>
      <c r="F979" s="180"/>
      <c r="G979" s="180"/>
      <c r="H979" s="180"/>
      <c r="I979" s="180"/>
      <c r="J979" s="186"/>
      <c r="K979" s="180"/>
      <c r="L979" s="2"/>
      <c r="M979" s="2"/>
    </row>
    <row r="980" ht="25.5" hidden="1" customHeight="1">
      <c r="A980" s="135" t="s">
        <v>9376</v>
      </c>
      <c r="B980" s="177">
        <v>42903.75</v>
      </c>
      <c r="C980" s="180"/>
      <c r="D980" s="180"/>
      <c r="E980" s="180"/>
      <c r="F980" s="180"/>
      <c r="G980" s="180"/>
      <c r="H980" s="180"/>
      <c r="I980" s="180"/>
      <c r="J980" s="186"/>
      <c r="K980" s="180"/>
      <c r="L980" s="2"/>
      <c r="M980" s="2"/>
    </row>
    <row r="981" ht="25.5" hidden="1" customHeight="1">
      <c r="A981" s="135" t="s">
        <v>4909</v>
      </c>
      <c r="B981" s="177">
        <v>42904.395833333336</v>
      </c>
      <c r="C981" s="180"/>
      <c r="D981" s="180" t="s">
        <v>6749</v>
      </c>
      <c r="E981" s="180" t="s">
        <v>9695</v>
      </c>
      <c r="F981" s="180" t="s">
        <v>919</v>
      </c>
      <c r="G981" s="180"/>
      <c r="H981" s="180"/>
      <c r="I981" s="180" t="s">
        <v>919</v>
      </c>
      <c r="J981" s="190">
        <v>5.0</v>
      </c>
      <c r="K981" s="180" t="s">
        <v>5606</v>
      </c>
      <c r="L981" s="2"/>
      <c r="M981" s="2"/>
    </row>
    <row r="982" ht="25.5" hidden="1" customHeight="1">
      <c r="A982" s="135" t="s">
        <v>9383</v>
      </c>
      <c r="B982" s="177">
        <v>42904.46875</v>
      </c>
      <c r="C982" s="180"/>
      <c r="D982" s="180"/>
      <c r="E982" s="180"/>
      <c r="F982" s="180"/>
      <c r="G982" s="180"/>
      <c r="H982" s="180"/>
      <c r="I982" s="180"/>
      <c r="J982" s="186"/>
      <c r="K982" s="180"/>
      <c r="L982" s="2"/>
      <c r="M982" s="2"/>
    </row>
    <row r="983" ht="25.5" hidden="1" customHeight="1">
      <c r="A983" s="135" t="s">
        <v>9386</v>
      </c>
      <c r="B983" s="177">
        <v>42907.4375</v>
      </c>
      <c r="C983" s="180"/>
      <c r="D983" s="180"/>
      <c r="E983" s="180"/>
      <c r="F983" s="180"/>
      <c r="G983" s="180"/>
      <c r="H983" s="180"/>
      <c r="I983" s="180"/>
      <c r="J983" s="186"/>
      <c r="K983" s="180"/>
      <c r="L983" s="2"/>
      <c r="M983" s="2"/>
    </row>
    <row r="984" ht="25.5" hidden="1" customHeight="1">
      <c r="A984" s="135" t="s">
        <v>9390</v>
      </c>
      <c r="B984" s="177">
        <v>42908.395833333336</v>
      </c>
      <c r="C984" s="180"/>
      <c r="D984" s="180"/>
      <c r="E984" s="180"/>
      <c r="F984" s="180"/>
      <c r="G984" s="180"/>
      <c r="H984" s="180"/>
      <c r="I984" s="180"/>
      <c r="J984" s="186"/>
      <c r="K984" s="180"/>
      <c r="L984" s="2"/>
      <c r="M984" s="2"/>
    </row>
    <row r="985" ht="25.5" hidden="1" customHeight="1">
      <c r="A985" s="135" t="s">
        <v>9393</v>
      </c>
      <c r="B985" s="177">
        <v>42909.395833333336</v>
      </c>
      <c r="C985" s="180"/>
      <c r="D985" s="180"/>
      <c r="E985" s="180"/>
      <c r="F985" s="180"/>
      <c r="G985" s="180"/>
      <c r="H985" s="180"/>
      <c r="I985" s="180"/>
      <c r="J985" s="186"/>
      <c r="K985" s="180"/>
      <c r="L985" s="2"/>
      <c r="M985" s="2"/>
    </row>
    <row r="986" ht="25.5" hidden="1" customHeight="1">
      <c r="A986" s="135" t="s">
        <v>9400</v>
      </c>
      <c r="B986" s="177">
        <v>42910.75</v>
      </c>
      <c r="C986" s="180"/>
      <c r="D986" s="180"/>
      <c r="E986" s="180"/>
      <c r="F986" s="180"/>
      <c r="G986" s="180"/>
      <c r="H986" s="180"/>
      <c r="I986" s="180"/>
      <c r="J986" s="186"/>
      <c r="K986" s="180"/>
      <c r="L986" s="2"/>
      <c r="M986" s="2"/>
    </row>
    <row r="987" ht="25.5" hidden="1" customHeight="1">
      <c r="A987" s="135" t="s">
        <v>4916</v>
      </c>
      <c r="B987" s="177">
        <v>42911.395833333336</v>
      </c>
      <c r="C987" s="180"/>
      <c r="D987" s="180"/>
      <c r="E987" s="180"/>
      <c r="F987" s="180"/>
      <c r="G987" s="180"/>
      <c r="H987" s="180"/>
      <c r="I987" s="180"/>
      <c r="J987" s="186"/>
      <c r="K987" s="180"/>
      <c r="L987" s="2"/>
      <c r="M987" s="2"/>
    </row>
    <row r="988" ht="25.5" hidden="1" customHeight="1">
      <c r="A988" s="135" t="s">
        <v>9406</v>
      </c>
      <c r="B988" s="177">
        <v>42911.46875</v>
      </c>
      <c r="C988" s="180"/>
      <c r="D988" s="180"/>
      <c r="E988" s="180"/>
      <c r="F988" s="180"/>
      <c r="G988" s="180"/>
      <c r="H988" s="180"/>
      <c r="I988" s="180"/>
      <c r="J988" s="186"/>
      <c r="K988" s="180"/>
      <c r="L988" s="2"/>
      <c r="M988" s="2"/>
    </row>
    <row r="989" ht="25.5" hidden="1" customHeight="1">
      <c r="A989" s="135" t="s">
        <v>9410</v>
      </c>
      <c r="B989" s="209">
        <v>42913.395833333336</v>
      </c>
      <c r="C989" s="180"/>
      <c r="D989" s="180"/>
      <c r="E989" s="180"/>
      <c r="F989" s="180"/>
      <c r="G989" s="180"/>
      <c r="H989" s="180"/>
      <c r="I989" s="180"/>
      <c r="J989" s="186"/>
      <c r="K989" s="180"/>
      <c r="L989" s="2"/>
      <c r="M989" s="2"/>
    </row>
    <row r="990" ht="25.5" hidden="1" customHeight="1">
      <c r="A990" s="135" t="s">
        <v>9413</v>
      </c>
      <c r="B990" s="177">
        <v>42914.4375</v>
      </c>
      <c r="C990" s="180"/>
      <c r="D990" s="180" t="s">
        <v>6749</v>
      </c>
      <c r="E990" s="180" t="s">
        <v>9709</v>
      </c>
      <c r="F990" s="180"/>
      <c r="G990" s="180"/>
      <c r="H990" s="180"/>
      <c r="I990" s="180"/>
      <c r="J990" s="186"/>
      <c r="K990" s="180"/>
      <c r="L990" s="2"/>
      <c r="M990" s="2"/>
    </row>
    <row r="991" ht="25.5" hidden="1" customHeight="1">
      <c r="A991" s="135" t="s">
        <v>9415</v>
      </c>
      <c r="B991" s="177">
        <v>42915.395833333336</v>
      </c>
      <c r="C991" s="180"/>
      <c r="D991" s="180"/>
      <c r="E991" s="180"/>
      <c r="F991" s="180"/>
      <c r="G991" s="180"/>
      <c r="H991" s="180"/>
      <c r="I991" s="180"/>
      <c r="J991" s="186"/>
      <c r="K991" s="180"/>
      <c r="L991" s="2"/>
      <c r="M991" s="2"/>
    </row>
    <row r="992" ht="25.5" hidden="1" customHeight="1">
      <c r="A992" s="135" t="s">
        <v>9418</v>
      </c>
      <c r="B992" s="177">
        <v>42915.770833333336</v>
      </c>
      <c r="C992" s="180"/>
      <c r="D992" s="180"/>
      <c r="E992" s="180"/>
      <c r="F992" s="180"/>
      <c r="G992" s="180"/>
      <c r="H992" s="180"/>
      <c r="I992" s="180"/>
      <c r="J992" s="186"/>
      <c r="K992" s="180"/>
      <c r="L992" s="2"/>
      <c r="M992" s="2"/>
    </row>
    <row r="993" ht="25.5" hidden="1" customHeight="1">
      <c r="A993" s="135" t="s">
        <v>9419</v>
      </c>
      <c r="B993" s="177">
        <v>42916.395833333336</v>
      </c>
      <c r="C993" s="180"/>
      <c r="D993" s="180"/>
      <c r="E993" s="180"/>
      <c r="F993" s="180"/>
      <c r="G993" s="180"/>
      <c r="H993" s="180"/>
      <c r="I993" s="180"/>
      <c r="J993" s="186"/>
      <c r="K993" s="180"/>
      <c r="L993" s="2"/>
      <c r="M993" s="2"/>
    </row>
    <row r="994" ht="25.5" hidden="1" customHeight="1">
      <c r="A994" s="135" t="s">
        <v>9421</v>
      </c>
      <c r="B994" s="177">
        <v>42917.75</v>
      </c>
      <c r="C994" s="180"/>
      <c r="D994" s="180" t="s">
        <v>6776</v>
      </c>
      <c r="E994" s="180" t="s">
        <v>9719</v>
      </c>
      <c r="F994" s="180" t="s">
        <v>3060</v>
      </c>
      <c r="G994" s="180"/>
      <c r="H994" s="180" t="s">
        <v>9721</v>
      </c>
      <c r="I994" s="180" t="s">
        <v>3060</v>
      </c>
      <c r="J994" s="190" t="s">
        <v>7487</v>
      </c>
      <c r="K994" s="180"/>
      <c r="L994" s="2"/>
      <c r="M994" s="2"/>
    </row>
    <row r="995" ht="25.5" hidden="1" customHeight="1">
      <c r="A995" s="135" t="s">
        <v>4923</v>
      </c>
      <c r="B995" s="177">
        <v>42918.395833333336</v>
      </c>
      <c r="C995" s="180"/>
      <c r="D995" s="180"/>
      <c r="E995" s="180"/>
      <c r="F995" s="180"/>
      <c r="G995" s="180"/>
      <c r="H995" s="180"/>
      <c r="I995" s="180"/>
      <c r="J995" s="186"/>
      <c r="K995" s="180"/>
      <c r="L995" s="2"/>
      <c r="M995" s="2"/>
    </row>
    <row r="996" ht="25.5" hidden="1" customHeight="1">
      <c r="A996" s="135" t="s">
        <v>9425</v>
      </c>
      <c r="B996" s="184">
        <v>42918.46875</v>
      </c>
      <c r="C996" s="180"/>
      <c r="D996" s="180"/>
      <c r="E996" s="180"/>
      <c r="F996" s="180"/>
      <c r="G996" s="180"/>
      <c r="H996" s="180"/>
      <c r="I996" s="180"/>
      <c r="J996" s="186"/>
      <c r="K996" s="180"/>
      <c r="L996" s="2"/>
      <c r="M996" s="2"/>
    </row>
    <row r="997" ht="25.5" hidden="1" customHeight="1">
      <c r="A997" s="135" t="s">
        <v>9435</v>
      </c>
      <c r="B997" s="209">
        <v>42920.395833333336</v>
      </c>
      <c r="C997" s="180" t="s">
        <v>2595</v>
      </c>
      <c r="D997" s="180" t="s">
        <v>6790</v>
      </c>
      <c r="E997" s="180" t="s">
        <v>9730</v>
      </c>
      <c r="F997" s="180"/>
      <c r="G997" s="180"/>
      <c r="H997" s="180"/>
      <c r="I997" s="180"/>
      <c r="J997" s="186"/>
      <c r="K997" s="180"/>
      <c r="L997" s="2"/>
      <c r="M997" s="2"/>
    </row>
    <row r="998" ht="25.5" hidden="1" customHeight="1">
      <c r="A998" s="135" t="s">
        <v>9438</v>
      </c>
      <c r="B998" s="177">
        <v>42921.4375</v>
      </c>
      <c r="C998" s="180"/>
      <c r="D998" s="180" t="s">
        <v>6790</v>
      </c>
      <c r="E998" s="180" t="s">
        <v>9731</v>
      </c>
      <c r="F998" s="180"/>
      <c r="G998" s="180"/>
      <c r="H998" s="180"/>
      <c r="I998" s="180"/>
      <c r="J998" s="186"/>
      <c r="K998" s="180"/>
      <c r="L998" s="2"/>
      <c r="M998" s="2"/>
    </row>
    <row r="999" ht="25.5" hidden="1" customHeight="1">
      <c r="A999" s="135" t="s">
        <v>9442</v>
      </c>
      <c r="B999" s="177">
        <v>42922.395833333336</v>
      </c>
      <c r="C999" s="180"/>
      <c r="D999" s="180"/>
      <c r="E999" s="180"/>
      <c r="F999" s="180"/>
      <c r="G999" s="180"/>
      <c r="H999" s="180"/>
      <c r="I999" s="180"/>
      <c r="J999" s="186"/>
      <c r="K999" s="180"/>
      <c r="L999" s="2"/>
      <c r="M999" s="2"/>
    </row>
    <row r="1000" ht="25.5" hidden="1" customHeight="1">
      <c r="A1000" s="135" t="s">
        <v>9444</v>
      </c>
      <c r="B1000" s="177">
        <v>42923.395833333336</v>
      </c>
      <c r="C1000" s="180"/>
      <c r="D1000" s="180" t="s">
        <v>6790</v>
      </c>
      <c r="E1000" s="180" t="s">
        <v>9739</v>
      </c>
      <c r="F1000" s="180" t="s">
        <v>4870</v>
      </c>
      <c r="G1000" s="180"/>
      <c r="H1000" s="180"/>
      <c r="I1000" s="180"/>
      <c r="J1000" s="186"/>
      <c r="K1000" s="180"/>
      <c r="L1000" s="2"/>
      <c r="M1000" s="2"/>
    </row>
    <row r="1001" ht="25.5" hidden="1" customHeight="1">
      <c r="A1001" s="135" t="s">
        <v>9445</v>
      </c>
      <c r="B1001" s="177">
        <v>42924.75</v>
      </c>
      <c r="C1001" s="180"/>
      <c r="D1001" s="180" t="s">
        <v>6790</v>
      </c>
      <c r="E1001" s="180" t="s">
        <v>9743</v>
      </c>
      <c r="F1001" s="180" t="s">
        <v>4872</v>
      </c>
      <c r="G1001" s="180" t="s">
        <v>2568</v>
      </c>
      <c r="H1001" s="180"/>
      <c r="I1001" s="180" t="s">
        <v>2569</v>
      </c>
      <c r="J1001" s="190">
        <v>5.0</v>
      </c>
      <c r="K1001" s="180" t="s">
        <v>5606</v>
      </c>
      <c r="L1001" s="225">
        <v>42767.0</v>
      </c>
      <c r="M1001" s="2"/>
    </row>
    <row r="1002" ht="25.5" hidden="1" customHeight="1">
      <c r="A1002" s="135" t="s">
        <v>4924</v>
      </c>
      <c r="B1002" s="177">
        <v>42925.395833333336</v>
      </c>
      <c r="C1002" s="180"/>
      <c r="D1002" s="180"/>
      <c r="E1002" s="180"/>
      <c r="F1002" s="180"/>
      <c r="G1002" s="180"/>
      <c r="H1002" s="180"/>
      <c r="I1002" s="180"/>
      <c r="J1002" s="186"/>
      <c r="K1002" s="180"/>
      <c r="L1002" s="2"/>
      <c r="M1002" s="2"/>
    </row>
    <row r="1003" ht="25.5" hidden="1" customHeight="1">
      <c r="A1003" s="135" t="s">
        <v>9448</v>
      </c>
      <c r="B1003" s="177">
        <v>42925.46875</v>
      </c>
      <c r="C1003" s="180"/>
      <c r="D1003" s="180"/>
      <c r="E1003" s="180"/>
      <c r="F1003" s="180"/>
      <c r="G1003" s="180"/>
      <c r="H1003" s="180"/>
      <c r="I1003" s="180"/>
      <c r="J1003" s="186"/>
      <c r="K1003" s="180"/>
      <c r="L1003" s="2"/>
      <c r="M1003" s="2"/>
    </row>
    <row r="1004" ht="25.5" hidden="1" customHeight="1">
      <c r="A1004" s="135" t="s">
        <v>9451</v>
      </c>
      <c r="B1004" s="209">
        <v>42927.395833333336</v>
      </c>
      <c r="C1004" s="180"/>
      <c r="D1004" s="180" t="s">
        <v>6790</v>
      </c>
      <c r="E1004" s="180" t="s">
        <v>7168</v>
      </c>
      <c r="F1004" s="180" t="s">
        <v>4163</v>
      </c>
      <c r="G1004" s="180"/>
      <c r="H1004" s="180"/>
      <c r="I1004" s="180" t="s">
        <v>3593</v>
      </c>
      <c r="J1004" s="190">
        <v>10.0</v>
      </c>
      <c r="K1004" s="180" t="s">
        <v>5606</v>
      </c>
      <c r="L1004" s="2"/>
      <c r="M1004" s="2"/>
    </row>
    <row r="1005" ht="25.5" hidden="1" customHeight="1">
      <c r="A1005" s="135" t="s">
        <v>9456</v>
      </c>
      <c r="B1005" s="177">
        <v>42928.4375</v>
      </c>
      <c r="C1005" s="180"/>
      <c r="D1005" s="180" t="s">
        <v>6790</v>
      </c>
      <c r="E1005" s="180" t="s">
        <v>9759</v>
      </c>
      <c r="F1005" s="180"/>
      <c r="G1005" s="180"/>
      <c r="H1005" s="180"/>
      <c r="I1005" s="180" t="s">
        <v>2233</v>
      </c>
      <c r="J1005" s="190">
        <v>5.0</v>
      </c>
      <c r="K1005" s="180" t="s">
        <v>5606</v>
      </c>
      <c r="L1005" s="2"/>
      <c r="M1005" s="2"/>
    </row>
    <row r="1006" ht="25.5" hidden="1" customHeight="1">
      <c r="A1006" s="135" t="s">
        <v>9458</v>
      </c>
      <c r="B1006" s="177">
        <v>42929.395833333336</v>
      </c>
      <c r="C1006" s="180" t="s">
        <v>5157</v>
      </c>
      <c r="D1006" s="180" t="s">
        <v>6790</v>
      </c>
      <c r="E1006" s="180" t="s">
        <v>7656</v>
      </c>
      <c r="F1006" s="180"/>
      <c r="G1006" s="180"/>
      <c r="H1006" s="180"/>
      <c r="I1006" s="180"/>
      <c r="J1006" s="186"/>
      <c r="K1006" s="180"/>
      <c r="L1006" s="2"/>
      <c r="M1006" s="2"/>
    </row>
    <row r="1007" ht="25.5" hidden="1" customHeight="1">
      <c r="A1007" s="135" t="s">
        <v>9459</v>
      </c>
      <c r="B1007" s="177">
        <v>42930.395833333336</v>
      </c>
      <c r="C1007" s="180"/>
      <c r="D1007" s="180"/>
      <c r="E1007" s="180"/>
      <c r="F1007" s="180"/>
      <c r="G1007" s="180"/>
      <c r="H1007" s="180"/>
      <c r="I1007" s="180"/>
      <c r="J1007" s="186"/>
      <c r="K1007" s="180"/>
      <c r="L1007" s="2"/>
      <c r="M1007" s="2"/>
    </row>
    <row r="1008" ht="25.5" hidden="1" customHeight="1">
      <c r="A1008" s="135" t="s">
        <v>9462</v>
      </c>
      <c r="B1008" s="177">
        <v>42931.75</v>
      </c>
      <c r="C1008" s="180"/>
      <c r="D1008" s="180" t="s">
        <v>6814</v>
      </c>
      <c r="E1008" s="180" t="s">
        <v>9771</v>
      </c>
      <c r="F1008" s="180"/>
      <c r="G1008" s="180"/>
      <c r="H1008" s="180"/>
      <c r="I1008" s="180"/>
      <c r="J1008" s="186"/>
      <c r="K1008" s="180"/>
      <c r="L1008" s="2"/>
      <c r="M1008" s="2"/>
    </row>
    <row r="1009" ht="25.5" hidden="1" customHeight="1">
      <c r="A1009" s="135" t="s">
        <v>4928</v>
      </c>
      <c r="B1009" s="177">
        <v>42932.395833333336</v>
      </c>
      <c r="C1009" s="180"/>
      <c r="D1009" s="180" t="s">
        <v>6790</v>
      </c>
      <c r="E1009" s="180" t="s">
        <v>9777</v>
      </c>
      <c r="F1009" s="180" t="s">
        <v>2516</v>
      </c>
      <c r="G1009" s="180"/>
      <c r="H1009" s="180"/>
      <c r="I1009" s="180" t="s">
        <v>2233</v>
      </c>
      <c r="J1009" s="190" t="s">
        <v>7698</v>
      </c>
      <c r="K1009" s="180"/>
      <c r="L1009" s="2"/>
      <c r="M1009" s="2"/>
    </row>
    <row r="1010" ht="25.5" hidden="1" customHeight="1">
      <c r="A1010" s="135" t="s">
        <v>9468</v>
      </c>
      <c r="B1010" s="177">
        <v>42932.46875</v>
      </c>
      <c r="C1010" s="180"/>
      <c r="D1010" s="180"/>
      <c r="E1010" s="180"/>
      <c r="F1010" s="180"/>
      <c r="G1010" s="180"/>
      <c r="H1010" s="180"/>
      <c r="I1010" s="180"/>
      <c r="J1010" s="186"/>
      <c r="K1010" s="180"/>
      <c r="L1010" s="2"/>
      <c r="M1010" s="2"/>
    </row>
    <row r="1011" ht="25.5" hidden="1" customHeight="1">
      <c r="A1011" s="135" t="s">
        <v>9470</v>
      </c>
      <c r="B1011" s="209">
        <v>42934.395833333336</v>
      </c>
      <c r="C1011" s="180"/>
      <c r="D1011" s="180"/>
      <c r="E1011" s="180"/>
      <c r="F1011" s="180"/>
      <c r="G1011" s="180"/>
      <c r="H1011" s="180"/>
      <c r="I1011" s="180"/>
      <c r="J1011" s="186"/>
      <c r="K1011" s="180"/>
      <c r="L1011" s="2"/>
      <c r="M1011" s="2"/>
    </row>
    <row r="1012" ht="25.5" hidden="1" customHeight="1">
      <c r="A1012" s="135" t="s">
        <v>9474</v>
      </c>
      <c r="B1012" s="177">
        <v>42935.4375</v>
      </c>
      <c r="C1012" s="180"/>
      <c r="D1012" s="180"/>
      <c r="E1012" s="180"/>
      <c r="F1012" s="180"/>
      <c r="G1012" s="180"/>
      <c r="H1012" s="180"/>
      <c r="I1012" s="180"/>
      <c r="J1012" s="186"/>
      <c r="K1012" s="180"/>
      <c r="L1012" s="2"/>
      <c r="M1012" s="2"/>
    </row>
    <row r="1013" ht="25.5" hidden="1" customHeight="1">
      <c r="A1013" s="135" t="s">
        <v>9475</v>
      </c>
      <c r="B1013" s="177">
        <v>42936.395833333336</v>
      </c>
      <c r="C1013" s="180"/>
      <c r="D1013" s="180"/>
      <c r="E1013" s="180"/>
      <c r="F1013" s="180"/>
      <c r="G1013" s="180"/>
      <c r="H1013" s="180"/>
      <c r="I1013" s="180"/>
      <c r="J1013" s="186"/>
      <c r="K1013" s="180"/>
      <c r="L1013" s="2"/>
      <c r="M1013" s="2"/>
    </row>
    <row r="1014" ht="25.5" customHeight="1">
      <c r="A1014" s="135" t="s">
        <v>9485</v>
      </c>
      <c r="B1014" s="177">
        <v>42937.395833333336</v>
      </c>
      <c r="C1014" s="180"/>
      <c r="D1014" s="180"/>
      <c r="E1014" s="180"/>
      <c r="F1014" s="180"/>
      <c r="G1014" s="180"/>
      <c r="H1014" s="180"/>
      <c r="I1014" s="180"/>
      <c r="J1014" s="186"/>
      <c r="K1014" s="180"/>
      <c r="L1014" s="2"/>
      <c r="M1014" s="2"/>
    </row>
    <row r="1015" ht="25.5" customHeight="1">
      <c r="A1015" s="135" t="s">
        <v>9486</v>
      </c>
      <c r="B1015" s="177">
        <v>42938.75</v>
      </c>
      <c r="C1015" s="180"/>
      <c r="D1015" s="180" t="s">
        <v>6790</v>
      </c>
      <c r="E1015" s="180" t="s">
        <v>9792</v>
      </c>
      <c r="F1015" s="180" t="s">
        <v>2568</v>
      </c>
      <c r="G1015" s="180"/>
      <c r="H1015" s="180"/>
      <c r="I1015" s="180" t="s">
        <v>2569</v>
      </c>
      <c r="J1015" s="190">
        <v>5.0</v>
      </c>
      <c r="K1015" s="180" t="s">
        <v>5606</v>
      </c>
      <c r="L1015" s="225">
        <v>42768.0</v>
      </c>
      <c r="M1015" s="2"/>
    </row>
    <row r="1016" ht="25.5" customHeight="1">
      <c r="A1016" s="135" t="s">
        <v>4930</v>
      </c>
      <c r="B1016" s="177">
        <v>42939.395833333336</v>
      </c>
      <c r="C1016" s="180"/>
      <c r="D1016" s="180" t="s">
        <v>6809</v>
      </c>
      <c r="E1016" s="180" t="s">
        <v>9796</v>
      </c>
      <c r="F1016" s="180"/>
      <c r="G1016" s="180"/>
      <c r="H1016" s="180"/>
      <c r="I1016" s="180"/>
      <c r="J1016" s="186"/>
      <c r="K1016" s="180"/>
      <c r="L1016" s="2"/>
      <c r="M1016" s="2"/>
    </row>
    <row r="1017" ht="25.5" customHeight="1">
      <c r="A1017" s="135" t="s">
        <v>9489</v>
      </c>
      <c r="B1017" s="177">
        <v>42939.46875</v>
      </c>
      <c r="C1017" s="180"/>
      <c r="D1017" s="180" t="s">
        <v>6790</v>
      </c>
      <c r="E1017" s="180" t="s">
        <v>9802</v>
      </c>
      <c r="F1017" s="180" t="s">
        <v>3719</v>
      </c>
      <c r="G1017" s="180"/>
      <c r="H1017" s="180"/>
      <c r="I1017" s="180" t="s">
        <v>3716</v>
      </c>
      <c r="J1017" s="186"/>
      <c r="K1017" s="180"/>
      <c r="L1017" s="2"/>
      <c r="M1017" s="2"/>
    </row>
    <row r="1018" ht="25.5" customHeight="1">
      <c r="A1018" s="135" t="s">
        <v>9492</v>
      </c>
      <c r="B1018" s="209">
        <v>42941.395833333336</v>
      </c>
      <c r="C1018" s="180"/>
      <c r="D1018" s="180"/>
      <c r="E1018" s="180"/>
      <c r="F1018" s="180"/>
      <c r="G1018" s="180"/>
      <c r="H1018" s="180"/>
      <c r="I1018" s="180"/>
      <c r="J1018" s="186"/>
      <c r="K1018" s="180"/>
      <c r="L1018" s="2"/>
      <c r="M1018" s="2"/>
    </row>
    <row r="1019" ht="25.5" customHeight="1">
      <c r="A1019" s="135" t="s">
        <v>9493</v>
      </c>
      <c r="B1019" s="177">
        <v>42942.4375</v>
      </c>
      <c r="C1019" s="180"/>
      <c r="D1019" s="180"/>
      <c r="E1019" s="180"/>
      <c r="F1019" s="180"/>
      <c r="G1019" s="180"/>
      <c r="H1019" s="180"/>
      <c r="I1019" s="180"/>
      <c r="J1019" s="186"/>
      <c r="K1019" s="180"/>
      <c r="L1019" s="2"/>
      <c r="M1019" s="2"/>
    </row>
    <row r="1020" ht="25.5" customHeight="1">
      <c r="A1020" s="135" t="s">
        <v>9496</v>
      </c>
      <c r="B1020" s="177">
        <v>42943.395833333336</v>
      </c>
      <c r="C1020" s="180"/>
      <c r="D1020" s="180"/>
      <c r="E1020" s="180"/>
      <c r="F1020" s="180"/>
      <c r="G1020" s="180"/>
      <c r="H1020" s="180"/>
      <c r="I1020" s="180"/>
      <c r="J1020" s="186"/>
      <c r="K1020" s="180"/>
      <c r="L1020" s="2"/>
      <c r="M1020" s="2"/>
    </row>
    <row r="1021" ht="25.5" customHeight="1">
      <c r="A1021" s="135" t="s">
        <v>9511</v>
      </c>
      <c r="B1021" s="177">
        <v>42944.395833333336</v>
      </c>
      <c r="C1021" s="180"/>
      <c r="D1021" s="180"/>
      <c r="E1021" s="180"/>
      <c r="F1021" s="180"/>
      <c r="G1021" s="180"/>
      <c r="H1021" s="180"/>
      <c r="I1021" s="180"/>
      <c r="J1021" s="186"/>
      <c r="K1021" s="180"/>
      <c r="L1021" s="2"/>
      <c r="M1021" s="2"/>
    </row>
    <row r="1022" ht="25.5" customHeight="1">
      <c r="A1022" s="135" t="s">
        <v>9512</v>
      </c>
      <c r="B1022" s="177">
        <v>42945.75</v>
      </c>
      <c r="C1022" s="180"/>
      <c r="D1022" s="180"/>
      <c r="E1022" s="180"/>
      <c r="F1022" s="180"/>
      <c r="G1022" s="180"/>
      <c r="H1022" s="180"/>
      <c r="I1022" s="180"/>
      <c r="J1022" s="186"/>
      <c r="K1022" s="180"/>
      <c r="L1022" s="2"/>
      <c r="M1022" s="2"/>
    </row>
    <row r="1023" ht="25.5" customHeight="1">
      <c r="A1023" s="135" t="s">
        <v>4933</v>
      </c>
      <c r="B1023" s="177">
        <v>42946.395833333336</v>
      </c>
      <c r="C1023" s="180"/>
      <c r="D1023" s="180"/>
      <c r="E1023" s="180"/>
      <c r="F1023" s="180"/>
      <c r="G1023" s="180"/>
      <c r="H1023" s="180"/>
      <c r="I1023" s="180"/>
      <c r="J1023" s="186"/>
      <c r="K1023" s="180"/>
      <c r="L1023" s="2"/>
      <c r="M1023" s="2"/>
    </row>
    <row r="1024" ht="25.5" customHeight="1">
      <c r="A1024" s="135" t="s">
        <v>9519</v>
      </c>
      <c r="B1024" s="177">
        <v>42946.46875</v>
      </c>
      <c r="C1024" s="180"/>
      <c r="D1024" s="180"/>
      <c r="E1024" s="180"/>
      <c r="F1024" s="180"/>
      <c r="G1024" s="180"/>
      <c r="H1024" s="180"/>
      <c r="I1024" s="180"/>
      <c r="J1024" s="186"/>
      <c r="K1024" s="180"/>
      <c r="L1024" s="2"/>
      <c r="M1024" s="2"/>
    </row>
    <row r="1025" ht="25.5" customHeight="1">
      <c r="A1025" s="135" t="s">
        <v>9527</v>
      </c>
      <c r="B1025" s="177">
        <v>42949.4375</v>
      </c>
      <c r="C1025" s="180" t="s">
        <v>4912</v>
      </c>
      <c r="D1025" s="180" t="s">
        <v>6790</v>
      </c>
      <c r="E1025" s="180" t="s">
        <v>9829</v>
      </c>
      <c r="F1025" s="180"/>
      <c r="G1025" s="180"/>
      <c r="H1025" s="180"/>
      <c r="I1025" s="180"/>
      <c r="J1025" s="186"/>
      <c r="K1025" s="180"/>
      <c r="L1025" s="2"/>
      <c r="M1025" s="2"/>
    </row>
    <row r="1026" ht="25.5" customHeight="1">
      <c r="A1026" s="135" t="s">
        <v>9531</v>
      </c>
      <c r="B1026" s="177">
        <v>42950.395833333336</v>
      </c>
      <c r="C1026" s="180"/>
      <c r="D1026" s="180"/>
      <c r="E1026" s="180"/>
      <c r="F1026" s="180"/>
      <c r="G1026" s="180"/>
      <c r="H1026" s="180"/>
      <c r="I1026" s="180"/>
      <c r="J1026" s="186"/>
      <c r="K1026" s="180"/>
      <c r="L1026" s="2"/>
      <c r="M1026" s="2"/>
    </row>
    <row r="1027" ht="25.5" customHeight="1">
      <c r="A1027" s="135" t="s">
        <v>9534</v>
      </c>
      <c r="B1027" s="177">
        <v>42951.395833333336</v>
      </c>
      <c r="C1027" s="180"/>
      <c r="D1027" s="180" t="s">
        <v>6790</v>
      </c>
      <c r="E1027" s="180" t="s">
        <v>7656</v>
      </c>
      <c r="F1027" s="180"/>
      <c r="G1027" s="180"/>
      <c r="H1027" s="180"/>
      <c r="I1027" s="180"/>
      <c r="J1027" s="186"/>
      <c r="K1027" s="180"/>
      <c r="L1027" s="2"/>
      <c r="M1027" s="2"/>
    </row>
    <row r="1028" ht="25.5" customHeight="1">
      <c r="A1028" s="135" t="s">
        <v>9535</v>
      </c>
      <c r="B1028" s="177">
        <v>42952.75</v>
      </c>
      <c r="C1028" s="180"/>
      <c r="D1028" s="180"/>
      <c r="E1028" s="180"/>
      <c r="F1028" s="180"/>
      <c r="G1028" s="180"/>
      <c r="H1028" s="180"/>
      <c r="I1028" s="180"/>
      <c r="J1028" s="186"/>
      <c r="K1028" s="180"/>
      <c r="L1028" s="2"/>
      <c r="M1028" s="2"/>
    </row>
    <row r="1029" ht="25.5" customHeight="1">
      <c r="A1029" s="135" t="s">
        <v>4937</v>
      </c>
      <c r="B1029" s="177">
        <v>42953.395833333336</v>
      </c>
      <c r="C1029" s="180"/>
      <c r="D1029" s="180" t="s">
        <v>6814</v>
      </c>
      <c r="E1029" s="180" t="s">
        <v>9843</v>
      </c>
      <c r="F1029" s="180"/>
      <c r="G1029" s="180"/>
      <c r="H1029" s="180"/>
      <c r="I1029" s="180"/>
      <c r="J1029" s="186"/>
      <c r="K1029" s="180"/>
      <c r="L1029" s="2"/>
      <c r="M1029" s="2"/>
    </row>
    <row r="1030" ht="25.5" customHeight="1">
      <c r="A1030" s="135" t="s">
        <v>9540</v>
      </c>
      <c r="B1030" s="177">
        <v>42953.46875</v>
      </c>
      <c r="C1030" s="180"/>
      <c r="D1030" s="180"/>
      <c r="E1030" s="180"/>
      <c r="F1030" s="180"/>
      <c r="G1030" s="180"/>
      <c r="H1030" s="180"/>
      <c r="I1030" s="180"/>
      <c r="J1030" s="186"/>
      <c r="K1030" s="180"/>
      <c r="L1030" s="2"/>
      <c r="M1030" s="2"/>
    </row>
    <row r="1031" ht="25.5" customHeight="1">
      <c r="A1031" s="135" t="s">
        <v>9546</v>
      </c>
      <c r="B1031" s="209">
        <v>42955.395833333336</v>
      </c>
      <c r="C1031" s="180"/>
      <c r="D1031" s="180"/>
      <c r="E1031" s="180"/>
      <c r="F1031" s="180"/>
      <c r="G1031" s="180"/>
      <c r="H1031" s="180"/>
      <c r="I1031" s="180"/>
      <c r="J1031" s="186"/>
      <c r="K1031" s="180"/>
      <c r="L1031" s="2"/>
      <c r="M1031" s="2"/>
    </row>
    <row r="1032" ht="25.5" customHeight="1">
      <c r="A1032" s="135" t="s">
        <v>9549</v>
      </c>
      <c r="B1032" s="177">
        <v>42956.4375</v>
      </c>
      <c r="C1032" s="180"/>
      <c r="D1032" s="180"/>
      <c r="E1032" s="180"/>
      <c r="F1032" s="180"/>
      <c r="G1032" s="180"/>
      <c r="H1032" s="180"/>
      <c r="I1032" s="180"/>
      <c r="J1032" s="186"/>
      <c r="K1032" s="180"/>
      <c r="L1032" s="2"/>
      <c r="M1032" s="2"/>
    </row>
    <row r="1033" ht="25.5" customHeight="1">
      <c r="A1033" s="135" t="s">
        <v>9551</v>
      </c>
      <c r="B1033" s="177">
        <v>42957.395833333336</v>
      </c>
      <c r="C1033" s="180"/>
      <c r="D1033" s="180"/>
      <c r="E1033" s="180"/>
      <c r="F1033" s="180"/>
      <c r="G1033" s="180"/>
      <c r="H1033" s="180"/>
      <c r="I1033" s="180"/>
      <c r="J1033" s="186"/>
      <c r="K1033" s="180"/>
      <c r="L1033" s="2"/>
      <c r="M1033" s="2"/>
    </row>
    <row r="1034" ht="25.5" customHeight="1">
      <c r="A1034" s="135" t="s">
        <v>9552</v>
      </c>
      <c r="B1034" s="177">
        <v>42958.395833333336</v>
      </c>
      <c r="C1034" s="180"/>
      <c r="D1034" s="180"/>
      <c r="E1034" s="180"/>
      <c r="F1034" s="180"/>
      <c r="G1034" s="180"/>
      <c r="H1034" s="180"/>
      <c r="I1034" s="180"/>
      <c r="J1034" s="186"/>
      <c r="K1034" s="180"/>
      <c r="L1034" s="2"/>
      <c r="M1034" s="2"/>
    </row>
    <row r="1035" ht="25.5" customHeight="1">
      <c r="A1035" s="135" t="s">
        <v>9554</v>
      </c>
      <c r="B1035" s="177">
        <v>42959.75</v>
      </c>
      <c r="C1035" s="180"/>
      <c r="D1035" s="180"/>
      <c r="E1035" s="180"/>
      <c r="F1035" s="180"/>
      <c r="G1035" s="180"/>
      <c r="H1035" s="180"/>
      <c r="I1035" s="180"/>
      <c r="J1035" s="186"/>
      <c r="K1035" s="180"/>
      <c r="L1035" s="2"/>
      <c r="M1035" s="2"/>
    </row>
    <row r="1036" ht="25.5" customHeight="1">
      <c r="A1036" s="135" t="s">
        <v>4938</v>
      </c>
      <c r="B1036" s="177">
        <v>42960.395833333336</v>
      </c>
      <c r="C1036" s="180"/>
      <c r="D1036" s="180" t="s">
        <v>6790</v>
      </c>
      <c r="E1036" s="180" t="s">
        <v>9862</v>
      </c>
      <c r="F1036" s="180" t="s">
        <v>2232</v>
      </c>
      <c r="G1036" s="180"/>
      <c r="H1036" s="180"/>
      <c r="I1036" s="180" t="s">
        <v>2233</v>
      </c>
      <c r="J1036" s="190">
        <v>5.0</v>
      </c>
      <c r="K1036" s="180" t="s">
        <v>5606</v>
      </c>
      <c r="L1036" s="2"/>
      <c r="M1036" s="2"/>
    </row>
    <row r="1037" ht="25.5" customHeight="1">
      <c r="A1037" s="135" t="s">
        <v>9558</v>
      </c>
      <c r="B1037" s="177">
        <v>42960.46875</v>
      </c>
      <c r="C1037" s="180"/>
      <c r="D1037" s="180"/>
      <c r="E1037" s="180"/>
      <c r="F1037" s="180"/>
      <c r="G1037" s="180"/>
      <c r="H1037" s="180"/>
      <c r="I1037" s="180"/>
      <c r="J1037" s="186"/>
      <c r="K1037" s="180"/>
      <c r="L1037" s="2"/>
      <c r="M1037" s="2"/>
    </row>
    <row r="1038" ht="25.5" customHeight="1">
      <c r="A1038" s="135" t="s">
        <v>9559</v>
      </c>
      <c r="B1038" s="209">
        <v>42962.395833333336</v>
      </c>
      <c r="C1038" s="180"/>
      <c r="D1038" s="180"/>
      <c r="E1038" s="180"/>
      <c r="F1038" s="180"/>
      <c r="G1038" s="180"/>
      <c r="H1038" s="180"/>
      <c r="I1038" s="180"/>
      <c r="J1038" s="186"/>
      <c r="K1038" s="180"/>
      <c r="L1038" s="2"/>
      <c r="M1038" s="2"/>
    </row>
    <row r="1039" ht="25.5" customHeight="1">
      <c r="A1039" s="135" t="s">
        <v>9561</v>
      </c>
      <c r="B1039" s="209">
        <v>42962.770833333336</v>
      </c>
      <c r="C1039" s="180"/>
      <c r="D1039" s="180"/>
      <c r="E1039" s="180"/>
      <c r="F1039" s="180"/>
      <c r="G1039" s="180"/>
      <c r="H1039" s="180"/>
      <c r="I1039" s="180"/>
      <c r="J1039" s="186"/>
      <c r="K1039" s="180"/>
      <c r="L1039" s="2"/>
      <c r="M1039" s="2"/>
    </row>
    <row r="1040" ht="25.5" customHeight="1">
      <c r="A1040" s="135" t="s">
        <v>9562</v>
      </c>
      <c r="B1040" s="177">
        <v>42963.4375</v>
      </c>
      <c r="C1040" s="180"/>
      <c r="D1040" s="180" t="s">
        <v>6790</v>
      </c>
      <c r="E1040" s="180" t="s">
        <v>9869</v>
      </c>
      <c r="F1040" s="180"/>
      <c r="G1040" s="180"/>
      <c r="H1040" s="180"/>
      <c r="I1040" s="180"/>
      <c r="J1040" s="186"/>
      <c r="K1040" s="180"/>
      <c r="L1040" s="2"/>
      <c r="M1040" s="2"/>
    </row>
    <row r="1041" ht="25.5" customHeight="1">
      <c r="A1041" s="135" t="s">
        <v>9564</v>
      </c>
      <c r="B1041" s="177">
        <v>42966.75</v>
      </c>
      <c r="C1041" s="180"/>
      <c r="D1041" s="180"/>
      <c r="E1041" s="180"/>
      <c r="F1041" s="180"/>
      <c r="G1041" s="180"/>
      <c r="H1041" s="180"/>
      <c r="I1041" s="180"/>
      <c r="J1041" s="186"/>
      <c r="K1041" s="180"/>
      <c r="L1041" s="2"/>
      <c r="M1041" s="2"/>
    </row>
    <row r="1042" ht="25.5" customHeight="1">
      <c r="A1042" s="135" t="s">
        <v>4944</v>
      </c>
      <c r="B1042" s="177">
        <v>42967.395833333336</v>
      </c>
      <c r="C1042" s="180" t="s">
        <v>5321</v>
      </c>
      <c r="D1042" s="180" t="s">
        <v>6790</v>
      </c>
      <c r="E1042" s="180" t="s">
        <v>9876</v>
      </c>
      <c r="F1042" s="180"/>
      <c r="G1042" s="180"/>
      <c r="H1042" s="180"/>
      <c r="I1042" s="180"/>
      <c r="J1042" s="186"/>
      <c r="K1042" s="180"/>
      <c r="L1042" s="2"/>
      <c r="M1042" s="2"/>
    </row>
    <row r="1043" ht="25.5" customHeight="1">
      <c r="A1043" s="135" t="s">
        <v>9568</v>
      </c>
      <c r="B1043" s="177">
        <v>42973.75</v>
      </c>
      <c r="C1043" s="180"/>
      <c r="D1043" s="180"/>
      <c r="E1043" s="180"/>
      <c r="F1043" s="180"/>
      <c r="G1043" s="180"/>
      <c r="H1043" s="180"/>
      <c r="I1043" s="180"/>
      <c r="J1043" s="186"/>
      <c r="K1043" s="180"/>
      <c r="L1043" s="2"/>
      <c r="M1043" s="2"/>
    </row>
    <row r="1044" ht="25.5" customHeight="1">
      <c r="A1044" s="135" t="s">
        <v>4947</v>
      </c>
      <c r="B1044" s="177">
        <v>42974.395833333336</v>
      </c>
      <c r="C1044" s="180" t="s">
        <v>4645</v>
      </c>
      <c r="D1044" s="180" t="s">
        <v>6790</v>
      </c>
      <c r="E1044" s="180" t="s">
        <v>9885</v>
      </c>
      <c r="F1044" s="180"/>
      <c r="G1044" s="180"/>
      <c r="H1044" s="180"/>
      <c r="I1044" s="180"/>
      <c r="J1044" s="186"/>
      <c r="K1044" s="180"/>
      <c r="L1044" s="2"/>
      <c r="M1044" s="2"/>
    </row>
    <row r="1045" ht="25.5" customHeight="1">
      <c r="A1045" s="135" t="s">
        <v>9570</v>
      </c>
      <c r="B1045" s="177">
        <v>42980.75</v>
      </c>
      <c r="C1045" s="180"/>
      <c r="D1045" s="180"/>
      <c r="E1045" s="180"/>
      <c r="F1045" s="180"/>
      <c r="G1045" s="180"/>
      <c r="H1045" s="180"/>
      <c r="I1045" s="180"/>
      <c r="J1045" s="186"/>
      <c r="K1045" s="180"/>
      <c r="L1045" s="2"/>
      <c r="M1045" s="2"/>
    </row>
    <row r="1046" ht="25.5" customHeight="1">
      <c r="A1046" s="135" t="s">
        <v>4950</v>
      </c>
      <c r="B1046" s="177">
        <v>42981.395833333336</v>
      </c>
      <c r="C1046" s="180"/>
      <c r="D1046" s="180"/>
      <c r="E1046" s="180"/>
      <c r="F1046" s="180"/>
      <c r="G1046" s="180"/>
      <c r="H1046" s="180"/>
      <c r="I1046" s="180"/>
      <c r="J1046" s="186"/>
      <c r="K1046" s="180"/>
      <c r="L1046" s="2"/>
      <c r="M1046" s="2"/>
    </row>
    <row r="1047" ht="25.5" customHeight="1">
      <c r="A1047" s="135" t="s">
        <v>9572</v>
      </c>
      <c r="B1047" s="177">
        <v>42984.4375</v>
      </c>
      <c r="C1047" s="180"/>
      <c r="D1047" s="180"/>
      <c r="E1047" s="180"/>
      <c r="F1047" s="180"/>
      <c r="G1047" s="180"/>
      <c r="H1047" s="180"/>
      <c r="I1047" s="180"/>
      <c r="J1047" s="186"/>
      <c r="K1047" s="180"/>
      <c r="L1047" s="2"/>
      <c r="M1047" s="2"/>
    </row>
    <row r="1048" ht="25.5" customHeight="1">
      <c r="A1048" s="135" t="s">
        <v>9575</v>
      </c>
      <c r="B1048" s="177">
        <v>42985.395833333336</v>
      </c>
      <c r="C1048" s="180"/>
      <c r="D1048" s="180"/>
      <c r="E1048" s="180"/>
      <c r="F1048" s="180"/>
      <c r="G1048" s="180"/>
      <c r="H1048" s="180"/>
      <c r="I1048" s="180"/>
      <c r="J1048" s="186"/>
      <c r="K1048" s="180"/>
      <c r="L1048" s="2"/>
      <c r="M1048" s="2"/>
    </row>
    <row r="1049" ht="25.5" customHeight="1">
      <c r="A1049" s="135" t="s">
        <v>9577</v>
      </c>
      <c r="B1049" s="177">
        <v>42986.395833333336</v>
      </c>
      <c r="C1049" s="180"/>
      <c r="D1049" s="180"/>
      <c r="E1049" s="180"/>
      <c r="F1049" s="180"/>
      <c r="G1049" s="180"/>
      <c r="H1049" s="180"/>
      <c r="I1049" s="180"/>
      <c r="J1049" s="186"/>
      <c r="K1049" s="180"/>
      <c r="L1049" s="2"/>
      <c r="M1049" s="2"/>
    </row>
    <row r="1050" ht="25.5" customHeight="1">
      <c r="A1050" s="135" t="s">
        <v>5141</v>
      </c>
      <c r="B1050" s="177">
        <v>42987.75</v>
      </c>
      <c r="C1050" s="180"/>
      <c r="D1050" s="180"/>
      <c r="E1050" s="180"/>
      <c r="F1050" s="180"/>
      <c r="G1050" s="180"/>
      <c r="H1050" s="180"/>
      <c r="I1050" s="180"/>
      <c r="J1050" s="186"/>
      <c r="K1050" s="180"/>
      <c r="L1050" s="2"/>
      <c r="M1050" s="2"/>
    </row>
    <row r="1051" ht="25.5" customHeight="1">
      <c r="A1051" s="135" t="s">
        <v>4952</v>
      </c>
      <c r="B1051" s="177">
        <v>42988.395833333336</v>
      </c>
      <c r="C1051" s="180" t="s">
        <v>5523</v>
      </c>
      <c r="D1051" s="180" t="s">
        <v>6790</v>
      </c>
      <c r="E1051" s="180" t="s">
        <v>9914</v>
      </c>
      <c r="F1051" s="180"/>
      <c r="G1051" s="180"/>
      <c r="H1051" s="180"/>
      <c r="I1051" s="180"/>
      <c r="J1051" s="186"/>
      <c r="K1051" s="180"/>
      <c r="L1051" s="2"/>
      <c r="M1051" s="2"/>
    </row>
    <row r="1052" ht="25.5" customHeight="1">
      <c r="A1052" s="135" t="s">
        <v>9585</v>
      </c>
      <c r="B1052" s="177">
        <v>42988.46875</v>
      </c>
      <c r="C1052" s="180"/>
      <c r="D1052" s="180"/>
      <c r="E1052" s="180"/>
      <c r="F1052" s="180"/>
      <c r="G1052" s="180"/>
      <c r="H1052" s="180"/>
      <c r="I1052" s="180"/>
      <c r="J1052" s="186"/>
      <c r="K1052" s="180"/>
      <c r="L1052" s="2"/>
      <c r="M1052" s="2"/>
    </row>
    <row r="1053" ht="25.5" customHeight="1">
      <c r="A1053" s="135" t="s">
        <v>9591</v>
      </c>
      <c r="B1053" s="209">
        <v>42990.395833333336</v>
      </c>
      <c r="C1053" s="180"/>
      <c r="D1053" s="180"/>
      <c r="E1053" s="180"/>
      <c r="F1053" s="180"/>
      <c r="G1053" s="180"/>
      <c r="H1053" s="180"/>
      <c r="I1053" s="180"/>
      <c r="J1053" s="186"/>
      <c r="K1053" s="180"/>
      <c r="L1053" s="2"/>
      <c r="M1053" s="2"/>
    </row>
    <row r="1054" ht="25.5" customHeight="1">
      <c r="A1054" s="135" t="s">
        <v>9593</v>
      </c>
      <c r="B1054" s="177">
        <v>42991.4375</v>
      </c>
      <c r="C1054" s="180"/>
      <c r="D1054" s="180"/>
      <c r="E1054" s="180"/>
      <c r="F1054" s="180"/>
      <c r="G1054" s="180"/>
      <c r="H1054" s="180"/>
      <c r="I1054" s="180"/>
      <c r="J1054" s="186"/>
      <c r="K1054" s="180"/>
      <c r="L1054" s="2"/>
      <c r="M1054" s="2"/>
    </row>
    <row r="1055" ht="25.5" customHeight="1">
      <c r="A1055" s="135" t="s">
        <v>9601</v>
      </c>
      <c r="B1055" s="177">
        <v>42992.395833333336</v>
      </c>
      <c r="C1055" s="180"/>
      <c r="D1055" s="180"/>
      <c r="E1055" s="180"/>
      <c r="F1055" s="180"/>
      <c r="G1055" s="180"/>
      <c r="H1055" s="180"/>
      <c r="I1055" s="180"/>
      <c r="J1055" s="186"/>
      <c r="K1055" s="180"/>
      <c r="L1055" s="2"/>
      <c r="M1055" s="2"/>
    </row>
    <row r="1056" ht="25.5" customHeight="1">
      <c r="A1056" s="135" t="s">
        <v>9605</v>
      </c>
      <c r="B1056" s="177">
        <v>42993.395833333336</v>
      </c>
      <c r="C1056" s="180"/>
      <c r="D1056" s="180"/>
      <c r="E1056" s="180"/>
      <c r="F1056" s="180"/>
      <c r="G1056" s="180"/>
      <c r="H1056" s="180"/>
      <c r="I1056" s="180"/>
      <c r="J1056" s="186"/>
      <c r="K1056" s="180"/>
      <c r="L1056" s="2"/>
      <c r="M1056" s="2"/>
    </row>
    <row r="1057" ht="25.5" customHeight="1">
      <c r="A1057" s="135" t="s">
        <v>9608</v>
      </c>
      <c r="B1057" s="177">
        <v>42994.75</v>
      </c>
      <c r="C1057" s="180"/>
      <c r="D1057" s="180"/>
      <c r="E1057" s="180"/>
      <c r="F1057" s="180"/>
      <c r="G1057" s="180"/>
      <c r="H1057" s="180"/>
      <c r="I1057" s="180"/>
      <c r="J1057" s="186"/>
      <c r="K1057" s="180"/>
      <c r="L1057" s="2"/>
      <c r="M1057" s="2"/>
    </row>
    <row r="1058" ht="25.5" customHeight="1">
      <c r="A1058" s="135" t="s">
        <v>4954</v>
      </c>
      <c r="B1058" s="177">
        <v>42995.395833333336</v>
      </c>
      <c r="C1058" s="180"/>
      <c r="D1058" s="180"/>
      <c r="E1058" s="180"/>
      <c r="F1058" s="180"/>
      <c r="G1058" s="180"/>
      <c r="H1058" s="180"/>
      <c r="I1058" s="180"/>
      <c r="J1058" s="186"/>
      <c r="K1058" s="180"/>
      <c r="L1058" s="2"/>
      <c r="M1058" s="2"/>
    </row>
    <row r="1059" ht="25.5" customHeight="1">
      <c r="A1059" s="135" t="s">
        <v>9612</v>
      </c>
      <c r="B1059" s="177">
        <v>42995.46875</v>
      </c>
      <c r="C1059" s="180"/>
      <c r="D1059" s="180" t="s">
        <v>6798</v>
      </c>
      <c r="E1059" s="180" t="s">
        <v>9942</v>
      </c>
      <c r="F1059" s="180" t="s">
        <v>441</v>
      </c>
      <c r="G1059" s="180" t="s">
        <v>440</v>
      </c>
      <c r="H1059" s="180"/>
      <c r="I1059" s="180" t="s">
        <v>440</v>
      </c>
      <c r="J1059" s="186"/>
      <c r="K1059" s="180"/>
      <c r="L1059" s="2"/>
      <c r="M1059" s="2"/>
    </row>
    <row r="1060" ht="25.5" customHeight="1">
      <c r="A1060" s="135" t="s">
        <v>9614</v>
      </c>
      <c r="B1060" s="209">
        <v>42997.395833333336</v>
      </c>
      <c r="C1060" s="180"/>
      <c r="D1060" s="180"/>
      <c r="E1060" s="180"/>
      <c r="F1060" s="180"/>
      <c r="G1060" s="180"/>
      <c r="H1060" s="180"/>
      <c r="I1060" s="180"/>
      <c r="J1060" s="186"/>
      <c r="K1060" s="180"/>
      <c r="L1060" s="2"/>
      <c r="M1060" s="2"/>
    </row>
    <row r="1061" ht="25.5" customHeight="1">
      <c r="A1061" s="135" t="s">
        <v>9616</v>
      </c>
      <c r="B1061" s="177">
        <v>42998.4375</v>
      </c>
      <c r="C1061" s="180"/>
      <c r="D1061" s="180"/>
      <c r="E1061" s="180"/>
      <c r="F1061" s="180"/>
      <c r="G1061" s="180"/>
      <c r="H1061" s="180"/>
      <c r="I1061" s="180"/>
      <c r="J1061" s="186"/>
      <c r="K1061" s="180"/>
      <c r="L1061" s="2"/>
      <c r="M1061" s="2"/>
    </row>
    <row r="1062" ht="25.5" customHeight="1">
      <c r="A1062" s="135" t="s">
        <v>9619</v>
      </c>
      <c r="B1062" s="177">
        <v>42999.395833333336</v>
      </c>
      <c r="C1062" s="180"/>
      <c r="D1062" s="180"/>
      <c r="E1062" s="180"/>
      <c r="F1062" s="180"/>
      <c r="G1062" s="180"/>
      <c r="H1062" s="180"/>
      <c r="I1062" s="180"/>
      <c r="J1062" s="186"/>
      <c r="K1062" s="180"/>
      <c r="L1062" s="2"/>
      <c r="M1062" s="2"/>
    </row>
    <row r="1063" ht="25.5" customHeight="1">
      <c r="A1063" s="135" t="s">
        <v>9620</v>
      </c>
      <c r="B1063" s="177">
        <v>43000.395833333336</v>
      </c>
      <c r="C1063" s="180"/>
      <c r="D1063" s="180"/>
      <c r="E1063" s="180"/>
      <c r="F1063" s="180"/>
      <c r="G1063" s="180"/>
      <c r="H1063" s="180"/>
      <c r="I1063" s="180"/>
      <c r="J1063" s="186"/>
      <c r="K1063" s="180"/>
      <c r="L1063" s="2"/>
      <c r="M1063" s="2"/>
    </row>
    <row r="1064" ht="25.5" customHeight="1">
      <c r="A1064" s="135" t="s">
        <v>9622</v>
      </c>
      <c r="B1064" s="177">
        <v>43001.75</v>
      </c>
      <c r="C1064" s="180"/>
      <c r="D1064" s="180"/>
      <c r="E1064" s="180"/>
      <c r="F1064" s="180"/>
      <c r="G1064" s="180"/>
      <c r="H1064" s="180"/>
      <c r="I1064" s="180"/>
      <c r="J1064" s="186"/>
      <c r="K1064" s="180"/>
      <c r="L1064" s="2"/>
      <c r="M1064" s="2"/>
    </row>
    <row r="1065" ht="25.5" customHeight="1">
      <c r="A1065" s="135" t="s">
        <v>4959</v>
      </c>
      <c r="B1065" s="177">
        <v>43002.395833333336</v>
      </c>
      <c r="C1065" s="180" t="s">
        <v>5658</v>
      </c>
      <c r="D1065" s="180" t="s">
        <v>6790</v>
      </c>
      <c r="E1065" s="180" t="s">
        <v>9970</v>
      </c>
      <c r="F1065" s="180"/>
      <c r="G1065" s="180"/>
      <c r="H1065" s="180"/>
      <c r="I1065" s="180"/>
      <c r="J1065" s="186"/>
      <c r="K1065" s="180"/>
      <c r="L1065" s="2"/>
      <c r="M1065" s="2"/>
    </row>
    <row r="1066" ht="25.5" customHeight="1">
      <c r="A1066" s="135" t="s">
        <v>9625</v>
      </c>
      <c r="B1066" s="177">
        <v>43002.46875</v>
      </c>
      <c r="C1066" s="180"/>
      <c r="D1066" s="180"/>
      <c r="E1066" s="180"/>
      <c r="F1066" s="180"/>
      <c r="G1066" s="180"/>
      <c r="H1066" s="180"/>
      <c r="I1066" s="180"/>
      <c r="J1066" s="186"/>
      <c r="K1066" s="180"/>
      <c r="L1066" s="2"/>
      <c r="M1066" s="2"/>
    </row>
    <row r="1067" ht="25.5" customHeight="1">
      <c r="A1067" s="135" t="s">
        <v>9631</v>
      </c>
      <c r="B1067" s="209">
        <v>43004.395833333336</v>
      </c>
      <c r="C1067" s="180"/>
      <c r="D1067" s="180"/>
      <c r="E1067" s="180"/>
      <c r="F1067" s="180"/>
      <c r="G1067" s="180"/>
      <c r="H1067" s="180"/>
      <c r="I1067" s="180"/>
      <c r="J1067" s="186"/>
      <c r="K1067" s="180"/>
      <c r="L1067" s="2"/>
      <c r="M1067" s="2"/>
    </row>
    <row r="1068" ht="25.5" customHeight="1">
      <c r="A1068" s="135" t="s">
        <v>9634</v>
      </c>
      <c r="B1068" s="177">
        <v>43005.4375</v>
      </c>
      <c r="C1068" s="180"/>
      <c r="D1068" s="180"/>
      <c r="E1068" s="180"/>
      <c r="F1068" s="180"/>
      <c r="G1068" s="180"/>
      <c r="H1068" s="180"/>
      <c r="I1068" s="180"/>
      <c r="J1068" s="186"/>
      <c r="K1068" s="180"/>
      <c r="L1068" s="2"/>
      <c r="M1068" s="2"/>
    </row>
    <row r="1069" ht="25.5" customHeight="1">
      <c r="A1069" s="135" t="s">
        <v>9635</v>
      </c>
      <c r="B1069" s="177">
        <v>43006.395833333336</v>
      </c>
      <c r="C1069" s="180"/>
      <c r="D1069" s="180"/>
      <c r="E1069" s="180"/>
      <c r="F1069" s="180"/>
      <c r="G1069" s="180"/>
      <c r="H1069" s="180"/>
      <c r="I1069" s="180"/>
      <c r="J1069" s="186"/>
      <c r="K1069" s="180"/>
      <c r="L1069" s="2"/>
      <c r="M1069" s="2"/>
    </row>
    <row r="1070" ht="25.5" customHeight="1">
      <c r="A1070" s="135" t="s">
        <v>9638</v>
      </c>
      <c r="B1070" s="177">
        <v>43007.395833333336</v>
      </c>
      <c r="C1070" s="180"/>
      <c r="D1070" s="180"/>
      <c r="E1070" s="180"/>
      <c r="F1070" s="180"/>
      <c r="G1070" s="180"/>
      <c r="H1070" s="180"/>
      <c r="I1070" s="180"/>
      <c r="J1070" s="186"/>
      <c r="K1070" s="180"/>
      <c r="L1070" s="2"/>
      <c r="M1070" s="2"/>
    </row>
    <row r="1071" ht="25.5" customHeight="1">
      <c r="A1071" s="135" t="s">
        <v>9641</v>
      </c>
      <c r="B1071" s="177">
        <v>43008.75</v>
      </c>
      <c r="C1071" s="180"/>
      <c r="D1071" s="180"/>
      <c r="E1071" s="180"/>
      <c r="F1071" s="180"/>
      <c r="G1071" s="180"/>
      <c r="H1071" s="180"/>
      <c r="I1071" s="180"/>
      <c r="J1071" s="186"/>
      <c r="K1071" s="180"/>
      <c r="L1071" s="2"/>
      <c r="M1071" s="2"/>
    </row>
    <row r="1072" ht="25.5" customHeight="1">
      <c r="A1072" s="135" t="s">
        <v>4962</v>
      </c>
      <c r="B1072" s="177">
        <v>43009.395833333336</v>
      </c>
      <c r="C1072" s="180"/>
      <c r="D1072" s="180"/>
      <c r="E1072" s="180"/>
      <c r="F1072" s="180"/>
      <c r="G1072" s="180"/>
      <c r="H1072" s="180"/>
      <c r="I1072" s="180"/>
      <c r="J1072" s="186"/>
      <c r="K1072" s="180"/>
      <c r="L1072" s="2"/>
      <c r="M1072" s="2"/>
    </row>
    <row r="1073" ht="25.5" customHeight="1">
      <c r="A1073" s="135" t="s">
        <v>9643</v>
      </c>
      <c r="B1073" s="177">
        <v>43009.46875</v>
      </c>
      <c r="C1073" s="180"/>
      <c r="D1073" s="180"/>
      <c r="E1073" s="180"/>
      <c r="F1073" s="180"/>
      <c r="G1073" s="180"/>
      <c r="H1073" s="180"/>
      <c r="I1073" s="180"/>
      <c r="J1073" s="186"/>
      <c r="K1073" s="180"/>
      <c r="L1073" s="2"/>
      <c r="M1073" s="2"/>
    </row>
    <row r="1074" ht="25.5" customHeight="1">
      <c r="A1074" s="135" t="s">
        <v>9647</v>
      </c>
      <c r="B1074" s="209">
        <v>43011.395833333336</v>
      </c>
      <c r="C1074" s="180"/>
      <c r="D1074" s="180"/>
      <c r="E1074" s="180"/>
      <c r="F1074" s="180"/>
      <c r="G1074" s="180"/>
      <c r="H1074" s="180"/>
      <c r="I1074" s="180"/>
      <c r="J1074" s="186"/>
      <c r="K1074" s="180"/>
      <c r="L1074" s="2"/>
      <c r="M1074" s="2"/>
    </row>
    <row r="1075" ht="25.5" customHeight="1">
      <c r="A1075" s="135" t="s">
        <v>9651</v>
      </c>
      <c r="B1075" s="177">
        <v>43012.4375</v>
      </c>
      <c r="C1075" s="180"/>
      <c r="D1075" s="180"/>
      <c r="E1075" s="180"/>
      <c r="F1075" s="180"/>
      <c r="G1075" s="180"/>
      <c r="H1075" s="180"/>
      <c r="I1075" s="180"/>
      <c r="J1075" s="186"/>
      <c r="K1075" s="180"/>
      <c r="L1075" s="2"/>
      <c r="M1075" s="2"/>
    </row>
    <row r="1076" ht="25.5" customHeight="1">
      <c r="A1076" s="135" t="s">
        <v>9653</v>
      </c>
      <c r="B1076" s="177">
        <v>43013.395833333336</v>
      </c>
      <c r="C1076" s="180"/>
      <c r="D1076" s="180"/>
      <c r="E1076" s="180"/>
      <c r="F1076" s="180"/>
      <c r="G1076" s="180"/>
      <c r="H1076" s="180"/>
      <c r="I1076" s="180"/>
      <c r="J1076" s="186"/>
      <c r="K1076" s="180"/>
      <c r="L1076" s="2"/>
      <c r="M1076" s="2"/>
    </row>
    <row r="1077" ht="25.5" customHeight="1">
      <c r="A1077" s="135" t="s">
        <v>9654</v>
      </c>
      <c r="B1077" s="177">
        <v>43014.395833333336</v>
      </c>
      <c r="C1077" s="180"/>
      <c r="D1077" s="180"/>
      <c r="E1077" s="180"/>
      <c r="F1077" s="180"/>
      <c r="G1077" s="180"/>
      <c r="H1077" s="180"/>
      <c r="I1077" s="180"/>
      <c r="J1077" s="186"/>
      <c r="K1077" s="180"/>
      <c r="L1077" s="2"/>
      <c r="M1077" s="2"/>
    </row>
    <row r="1078" ht="25.5" customHeight="1">
      <c r="A1078" s="135" t="s">
        <v>9657</v>
      </c>
      <c r="B1078" s="177">
        <v>43015.75</v>
      </c>
      <c r="C1078" s="180"/>
      <c r="D1078" s="180"/>
      <c r="E1078" s="180"/>
      <c r="F1078" s="180"/>
      <c r="G1078" s="180"/>
      <c r="H1078" s="180"/>
      <c r="I1078" s="180"/>
      <c r="J1078" s="186"/>
      <c r="K1078" s="180"/>
      <c r="L1078" s="2"/>
      <c r="M1078" s="2"/>
    </row>
    <row r="1079" ht="25.5" customHeight="1">
      <c r="A1079" s="135" t="s">
        <v>4966</v>
      </c>
      <c r="B1079" s="177">
        <v>43016.395833333336</v>
      </c>
      <c r="C1079" s="180"/>
      <c r="D1079" s="180"/>
      <c r="E1079" s="180"/>
      <c r="F1079" s="180"/>
      <c r="G1079" s="180"/>
      <c r="H1079" s="180"/>
      <c r="I1079" s="180"/>
      <c r="J1079" s="186"/>
      <c r="K1079" s="180"/>
      <c r="L1079" s="2"/>
      <c r="M1079" s="2"/>
    </row>
    <row r="1080" ht="25.5" customHeight="1">
      <c r="A1080" s="135" t="s">
        <v>9660</v>
      </c>
      <c r="B1080" s="177">
        <v>43016.46875</v>
      </c>
      <c r="C1080" s="180"/>
      <c r="D1080" s="180"/>
      <c r="E1080" s="180"/>
      <c r="F1080" s="180"/>
      <c r="G1080" s="180"/>
      <c r="H1080" s="180"/>
      <c r="I1080" s="180"/>
      <c r="J1080" s="186"/>
      <c r="K1080" s="180"/>
      <c r="L1080" s="2"/>
      <c r="M1080" s="2"/>
    </row>
    <row r="1081" ht="25.5" customHeight="1">
      <c r="A1081" s="135" t="s">
        <v>9661</v>
      </c>
      <c r="B1081" s="209">
        <v>43018.395833333336</v>
      </c>
      <c r="C1081" s="180"/>
      <c r="D1081" s="180"/>
      <c r="E1081" s="180"/>
      <c r="F1081" s="180"/>
      <c r="G1081" s="180"/>
      <c r="H1081" s="180"/>
      <c r="I1081" s="180"/>
      <c r="J1081" s="186"/>
      <c r="K1081" s="180"/>
      <c r="L1081" s="2"/>
      <c r="M1081" s="2"/>
    </row>
    <row r="1082" ht="25.5" customHeight="1">
      <c r="A1082" s="135" t="s">
        <v>9663</v>
      </c>
      <c r="B1082" s="177">
        <v>43019.4375</v>
      </c>
      <c r="C1082" s="180"/>
      <c r="D1082" s="180"/>
      <c r="E1082" s="180"/>
      <c r="F1082" s="180"/>
      <c r="G1082" s="180"/>
      <c r="H1082" s="180"/>
      <c r="I1082" s="180"/>
      <c r="J1082" s="186"/>
      <c r="K1082" s="180"/>
      <c r="L1082" s="2"/>
      <c r="M1082" s="2"/>
    </row>
    <row r="1083" ht="25.5" customHeight="1">
      <c r="A1083" s="135" t="s">
        <v>9665</v>
      </c>
      <c r="B1083" s="177">
        <v>43020.395833333336</v>
      </c>
      <c r="C1083" s="180"/>
      <c r="D1083" s="180"/>
      <c r="E1083" s="180"/>
      <c r="F1083" s="180"/>
      <c r="G1083" s="180"/>
      <c r="H1083" s="180"/>
      <c r="I1083" s="180"/>
      <c r="J1083" s="186"/>
      <c r="K1083" s="180"/>
      <c r="L1083" s="2"/>
      <c r="M1083" s="2"/>
    </row>
    <row r="1084" ht="25.5" customHeight="1">
      <c r="A1084" s="135" t="s">
        <v>9669</v>
      </c>
      <c r="B1084" s="177">
        <v>43021.395833333336</v>
      </c>
      <c r="C1084" s="180"/>
      <c r="D1084" s="180"/>
      <c r="E1084" s="180"/>
      <c r="F1084" s="180"/>
      <c r="G1084" s="180"/>
      <c r="H1084" s="180"/>
      <c r="I1084" s="180"/>
      <c r="J1084" s="186"/>
      <c r="K1084" s="180"/>
      <c r="L1084" s="2"/>
      <c r="M1084" s="2"/>
    </row>
    <row r="1085" ht="25.5" customHeight="1">
      <c r="A1085" s="135" t="s">
        <v>9671</v>
      </c>
      <c r="B1085" s="177">
        <v>43022.75</v>
      </c>
      <c r="C1085" s="180"/>
      <c r="D1085" s="180"/>
      <c r="E1085" s="180"/>
      <c r="F1085" s="180"/>
      <c r="G1085" s="180"/>
      <c r="H1085" s="180"/>
      <c r="I1085" s="180"/>
      <c r="J1085" s="186"/>
      <c r="K1085" s="180"/>
      <c r="L1085" s="2"/>
      <c r="M1085" s="2"/>
    </row>
    <row r="1086" ht="25.5" customHeight="1">
      <c r="A1086" s="135" t="s">
        <v>4972</v>
      </c>
      <c r="B1086" s="177">
        <v>43023.395833333336</v>
      </c>
      <c r="C1086" s="180"/>
      <c r="D1086" s="180"/>
      <c r="E1086" s="180"/>
      <c r="F1086" s="180"/>
      <c r="G1086" s="180"/>
      <c r="H1086" s="180"/>
      <c r="I1086" s="180"/>
      <c r="J1086" s="186"/>
      <c r="K1086" s="180"/>
      <c r="L1086" s="2"/>
      <c r="M1086" s="2"/>
    </row>
    <row r="1087" ht="25.5" customHeight="1">
      <c r="A1087" s="135" t="s">
        <v>9673</v>
      </c>
      <c r="B1087" s="177">
        <v>43023.46875</v>
      </c>
      <c r="C1087" s="180"/>
      <c r="D1087" s="180"/>
      <c r="E1087" s="180"/>
      <c r="F1087" s="180"/>
      <c r="G1087" s="180"/>
      <c r="H1087" s="180"/>
      <c r="I1087" s="180"/>
      <c r="J1087" s="186"/>
      <c r="K1087" s="180"/>
      <c r="L1087" s="2"/>
      <c r="M1087" s="2"/>
    </row>
    <row r="1088" ht="25.5" customHeight="1">
      <c r="A1088" s="135" t="s">
        <v>9679</v>
      </c>
      <c r="B1088" s="209">
        <v>43025.395833333336</v>
      </c>
      <c r="C1088" s="180"/>
      <c r="D1088" s="180"/>
      <c r="E1088" s="180"/>
      <c r="F1088" s="180"/>
      <c r="G1088" s="180"/>
      <c r="H1088" s="180"/>
      <c r="I1088" s="180"/>
      <c r="J1088" s="186"/>
      <c r="K1088" s="180"/>
      <c r="L1088" s="2"/>
      <c r="M1088" s="2"/>
    </row>
    <row r="1089" ht="25.5" customHeight="1">
      <c r="A1089" s="135" t="s">
        <v>9681</v>
      </c>
      <c r="B1089" s="177">
        <v>43026.4375</v>
      </c>
      <c r="C1089" s="180"/>
      <c r="D1089" s="180"/>
      <c r="E1089" s="180"/>
      <c r="F1089" s="180"/>
      <c r="G1089" s="180"/>
      <c r="H1089" s="180"/>
      <c r="I1089" s="180"/>
      <c r="J1089" s="186"/>
      <c r="K1089" s="180"/>
      <c r="L1089" s="2"/>
      <c r="M1089" s="2"/>
    </row>
    <row r="1090" ht="25.5" customHeight="1">
      <c r="A1090" s="135" t="s">
        <v>9688</v>
      </c>
      <c r="B1090" s="177">
        <v>43027.395833333336</v>
      </c>
      <c r="C1090" s="180"/>
      <c r="D1090" s="180"/>
      <c r="E1090" s="180"/>
      <c r="F1090" s="180"/>
      <c r="G1090" s="180"/>
      <c r="H1090" s="180"/>
      <c r="I1090" s="180"/>
      <c r="J1090" s="186"/>
      <c r="K1090" s="180"/>
      <c r="L1090" s="2"/>
      <c r="M1090" s="2"/>
    </row>
    <row r="1091" ht="25.5" customHeight="1">
      <c r="A1091" s="135" t="s">
        <v>9690</v>
      </c>
      <c r="B1091" s="177">
        <v>43028.395833333336</v>
      </c>
      <c r="C1091" s="180"/>
      <c r="D1091" s="180"/>
      <c r="E1091" s="180"/>
      <c r="F1091" s="180"/>
      <c r="G1091" s="180"/>
      <c r="H1091" s="180"/>
      <c r="I1091" s="180"/>
      <c r="J1091" s="186"/>
      <c r="K1091" s="180"/>
      <c r="L1091" s="2"/>
      <c r="M1091" s="2"/>
    </row>
    <row r="1092" ht="25.5" customHeight="1">
      <c r="A1092" s="135" t="s">
        <v>9693</v>
      </c>
      <c r="B1092" s="177">
        <v>43029.75</v>
      </c>
      <c r="C1092" s="180"/>
      <c r="D1092" s="180"/>
      <c r="E1092" s="180"/>
      <c r="F1092" s="180"/>
      <c r="G1092" s="180"/>
      <c r="H1092" s="180"/>
      <c r="I1092" s="180"/>
      <c r="J1092" s="186"/>
      <c r="K1092" s="180"/>
      <c r="L1092" s="2"/>
      <c r="M1092" s="2"/>
    </row>
    <row r="1093" ht="25.5" customHeight="1">
      <c r="A1093" s="135" t="s">
        <v>4976</v>
      </c>
      <c r="B1093" s="177">
        <v>43030.395833333336</v>
      </c>
      <c r="C1093" s="180"/>
      <c r="D1093" s="180"/>
      <c r="E1093" s="180"/>
      <c r="F1093" s="180"/>
      <c r="G1093" s="180"/>
      <c r="H1093" s="180"/>
      <c r="I1093" s="180"/>
      <c r="J1093" s="186"/>
      <c r="K1093" s="180"/>
      <c r="L1093" s="2"/>
      <c r="M1093" s="2"/>
    </row>
    <row r="1094" ht="25.5" customHeight="1">
      <c r="A1094" s="135" t="s">
        <v>9703</v>
      </c>
      <c r="B1094" s="177">
        <v>43030.46875</v>
      </c>
      <c r="C1094" s="180"/>
      <c r="D1094" s="180"/>
      <c r="E1094" s="180"/>
      <c r="F1094" s="180"/>
      <c r="G1094" s="180"/>
      <c r="H1094" s="180"/>
      <c r="I1094" s="180"/>
      <c r="J1094" s="186"/>
      <c r="K1094" s="180"/>
      <c r="L1094" s="2"/>
      <c r="M1094" s="2"/>
    </row>
    <row r="1095" ht="25.5" customHeight="1">
      <c r="A1095" s="135" t="s">
        <v>9705</v>
      </c>
      <c r="B1095" s="209">
        <v>43032.395833333336</v>
      </c>
      <c r="C1095" s="180"/>
      <c r="D1095" s="180"/>
      <c r="E1095" s="180"/>
      <c r="F1095" s="180"/>
      <c r="G1095" s="180"/>
      <c r="H1095" s="180"/>
      <c r="I1095" s="180"/>
      <c r="J1095" s="186"/>
      <c r="K1095" s="180"/>
      <c r="L1095" s="2"/>
      <c r="M1095" s="2"/>
    </row>
    <row r="1096" ht="25.5" customHeight="1">
      <c r="A1096" s="135" t="s">
        <v>9707</v>
      </c>
      <c r="B1096" s="177">
        <v>43033.4375</v>
      </c>
      <c r="C1096" s="180"/>
      <c r="D1096" s="180"/>
      <c r="E1096" s="180"/>
      <c r="F1096" s="180"/>
      <c r="G1096" s="180"/>
      <c r="H1096" s="180"/>
      <c r="I1096" s="180"/>
      <c r="J1096" s="186"/>
      <c r="K1096" s="180"/>
      <c r="L1096" s="2"/>
      <c r="M1096" s="2"/>
    </row>
    <row r="1097" ht="25.5" customHeight="1">
      <c r="A1097" s="135" t="s">
        <v>9711</v>
      </c>
      <c r="B1097" s="177">
        <v>43034.395833333336</v>
      </c>
      <c r="C1097" s="180"/>
      <c r="D1097" s="180"/>
      <c r="E1097" s="180"/>
      <c r="F1097" s="180"/>
      <c r="G1097" s="180"/>
      <c r="H1097" s="180"/>
      <c r="I1097" s="180"/>
      <c r="J1097" s="186"/>
      <c r="K1097" s="180"/>
      <c r="L1097" s="2"/>
      <c r="M1097" s="2"/>
    </row>
    <row r="1098" ht="25.5" customHeight="1">
      <c r="A1098" s="135" t="s">
        <v>9714</v>
      </c>
      <c r="B1098" s="177">
        <v>43035.395833333336</v>
      </c>
      <c r="C1098" s="180"/>
      <c r="D1098" s="180"/>
      <c r="E1098" s="180"/>
      <c r="F1098" s="180"/>
      <c r="G1098" s="180"/>
      <c r="H1098" s="180"/>
      <c r="I1098" s="180"/>
      <c r="J1098" s="186"/>
      <c r="K1098" s="180"/>
      <c r="L1098" s="2"/>
      <c r="M1098" s="2"/>
    </row>
    <row r="1099" ht="25.5" customHeight="1">
      <c r="A1099" s="135" t="s">
        <v>9716</v>
      </c>
      <c r="B1099" s="177">
        <v>43036.75</v>
      </c>
      <c r="C1099" s="180"/>
      <c r="D1099" s="180"/>
      <c r="E1099" s="180"/>
      <c r="F1099" s="180"/>
      <c r="G1099" s="180"/>
      <c r="H1099" s="180"/>
      <c r="I1099" s="180"/>
      <c r="J1099" s="186"/>
      <c r="K1099" s="180"/>
      <c r="L1099" s="2"/>
      <c r="M1099" s="2"/>
    </row>
    <row r="1100" ht="25.5" customHeight="1">
      <c r="A1100" s="135" t="s">
        <v>4981</v>
      </c>
      <c r="B1100" s="177">
        <v>43037.395833333336</v>
      </c>
      <c r="C1100" s="180"/>
      <c r="D1100" s="180"/>
      <c r="E1100" s="180"/>
      <c r="F1100" s="180"/>
      <c r="G1100" s="180"/>
      <c r="H1100" s="180"/>
      <c r="I1100" s="180"/>
      <c r="J1100" s="186"/>
      <c r="K1100" s="180"/>
      <c r="L1100" s="2"/>
      <c r="M1100" s="2"/>
    </row>
    <row r="1101" ht="25.5" customHeight="1">
      <c r="A1101" s="135" t="s">
        <v>9717</v>
      </c>
      <c r="B1101" s="177">
        <v>43037.46875</v>
      </c>
      <c r="C1101" s="180"/>
      <c r="D1101" s="180"/>
      <c r="E1101" s="180"/>
      <c r="F1101" s="180"/>
      <c r="G1101" s="180"/>
      <c r="H1101" s="180"/>
      <c r="I1101" s="180"/>
      <c r="J1101" s="186"/>
      <c r="K1101" s="180"/>
      <c r="L1101" s="2"/>
      <c r="M1101" s="2"/>
    </row>
    <row r="1102" ht="25.5" customHeight="1">
      <c r="A1102" s="135" t="s">
        <v>9720</v>
      </c>
      <c r="B1102" s="209">
        <v>43039.395833333336</v>
      </c>
      <c r="C1102" s="180"/>
      <c r="D1102" s="180"/>
      <c r="E1102" s="180"/>
      <c r="F1102" s="180"/>
      <c r="G1102" s="180"/>
      <c r="H1102" s="180"/>
      <c r="I1102" s="180"/>
      <c r="J1102" s="186"/>
      <c r="K1102" s="180"/>
      <c r="L1102" s="2"/>
      <c r="M1102" s="2"/>
    </row>
    <row r="1103" ht="25.5" customHeight="1">
      <c r="A1103" s="135" t="s">
        <v>9722</v>
      </c>
      <c r="B1103" s="177">
        <v>43040.4375</v>
      </c>
      <c r="C1103" s="180"/>
      <c r="D1103" s="180"/>
      <c r="E1103" s="180"/>
      <c r="F1103" s="180"/>
      <c r="G1103" s="180"/>
      <c r="H1103" s="180"/>
      <c r="I1103" s="180"/>
      <c r="J1103" s="186"/>
      <c r="K1103" s="180"/>
      <c r="L1103" s="2"/>
      <c r="M1103" s="2"/>
    </row>
    <row r="1104" ht="25.5" customHeight="1">
      <c r="A1104" s="135" t="s">
        <v>9723</v>
      </c>
      <c r="B1104" s="177">
        <v>43040.770833333336</v>
      </c>
      <c r="C1104" s="180"/>
      <c r="D1104" s="180"/>
      <c r="E1104" s="180"/>
      <c r="F1104" s="180"/>
      <c r="G1104" s="180"/>
      <c r="H1104" s="180"/>
      <c r="I1104" s="180"/>
      <c r="J1104" s="186"/>
      <c r="K1104" s="180"/>
      <c r="L1104" s="2"/>
      <c r="M1104" s="2"/>
    </row>
    <row r="1105" ht="25.5" customHeight="1">
      <c r="A1105" s="135" t="s">
        <v>9725</v>
      </c>
      <c r="B1105" s="177">
        <v>43041.395833333336</v>
      </c>
      <c r="C1105" s="180"/>
      <c r="D1105" s="180"/>
      <c r="E1105" s="180"/>
      <c r="F1105" s="180"/>
      <c r="G1105" s="180"/>
      <c r="H1105" s="180"/>
      <c r="I1105" s="180"/>
      <c r="J1105" s="186"/>
      <c r="K1105" s="180"/>
      <c r="L1105" s="2"/>
      <c r="M1105" s="2"/>
    </row>
    <row r="1106" ht="25.5" customHeight="1">
      <c r="A1106" s="135" t="s">
        <v>9726</v>
      </c>
      <c r="B1106" s="177">
        <v>43042.395833333336</v>
      </c>
      <c r="C1106" s="180"/>
      <c r="D1106" s="180"/>
      <c r="E1106" s="180"/>
      <c r="F1106" s="180"/>
      <c r="G1106" s="180"/>
      <c r="H1106" s="180"/>
      <c r="I1106" s="180"/>
      <c r="J1106" s="186"/>
      <c r="K1106" s="180"/>
      <c r="L1106" s="2"/>
      <c r="M1106" s="2"/>
    </row>
    <row r="1107" ht="25.5" customHeight="1">
      <c r="A1107" s="135" t="s">
        <v>9729</v>
      </c>
      <c r="B1107" s="177">
        <v>43043.75</v>
      </c>
      <c r="C1107" s="180" t="s">
        <v>10116</v>
      </c>
      <c r="D1107" s="180" t="s">
        <v>6790</v>
      </c>
      <c r="E1107" s="180" t="s">
        <v>8892</v>
      </c>
      <c r="F1107" s="180"/>
      <c r="G1107" s="180"/>
      <c r="H1107" s="180"/>
      <c r="I1107" s="180"/>
      <c r="J1107" s="186"/>
      <c r="K1107" s="180"/>
      <c r="L1107" s="2"/>
      <c r="M1107" s="2"/>
    </row>
    <row r="1108" ht="25.5" customHeight="1">
      <c r="A1108" s="135" t="s">
        <v>4983</v>
      </c>
      <c r="B1108" s="177">
        <v>43044.395833333336</v>
      </c>
      <c r="C1108" s="180"/>
      <c r="D1108" s="180"/>
      <c r="E1108" s="180"/>
      <c r="F1108" s="180"/>
      <c r="G1108" s="180"/>
      <c r="H1108" s="180"/>
      <c r="I1108" s="180"/>
      <c r="J1108" s="186"/>
      <c r="K1108" s="180"/>
      <c r="L1108" s="2"/>
      <c r="M1108" s="2"/>
    </row>
    <row r="1109" ht="25.5" customHeight="1">
      <c r="A1109" s="135" t="s">
        <v>9732</v>
      </c>
      <c r="B1109" s="209">
        <v>43044.46875</v>
      </c>
      <c r="C1109" s="180"/>
      <c r="D1109" s="180"/>
      <c r="E1109" s="180"/>
      <c r="F1109" s="180"/>
      <c r="G1109" s="180"/>
      <c r="H1109" s="180"/>
      <c r="I1109" s="180"/>
      <c r="J1109" s="186"/>
      <c r="K1109" s="180"/>
      <c r="L1109" s="2"/>
      <c r="M1109" s="2"/>
    </row>
    <row r="1110" ht="25.5" customHeight="1">
      <c r="A1110" s="135" t="s">
        <v>9733</v>
      </c>
      <c r="B1110" s="209">
        <v>43046.395833333336</v>
      </c>
      <c r="C1110" s="180"/>
      <c r="D1110" s="180"/>
      <c r="E1110" s="180"/>
      <c r="F1110" s="180"/>
      <c r="G1110" s="180"/>
      <c r="H1110" s="180"/>
      <c r="I1110" s="180"/>
      <c r="J1110" s="186"/>
      <c r="K1110" s="180"/>
      <c r="L1110" s="2"/>
      <c r="M1110" s="2"/>
    </row>
    <row r="1111" ht="25.5" customHeight="1">
      <c r="A1111" s="135" t="s">
        <v>9737</v>
      </c>
      <c r="B1111" s="177">
        <v>43047.4375</v>
      </c>
      <c r="C1111" s="180"/>
      <c r="D1111" s="180"/>
      <c r="E1111" s="180"/>
      <c r="F1111" s="180"/>
      <c r="G1111" s="180"/>
      <c r="H1111" s="180"/>
      <c r="I1111" s="180"/>
      <c r="J1111" s="186"/>
      <c r="K1111" s="180"/>
      <c r="L1111" s="2"/>
      <c r="M1111" s="2"/>
    </row>
    <row r="1112" ht="25.5" customHeight="1">
      <c r="A1112" s="135" t="s">
        <v>9740</v>
      </c>
      <c r="B1112" s="177">
        <v>43048.395833333336</v>
      </c>
      <c r="C1112" s="180"/>
      <c r="D1112" s="180"/>
      <c r="E1112" s="180"/>
      <c r="F1112" s="180"/>
      <c r="G1112" s="180"/>
      <c r="H1112" s="180"/>
      <c r="I1112" s="180"/>
      <c r="J1112" s="186"/>
      <c r="K1112" s="180"/>
      <c r="L1112" s="2"/>
      <c r="M1112" s="2"/>
    </row>
    <row r="1113" ht="25.5" customHeight="1">
      <c r="A1113" s="135" t="s">
        <v>9742</v>
      </c>
      <c r="B1113" s="177">
        <v>43049.395833333336</v>
      </c>
      <c r="C1113" s="180"/>
      <c r="D1113" s="180"/>
      <c r="E1113" s="180"/>
      <c r="F1113" s="180"/>
      <c r="G1113" s="180"/>
      <c r="H1113" s="180"/>
      <c r="I1113" s="180"/>
      <c r="J1113" s="186"/>
      <c r="K1113" s="180"/>
      <c r="L1113" s="2"/>
      <c r="M1113" s="2"/>
    </row>
    <row r="1114" ht="25.5" customHeight="1">
      <c r="A1114" s="135" t="s">
        <v>9745</v>
      </c>
      <c r="B1114" s="177">
        <v>43050.75</v>
      </c>
      <c r="C1114" s="180" t="s">
        <v>6106</v>
      </c>
      <c r="D1114" s="180" t="s">
        <v>6790</v>
      </c>
      <c r="E1114" s="180" t="s">
        <v>10145</v>
      </c>
      <c r="F1114" s="180"/>
      <c r="G1114" s="180"/>
      <c r="H1114" s="180"/>
      <c r="I1114" s="180"/>
      <c r="J1114" s="186"/>
      <c r="K1114" s="180"/>
      <c r="L1114" s="2"/>
      <c r="M1114" s="2"/>
    </row>
    <row r="1115" ht="25.5" customHeight="1">
      <c r="A1115" s="135" t="s">
        <v>4990</v>
      </c>
      <c r="B1115" s="177">
        <v>43051.395833333336</v>
      </c>
      <c r="C1115" s="180"/>
      <c r="D1115" s="180"/>
      <c r="E1115" s="180"/>
      <c r="F1115" s="180"/>
      <c r="G1115" s="180"/>
      <c r="H1115" s="180"/>
      <c r="I1115" s="180"/>
      <c r="J1115" s="186"/>
      <c r="K1115" s="180"/>
      <c r="L1115" s="2"/>
      <c r="M1115" s="2"/>
    </row>
    <row r="1116" ht="25.5" customHeight="1">
      <c r="A1116" s="135" t="s">
        <v>9748</v>
      </c>
      <c r="B1116" s="177">
        <v>43051.46875</v>
      </c>
      <c r="C1116" s="180"/>
      <c r="D1116" s="180"/>
      <c r="E1116" s="180"/>
      <c r="F1116" s="180"/>
      <c r="G1116" s="180"/>
      <c r="H1116" s="180"/>
      <c r="I1116" s="180"/>
      <c r="J1116" s="186"/>
      <c r="K1116" s="180"/>
      <c r="L1116" s="2"/>
      <c r="M1116" s="2"/>
    </row>
    <row r="1117" ht="25.5" customHeight="1">
      <c r="A1117" s="135" t="s">
        <v>9751</v>
      </c>
      <c r="B1117" s="209">
        <v>43053.395833333336</v>
      </c>
      <c r="C1117" s="180"/>
      <c r="D1117" s="180"/>
      <c r="E1117" s="180"/>
      <c r="F1117" s="180"/>
      <c r="G1117" s="180"/>
      <c r="H1117" s="180"/>
      <c r="I1117" s="180"/>
      <c r="J1117" s="186"/>
      <c r="K1117" s="180"/>
      <c r="L1117" s="2"/>
      <c r="M1117" s="2"/>
    </row>
    <row r="1118" ht="25.5" customHeight="1">
      <c r="A1118" s="135" t="s">
        <v>9752</v>
      </c>
      <c r="B1118" s="177">
        <v>43054.4375</v>
      </c>
      <c r="C1118" s="180"/>
      <c r="D1118" s="180"/>
      <c r="E1118" s="180"/>
      <c r="F1118" s="180"/>
      <c r="G1118" s="180"/>
      <c r="H1118" s="180"/>
      <c r="I1118" s="180"/>
      <c r="J1118" s="186"/>
      <c r="K1118" s="180"/>
      <c r="L1118" s="2"/>
      <c r="M1118" s="2"/>
    </row>
    <row r="1119" ht="25.5" customHeight="1">
      <c r="A1119" s="135" t="s">
        <v>9754</v>
      </c>
      <c r="B1119" s="177">
        <v>43055.395833333336</v>
      </c>
      <c r="C1119" s="180"/>
      <c r="D1119" s="180"/>
      <c r="E1119" s="180"/>
      <c r="F1119" s="180"/>
      <c r="G1119" s="180"/>
      <c r="H1119" s="180"/>
      <c r="I1119" s="180"/>
      <c r="J1119" s="186"/>
      <c r="K1119" s="180"/>
      <c r="L1119" s="2"/>
      <c r="M1119" s="2"/>
    </row>
    <row r="1120" ht="25.5" customHeight="1">
      <c r="A1120" s="135" t="s">
        <v>9758</v>
      </c>
      <c r="B1120" s="177">
        <v>43056.395833333336</v>
      </c>
      <c r="C1120" s="180"/>
      <c r="D1120" s="180"/>
      <c r="E1120" s="180"/>
      <c r="F1120" s="180"/>
      <c r="G1120" s="180"/>
      <c r="H1120" s="180"/>
      <c r="I1120" s="180"/>
      <c r="J1120" s="186"/>
      <c r="K1120" s="180"/>
      <c r="L1120" s="2"/>
      <c r="M1120" s="2"/>
    </row>
    <row r="1121" ht="25.5" customHeight="1">
      <c r="A1121" s="135" t="s">
        <v>9760</v>
      </c>
      <c r="B1121" s="177">
        <v>43057.75</v>
      </c>
      <c r="C1121" s="180"/>
      <c r="D1121" s="180"/>
      <c r="E1121" s="180"/>
      <c r="F1121" s="180"/>
      <c r="G1121" s="180"/>
      <c r="H1121" s="180"/>
      <c r="I1121" s="180"/>
      <c r="J1121" s="186"/>
      <c r="K1121" s="180"/>
      <c r="L1121" s="2"/>
      <c r="M1121" s="2"/>
    </row>
    <row r="1122" ht="25.5" customHeight="1">
      <c r="A1122" s="135" t="s">
        <v>4993</v>
      </c>
      <c r="B1122" s="177">
        <v>43058.395833333336</v>
      </c>
      <c r="C1122" s="180"/>
      <c r="D1122" s="180"/>
      <c r="E1122" s="180"/>
      <c r="F1122" s="180"/>
      <c r="G1122" s="180"/>
      <c r="H1122" s="180"/>
      <c r="I1122" s="180"/>
      <c r="J1122" s="186"/>
      <c r="K1122" s="180"/>
      <c r="L1122" s="2"/>
      <c r="M1122" s="2"/>
    </row>
    <row r="1123" ht="25.5" customHeight="1">
      <c r="A1123" s="135" t="s">
        <v>9761</v>
      </c>
      <c r="B1123" s="177">
        <v>43058.46875</v>
      </c>
      <c r="C1123" s="180"/>
      <c r="D1123" s="180"/>
      <c r="E1123" s="180"/>
      <c r="F1123" s="180"/>
      <c r="G1123" s="180"/>
      <c r="H1123" s="180"/>
      <c r="I1123" s="180"/>
      <c r="J1123" s="186"/>
      <c r="K1123" s="180"/>
      <c r="L1123" s="2"/>
      <c r="M1123" s="2"/>
    </row>
    <row r="1124" ht="25.5" customHeight="1">
      <c r="A1124" s="135" t="s">
        <v>9762</v>
      </c>
      <c r="B1124" s="209">
        <v>43060.395833333336</v>
      </c>
      <c r="C1124" s="180"/>
      <c r="D1124" s="180"/>
      <c r="E1124" s="180"/>
      <c r="F1124" s="180"/>
      <c r="G1124" s="180"/>
      <c r="H1124" s="180"/>
      <c r="I1124" s="180"/>
      <c r="J1124" s="186"/>
      <c r="K1124" s="180"/>
      <c r="L1124" s="2"/>
      <c r="M1124" s="2"/>
    </row>
    <row r="1125" ht="25.5" customHeight="1">
      <c r="A1125" s="135" t="s">
        <v>9766</v>
      </c>
      <c r="B1125" s="177">
        <v>43061.4375</v>
      </c>
      <c r="C1125" s="180"/>
      <c r="D1125" s="180"/>
      <c r="E1125" s="180"/>
      <c r="F1125" s="180"/>
      <c r="G1125" s="180"/>
      <c r="H1125" s="180"/>
      <c r="I1125" s="180"/>
      <c r="J1125" s="186"/>
      <c r="K1125" s="180"/>
      <c r="L1125" s="2"/>
      <c r="M1125" s="2"/>
    </row>
    <row r="1126" ht="25.5" customHeight="1">
      <c r="A1126" s="135" t="s">
        <v>9769</v>
      </c>
      <c r="B1126" s="177">
        <v>43062.395833333336</v>
      </c>
      <c r="C1126" s="180"/>
      <c r="D1126" s="180"/>
      <c r="E1126" s="180"/>
      <c r="F1126" s="180"/>
      <c r="G1126" s="180"/>
      <c r="H1126" s="180"/>
      <c r="I1126" s="180"/>
      <c r="J1126" s="186"/>
      <c r="K1126" s="180"/>
      <c r="L1126" s="2"/>
      <c r="M1126" s="2"/>
    </row>
    <row r="1127" ht="25.5" customHeight="1">
      <c r="A1127" s="135" t="s">
        <v>9773</v>
      </c>
      <c r="B1127" s="177">
        <v>43063.395833333336</v>
      </c>
      <c r="C1127" s="180"/>
      <c r="D1127" s="180"/>
      <c r="E1127" s="180"/>
      <c r="F1127" s="180"/>
      <c r="G1127" s="180"/>
      <c r="H1127" s="180"/>
      <c r="I1127" s="180"/>
      <c r="J1127" s="186"/>
      <c r="K1127" s="180"/>
      <c r="L1127" s="2"/>
      <c r="M1127" s="2"/>
    </row>
    <row r="1128" ht="25.5" customHeight="1">
      <c r="A1128" s="135" t="s">
        <v>9776</v>
      </c>
      <c r="B1128" s="177">
        <v>43064.75</v>
      </c>
      <c r="C1128" s="180"/>
      <c r="D1128" s="180"/>
      <c r="E1128" s="180"/>
      <c r="F1128" s="180"/>
      <c r="G1128" s="180"/>
      <c r="H1128" s="180"/>
      <c r="I1128" s="180"/>
      <c r="J1128" s="186"/>
      <c r="K1128" s="180"/>
      <c r="L1128" s="2"/>
      <c r="M1128" s="2"/>
    </row>
    <row r="1129" ht="25.5" customHeight="1">
      <c r="A1129" s="135" t="s">
        <v>4998</v>
      </c>
      <c r="B1129" s="177">
        <v>43065.395833333336</v>
      </c>
      <c r="C1129" s="180"/>
      <c r="D1129" s="180"/>
      <c r="E1129" s="180"/>
      <c r="F1129" s="180"/>
      <c r="G1129" s="180"/>
      <c r="H1129" s="180"/>
      <c r="I1129" s="180"/>
      <c r="J1129" s="186"/>
      <c r="K1129" s="180"/>
      <c r="L1129" s="2"/>
      <c r="M1129" s="2"/>
    </row>
    <row r="1130" ht="25.5" customHeight="1">
      <c r="A1130" s="135" t="s">
        <v>9779</v>
      </c>
      <c r="B1130" s="177">
        <v>43065.46875</v>
      </c>
      <c r="C1130" s="180"/>
      <c r="D1130" s="180"/>
      <c r="E1130" s="180"/>
      <c r="F1130" s="180"/>
      <c r="G1130" s="180"/>
      <c r="H1130" s="180"/>
      <c r="I1130" s="180"/>
      <c r="J1130" s="186"/>
      <c r="K1130" s="180"/>
      <c r="L1130" s="2"/>
      <c r="M1130" s="2"/>
    </row>
    <row r="1131" ht="25.5" customHeight="1">
      <c r="A1131" s="135" t="s">
        <v>9783</v>
      </c>
      <c r="B1131" s="209">
        <v>43067.395833333336</v>
      </c>
      <c r="C1131" s="180"/>
      <c r="D1131" s="180"/>
      <c r="E1131" s="180"/>
      <c r="F1131" s="180"/>
      <c r="G1131" s="180"/>
      <c r="H1131" s="180"/>
      <c r="I1131" s="180"/>
      <c r="J1131" s="186"/>
      <c r="K1131" s="180"/>
      <c r="L1131" s="2"/>
      <c r="M1131" s="2"/>
    </row>
    <row r="1132" ht="25.5" customHeight="1">
      <c r="A1132" s="135" t="s">
        <v>9785</v>
      </c>
      <c r="B1132" s="177">
        <v>43068.4375</v>
      </c>
      <c r="C1132" s="180"/>
      <c r="D1132" s="180"/>
      <c r="E1132" s="180"/>
      <c r="F1132" s="180"/>
      <c r="G1132" s="180"/>
      <c r="H1132" s="180"/>
      <c r="I1132" s="180"/>
      <c r="J1132" s="186"/>
      <c r="K1132" s="180"/>
      <c r="L1132" s="2"/>
      <c r="M1132" s="2"/>
    </row>
    <row r="1133" ht="25.5" customHeight="1">
      <c r="A1133" s="135" t="s">
        <v>9788</v>
      </c>
      <c r="B1133" s="177">
        <v>43069.395833333336</v>
      </c>
      <c r="C1133" s="180"/>
      <c r="D1133" s="180"/>
      <c r="E1133" s="180"/>
      <c r="F1133" s="180"/>
      <c r="G1133" s="180"/>
      <c r="H1133" s="180"/>
      <c r="I1133" s="180"/>
      <c r="J1133" s="186"/>
      <c r="K1133" s="180"/>
      <c r="L1133" s="2"/>
      <c r="M1133" s="2"/>
    </row>
    <row r="1134" ht="25.5" customHeight="1">
      <c r="A1134" s="135" t="s">
        <v>9789</v>
      </c>
      <c r="B1134" s="177">
        <v>43070.395833333336</v>
      </c>
      <c r="C1134" s="180"/>
      <c r="D1134" s="180"/>
      <c r="E1134" s="180"/>
      <c r="F1134" s="180"/>
      <c r="G1134" s="180"/>
      <c r="H1134" s="180"/>
      <c r="I1134" s="180"/>
      <c r="J1134" s="186"/>
      <c r="K1134" s="180"/>
      <c r="L1134" s="2"/>
      <c r="M1134" s="2"/>
    </row>
    <row r="1135" ht="25.5" customHeight="1">
      <c r="A1135" s="135" t="s">
        <v>9790</v>
      </c>
      <c r="B1135" s="177">
        <v>43071.75</v>
      </c>
      <c r="C1135" s="180"/>
      <c r="D1135" s="180"/>
      <c r="E1135" s="180"/>
      <c r="F1135" s="180"/>
      <c r="G1135" s="180"/>
      <c r="H1135" s="180"/>
      <c r="I1135" s="180"/>
      <c r="J1135" s="186"/>
      <c r="K1135" s="180"/>
      <c r="L1135" s="2"/>
      <c r="M1135" s="2"/>
    </row>
    <row r="1136" ht="25.5" customHeight="1">
      <c r="A1136" s="135" t="s">
        <v>5001</v>
      </c>
      <c r="B1136" s="177">
        <v>43072.395833333336</v>
      </c>
      <c r="C1136" s="180"/>
      <c r="D1136" s="180"/>
      <c r="E1136" s="180"/>
      <c r="F1136" s="180"/>
      <c r="G1136" s="180"/>
      <c r="H1136" s="180"/>
      <c r="I1136" s="180"/>
      <c r="J1136" s="186"/>
      <c r="K1136" s="180"/>
      <c r="L1136" s="2"/>
      <c r="M1136" s="2"/>
    </row>
    <row r="1137" ht="25.5" customHeight="1">
      <c r="A1137" s="135" t="s">
        <v>9795</v>
      </c>
      <c r="B1137" s="177">
        <v>43072.46875</v>
      </c>
      <c r="C1137" s="180"/>
      <c r="D1137" s="180"/>
      <c r="E1137" s="180"/>
      <c r="F1137" s="180"/>
      <c r="G1137" s="180"/>
      <c r="H1137" s="180"/>
      <c r="I1137" s="180"/>
      <c r="J1137" s="186"/>
      <c r="K1137" s="180"/>
      <c r="L1137" s="2"/>
      <c r="M1137" s="2"/>
    </row>
    <row r="1138" ht="25.5" customHeight="1">
      <c r="A1138" s="135" t="s">
        <v>9797</v>
      </c>
      <c r="B1138" s="209">
        <v>43074.395833333336</v>
      </c>
      <c r="C1138" s="180"/>
      <c r="D1138" s="180"/>
      <c r="E1138" s="180"/>
      <c r="F1138" s="180"/>
      <c r="G1138" s="180"/>
      <c r="H1138" s="180"/>
      <c r="I1138" s="180"/>
      <c r="J1138" s="186"/>
      <c r="K1138" s="180"/>
      <c r="L1138" s="2"/>
      <c r="M1138" s="2"/>
    </row>
    <row r="1139" ht="25.5" customHeight="1">
      <c r="A1139" s="135" t="s">
        <v>9800</v>
      </c>
      <c r="B1139" s="177">
        <v>43075.4375</v>
      </c>
      <c r="C1139" s="180"/>
      <c r="D1139" s="180"/>
      <c r="E1139" s="180"/>
      <c r="F1139" s="180"/>
      <c r="G1139" s="180"/>
      <c r="H1139" s="180"/>
      <c r="I1139" s="180"/>
      <c r="J1139" s="186"/>
      <c r="K1139" s="180"/>
      <c r="L1139" s="2"/>
      <c r="M1139" s="2"/>
    </row>
    <row r="1140" ht="25.5" customHeight="1">
      <c r="A1140" s="135" t="s">
        <v>9804</v>
      </c>
      <c r="B1140" s="177">
        <v>43076.395833333336</v>
      </c>
      <c r="C1140" s="180"/>
      <c r="D1140" s="180"/>
      <c r="E1140" s="180"/>
      <c r="F1140" s="180"/>
      <c r="G1140" s="180"/>
      <c r="H1140" s="180"/>
      <c r="I1140" s="180"/>
      <c r="J1140" s="186"/>
      <c r="K1140" s="180"/>
      <c r="L1140" s="2"/>
      <c r="M1140" s="2"/>
    </row>
    <row r="1141" ht="25.5" customHeight="1">
      <c r="A1141" s="135" t="s">
        <v>9806</v>
      </c>
      <c r="B1141" s="177">
        <v>43077.395833333336</v>
      </c>
      <c r="C1141" s="180"/>
      <c r="D1141" s="180"/>
      <c r="E1141" s="180"/>
      <c r="F1141" s="180"/>
      <c r="G1141" s="180"/>
      <c r="H1141" s="180"/>
      <c r="I1141" s="180"/>
      <c r="J1141" s="186"/>
      <c r="K1141" s="180"/>
      <c r="L1141" s="2"/>
      <c r="M1141" s="2"/>
    </row>
    <row r="1142" ht="25.5" customHeight="1">
      <c r="A1142" s="135" t="s">
        <v>9808</v>
      </c>
      <c r="B1142" s="177">
        <v>43078.75</v>
      </c>
      <c r="C1142" s="180"/>
      <c r="D1142" s="180"/>
      <c r="E1142" s="180"/>
      <c r="F1142" s="180"/>
      <c r="G1142" s="180"/>
      <c r="H1142" s="180"/>
      <c r="I1142" s="180"/>
      <c r="J1142" s="186"/>
      <c r="K1142" s="180"/>
      <c r="L1142" s="2"/>
      <c r="M1142" s="2"/>
    </row>
    <row r="1143" ht="25.5" customHeight="1">
      <c r="A1143" s="135" t="s">
        <v>5002</v>
      </c>
      <c r="B1143" s="177">
        <v>43079.395833333336</v>
      </c>
      <c r="C1143" s="180"/>
      <c r="D1143" s="180"/>
      <c r="E1143" s="180"/>
      <c r="F1143" s="180"/>
      <c r="G1143" s="180"/>
      <c r="H1143" s="180"/>
      <c r="I1143" s="180"/>
      <c r="J1143" s="186"/>
      <c r="K1143" s="180"/>
      <c r="L1143" s="2"/>
      <c r="M1143" s="2"/>
    </row>
    <row r="1144" ht="25.5" customHeight="1">
      <c r="A1144" s="135" t="s">
        <v>9811</v>
      </c>
      <c r="B1144" s="177">
        <v>43079.46875</v>
      </c>
      <c r="C1144" s="180"/>
      <c r="D1144" s="180"/>
      <c r="E1144" s="180"/>
      <c r="F1144" s="180"/>
      <c r="G1144" s="180"/>
      <c r="H1144" s="180"/>
      <c r="I1144" s="180"/>
      <c r="J1144" s="186"/>
      <c r="K1144" s="180"/>
      <c r="L1144" s="2"/>
      <c r="M1144" s="2"/>
    </row>
    <row r="1145" ht="25.5" customHeight="1">
      <c r="A1145" s="135" t="s">
        <v>9812</v>
      </c>
      <c r="B1145" s="209">
        <v>43081.395833333336</v>
      </c>
      <c r="C1145" s="180"/>
      <c r="D1145" s="180"/>
      <c r="E1145" s="180"/>
      <c r="F1145" s="180"/>
      <c r="G1145" s="180"/>
      <c r="H1145" s="180"/>
      <c r="I1145" s="180"/>
      <c r="J1145" s="186"/>
      <c r="K1145" s="180"/>
      <c r="L1145" s="2"/>
      <c r="M1145" s="2"/>
    </row>
    <row r="1146" ht="25.5" customHeight="1">
      <c r="A1146" s="135" t="s">
        <v>9816</v>
      </c>
      <c r="B1146" s="177">
        <v>43082.4375</v>
      </c>
      <c r="C1146" s="180"/>
      <c r="D1146" s="180"/>
      <c r="E1146" s="180"/>
      <c r="F1146" s="180"/>
      <c r="G1146" s="180"/>
      <c r="H1146" s="180"/>
      <c r="I1146" s="180"/>
      <c r="J1146" s="186"/>
      <c r="K1146" s="180"/>
      <c r="L1146" s="2"/>
      <c r="M1146" s="2"/>
    </row>
    <row r="1147" ht="25.5" customHeight="1">
      <c r="A1147" s="135" t="s">
        <v>9821</v>
      </c>
      <c r="B1147" s="177">
        <v>43083.395833333336</v>
      </c>
      <c r="C1147" s="180"/>
      <c r="D1147" s="180"/>
      <c r="E1147" s="180"/>
      <c r="F1147" s="180"/>
      <c r="G1147" s="180"/>
      <c r="H1147" s="180"/>
      <c r="I1147" s="180"/>
      <c r="J1147" s="186"/>
      <c r="K1147" s="180"/>
      <c r="L1147" s="2"/>
      <c r="M1147" s="2"/>
    </row>
    <row r="1148" ht="25.5" customHeight="1">
      <c r="A1148" s="135" t="s">
        <v>9822</v>
      </c>
      <c r="B1148" s="177">
        <v>43084.395833333336</v>
      </c>
      <c r="C1148" s="180"/>
      <c r="D1148" s="180"/>
      <c r="E1148" s="180"/>
      <c r="F1148" s="180"/>
      <c r="G1148" s="180"/>
      <c r="H1148" s="180"/>
      <c r="I1148" s="180"/>
      <c r="J1148" s="186"/>
      <c r="K1148" s="180"/>
      <c r="L1148" s="2"/>
      <c r="M1148" s="2"/>
    </row>
    <row r="1149" ht="25.5" customHeight="1">
      <c r="A1149" s="135" t="s">
        <v>9826</v>
      </c>
      <c r="B1149" s="177">
        <v>43085.75</v>
      </c>
      <c r="C1149" s="180"/>
      <c r="D1149" s="180"/>
      <c r="E1149" s="180"/>
      <c r="F1149" s="180"/>
      <c r="G1149" s="180"/>
      <c r="H1149" s="180"/>
      <c r="I1149" s="180"/>
      <c r="J1149" s="186"/>
      <c r="K1149" s="180"/>
      <c r="L1149" s="2"/>
      <c r="M1149" s="2"/>
    </row>
    <row r="1150" ht="25.5" customHeight="1">
      <c r="A1150" s="135" t="s">
        <v>5007</v>
      </c>
      <c r="B1150" s="177">
        <v>43086.395833333336</v>
      </c>
      <c r="C1150" s="180"/>
      <c r="D1150" s="180"/>
      <c r="E1150" s="180"/>
      <c r="F1150" s="180"/>
      <c r="G1150" s="180"/>
      <c r="H1150" s="180"/>
      <c r="I1150" s="180"/>
      <c r="J1150" s="186"/>
      <c r="K1150" s="180"/>
      <c r="L1150" s="2"/>
      <c r="M1150" s="2"/>
    </row>
    <row r="1151" ht="25.5" customHeight="1">
      <c r="A1151" s="135" t="s">
        <v>9831</v>
      </c>
      <c r="B1151" s="177">
        <v>43086.46875</v>
      </c>
      <c r="C1151" s="180"/>
      <c r="D1151" s="180"/>
      <c r="E1151" s="180"/>
      <c r="F1151" s="180"/>
      <c r="G1151" s="180"/>
      <c r="H1151" s="180"/>
      <c r="I1151" s="180"/>
      <c r="J1151" s="186"/>
      <c r="K1151" s="180"/>
      <c r="L1151" s="2"/>
      <c r="M1151" s="2"/>
    </row>
    <row r="1152" ht="25.5" customHeight="1">
      <c r="A1152" s="135" t="s">
        <v>9833</v>
      </c>
      <c r="B1152" s="209">
        <v>43088.395833333336</v>
      </c>
      <c r="C1152" s="180"/>
      <c r="D1152" s="180"/>
      <c r="E1152" s="180"/>
      <c r="F1152" s="180"/>
      <c r="G1152" s="180"/>
      <c r="H1152" s="180"/>
      <c r="I1152" s="180"/>
      <c r="J1152" s="186"/>
      <c r="K1152" s="180"/>
      <c r="L1152" s="2"/>
      <c r="M1152" s="2"/>
    </row>
    <row r="1153" ht="25.5" customHeight="1">
      <c r="A1153" s="135" t="s">
        <v>9835</v>
      </c>
      <c r="B1153" s="177">
        <v>43089.4375</v>
      </c>
      <c r="C1153" s="180"/>
      <c r="D1153" s="180"/>
      <c r="E1153" s="180"/>
      <c r="F1153" s="180"/>
      <c r="G1153" s="180"/>
      <c r="H1153" s="180"/>
      <c r="I1153" s="180"/>
      <c r="J1153" s="186"/>
      <c r="K1153" s="180"/>
      <c r="L1153" s="2"/>
      <c r="M1153" s="2"/>
    </row>
    <row r="1154" ht="25.5" customHeight="1">
      <c r="A1154" s="135" t="s">
        <v>9838</v>
      </c>
      <c r="B1154" s="177">
        <v>43090.395833333336</v>
      </c>
      <c r="C1154" s="180"/>
      <c r="D1154" s="180"/>
      <c r="E1154" s="180"/>
      <c r="F1154" s="180"/>
      <c r="G1154" s="180"/>
      <c r="H1154" s="180"/>
      <c r="I1154" s="180"/>
      <c r="J1154" s="186"/>
      <c r="K1154" s="180"/>
      <c r="L1154" s="2"/>
      <c r="M1154" s="2"/>
    </row>
    <row r="1155" ht="25.5" customHeight="1">
      <c r="A1155" s="135" t="s">
        <v>9841</v>
      </c>
      <c r="B1155" s="177">
        <v>43091.395833333336</v>
      </c>
      <c r="C1155" s="180"/>
      <c r="D1155" s="180"/>
      <c r="E1155" s="180"/>
      <c r="F1155" s="180"/>
      <c r="G1155" s="180"/>
      <c r="H1155" s="180"/>
      <c r="I1155" s="180"/>
      <c r="J1155" s="186"/>
      <c r="K1155" s="180"/>
      <c r="L1155" s="2"/>
      <c r="M1155" s="2"/>
    </row>
    <row r="1156" ht="25.5" customHeight="1">
      <c r="A1156" s="135" t="s">
        <v>9842</v>
      </c>
      <c r="B1156" s="177">
        <v>43092.75</v>
      </c>
      <c r="C1156" s="180"/>
      <c r="D1156" s="180"/>
      <c r="E1156" s="180"/>
      <c r="F1156" s="180"/>
      <c r="G1156" s="180"/>
      <c r="H1156" s="180"/>
      <c r="I1156" s="180"/>
      <c r="J1156" s="186"/>
      <c r="K1156" s="180"/>
      <c r="L1156" s="2"/>
      <c r="M1156" s="2"/>
    </row>
    <row r="1157" ht="25.5" customHeight="1">
      <c r="A1157" s="135" t="s">
        <v>5010</v>
      </c>
      <c r="B1157" s="177">
        <v>43093.395833333336</v>
      </c>
      <c r="C1157" s="180"/>
      <c r="D1157" s="180"/>
      <c r="E1157" s="180"/>
      <c r="F1157" s="180"/>
      <c r="G1157" s="180"/>
      <c r="H1157" s="180"/>
      <c r="I1157" s="180"/>
      <c r="J1157" s="186"/>
      <c r="K1157" s="180"/>
      <c r="L1157" s="2"/>
      <c r="M1157" s="2"/>
    </row>
    <row r="1158" ht="25.5" customHeight="1">
      <c r="A1158" s="135" t="s">
        <v>9845</v>
      </c>
      <c r="B1158" s="177">
        <v>43093.770833333336</v>
      </c>
      <c r="C1158" s="180"/>
      <c r="D1158" s="180"/>
      <c r="E1158" s="180"/>
      <c r="F1158" s="180"/>
      <c r="G1158" s="180"/>
      <c r="H1158" s="180"/>
      <c r="I1158" s="180"/>
      <c r="J1158" s="186"/>
      <c r="K1158" s="180"/>
      <c r="L1158" s="2"/>
      <c r="M1158" s="2"/>
    </row>
    <row r="1159" ht="25.5" customHeight="1">
      <c r="A1159" s="135" t="s">
        <v>9847</v>
      </c>
      <c r="B1159" s="177">
        <v>43093.916666666664</v>
      </c>
      <c r="C1159" s="180"/>
      <c r="D1159" s="180"/>
      <c r="E1159" s="180"/>
      <c r="F1159" s="180"/>
      <c r="G1159" s="180"/>
      <c r="H1159" s="180"/>
      <c r="I1159" s="180"/>
      <c r="J1159" s="186"/>
      <c r="K1159" s="180"/>
      <c r="L1159" s="2"/>
      <c r="M1159" s="2"/>
    </row>
    <row r="1160" ht="25.5" customHeight="1">
      <c r="A1160" s="135" t="s">
        <v>9849</v>
      </c>
      <c r="B1160" s="184">
        <v>43094.395833333336</v>
      </c>
      <c r="C1160" s="180"/>
      <c r="D1160" s="180"/>
      <c r="E1160" s="180"/>
      <c r="F1160" s="180"/>
      <c r="G1160" s="180"/>
      <c r="H1160" s="180"/>
      <c r="I1160" s="180"/>
      <c r="J1160" s="186"/>
      <c r="K1160" s="180"/>
      <c r="L1160" s="2"/>
      <c r="M1160" s="2"/>
    </row>
    <row r="1161" ht="25.5" customHeight="1">
      <c r="A1161" s="135" t="s">
        <v>9853</v>
      </c>
      <c r="B1161" s="187">
        <v>43095.4375</v>
      </c>
      <c r="C1161" s="188"/>
      <c r="D1161" s="188" t="s">
        <v>6763</v>
      </c>
      <c r="E1161" s="188" t="s">
        <v>7289</v>
      </c>
      <c r="F1161" s="188"/>
      <c r="G1161" s="188"/>
      <c r="H1161" s="180"/>
      <c r="I1161" s="180"/>
      <c r="J1161" s="186"/>
      <c r="K1161" s="180"/>
      <c r="L1161" s="2"/>
      <c r="M1161" s="2"/>
    </row>
    <row r="1162" ht="25.5" customHeight="1">
      <c r="A1162" s="135" t="s">
        <v>9856</v>
      </c>
      <c r="B1162" s="177">
        <v>43099.75</v>
      </c>
      <c r="C1162" s="180"/>
      <c r="D1162" s="180"/>
      <c r="E1162" s="180"/>
      <c r="F1162" s="180"/>
      <c r="G1162" s="180"/>
      <c r="H1162" s="180"/>
      <c r="I1162" s="180"/>
      <c r="J1162" s="186"/>
      <c r="K1162" s="180"/>
      <c r="L1162" s="2"/>
      <c r="M1162" s="2"/>
    </row>
    <row r="1163" ht="25.5" customHeight="1">
      <c r="A1163" s="135" t="s">
        <v>5012</v>
      </c>
      <c r="B1163" s="177">
        <v>43100.395833333336</v>
      </c>
      <c r="C1163" s="180"/>
      <c r="D1163" s="180"/>
      <c r="E1163" s="180"/>
      <c r="F1163" s="180"/>
      <c r="G1163" s="180"/>
      <c r="H1163" s="180"/>
      <c r="I1163" s="180"/>
      <c r="J1163" s="186"/>
      <c r="K1163" s="180"/>
      <c r="L1163" s="2"/>
      <c r="M1163" s="2"/>
    </row>
    <row r="1164" ht="25.5" customHeight="1">
      <c r="A1164" s="135" t="s">
        <v>9857</v>
      </c>
      <c r="B1164" s="177">
        <v>43100.46875</v>
      </c>
      <c r="C1164" s="180"/>
      <c r="D1164" s="180"/>
      <c r="E1164" s="180"/>
      <c r="F1164" s="180"/>
      <c r="G1164" s="180"/>
      <c r="H1164" s="180"/>
      <c r="I1164" s="180"/>
      <c r="J1164" s="186"/>
      <c r="K1164" s="180"/>
      <c r="L1164" s="2"/>
      <c r="M1164" s="2"/>
    </row>
  </sheetData>
  <dataValidations>
    <dataValidation type="list" allowBlank="1" showErrorMessage="1" sqref="K435:K439 K441:K481 K483:K539 K541:K551 K553:K831 K833:K903 K905:K1164">
      <formula1>"No,Yes"</formula1>
    </dataValidation>
    <dataValidation type="list" allowBlank="1" sqref="C3:C1164">
      <formula1>chantryMasses!$A:$A</formula1>
    </dataValidation>
    <dataValidation type="list" allowBlank="1" sqref="M239 D3:D539 D541:D1164">
      <formula1>'AV@events'!$D:$D</formula1>
    </dataValidation>
    <dataValidation type="list" allowBlank="1" sqref="I675:I831 I833:I903 F609:G1164 I905:I1164">
      <formula1>persons!$A:$A</formula1>
    </dataValidation>
    <dataValidation type="list" allowBlank="1" sqref="A3:A638 A640:A1164">
      <formula1>events!$A:$A</formula1>
    </dataValidation>
  </dataValidation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14"/>
  </cols>
  <sheetData>
    <row r="1">
      <c r="A1" s="169" t="s">
        <v>10379</v>
      </c>
    </row>
    <row r="2">
      <c r="A2" s="169" t="s">
        <v>10381</v>
      </c>
    </row>
    <row r="3">
      <c r="A3" s="169" t="s">
        <v>10382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4A86E8"/>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44.86"/>
    <col customWidth="1" min="2" max="2" width="18.43"/>
    <col customWidth="1" min="3" max="3" width="17.86"/>
    <col customWidth="1" min="4" max="4" width="7.14"/>
    <col customWidth="1" min="5" max="5" width="15.43"/>
    <col customWidth="1" min="6" max="6" width="31.43"/>
    <col customWidth="1" min="7" max="7" width="24.57"/>
    <col customWidth="1" min="8" max="8" width="21.71"/>
    <col customWidth="1" min="9" max="9" width="17.71"/>
    <col customWidth="1" min="10" max="10" width="16.86"/>
    <col customWidth="1" min="11" max="11" width="17.43"/>
    <col customWidth="1" min="12" max="12" width="9.86"/>
    <col customWidth="1" min="13" max="13" width="27.14"/>
    <col customWidth="1" min="14" max="14" width="6.86"/>
    <col customWidth="1" min="15" max="15" width="6.43"/>
    <col customWidth="1" min="16" max="16" width="4.57"/>
    <col customWidth="1" min="17" max="17" width="21.71"/>
    <col customWidth="1" min="18" max="18" width="14.71"/>
    <col customWidth="1" min="19" max="19" width="8.0"/>
    <col customWidth="1" min="20" max="20" width="6.14"/>
    <col customWidth="1" min="21" max="21" width="22.0"/>
    <col customWidth="1" min="22" max="22" width="14.43"/>
    <col customWidth="1" min="23" max="23" width="11.86"/>
    <col customWidth="1" min="24" max="24" width="15.14"/>
    <col customWidth="1" min="25" max="25" width="11.29"/>
    <col customWidth="1" min="26" max="26" width="14.29"/>
    <col customWidth="1" min="27" max="27" width="9.43"/>
    <col customWidth="1" min="28" max="28" width="9.14"/>
    <col customWidth="1" min="29" max="37" width="8.71"/>
  </cols>
  <sheetData>
    <row r="1" ht="20.25" hidden="1" customHeight="1">
      <c r="A1" s="16" t="s">
        <v>0</v>
      </c>
      <c r="B1" s="228" t="s">
        <v>10404</v>
      </c>
      <c r="C1" s="7" t="s">
        <v>10414</v>
      </c>
      <c r="D1" s="7" t="s">
        <v>51</v>
      </c>
      <c r="E1" s="7" t="s">
        <v>10415</v>
      </c>
      <c r="F1" s="228" t="s">
        <v>10417</v>
      </c>
      <c r="G1" s="7" t="s">
        <v>14</v>
      </c>
      <c r="H1" s="7" t="s">
        <v>15</v>
      </c>
      <c r="I1" s="7" t="s">
        <v>10420</v>
      </c>
      <c r="J1" s="7" t="s">
        <v>10421</v>
      </c>
      <c r="K1" s="7" t="s">
        <v>10422</v>
      </c>
      <c r="L1" s="229" t="s">
        <v>10423</v>
      </c>
      <c r="M1" s="7" t="s">
        <v>10426</v>
      </c>
      <c r="N1" s="229" t="s">
        <v>10427</v>
      </c>
      <c r="O1" s="7" t="s">
        <v>10428</v>
      </c>
      <c r="P1" s="7" t="s">
        <v>10429</v>
      </c>
      <c r="Q1" s="229" t="s">
        <v>10430</v>
      </c>
      <c r="R1" s="7" t="s">
        <v>10431</v>
      </c>
      <c r="S1" s="7" t="s">
        <v>10432</v>
      </c>
      <c r="T1" s="7" t="s">
        <v>10434</v>
      </c>
      <c r="U1" s="7" t="s">
        <v>10436</v>
      </c>
      <c r="V1" s="7" t="s">
        <v>10437</v>
      </c>
      <c r="W1" s="7" t="s">
        <v>10438</v>
      </c>
      <c r="X1" s="7" t="s">
        <v>10439</v>
      </c>
      <c r="Y1" s="7" t="s">
        <v>10440</v>
      </c>
      <c r="Z1" s="7" t="s">
        <v>10442</v>
      </c>
      <c r="AA1" s="7" t="s">
        <v>10443</v>
      </c>
      <c r="AB1" s="7" t="s">
        <v>10444</v>
      </c>
      <c r="AC1" s="7" t="s">
        <v>10445</v>
      </c>
      <c r="AD1" s="7" t="s">
        <v>10447</v>
      </c>
      <c r="AE1" s="7" t="s">
        <v>10448</v>
      </c>
      <c r="AF1" s="7" t="s">
        <v>52</v>
      </c>
      <c r="AG1" s="7" t="s">
        <v>41</v>
      </c>
      <c r="AH1" s="7" t="s">
        <v>42</v>
      </c>
      <c r="AI1" s="7" t="s">
        <v>43</v>
      </c>
      <c r="AJ1" s="7" t="s">
        <v>44</v>
      </c>
      <c r="AK1" s="7" t="s">
        <v>45</v>
      </c>
    </row>
    <row r="2" ht="27.0" customHeight="1">
      <c r="A2" s="230" t="s">
        <v>10451</v>
      </c>
      <c r="B2" s="231" t="s">
        <v>10459</v>
      </c>
      <c r="C2" s="231" t="s">
        <v>10463</v>
      </c>
      <c r="D2" s="231" t="s">
        <v>66</v>
      </c>
      <c r="E2" s="231" t="s">
        <v>10464</v>
      </c>
      <c r="F2" s="231" t="s">
        <v>10465</v>
      </c>
      <c r="G2" s="231" t="s">
        <v>110</v>
      </c>
      <c r="H2" s="231" t="s">
        <v>111</v>
      </c>
      <c r="I2" s="231" t="s">
        <v>10467</v>
      </c>
      <c r="J2" s="231" t="s">
        <v>10468</v>
      </c>
      <c r="K2" s="231" t="s">
        <v>10471</v>
      </c>
      <c r="L2" s="232" t="s">
        <v>10472</v>
      </c>
      <c r="M2" s="231" t="s">
        <v>10477</v>
      </c>
      <c r="N2" s="232" t="s">
        <v>10478</v>
      </c>
      <c r="O2" s="231" t="s">
        <v>10479</v>
      </c>
      <c r="P2" s="231" t="s">
        <v>10480</v>
      </c>
      <c r="Q2" s="232" t="s">
        <v>10481</v>
      </c>
      <c r="R2" s="231" t="s">
        <v>10483</v>
      </c>
      <c r="S2" s="231" t="s">
        <v>10484</v>
      </c>
      <c r="T2" s="231" t="s">
        <v>10485</v>
      </c>
      <c r="U2" s="231" t="s">
        <v>10488</v>
      </c>
      <c r="V2" s="231" t="s">
        <v>10489</v>
      </c>
      <c r="W2" s="231" t="s">
        <v>10490</v>
      </c>
      <c r="X2" s="231" t="s">
        <v>10492</v>
      </c>
      <c r="Y2" s="231" t="s">
        <v>10493</v>
      </c>
      <c r="Z2" s="231" t="s">
        <v>10494</v>
      </c>
      <c r="AA2" s="231" t="s">
        <v>10495</v>
      </c>
      <c r="AB2" s="231" t="s">
        <v>10496</v>
      </c>
      <c r="AC2" s="231" t="s">
        <v>10497</v>
      </c>
      <c r="AD2" s="231" t="s">
        <v>10498</v>
      </c>
      <c r="AE2" s="231" t="s">
        <v>10499</v>
      </c>
      <c r="AF2" s="231" t="s">
        <v>10500</v>
      </c>
      <c r="AG2" s="231" t="s">
        <v>10502</v>
      </c>
      <c r="AH2" s="231" t="s">
        <v>10503</v>
      </c>
      <c r="AI2" s="231" t="s">
        <v>10504</v>
      </c>
      <c r="AJ2" s="231" t="s">
        <v>10505</v>
      </c>
      <c r="AK2" s="231" t="s">
        <v>10506</v>
      </c>
    </row>
    <row r="3" ht="27.0" customHeight="1">
      <c r="A3" s="135" t="s">
        <v>10507</v>
      </c>
      <c r="B3" s="4" t="s">
        <v>10508</v>
      </c>
      <c r="C3" s="4" t="s">
        <v>10511</v>
      </c>
      <c r="D3" s="7" t="s">
        <v>108</v>
      </c>
      <c r="E3" s="4" t="s">
        <v>10517</v>
      </c>
      <c r="F3" s="61"/>
      <c r="G3" s="32"/>
      <c r="H3" s="32"/>
      <c r="I3" s="32"/>
      <c r="J3" s="32"/>
      <c r="K3" s="4"/>
      <c r="L3" s="32"/>
      <c r="M3" s="32"/>
      <c r="N3" s="1"/>
      <c r="O3" s="4"/>
      <c r="P3" s="4"/>
      <c r="Q3" s="1"/>
      <c r="R3" s="4"/>
      <c r="S3" s="4"/>
      <c r="T3" s="32"/>
      <c r="U3" s="32"/>
      <c r="V3" s="4"/>
      <c r="W3" s="4"/>
      <c r="X3" s="32"/>
      <c r="Y3" s="32"/>
      <c r="Z3" s="159"/>
      <c r="AA3" s="159"/>
      <c r="AB3" s="4"/>
      <c r="AC3" s="32"/>
      <c r="AD3" s="32"/>
      <c r="AE3" s="32"/>
      <c r="AF3" s="32"/>
      <c r="AG3" s="4"/>
      <c r="AH3" s="32"/>
      <c r="AI3" s="32"/>
      <c r="AJ3" s="32"/>
      <c r="AK3" s="32"/>
    </row>
    <row r="4" ht="27.0" customHeight="1">
      <c r="A4" s="135" t="s">
        <v>6270</v>
      </c>
      <c r="B4" s="4" t="s">
        <v>10521</v>
      </c>
      <c r="C4" s="4" t="s">
        <v>10522</v>
      </c>
      <c r="D4" s="7" t="s">
        <v>108</v>
      </c>
      <c r="E4" s="4" t="s">
        <v>10507</v>
      </c>
      <c r="F4" s="61"/>
      <c r="G4" s="32"/>
      <c r="H4" s="32"/>
      <c r="I4" s="32"/>
      <c r="J4" s="32"/>
      <c r="K4" s="4"/>
      <c r="L4" s="32"/>
      <c r="M4" s="32"/>
      <c r="N4" s="1"/>
      <c r="O4" s="4"/>
      <c r="P4" s="4"/>
      <c r="Q4" s="1"/>
      <c r="R4" s="4"/>
      <c r="S4" s="4"/>
      <c r="T4" s="32"/>
      <c r="U4" s="32"/>
      <c r="V4" s="4"/>
      <c r="W4" s="4"/>
      <c r="X4" s="32"/>
      <c r="Y4" s="32"/>
      <c r="Z4" s="159"/>
      <c r="AA4" s="159"/>
      <c r="AB4" s="4"/>
      <c r="AC4" s="32"/>
      <c r="AD4" s="32"/>
      <c r="AE4" s="32"/>
      <c r="AF4" s="32"/>
      <c r="AG4" s="4"/>
      <c r="AH4" s="32"/>
      <c r="AI4" s="32"/>
      <c r="AJ4" s="32"/>
      <c r="AK4" s="32"/>
    </row>
    <row r="5" ht="27.0" customHeight="1">
      <c r="A5" s="135" t="s">
        <v>6299</v>
      </c>
      <c r="B5" s="4" t="s">
        <v>10524</v>
      </c>
      <c r="C5" s="4" t="s">
        <v>4717</v>
      </c>
      <c r="D5" s="4" t="s">
        <v>108</v>
      </c>
      <c r="E5" s="4" t="s">
        <v>10526</v>
      </c>
      <c r="F5" s="61" t="s">
        <v>10528</v>
      </c>
      <c r="G5" s="32" t="s">
        <v>10530</v>
      </c>
      <c r="H5" s="32"/>
      <c r="I5" s="32" t="s">
        <v>10531</v>
      </c>
      <c r="J5" s="32"/>
      <c r="K5" s="4"/>
      <c r="L5" s="32"/>
      <c r="M5" s="32"/>
      <c r="N5" s="1"/>
      <c r="O5" s="4"/>
      <c r="P5" s="4"/>
      <c r="Q5" s="1" t="s">
        <v>10532</v>
      </c>
      <c r="R5" s="4" t="s">
        <v>10534</v>
      </c>
      <c r="S5" s="4"/>
      <c r="T5" s="32"/>
      <c r="U5" s="32"/>
      <c r="V5" s="4" t="s">
        <v>10524</v>
      </c>
      <c r="W5" s="4" t="s">
        <v>10536</v>
      </c>
      <c r="X5" s="32"/>
      <c r="Y5" s="32" t="s">
        <v>10537</v>
      </c>
      <c r="Z5" s="159"/>
      <c r="AA5" s="159"/>
      <c r="AB5" s="4"/>
      <c r="AC5" s="32"/>
      <c r="AD5" s="32"/>
      <c r="AE5" s="32"/>
      <c r="AF5" s="32"/>
      <c r="AG5" s="90" t="s">
        <v>10541</v>
      </c>
      <c r="AH5" s="32"/>
      <c r="AI5" s="32"/>
      <c r="AJ5" s="32"/>
      <c r="AK5" s="32"/>
    </row>
    <row r="6" ht="27.0" customHeight="1">
      <c r="A6" s="145" t="s">
        <v>10544</v>
      </c>
      <c r="B6" s="7" t="s">
        <v>10545</v>
      </c>
      <c r="C6" s="233" t="s">
        <v>3748</v>
      </c>
      <c r="D6" s="7" t="s">
        <v>108</v>
      </c>
      <c r="E6" s="7"/>
      <c r="F6" s="7" t="s">
        <v>10552</v>
      </c>
      <c r="G6" s="7"/>
      <c r="H6" s="7"/>
      <c r="I6" s="7"/>
      <c r="J6" s="7"/>
      <c r="K6" s="7"/>
      <c r="L6" s="7"/>
      <c r="M6" s="7"/>
      <c r="N6" s="234"/>
      <c r="O6" s="2"/>
      <c r="P6" s="2"/>
      <c r="Q6" s="3" t="s">
        <v>10555</v>
      </c>
      <c r="R6" s="2"/>
      <c r="S6" s="2"/>
      <c r="T6" s="32"/>
      <c r="U6" s="32" t="s">
        <v>10556</v>
      </c>
      <c r="V6" s="7" t="s">
        <v>10557</v>
      </c>
      <c r="W6" s="7" t="s">
        <v>10558</v>
      </c>
      <c r="X6" s="7"/>
      <c r="Y6" s="7" t="s">
        <v>10537</v>
      </c>
      <c r="Z6" s="235"/>
      <c r="AA6" s="235"/>
      <c r="AB6" s="7"/>
      <c r="AC6" s="7"/>
      <c r="AD6" s="7"/>
      <c r="AE6" s="7"/>
      <c r="AF6" s="7"/>
      <c r="AG6" s="7"/>
      <c r="AH6" s="7"/>
      <c r="AI6" s="7"/>
      <c r="AJ6" s="7"/>
      <c r="AK6" s="7"/>
    </row>
    <row r="7" ht="27.0" customHeight="1">
      <c r="A7" s="145" t="s">
        <v>10563</v>
      </c>
      <c r="B7" s="7" t="s">
        <v>10565</v>
      </c>
      <c r="C7" s="233" t="s">
        <v>3748</v>
      </c>
      <c r="D7" s="7" t="s">
        <v>108</v>
      </c>
      <c r="E7" s="7"/>
      <c r="F7" s="7" t="s">
        <v>10566</v>
      </c>
      <c r="G7" s="7"/>
      <c r="H7" s="7"/>
      <c r="I7" s="7"/>
      <c r="J7" s="7"/>
      <c r="K7" s="7"/>
      <c r="L7" s="7"/>
      <c r="M7" s="7"/>
      <c r="N7" s="234"/>
      <c r="O7" s="2"/>
      <c r="P7" s="2"/>
      <c r="Q7" s="3" t="s">
        <v>10568</v>
      </c>
      <c r="R7" s="2" t="s">
        <v>10569</v>
      </c>
      <c r="S7" s="2"/>
      <c r="T7" s="32"/>
      <c r="U7" s="32" t="s">
        <v>10571</v>
      </c>
      <c r="V7" s="7" t="s">
        <v>10572</v>
      </c>
      <c r="W7" s="7" t="s">
        <v>10573</v>
      </c>
      <c r="X7" s="7"/>
      <c r="Y7" s="7" t="s">
        <v>10537</v>
      </c>
      <c r="Z7" s="235"/>
      <c r="AA7" s="235"/>
      <c r="AB7" s="7"/>
      <c r="AC7" s="7"/>
      <c r="AD7" s="7"/>
      <c r="AE7" s="7"/>
      <c r="AF7" s="7"/>
      <c r="AG7" s="7"/>
      <c r="AH7" s="7"/>
      <c r="AI7" s="7"/>
      <c r="AJ7" s="7"/>
      <c r="AK7" s="7"/>
    </row>
    <row r="8" ht="27.0" customHeight="1">
      <c r="A8" s="145" t="s">
        <v>6401</v>
      </c>
      <c r="B8" s="7" t="s">
        <v>10576</v>
      </c>
      <c r="C8" s="233" t="s">
        <v>3748</v>
      </c>
      <c r="D8" s="7" t="s">
        <v>108</v>
      </c>
      <c r="E8" s="7"/>
      <c r="F8" s="7" t="s">
        <v>10578</v>
      </c>
      <c r="G8" s="7"/>
      <c r="H8" s="7"/>
      <c r="I8" s="7"/>
      <c r="J8" s="7"/>
      <c r="K8" s="7"/>
      <c r="L8" s="7"/>
      <c r="M8" s="7"/>
      <c r="N8" s="229"/>
      <c r="O8" s="7"/>
      <c r="P8" s="7"/>
      <c r="Q8" s="229" t="s">
        <v>9466</v>
      </c>
      <c r="R8" s="7" t="s">
        <v>10569</v>
      </c>
      <c r="S8" s="7"/>
      <c r="T8" s="2"/>
      <c r="U8" s="2" t="s">
        <v>10580</v>
      </c>
      <c r="V8" s="2" t="s">
        <v>10581</v>
      </c>
      <c r="W8" s="7" t="s">
        <v>10582</v>
      </c>
      <c r="X8" s="7"/>
      <c r="Y8" s="7"/>
      <c r="Z8" s="235"/>
      <c r="AA8" s="235"/>
      <c r="AB8" s="7"/>
      <c r="AC8" s="7"/>
      <c r="AD8" s="7"/>
      <c r="AE8" s="7"/>
      <c r="AF8" s="7"/>
      <c r="AG8" s="7"/>
      <c r="AH8" s="7"/>
      <c r="AI8" s="7"/>
      <c r="AJ8" s="7"/>
      <c r="AK8" s="7"/>
    </row>
    <row r="9" ht="27.0" customHeight="1">
      <c r="A9" s="145" t="s">
        <v>10585</v>
      </c>
      <c r="B9" s="7" t="s">
        <v>10586</v>
      </c>
      <c r="C9" s="233" t="s">
        <v>3748</v>
      </c>
      <c r="D9" s="7" t="s">
        <v>108</v>
      </c>
      <c r="E9" s="7"/>
      <c r="F9" s="7" t="s">
        <v>10588</v>
      </c>
      <c r="G9" s="7"/>
      <c r="H9" s="7"/>
      <c r="I9" s="7" t="s">
        <v>10589</v>
      </c>
      <c r="J9" s="7"/>
      <c r="K9" s="7"/>
      <c r="L9" s="7"/>
      <c r="M9" s="7"/>
      <c r="N9" s="229"/>
      <c r="O9" s="7"/>
      <c r="P9" s="7"/>
      <c r="Q9" s="229" t="s">
        <v>10591</v>
      </c>
      <c r="R9" s="7" t="s">
        <v>10592</v>
      </c>
      <c r="S9" s="7"/>
      <c r="T9" s="7"/>
      <c r="U9" s="7" t="s">
        <v>10594</v>
      </c>
      <c r="V9" s="2" t="s">
        <v>10581</v>
      </c>
      <c r="W9" s="7" t="s">
        <v>10595</v>
      </c>
      <c r="X9" s="7"/>
      <c r="Y9" s="7"/>
      <c r="Z9" s="235"/>
      <c r="AA9" s="235"/>
      <c r="AB9" s="7"/>
      <c r="AC9" s="7"/>
      <c r="AD9" s="7"/>
      <c r="AE9" s="7"/>
      <c r="AF9" s="7"/>
      <c r="AG9" s="7"/>
      <c r="AH9" s="7"/>
      <c r="AI9" s="7"/>
      <c r="AJ9" s="7"/>
      <c r="AK9" s="7"/>
    </row>
    <row r="10" ht="27.0" customHeight="1">
      <c r="A10" s="145" t="s">
        <v>10598</v>
      </c>
      <c r="B10" s="7" t="s">
        <v>10599</v>
      </c>
      <c r="C10" s="233" t="s">
        <v>3748</v>
      </c>
      <c r="D10" s="208" t="s">
        <v>108</v>
      </c>
      <c r="E10" s="45"/>
      <c r="F10" s="7" t="s">
        <v>10605</v>
      </c>
      <c r="G10" s="45"/>
      <c r="H10" s="45"/>
      <c r="I10" s="45"/>
      <c r="J10" s="45"/>
      <c r="K10" s="7"/>
      <c r="L10" s="45"/>
      <c r="M10" s="7"/>
      <c r="N10" s="234"/>
      <c r="O10" s="7"/>
      <c r="P10" s="7"/>
      <c r="Q10" s="229" t="s">
        <v>10606</v>
      </c>
      <c r="R10" s="7" t="s">
        <v>10569</v>
      </c>
      <c r="S10" s="7"/>
      <c r="T10" s="7"/>
      <c r="U10" s="7" t="s">
        <v>10607</v>
      </c>
      <c r="V10" s="7" t="s">
        <v>3591</v>
      </c>
      <c r="W10" s="7" t="s">
        <v>10610</v>
      </c>
      <c r="X10" s="7"/>
      <c r="Y10" s="7"/>
      <c r="Z10" s="236"/>
      <c r="AA10" s="236"/>
      <c r="AB10" s="7"/>
      <c r="AC10" s="45"/>
      <c r="AD10" s="45"/>
      <c r="AE10" s="45"/>
      <c r="AF10" s="45"/>
      <c r="AG10" s="45"/>
      <c r="AH10" s="45"/>
      <c r="AI10" s="45"/>
      <c r="AJ10" s="45"/>
      <c r="AK10" s="45"/>
    </row>
    <row r="11" ht="27.0" customHeight="1">
      <c r="A11" s="145" t="s">
        <v>10618</v>
      </c>
      <c r="B11" s="7" t="s">
        <v>10619</v>
      </c>
      <c r="C11" s="233" t="s">
        <v>3748</v>
      </c>
      <c r="D11" s="208" t="s">
        <v>108</v>
      </c>
      <c r="E11" s="45"/>
      <c r="F11" s="7" t="s">
        <v>10625</v>
      </c>
      <c r="G11" s="45"/>
      <c r="H11" s="45"/>
      <c r="I11" s="45"/>
      <c r="J11" s="45"/>
      <c r="K11" s="7"/>
      <c r="L11" s="45"/>
      <c r="M11" s="7"/>
      <c r="N11" s="234"/>
      <c r="O11" s="7"/>
      <c r="P11" s="7"/>
      <c r="Q11" s="229" t="s">
        <v>10627</v>
      </c>
      <c r="R11" s="7" t="s">
        <v>10569</v>
      </c>
      <c r="S11" s="7"/>
      <c r="T11" s="7"/>
      <c r="U11" s="7" t="s">
        <v>10628</v>
      </c>
      <c r="V11" s="7" t="s">
        <v>3591</v>
      </c>
      <c r="W11" s="7" t="s">
        <v>10630</v>
      </c>
      <c r="X11" s="7"/>
      <c r="Y11" s="7"/>
      <c r="Z11" s="236"/>
      <c r="AA11" s="236"/>
      <c r="AB11" s="7"/>
      <c r="AC11" s="45"/>
      <c r="AD11" s="45"/>
      <c r="AE11" s="45"/>
      <c r="AF11" s="45"/>
      <c r="AG11" s="45"/>
      <c r="AH11" s="45"/>
      <c r="AI11" s="45"/>
      <c r="AJ11" s="45"/>
      <c r="AK11" s="45"/>
    </row>
    <row r="12" ht="27.0" customHeight="1">
      <c r="A12" s="145" t="s">
        <v>6525</v>
      </c>
      <c r="B12" s="7" t="s">
        <v>10633</v>
      </c>
      <c r="C12" s="233" t="s">
        <v>3748</v>
      </c>
      <c r="D12" s="7" t="s">
        <v>108</v>
      </c>
      <c r="E12" s="7"/>
      <c r="F12" s="7" t="s">
        <v>10638</v>
      </c>
      <c r="G12" s="7"/>
      <c r="H12" s="7"/>
      <c r="I12" s="7"/>
      <c r="J12" s="7"/>
      <c r="K12" s="7"/>
      <c r="L12" s="7"/>
      <c r="M12" s="7"/>
      <c r="N12" s="229"/>
      <c r="O12" s="7"/>
      <c r="P12" s="7"/>
      <c r="Q12" s="229" t="s">
        <v>10639</v>
      </c>
      <c r="R12" s="7" t="s">
        <v>10569</v>
      </c>
      <c r="S12" s="7"/>
      <c r="T12" s="7"/>
      <c r="U12" s="7" t="s">
        <v>10639</v>
      </c>
      <c r="V12" s="7" t="s">
        <v>10633</v>
      </c>
      <c r="W12" s="7" t="s">
        <v>10641</v>
      </c>
      <c r="X12" s="7"/>
      <c r="Y12" s="7"/>
      <c r="Z12" s="235"/>
      <c r="AA12" s="235"/>
      <c r="AB12" s="7"/>
      <c r="AC12" s="7"/>
      <c r="AD12" s="7"/>
      <c r="AE12" s="7"/>
      <c r="AF12" s="7"/>
      <c r="AG12" s="7"/>
      <c r="AH12" s="7"/>
      <c r="AI12" s="7"/>
      <c r="AJ12" s="7"/>
      <c r="AK12" s="7"/>
    </row>
    <row r="13" ht="27.0" customHeight="1">
      <c r="A13" s="145" t="s">
        <v>10643</v>
      </c>
      <c r="B13" s="7" t="s">
        <v>10644</v>
      </c>
      <c r="C13" s="233" t="s">
        <v>3748</v>
      </c>
      <c r="D13" s="7" t="s">
        <v>108</v>
      </c>
      <c r="E13" s="7"/>
      <c r="F13" s="7" t="s">
        <v>10646</v>
      </c>
      <c r="G13" s="7"/>
      <c r="H13" s="7"/>
      <c r="I13" s="7"/>
      <c r="J13" s="7"/>
      <c r="K13" s="7"/>
      <c r="L13" s="7"/>
      <c r="M13" s="7"/>
      <c r="N13" s="234"/>
      <c r="O13" s="2"/>
      <c r="P13" s="2"/>
      <c r="Q13" s="3" t="s">
        <v>10647</v>
      </c>
      <c r="R13" s="2" t="s">
        <v>10648</v>
      </c>
      <c r="S13" s="2"/>
      <c r="T13" s="32"/>
      <c r="U13" s="32" t="s">
        <v>10650</v>
      </c>
      <c r="V13" s="7" t="s">
        <v>10572</v>
      </c>
      <c r="W13" s="7" t="s">
        <v>10651</v>
      </c>
      <c r="X13" s="7"/>
      <c r="Y13" s="7" t="s">
        <v>10537</v>
      </c>
      <c r="Z13" s="235"/>
      <c r="AA13" s="235"/>
      <c r="AB13" s="7"/>
      <c r="AC13" s="7"/>
      <c r="AD13" s="7"/>
      <c r="AE13" s="7"/>
      <c r="AF13" s="7"/>
      <c r="AG13" s="7"/>
      <c r="AH13" s="7"/>
      <c r="AI13" s="7"/>
      <c r="AJ13" s="7"/>
      <c r="AK13" s="7"/>
    </row>
    <row r="14" ht="27.0" customHeight="1">
      <c r="A14" s="145" t="s">
        <v>10654</v>
      </c>
      <c r="B14" s="233" t="s">
        <v>10656</v>
      </c>
      <c r="C14" s="233" t="s">
        <v>3748</v>
      </c>
      <c r="D14" s="7" t="s">
        <v>108</v>
      </c>
      <c r="E14" s="7"/>
      <c r="F14" s="233" t="s">
        <v>10660</v>
      </c>
      <c r="G14" s="7" t="s">
        <v>10662</v>
      </c>
      <c r="H14" s="7"/>
      <c r="I14" s="7" t="s">
        <v>10664</v>
      </c>
      <c r="J14" s="7"/>
      <c r="K14" s="7"/>
      <c r="L14" s="7"/>
      <c r="M14" s="7"/>
      <c r="N14" s="229"/>
      <c r="O14" s="2"/>
      <c r="P14" s="2"/>
      <c r="Q14" s="3" t="s">
        <v>10666</v>
      </c>
      <c r="R14" s="2" t="s">
        <v>10569</v>
      </c>
      <c r="S14" s="2"/>
      <c r="T14" s="32"/>
      <c r="U14" s="32" t="s">
        <v>10667</v>
      </c>
      <c r="V14" s="7" t="s">
        <v>10633</v>
      </c>
      <c r="W14" s="7" t="s">
        <v>10669</v>
      </c>
      <c r="X14" s="7"/>
      <c r="Y14" s="7"/>
      <c r="Z14" s="235"/>
      <c r="AA14" s="235"/>
      <c r="AB14" s="7"/>
      <c r="AC14" s="7"/>
      <c r="AD14" s="7"/>
      <c r="AE14" s="7"/>
      <c r="AF14" s="7"/>
      <c r="AG14" s="85" t="s">
        <v>10671</v>
      </c>
      <c r="AH14" s="7"/>
      <c r="AI14" s="7"/>
      <c r="AJ14" s="7"/>
      <c r="AK14" s="7"/>
    </row>
    <row r="15" ht="27.0" customHeight="1">
      <c r="A15" s="145" t="s">
        <v>10674</v>
      </c>
      <c r="B15" s="7" t="s">
        <v>10675</v>
      </c>
      <c r="C15" s="233" t="s">
        <v>3748</v>
      </c>
      <c r="D15" s="7" t="s">
        <v>108</v>
      </c>
      <c r="E15" s="7"/>
      <c r="F15" s="7" t="s">
        <v>10678</v>
      </c>
      <c r="G15" s="7"/>
      <c r="H15" s="7"/>
      <c r="I15" s="7"/>
      <c r="J15" s="7"/>
      <c r="K15" s="7"/>
      <c r="L15" s="7"/>
      <c r="M15" s="7"/>
      <c r="N15" s="229"/>
      <c r="O15" s="2"/>
      <c r="P15" s="2"/>
      <c r="Q15" s="3" t="s">
        <v>10680</v>
      </c>
      <c r="R15" s="2" t="s">
        <v>10681</v>
      </c>
      <c r="S15" s="2"/>
      <c r="T15" s="32"/>
      <c r="U15" s="32" t="s">
        <v>10682</v>
      </c>
      <c r="V15" s="2" t="s">
        <v>10581</v>
      </c>
      <c r="W15" s="7" t="s">
        <v>10684</v>
      </c>
      <c r="X15" s="7"/>
      <c r="Y15" s="7"/>
      <c r="Z15" s="235"/>
      <c r="AA15" s="235"/>
      <c r="AB15" s="7"/>
      <c r="AC15" s="7"/>
      <c r="AD15" s="7"/>
      <c r="AE15" s="7"/>
      <c r="AF15" s="7"/>
      <c r="AG15" s="7"/>
      <c r="AH15" s="7"/>
      <c r="AI15" s="7"/>
      <c r="AJ15" s="7"/>
      <c r="AK15" s="7"/>
    </row>
    <row r="16" ht="27.0" customHeight="1">
      <c r="A16" s="145" t="s">
        <v>10688</v>
      </c>
      <c r="B16" s="7" t="s">
        <v>10689</v>
      </c>
      <c r="C16" s="233" t="s">
        <v>3748</v>
      </c>
      <c r="D16" s="7" t="s">
        <v>108</v>
      </c>
      <c r="E16" s="7"/>
      <c r="F16" s="7" t="s">
        <v>10694</v>
      </c>
      <c r="G16" s="7"/>
      <c r="H16" s="7"/>
      <c r="I16" s="7"/>
      <c r="J16" s="7"/>
      <c r="K16" s="7"/>
      <c r="L16" s="7"/>
      <c r="M16" s="7"/>
      <c r="N16" s="234"/>
      <c r="O16" s="2"/>
      <c r="P16" s="2"/>
      <c r="Q16" s="3" t="s">
        <v>10696</v>
      </c>
      <c r="R16" s="2" t="s">
        <v>10569</v>
      </c>
      <c r="S16" s="2"/>
      <c r="T16" s="32"/>
      <c r="U16" s="32" t="s">
        <v>10697</v>
      </c>
      <c r="V16" s="32" t="s">
        <v>10689</v>
      </c>
      <c r="W16" s="7" t="s">
        <v>10698</v>
      </c>
      <c r="X16" s="7"/>
      <c r="Y16" s="7" t="s">
        <v>10537</v>
      </c>
      <c r="Z16" s="235"/>
      <c r="AA16" s="235"/>
      <c r="AB16" s="7"/>
      <c r="AC16" s="7"/>
      <c r="AD16" s="7"/>
      <c r="AE16" s="7"/>
      <c r="AF16" s="7"/>
      <c r="AG16" s="7"/>
      <c r="AH16" s="7"/>
      <c r="AI16" s="7"/>
      <c r="AJ16" s="7"/>
      <c r="AK16" s="7"/>
    </row>
    <row r="17" ht="27.0" customHeight="1">
      <c r="A17" s="145" t="s">
        <v>10700</v>
      </c>
      <c r="B17" s="7" t="s">
        <v>10701</v>
      </c>
      <c r="C17" s="233" t="s">
        <v>3748</v>
      </c>
      <c r="D17" s="7" t="s">
        <v>108</v>
      </c>
      <c r="E17" s="7"/>
      <c r="F17" s="7" t="s">
        <v>10704</v>
      </c>
      <c r="G17" s="7"/>
      <c r="H17" s="7"/>
      <c r="I17" s="7"/>
      <c r="J17" s="7"/>
      <c r="K17" s="7"/>
      <c r="L17" s="7"/>
      <c r="M17" s="7"/>
      <c r="N17" s="234"/>
      <c r="O17" s="2"/>
      <c r="P17" s="2"/>
      <c r="Q17" s="3" t="s">
        <v>10706</v>
      </c>
      <c r="R17" s="2" t="s">
        <v>10569</v>
      </c>
      <c r="S17" s="2"/>
      <c r="T17" s="32"/>
      <c r="U17" s="32"/>
      <c r="V17" s="7" t="s">
        <v>10708</v>
      </c>
      <c r="W17" s="7" t="s">
        <v>10709</v>
      </c>
      <c r="X17" s="7"/>
      <c r="Y17" s="7" t="s">
        <v>10537</v>
      </c>
      <c r="Z17" s="235"/>
      <c r="AA17" s="235"/>
      <c r="AB17" s="7"/>
      <c r="AC17" s="7"/>
      <c r="AD17" s="7"/>
      <c r="AE17" s="7"/>
      <c r="AF17" s="7"/>
      <c r="AG17" s="7"/>
      <c r="AH17" s="7"/>
      <c r="AI17" s="7"/>
      <c r="AJ17" s="7"/>
      <c r="AK17" s="7"/>
    </row>
    <row r="18" ht="27.0" customHeight="1">
      <c r="A18" s="145" t="s">
        <v>10711</v>
      </c>
      <c r="B18" s="7" t="s">
        <v>10712</v>
      </c>
      <c r="C18" s="233" t="s">
        <v>3748</v>
      </c>
      <c r="D18" s="7" t="s">
        <v>108</v>
      </c>
      <c r="E18" s="7"/>
      <c r="F18" s="7" t="s">
        <v>10716</v>
      </c>
      <c r="G18" s="7"/>
      <c r="H18" s="7"/>
      <c r="I18" s="7"/>
      <c r="J18" s="7"/>
      <c r="K18" s="7"/>
      <c r="L18" s="7"/>
      <c r="M18" s="7"/>
      <c r="N18" s="234"/>
      <c r="O18" s="2"/>
      <c r="P18" s="2"/>
      <c r="Q18" s="3" t="s">
        <v>10718</v>
      </c>
      <c r="R18" s="2" t="s">
        <v>10569</v>
      </c>
      <c r="S18" s="2"/>
      <c r="T18" s="32"/>
      <c r="U18" s="32"/>
      <c r="V18" s="7" t="s">
        <v>10708</v>
      </c>
      <c r="W18" s="7" t="s">
        <v>10720</v>
      </c>
      <c r="X18" s="7"/>
      <c r="Y18" s="7" t="s">
        <v>10537</v>
      </c>
      <c r="Z18" s="235"/>
      <c r="AA18" s="235"/>
      <c r="AB18" s="7"/>
      <c r="AC18" s="7"/>
      <c r="AD18" s="7"/>
      <c r="AE18" s="7"/>
      <c r="AF18" s="7"/>
      <c r="AG18" s="7"/>
      <c r="AH18" s="7"/>
      <c r="AI18" s="7"/>
      <c r="AJ18" s="7"/>
      <c r="AK18" s="7"/>
    </row>
    <row r="19" ht="27.0" customHeight="1">
      <c r="A19" s="145" t="s">
        <v>10723</v>
      </c>
      <c r="B19" s="7" t="s">
        <v>10724</v>
      </c>
      <c r="C19" s="233" t="s">
        <v>3748</v>
      </c>
      <c r="D19" s="208" t="s">
        <v>108</v>
      </c>
      <c r="E19" s="45"/>
      <c r="F19" s="7" t="s">
        <v>10730</v>
      </c>
      <c r="G19" s="45"/>
      <c r="H19" s="45"/>
      <c r="I19" s="45"/>
      <c r="J19" s="45"/>
      <c r="K19" s="7"/>
      <c r="L19" s="45"/>
      <c r="M19" s="7"/>
      <c r="N19" s="234"/>
      <c r="O19" s="7"/>
      <c r="P19" s="7"/>
      <c r="Q19" s="229" t="s">
        <v>10731</v>
      </c>
      <c r="R19" s="7" t="s">
        <v>10569</v>
      </c>
      <c r="S19" s="7"/>
      <c r="T19" s="7"/>
      <c r="U19" s="7" t="s">
        <v>10733</v>
      </c>
      <c r="V19" s="7" t="s">
        <v>3591</v>
      </c>
      <c r="W19" s="7" t="s">
        <v>10734</v>
      </c>
      <c r="X19" s="7"/>
      <c r="Y19" s="7"/>
      <c r="Z19" s="236"/>
      <c r="AA19" s="236"/>
      <c r="AB19" s="7"/>
      <c r="AC19" s="45"/>
      <c r="AD19" s="45"/>
      <c r="AE19" s="45"/>
      <c r="AF19" s="45"/>
      <c r="AG19" s="45"/>
      <c r="AH19" s="45"/>
      <c r="AI19" s="45"/>
      <c r="AJ19" s="45"/>
      <c r="AK19" s="45"/>
    </row>
    <row r="20" ht="27.0" customHeight="1">
      <c r="A20" s="145" t="s">
        <v>10736</v>
      </c>
      <c r="B20" s="7" t="s">
        <v>3591</v>
      </c>
      <c r="C20" s="233" t="s">
        <v>3748</v>
      </c>
      <c r="D20" s="208" t="s">
        <v>108</v>
      </c>
      <c r="E20" s="45"/>
      <c r="F20" s="7" t="s">
        <v>10738</v>
      </c>
      <c r="G20" s="45"/>
      <c r="H20" s="45"/>
      <c r="I20" s="45"/>
      <c r="J20" s="45"/>
      <c r="K20" s="7"/>
      <c r="L20" s="45"/>
      <c r="M20" s="7"/>
      <c r="N20" s="234"/>
      <c r="O20" s="7"/>
      <c r="P20" s="7"/>
      <c r="Q20" s="229" t="s">
        <v>10742</v>
      </c>
      <c r="R20" s="7" t="s">
        <v>10569</v>
      </c>
      <c r="S20" s="7"/>
      <c r="T20" s="7"/>
      <c r="U20" s="7"/>
      <c r="V20" s="7" t="s">
        <v>3591</v>
      </c>
      <c r="W20" s="7" t="s">
        <v>10744</v>
      </c>
      <c r="X20" s="7"/>
      <c r="Y20" s="7"/>
      <c r="Z20" s="236"/>
      <c r="AA20" s="236"/>
      <c r="AB20" s="7"/>
      <c r="AC20" s="45"/>
      <c r="AD20" s="45"/>
      <c r="AE20" s="45"/>
      <c r="AF20" s="45"/>
      <c r="AG20" s="45"/>
      <c r="AH20" s="45"/>
      <c r="AI20" s="45"/>
      <c r="AJ20" s="45"/>
      <c r="AK20" s="45"/>
    </row>
    <row r="21" ht="27.0" customHeight="1">
      <c r="A21" s="145" t="s">
        <v>10750</v>
      </c>
      <c r="B21" s="7" t="s">
        <v>10751</v>
      </c>
      <c r="C21" s="233" t="s">
        <v>3748</v>
      </c>
      <c r="D21" s="208" t="s">
        <v>108</v>
      </c>
      <c r="E21" s="45"/>
      <c r="F21" s="7" t="s">
        <v>10754</v>
      </c>
      <c r="G21" s="45"/>
      <c r="H21" s="45"/>
      <c r="I21" s="45"/>
      <c r="J21" s="45"/>
      <c r="K21" s="7"/>
      <c r="L21" s="45"/>
      <c r="M21" s="7"/>
      <c r="N21" s="234"/>
      <c r="O21" s="32"/>
      <c r="P21" s="32"/>
      <c r="Q21" s="1" t="s">
        <v>10755</v>
      </c>
      <c r="R21" s="4" t="s">
        <v>10569</v>
      </c>
      <c r="S21" s="32"/>
      <c r="T21" s="45"/>
      <c r="U21" s="45"/>
      <c r="V21" s="32" t="s">
        <v>10751</v>
      </c>
      <c r="W21" s="32" t="s">
        <v>10757</v>
      </c>
      <c r="X21" s="7"/>
      <c r="Y21" s="7" t="s">
        <v>10537</v>
      </c>
      <c r="Z21" s="236"/>
      <c r="AA21" s="236"/>
      <c r="AB21" s="7"/>
      <c r="AC21" s="45"/>
      <c r="AD21" s="45"/>
      <c r="AE21" s="45"/>
      <c r="AF21" s="45"/>
      <c r="AG21" s="45"/>
      <c r="AH21" s="45"/>
      <c r="AI21" s="45"/>
      <c r="AJ21" s="45"/>
      <c r="AK21" s="45"/>
    </row>
    <row r="22" ht="27.0" customHeight="1">
      <c r="A22" s="145" t="s">
        <v>10759</v>
      </c>
      <c r="B22" s="7" t="s">
        <v>10761</v>
      </c>
      <c r="C22" s="233" t="s">
        <v>3748</v>
      </c>
      <c r="D22" s="7" t="s">
        <v>108</v>
      </c>
      <c r="E22" s="7"/>
      <c r="F22" s="7" t="s">
        <v>10763</v>
      </c>
      <c r="G22" s="7"/>
      <c r="H22" s="7"/>
      <c r="I22" s="7"/>
      <c r="J22" s="7"/>
      <c r="K22" s="7"/>
      <c r="L22" s="7"/>
      <c r="M22" s="7"/>
      <c r="N22" s="234"/>
      <c r="O22" s="2"/>
      <c r="P22" s="2"/>
      <c r="Q22" s="3" t="s">
        <v>10766</v>
      </c>
      <c r="R22" s="2" t="s">
        <v>10569</v>
      </c>
      <c r="S22" s="2"/>
      <c r="T22" s="32"/>
      <c r="U22" s="32" t="s">
        <v>10767</v>
      </c>
      <c r="V22" s="7" t="s">
        <v>10689</v>
      </c>
      <c r="W22" s="7" t="s">
        <v>10771</v>
      </c>
      <c r="X22" s="7"/>
      <c r="Y22" s="7" t="s">
        <v>10537</v>
      </c>
      <c r="Z22" s="235"/>
      <c r="AA22" s="235"/>
      <c r="AB22" s="7"/>
      <c r="AC22" s="7"/>
      <c r="AD22" s="7"/>
      <c r="AE22" s="7"/>
      <c r="AF22" s="7"/>
      <c r="AG22" s="7"/>
      <c r="AH22" s="7"/>
      <c r="AI22" s="7"/>
      <c r="AJ22" s="7"/>
      <c r="AK22" s="7"/>
    </row>
    <row r="23" ht="27.0" customHeight="1">
      <c r="A23" s="145" t="s">
        <v>8299</v>
      </c>
      <c r="B23" s="5" t="s">
        <v>10774</v>
      </c>
      <c r="C23" s="4" t="s">
        <v>10776</v>
      </c>
      <c r="D23" s="32" t="s">
        <v>108</v>
      </c>
      <c r="E23" s="32"/>
      <c r="F23" s="18" t="s">
        <v>10778</v>
      </c>
      <c r="G23" s="32"/>
      <c r="H23" s="7"/>
      <c r="I23" s="7" t="s">
        <v>547</v>
      </c>
      <c r="J23" s="7"/>
      <c r="K23" s="7"/>
      <c r="L23" s="7"/>
      <c r="M23" s="7"/>
      <c r="N23" s="229"/>
      <c r="O23" s="7"/>
      <c r="P23" s="7"/>
      <c r="Q23" s="229" t="s">
        <v>10779</v>
      </c>
      <c r="R23" s="2" t="s">
        <v>4430</v>
      </c>
      <c r="S23" s="7" t="s">
        <v>10781</v>
      </c>
      <c r="T23" s="7"/>
      <c r="U23" s="7"/>
      <c r="V23" s="7" t="s">
        <v>10581</v>
      </c>
      <c r="W23" s="7" t="s">
        <v>10782</v>
      </c>
      <c r="X23" s="7"/>
      <c r="Y23" s="32"/>
      <c r="Z23" s="237"/>
      <c r="AA23" s="237"/>
      <c r="AB23" s="7"/>
      <c r="AC23" s="85" t="s">
        <v>10788</v>
      </c>
      <c r="AD23" s="7"/>
      <c r="AE23" s="32"/>
      <c r="AF23" s="32"/>
      <c r="AG23" s="85" t="s">
        <v>10791</v>
      </c>
      <c r="AH23" s="7"/>
      <c r="AI23" s="7"/>
      <c r="AJ23" s="7"/>
      <c r="AK23" s="7"/>
    </row>
    <row r="24" ht="27.0" customHeight="1">
      <c r="A24" s="145" t="s">
        <v>10793</v>
      </c>
      <c r="B24" s="7" t="s">
        <v>10586</v>
      </c>
      <c r="C24" s="7" t="s">
        <v>10776</v>
      </c>
      <c r="D24" s="7" t="s">
        <v>108</v>
      </c>
      <c r="E24" s="7"/>
      <c r="F24" s="7" t="s">
        <v>10797</v>
      </c>
      <c r="G24" s="7"/>
      <c r="H24" s="7"/>
      <c r="I24" s="7" t="s">
        <v>10589</v>
      </c>
      <c r="J24" s="7"/>
      <c r="K24" s="7"/>
      <c r="L24" s="7"/>
      <c r="M24" s="7"/>
      <c r="N24" s="229"/>
      <c r="O24" s="7"/>
      <c r="P24" s="7"/>
      <c r="Q24" s="229" t="s">
        <v>10591</v>
      </c>
      <c r="R24" s="7" t="s">
        <v>10592</v>
      </c>
      <c r="S24" s="7"/>
      <c r="T24" s="7"/>
      <c r="U24" s="7" t="s">
        <v>10594</v>
      </c>
      <c r="V24" s="2" t="s">
        <v>10581</v>
      </c>
      <c r="W24" s="7" t="s">
        <v>10595</v>
      </c>
      <c r="X24" s="7"/>
      <c r="Y24" s="7"/>
      <c r="Z24" s="235"/>
      <c r="AA24" s="235"/>
      <c r="AB24" s="7"/>
      <c r="AC24" s="7"/>
      <c r="AD24" s="7"/>
      <c r="AE24" s="7"/>
      <c r="AF24" s="7"/>
      <c r="AG24" s="7"/>
      <c r="AH24" s="7"/>
      <c r="AI24" s="7"/>
      <c r="AJ24" s="7"/>
      <c r="AK24" s="7"/>
    </row>
    <row r="25" ht="27.0" customHeight="1">
      <c r="A25" s="145" t="s">
        <v>10799</v>
      </c>
      <c r="B25" s="7" t="s">
        <v>10801</v>
      </c>
      <c r="C25" s="7" t="s">
        <v>10776</v>
      </c>
      <c r="D25" s="7" t="s">
        <v>108</v>
      </c>
      <c r="E25" s="7"/>
      <c r="F25" s="7" t="s">
        <v>10803</v>
      </c>
      <c r="G25" s="7"/>
      <c r="H25" s="7"/>
      <c r="I25" s="7" t="s">
        <v>10804</v>
      </c>
      <c r="J25" s="7"/>
      <c r="K25" s="7"/>
      <c r="L25" s="7"/>
      <c r="M25" s="7"/>
      <c r="N25" s="234"/>
      <c r="O25" s="7"/>
      <c r="P25" s="7"/>
      <c r="Q25" s="229" t="s">
        <v>10805</v>
      </c>
      <c r="R25" s="7" t="s">
        <v>10648</v>
      </c>
      <c r="S25" s="7"/>
      <c r="T25" s="233"/>
      <c r="U25" s="233" t="s">
        <v>10628</v>
      </c>
      <c r="V25" s="233" t="s">
        <v>3591</v>
      </c>
      <c r="W25" s="7" t="s">
        <v>10810</v>
      </c>
      <c r="X25" s="7"/>
      <c r="Y25" s="7"/>
      <c r="Z25" s="235"/>
      <c r="AA25" s="235"/>
      <c r="AB25" s="7"/>
      <c r="AC25" s="7"/>
      <c r="AD25" s="7"/>
      <c r="AE25" s="7"/>
      <c r="AF25" s="7"/>
      <c r="AG25" s="7"/>
      <c r="AH25" s="7"/>
      <c r="AI25" s="7"/>
      <c r="AJ25" s="7"/>
      <c r="AK25" s="7"/>
    </row>
    <row r="26" ht="27.0" customHeight="1">
      <c r="A26" s="145" t="s">
        <v>10811</v>
      </c>
      <c r="B26" s="5" t="s">
        <v>10774</v>
      </c>
      <c r="C26" s="4" t="s">
        <v>10814</v>
      </c>
      <c r="D26" s="32" t="s">
        <v>108</v>
      </c>
      <c r="E26" s="32"/>
      <c r="F26" s="18" t="s">
        <v>10815</v>
      </c>
      <c r="G26" s="32"/>
      <c r="H26" s="7"/>
      <c r="I26" s="7" t="s">
        <v>547</v>
      </c>
      <c r="J26" s="7"/>
      <c r="K26" s="7"/>
      <c r="L26" s="7"/>
      <c r="M26" s="7"/>
      <c r="N26" s="229"/>
      <c r="O26" s="7"/>
      <c r="P26" s="7"/>
      <c r="Q26" s="229" t="s">
        <v>10779</v>
      </c>
      <c r="R26" s="2" t="s">
        <v>4430</v>
      </c>
      <c r="S26" s="7" t="s">
        <v>10781</v>
      </c>
      <c r="T26" s="7"/>
      <c r="U26" s="7"/>
      <c r="V26" s="7" t="s">
        <v>10581</v>
      </c>
      <c r="W26" s="7" t="s">
        <v>10782</v>
      </c>
      <c r="X26" s="7"/>
      <c r="Y26" s="32"/>
      <c r="Z26" s="237"/>
      <c r="AA26" s="237"/>
      <c r="AB26" s="7"/>
      <c r="AC26" s="85" t="s">
        <v>10788</v>
      </c>
      <c r="AD26" s="7"/>
      <c r="AE26" s="32"/>
      <c r="AF26" s="32"/>
      <c r="AG26" s="85" t="s">
        <v>10791</v>
      </c>
      <c r="AH26" s="7"/>
      <c r="AI26" s="7"/>
      <c r="AJ26" s="7"/>
      <c r="AK26" s="7"/>
    </row>
    <row r="27" ht="27.0" customHeight="1">
      <c r="A27" s="145" t="s">
        <v>10823</v>
      </c>
      <c r="B27" s="7" t="s">
        <v>10824</v>
      </c>
      <c r="C27" s="4" t="s">
        <v>10814</v>
      </c>
      <c r="D27" s="7" t="s">
        <v>108</v>
      </c>
      <c r="E27" s="7"/>
      <c r="F27" s="7" t="s">
        <v>10828</v>
      </c>
      <c r="G27" s="7"/>
      <c r="H27" s="7"/>
      <c r="I27" s="7" t="s">
        <v>9253</v>
      </c>
      <c r="J27" s="7"/>
      <c r="K27" s="7"/>
      <c r="L27" s="7"/>
      <c r="M27" s="7"/>
      <c r="N27" s="229"/>
      <c r="O27" s="7"/>
      <c r="P27" s="7"/>
      <c r="Q27" s="229"/>
      <c r="R27" s="7"/>
      <c r="S27" s="7"/>
      <c r="T27" s="7"/>
      <c r="U27" s="7"/>
      <c r="V27" s="238" t="s">
        <v>3591</v>
      </c>
      <c r="W27" s="7"/>
      <c r="X27" s="7"/>
      <c r="Y27" s="7"/>
      <c r="Z27" s="235"/>
      <c r="AA27" s="235"/>
      <c r="AB27" s="7"/>
      <c r="AC27" s="7"/>
      <c r="AD27" s="7"/>
      <c r="AE27" s="45"/>
      <c r="AF27" s="7"/>
      <c r="AG27" s="7" t="s">
        <v>10836</v>
      </c>
      <c r="AH27" s="7"/>
      <c r="AI27" s="7"/>
      <c r="AJ27" s="7"/>
      <c r="AK27" s="7"/>
    </row>
    <row r="28" ht="27.0" customHeight="1">
      <c r="A28" s="135" t="s">
        <v>10838</v>
      </c>
      <c r="B28" s="4" t="s">
        <v>10839</v>
      </c>
      <c r="C28" s="32" t="s">
        <v>10841</v>
      </c>
      <c r="D28" s="4" t="s">
        <v>108</v>
      </c>
      <c r="E28" s="4" t="s">
        <v>10526</v>
      </c>
      <c r="F28" s="61" t="s">
        <v>10842</v>
      </c>
      <c r="G28" s="32"/>
      <c r="H28" s="32"/>
      <c r="I28" s="32"/>
      <c r="J28" s="32"/>
      <c r="K28" s="32"/>
      <c r="L28" s="32"/>
      <c r="M28" s="32"/>
      <c r="N28" s="1"/>
      <c r="O28" s="32"/>
      <c r="P28" s="32"/>
      <c r="Q28" s="1"/>
      <c r="R28" s="4"/>
      <c r="S28" s="32"/>
      <c r="T28" s="32"/>
      <c r="U28" s="32"/>
      <c r="V28" s="32"/>
      <c r="W28" s="32"/>
      <c r="X28" s="32"/>
      <c r="Y28" s="32"/>
      <c r="Z28" s="159"/>
      <c r="AA28" s="159"/>
      <c r="AB28" s="32"/>
      <c r="AC28" s="32"/>
      <c r="AD28" s="32"/>
      <c r="AE28" s="32"/>
      <c r="AF28" s="32"/>
      <c r="AG28" s="90" t="s">
        <v>10846</v>
      </c>
      <c r="AH28" s="32"/>
      <c r="AI28" s="32"/>
      <c r="AJ28" s="32"/>
      <c r="AK28" s="32"/>
    </row>
    <row r="29" ht="27.0" customHeight="1">
      <c r="A29" s="135" t="s">
        <v>10848</v>
      </c>
      <c r="B29" s="7" t="s">
        <v>10849</v>
      </c>
      <c r="C29" s="7" t="s">
        <v>10841</v>
      </c>
      <c r="D29" s="4" t="s">
        <v>108</v>
      </c>
      <c r="E29" s="4" t="s">
        <v>10526</v>
      </c>
      <c r="F29" s="18" t="s">
        <v>10852</v>
      </c>
      <c r="G29" s="32"/>
      <c r="H29" s="32"/>
      <c r="I29" s="32"/>
      <c r="J29" s="32"/>
      <c r="K29" s="7"/>
      <c r="L29" s="7"/>
      <c r="M29" s="7"/>
      <c r="N29" s="229"/>
      <c r="O29" s="7"/>
      <c r="P29" s="7"/>
      <c r="Q29" s="229"/>
      <c r="R29" s="7"/>
      <c r="S29" s="7"/>
      <c r="T29" s="7"/>
      <c r="U29" s="7"/>
      <c r="V29" s="7"/>
      <c r="W29" s="7"/>
      <c r="X29" s="7"/>
      <c r="Y29" s="7"/>
      <c r="Z29" s="159"/>
      <c r="AA29" s="159"/>
      <c r="AB29" s="7"/>
      <c r="AC29" s="32"/>
      <c r="AD29" s="32"/>
      <c r="AE29" s="32"/>
      <c r="AF29" s="32"/>
      <c r="AG29" s="4"/>
      <c r="AH29" s="32"/>
      <c r="AI29" s="32"/>
      <c r="AJ29" s="32"/>
      <c r="AK29" s="32"/>
    </row>
    <row r="30" ht="27.0" customHeight="1">
      <c r="A30" s="135" t="s">
        <v>10853</v>
      </c>
      <c r="B30" s="4" t="s">
        <v>10855</v>
      </c>
      <c r="C30" s="32" t="s">
        <v>10841</v>
      </c>
      <c r="D30" s="4" t="s">
        <v>108</v>
      </c>
      <c r="E30" s="4" t="s">
        <v>10526</v>
      </c>
      <c r="F30" s="61" t="s">
        <v>10857</v>
      </c>
      <c r="G30" s="32"/>
      <c r="H30" s="32"/>
      <c r="I30" s="32"/>
      <c r="J30" s="32"/>
      <c r="K30" s="32"/>
      <c r="L30" s="32"/>
      <c r="M30" s="32"/>
      <c r="N30" s="1"/>
      <c r="O30" s="32"/>
      <c r="P30" s="32"/>
      <c r="Q30" s="1"/>
      <c r="R30" s="4"/>
      <c r="S30" s="32"/>
      <c r="T30" s="32"/>
      <c r="U30" s="32"/>
      <c r="V30" s="32"/>
      <c r="W30" s="32"/>
      <c r="X30" s="32"/>
      <c r="Y30" s="32"/>
      <c r="Z30" s="159"/>
      <c r="AA30" s="159"/>
      <c r="AB30" s="32"/>
      <c r="AC30" s="32"/>
      <c r="AD30" s="32"/>
      <c r="AE30" s="32"/>
      <c r="AF30" s="32"/>
      <c r="AG30" s="4"/>
      <c r="AH30" s="32"/>
      <c r="AI30" s="32"/>
      <c r="AJ30" s="32"/>
      <c r="AK30" s="32"/>
    </row>
    <row r="31" ht="27.0" customHeight="1">
      <c r="A31" s="135" t="s">
        <v>10859</v>
      </c>
      <c r="B31" s="4" t="s">
        <v>10861</v>
      </c>
      <c r="C31" s="32" t="s">
        <v>10841</v>
      </c>
      <c r="D31" s="4" t="s">
        <v>108</v>
      </c>
      <c r="E31" s="4" t="s">
        <v>10526</v>
      </c>
      <c r="F31" s="61" t="s">
        <v>10862</v>
      </c>
      <c r="G31" s="32"/>
      <c r="H31" s="32"/>
      <c r="I31" s="32"/>
      <c r="J31" s="32"/>
      <c r="K31" s="32"/>
      <c r="L31" s="32"/>
      <c r="M31" s="32"/>
      <c r="N31" s="1"/>
      <c r="O31" s="32"/>
      <c r="P31" s="32"/>
      <c r="Q31" s="1"/>
      <c r="R31" s="4"/>
      <c r="S31" s="32"/>
      <c r="T31" s="32"/>
      <c r="U31" s="32"/>
      <c r="V31" s="32"/>
      <c r="W31" s="32"/>
      <c r="X31" s="32"/>
      <c r="Y31" s="32"/>
      <c r="Z31" s="159"/>
      <c r="AA31" s="159"/>
      <c r="AB31" s="32"/>
      <c r="AC31" s="32"/>
      <c r="AD31" s="32"/>
      <c r="AE31" s="32"/>
      <c r="AF31" s="32"/>
      <c r="AG31" s="4"/>
      <c r="AH31" s="32"/>
      <c r="AI31" s="32"/>
      <c r="AJ31" s="32"/>
      <c r="AK31" s="32"/>
    </row>
    <row r="32" ht="27.0" customHeight="1">
      <c r="A32" s="135" t="s">
        <v>10864</v>
      </c>
      <c r="B32" s="4" t="s">
        <v>10865</v>
      </c>
      <c r="C32" s="32" t="s">
        <v>10841</v>
      </c>
      <c r="D32" s="4" t="s">
        <v>108</v>
      </c>
      <c r="E32" s="4" t="s">
        <v>10526</v>
      </c>
      <c r="F32" s="61" t="s">
        <v>10866</v>
      </c>
      <c r="G32" s="32"/>
      <c r="H32" s="32"/>
      <c r="I32" s="32"/>
      <c r="J32" s="32"/>
      <c r="K32" s="32"/>
      <c r="L32" s="32"/>
      <c r="M32" s="32"/>
      <c r="N32" s="1"/>
      <c r="O32" s="32"/>
      <c r="P32" s="32"/>
      <c r="Q32" s="1"/>
      <c r="R32" s="4"/>
      <c r="S32" s="32"/>
      <c r="T32" s="32"/>
      <c r="U32" s="32"/>
      <c r="V32" s="32"/>
      <c r="W32" s="32"/>
      <c r="X32" s="32"/>
      <c r="Y32" s="32"/>
      <c r="Z32" s="159"/>
      <c r="AA32" s="159"/>
      <c r="AB32" s="32"/>
      <c r="AC32" s="32"/>
      <c r="AD32" s="32"/>
      <c r="AE32" s="32"/>
      <c r="AF32" s="32"/>
      <c r="AG32" s="4"/>
      <c r="AH32" s="32"/>
      <c r="AI32" s="32"/>
      <c r="AJ32" s="32"/>
      <c r="AK32" s="32"/>
    </row>
    <row r="33" ht="27.0" customHeight="1">
      <c r="A33" s="135" t="s">
        <v>10868</v>
      </c>
      <c r="B33" s="4" t="s">
        <v>10869</v>
      </c>
      <c r="C33" s="32" t="s">
        <v>10841</v>
      </c>
      <c r="D33" s="4" t="s">
        <v>108</v>
      </c>
      <c r="E33" s="4" t="s">
        <v>10526</v>
      </c>
      <c r="F33" s="61" t="s">
        <v>10871</v>
      </c>
      <c r="G33" s="32"/>
      <c r="H33" s="32"/>
      <c r="I33" s="32"/>
      <c r="J33" s="32"/>
      <c r="K33" s="32"/>
      <c r="L33" s="32"/>
      <c r="M33" s="32"/>
      <c r="N33" s="1"/>
      <c r="O33" s="32"/>
      <c r="P33" s="32"/>
      <c r="Q33" s="1"/>
      <c r="R33" s="4"/>
      <c r="S33" s="32"/>
      <c r="T33" s="32"/>
      <c r="U33" s="32"/>
      <c r="V33" s="32"/>
      <c r="W33" s="32"/>
      <c r="X33" s="32"/>
      <c r="Y33" s="32"/>
      <c r="Z33" s="159"/>
      <c r="AA33" s="159"/>
      <c r="AB33" s="32"/>
      <c r="AC33" s="32"/>
      <c r="AD33" s="32"/>
      <c r="AE33" s="32"/>
      <c r="AF33" s="32"/>
      <c r="AG33" s="4"/>
      <c r="AH33" s="32"/>
      <c r="AI33" s="32"/>
      <c r="AJ33" s="32"/>
      <c r="AK33" s="32"/>
    </row>
    <row r="34" ht="27.0" customHeight="1">
      <c r="A34" s="135" t="s">
        <v>10874</v>
      </c>
      <c r="B34" s="4" t="s">
        <v>10875</v>
      </c>
      <c r="C34" s="32" t="s">
        <v>10841</v>
      </c>
      <c r="D34" s="4" t="s">
        <v>108</v>
      </c>
      <c r="E34" s="4" t="s">
        <v>10526</v>
      </c>
      <c r="F34" s="61" t="s">
        <v>10876</v>
      </c>
      <c r="G34" s="32"/>
      <c r="H34" s="32"/>
      <c r="I34" s="32"/>
      <c r="J34" s="32"/>
      <c r="K34" s="32"/>
      <c r="L34" s="32"/>
      <c r="M34" s="32"/>
      <c r="N34" s="1"/>
      <c r="O34" s="32"/>
      <c r="P34" s="32"/>
      <c r="Q34" s="1"/>
      <c r="R34" s="4"/>
      <c r="S34" s="32"/>
      <c r="T34" s="32"/>
      <c r="U34" s="32"/>
      <c r="V34" s="32"/>
      <c r="W34" s="32"/>
      <c r="X34" s="32"/>
      <c r="Y34" s="32"/>
      <c r="Z34" s="159"/>
      <c r="AA34" s="159"/>
      <c r="AB34" s="32"/>
      <c r="AC34" s="32"/>
      <c r="AD34" s="32"/>
      <c r="AE34" s="32"/>
      <c r="AF34" s="32"/>
      <c r="AG34" s="4"/>
      <c r="AH34" s="32"/>
      <c r="AI34" s="32"/>
      <c r="AJ34" s="32"/>
      <c r="AK34" s="32"/>
    </row>
    <row r="35" ht="27.0" customHeight="1">
      <c r="A35" s="135" t="s">
        <v>10877</v>
      </c>
      <c r="B35" s="4" t="s">
        <v>10878</v>
      </c>
      <c r="C35" s="32" t="s">
        <v>10841</v>
      </c>
      <c r="D35" s="4" t="s">
        <v>108</v>
      </c>
      <c r="E35" s="4" t="s">
        <v>10526</v>
      </c>
      <c r="F35" s="61" t="s">
        <v>10879</v>
      </c>
      <c r="G35" s="32"/>
      <c r="H35" s="32"/>
      <c r="I35" s="32"/>
      <c r="J35" s="32"/>
      <c r="K35" s="32"/>
      <c r="L35" s="32"/>
      <c r="M35" s="32"/>
      <c r="N35" s="1"/>
      <c r="O35" s="32"/>
      <c r="P35" s="32"/>
      <c r="Q35" s="1"/>
      <c r="R35" s="4"/>
      <c r="S35" s="32"/>
      <c r="T35" s="32"/>
      <c r="U35" s="32"/>
      <c r="V35" s="32"/>
      <c r="W35" s="32"/>
      <c r="X35" s="32"/>
      <c r="Y35" s="32"/>
      <c r="Z35" s="159"/>
      <c r="AA35" s="159"/>
      <c r="AB35" s="32"/>
      <c r="AC35" s="32"/>
      <c r="AD35" s="32"/>
      <c r="AE35" s="32"/>
      <c r="AF35" s="32"/>
      <c r="AG35" s="4"/>
      <c r="AH35" s="32"/>
      <c r="AI35" s="32"/>
      <c r="AJ35" s="32"/>
      <c r="AK35" s="32"/>
    </row>
    <row r="36" ht="27.0" customHeight="1">
      <c r="A36" s="135" t="s">
        <v>10881</v>
      </c>
      <c r="B36" s="4" t="s">
        <v>10882</v>
      </c>
      <c r="C36" s="32" t="s">
        <v>10841</v>
      </c>
      <c r="D36" s="4" t="s">
        <v>108</v>
      </c>
      <c r="E36" s="4"/>
      <c r="F36" s="61" t="s">
        <v>10884</v>
      </c>
      <c r="G36" s="32"/>
      <c r="H36" s="32"/>
      <c r="I36" s="32"/>
      <c r="J36" s="32"/>
      <c r="K36" s="32"/>
      <c r="L36" s="32"/>
      <c r="M36" s="32"/>
      <c r="N36" s="1"/>
      <c r="O36" s="32"/>
      <c r="P36" s="32"/>
      <c r="Q36" s="1"/>
      <c r="R36" s="4"/>
      <c r="S36" s="32"/>
      <c r="T36" s="32"/>
      <c r="U36" s="32"/>
      <c r="V36" s="32"/>
      <c r="W36" s="32"/>
      <c r="X36" s="32"/>
      <c r="Y36" s="32"/>
      <c r="Z36" s="159"/>
      <c r="AA36" s="159"/>
      <c r="AB36" s="32"/>
      <c r="AC36" s="32"/>
      <c r="AD36" s="32"/>
      <c r="AE36" s="32"/>
      <c r="AF36" s="32"/>
      <c r="AG36" s="4"/>
      <c r="AH36" s="32"/>
      <c r="AI36" s="32"/>
      <c r="AJ36" s="32"/>
      <c r="AK36" s="32"/>
    </row>
    <row r="37" ht="27.0" customHeight="1">
      <c r="A37" s="145" t="s">
        <v>10526</v>
      </c>
      <c r="B37" s="4" t="s">
        <v>10524</v>
      </c>
      <c r="C37" s="7" t="s">
        <v>10885</v>
      </c>
      <c r="D37" s="4" t="s">
        <v>108</v>
      </c>
      <c r="E37" s="4" t="s">
        <v>10526</v>
      </c>
      <c r="F37" s="7" t="s">
        <v>10886</v>
      </c>
      <c r="G37" s="199"/>
      <c r="H37" s="7"/>
      <c r="I37" s="7" t="s">
        <v>5525</v>
      </c>
      <c r="J37" s="7"/>
      <c r="K37" s="239"/>
      <c r="L37" s="199"/>
      <c r="M37" s="7" t="s">
        <v>10889</v>
      </c>
      <c r="N37" s="240"/>
      <c r="O37" s="7"/>
      <c r="P37" s="7"/>
      <c r="Q37" s="229" t="s">
        <v>10532</v>
      </c>
      <c r="R37" s="7" t="s">
        <v>10534</v>
      </c>
      <c r="S37" s="7"/>
      <c r="T37" s="7"/>
      <c r="U37" s="199"/>
      <c r="V37" s="7" t="s">
        <v>10524</v>
      </c>
      <c r="W37" s="233" t="s">
        <v>10892</v>
      </c>
      <c r="X37" s="199"/>
      <c r="Y37" s="233" t="s">
        <v>10537</v>
      </c>
      <c r="Z37" s="159"/>
      <c r="AA37" s="159"/>
      <c r="AB37" s="239"/>
      <c r="AC37" s="233"/>
      <c r="AD37" s="233"/>
      <c r="AE37" s="45"/>
      <c r="AF37" s="85"/>
      <c r="AG37" s="85" t="s">
        <v>10896</v>
      </c>
      <c r="AH37" s="233"/>
      <c r="AI37" s="233"/>
      <c r="AJ37" s="233"/>
      <c r="AK37" s="233"/>
    </row>
    <row r="38" ht="27.0" customHeight="1">
      <c r="A38" s="135" t="s">
        <v>10517</v>
      </c>
      <c r="B38" s="4" t="s">
        <v>10897</v>
      </c>
      <c r="C38" s="4" t="s">
        <v>10898</v>
      </c>
      <c r="D38" s="7" t="s">
        <v>108</v>
      </c>
      <c r="E38" s="4"/>
      <c r="F38" s="61"/>
      <c r="G38" s="32"/>
      <c r="H38" s="32"/>
      <c r="I38" s="32"/>
      <c r="J38" s="32"/>
      <c r="K38" s="4"/>
      <c r="L38" s="32"/>
      <c r="M38" s="32"/>
      <c r="N38" s="1"/>
      <c r="O38" s="4"/>
      <c r="P38" s="4"/>
      <c r="Q38" s="1"/>
      <c r="R38" s="4"/>
      <c r="S38" s="4"/>
      <c r="T38" s="32"/>
      <c r="U38" s="32"/>
      <c r="V38" s="4"/>
      <c r="W38" s="4"/>
      <c r="X38" s="32"/>
      <c r="Y38" s="32"/>
      <c r="Z38" s="159"/>
      <c r="AA38" s="159"/>
      <c r="AB38" s="4"/>
      <c r="AC38" s="32"/>
      <c r="AD38" s="32"/>
      <c r="AE38" s="32"/>
      <c r="AF38" s="32"/>
      <c r="AG38" s="4"/>
      <c r="AH38" s="32"/>
      <c r="AI38" s="32"/>
      <c r="AJ38" s="32"/>
      <c r="AK38" s="32"/>
    </row>
    <row r="39" ht="27.0" customHeight="1">
      <c r="A39" s="145" t="s">
        <v>2244</v>
      </c>
      <c r="B39" s="7" t="s">
        <v>10901</v>
      </c>
      <c r="C39" s="7" t="s">
        <v>10903</v>
      </c>
      <c r="D39" s="7" t="s">
        <v>108</v>
      </c>
      <c r="E39" s="7"/>
      <c r="F39" s="7" t="s">
        <v>10905</v>
      </c>
      <c r="G39" s="7"/>
      <c r="H39" s="7"/>
      <c r="I39" s="7"/>
      <c r="J39" s="7"/>
      <c r="K39" s="7"/>
      <c r="L39" s="7"/>
      <c r="M39" s="7"/>
      <c r="N39" s="229"/>
      <c r="O39" s="7"/>
      <c r="P39" s="7"/>
      <c r="Q39" s="229"/>
      <c r="R39" s="7"/>
      <c r="S39" s="7"/>
      <c r="T39" s="7"/>
      <c r="U39" s="7"/>
      <c r="V39" s="7" t="s">
        <v>10581</v>
      </c>
      <c r="W39" s="7"/>
      <c r="X39" s="7"/>
      <c r="Y39" s="2"/>
      <c r="Z39" s="235"/>
      <c r="AA39" s="235"/>
      <c r="AB39" s="7"/>
      <c r="AC39" s="7"/>
      <c r="AD39" s="7"/>
      <c r="AE39" s="45"/>
      <c r="AF39" s="7" t="s">
        <v>10906</v>
      </c>
      <c r="AG39" s="7"/>
      <c r="AH39" s="7"/>
      <c r="AI39" s="7"/>
      <c r="AJ39" s="7"/>
      <c r="AK39" s="7"/>
    </row>
    <row r="40" ht="27.0" customHeight="1">
      <c r="A40" s="145" t="s">
        <v>5037</v>
      </c>
      <c r="B40" s="7" t="s">
        <v>10907</v>
      </c>
      <c r="C40" s="7" t="s">
        <v>10903</v>
      </c>
      <c r="D40" s="7" t="s">
        <v>108</v>
      </c>
      <c r="E40" s="7"/>
      <c r="F40" s="7" t="s">
        <v>10910</v>
      </c>
      <c r="G40" s="7"/>
      <c r="H40" s="7"/>
      <c r="I40" s="7"/>
      <c r="J40" s="7"/>
      <c r="K40" s="7"/>
      <c r="L40" s="7"/>
      <c r="M40" s="7"/>
      <c r="N40" s="229"/>
      <c r="O40" s="7"/>
      <c r="P40" s="7"/>
      <c r="Q40" s="229"/>
      <c r="R40" s="7"/>
      <c r="S40" s="7"/>
      <c r="T40" s="7"/>
      <c r="U40" s="7"/>
      <c r="V40" s="7" t="s">
        <v>10581</v>
      </c>
      <c r="W40" s="7"/>
      <c r="X40" s="7"/>
      <c r="Y40" s="7"/>
      <c r="Z40" s="235"/>
      <c r="AA40" s="235"/>
      <c r="AB40" s="7"/>
      <c r="AC40" s="7"/>
      <c r="AD40" s="7"/>
      <c r="AE40" s="45"/>
      <c r="AF40" s="7"/>
      <c r="AG40" s="7"/>
      <c r="AH40" s="7"/>
      <c r="AI40" s="7"/>
      <c r="AJ40" s="7"/>
      <c r="AK40" s="7"/>
    </row>
    <row r="41" ht="27.0" customHeight="1">
      <c r="A41" s="145" t="s">
        <v>3738</v>
      </c>
      <c r="B41" s="7" t="s">
        <v>10913</v>
      </c>
      <c r="C41" s="7" t="s">
        <v>10903</v>
      </c>
      <c r="D41" s="7" t="s">
        <v>108</v>
      </c>
      <c r="E41" s="7"/>
      <c r="F41" s="7" t="s">
        <v>10914</v>
      </c>
      <c r="G41" s="7"/>
      <c r="H41" s="7"/>
      <c r="I41" s="7"/>
      <c r="J41" s="7"/>
      <c r="K41" s="7"/>
      <c r="L41" s="7"/>
      <c r="M41" s="7"/>
      <c r="N41" s="229"/>
      <c r="O41" s="7"/>
      <c r="P41" s="7"/>
      <c r="Q41" s="229"/>
      <c r="R41" s="7"/>
      <c r="S41" s="7"/>
      <c r="T41" s="7"/>
      <c r="U41" s="7"/>
      <c r="V41" s="7" t="s">
        <v>10581</v>
      </c>
      <c r="W41" s="7"/>
      <c r="X41" s="7"/>
      <c r="Y41" s="7"/>
      <c r="Z41" s="235"/>
      <c r="AA41" s="235"/>
      <c r="AB41" s="7"/>
      <c r="AC41" s="7"/>
      <c r="AD41" s="7"/>
      <c r="AE41" s="45"/>
      <c r="AF41" s="7"/>
      <c r="AG41" s="7"/>
      <c r="AH41" s="7"/>
      <c r="AI41" s="7"/>
      <c r="AJ41" s="7"/>
      <c r="AK41" s="7"/>
    </row>
    <row r="42" ht="27.0" customHeight="1">
      <c r="A42" s="145" t="s">
        <v>4323</v>
      </c>
      <c r="B42" s="7" t="s">
        <v>10917</v>
      </c>
      <c r="C42" s="41" t="s">
        <v>10903</v>
      </c>
      <c r="D42" s="41" t="s">
        <v>108</v>
      </c>
      <c r="E42" s="242"/>
      <c r="F42" s="7" t="s">
        <v>10923</v>
      </c>
      <c r="G42" s="244" t="s">
        <v>10925</v>
      </c>
      <c r="H42" s="244"/>
      <c r="I42" s="244" t="s">
        <v>10927</v>
      </c>
      <c r="J42" s="242"/>
      <c r="K42" s="242"/>
      <c r="L42" s="242"/>
      <c r="M42" s="242"/>
      <c r="N42" s="244" t="s">
        <v>10928</v>
      </c>
      <c r="O42" s="242"/>
      <c r="P42" s="242"/>
      <c r="Q42" s="245" t="s">
        <v>10930</v>
      </c>
      <c r="R42" s="188" t="s">
        <v>10569</v>
      </c>
      <c r="S42" s="242"/>
      <c r="T42" s="242"/>
      <c r="U42" s="244" t="s">
        <v>10580</v>
      </c>
      <c r="V42" s="41" t="s">
        <v>10581</v>
      </c>
      <c r="W42" s="244" t="s">
        <v>10938</v>
      </c>
      <c r="X42" s="242"/>
      <c r="Y42" s="41"/>
      <c r="Z42" s="249"/>
      <c r="AA42" s="249"/>
      <c r="AB42" s="242"/>
      <c r="AC42" s="242"/>
      <c r="AD42" s="242"/>
      <c r="AE42" s="87"/>
      <c r="AF42" s="242"/>
      <c r="AG42" s="242"/>
      <c r="AH42" s="242"/>
      <c r="AI42" s="242"/>
      <c r="AJ42" s="242"/>
      <c r="AK42" s="242"/>
    </row>
    <row r="43" ht="27.0" customHeight="1">
      <c r="A43" s="145" t="s">
        <v>3308</v>
      </c>
      <c r="B43" s="7" t="s">
        <v>10954</v>
      </c>
      <c r="C43" s="7" t="s">
        <v>10903</v>
      </c>
      <c r="D43" s="7" t="s">
        <v>108</v>
      </c>
      <c r="E43" s="7"/>
      <c r="F43" s="7" t="s">
        <v>10955</v>
      </c>
      <c r="G43" s="7"/>
      <c r="H43" s="7"/>
      <c r="I43" s="7"/>
      <c r="J43" s="7"/>
      <c r="K43" s="7"/>
      <c r="L43" s="7"/>
      <c r="M43" s="7"/>
      <c r="N43" s="229"/>
      <c r="O43" s="7"/>
      <c r="P43" s="7"/>
      <c r="Q43" s="229"/>
      <c r="R43" s="7"/>
      <c r="S43" s="7"/>
      <c r="T43" s="7"/>
      <c r="U43" s="7"/>
      <c r="V43" s="7" t="s">
        <v>10581</v>
      </c>
      <c r="W43" s="7"/>
      <c r="X43" s="7"/>
      <c r="Y43" s="7"/>
      <c r="Z43" s="235"/>
      <c r="AA43" s="235"/>
      <c r="AB43" s="7"/>
      <c r="AC43" s="7"/>
      <c r="AD43" s="7"/>
      <c r="AE43" s="45"/>
      <c r="AF43" s="7"/>
      <c r="AG43" s="7"/>
      <c r="AH43" s="7"/>
      <c r="AI43" s="7"/>
      <c r="AJ43" s="7"/>
      <c r="AK43" s="7"/>
    </row>
    <row r="44" ht="27.0" customHeight="1">
      <c r="A44" s="145" t="s">
        <v>5793</v>
      </c>
      <c r="B44" s="7" t="s">
        <v>10958</v>
      </c>
      <c r="C44" s="7" t="s">
        <v>10903</v>
      </c>
      <c r="D44" s="7" t="s">
        <v>108</v>
      </c>
      <c r="E44" s="7"/>
      <c r="F44" s="7"/>
      <c r="G44" s="7"/>
      <c r="H44" s="7"/>
      <c r="I44" s="7"/>
      <c r="J44" s="7"/>
      <c r="K44" s="7"/>
      <c r="L44" s="7"/>
      <c r="M44" s="7"/>
      <c r="N44" s="229"/>
      <c r="O44" s="7"/>
      <c r="P44" s="7"/>
      <c r="Q44" s="229"/>
      <c r="R44" s="7"/>
      <c r="S44" s="7"/>
      <c r="T44" s="7"/>
      <c r="U44" s="7"/>
      <c r="V44" s="7"/>
      <c r="W44" s="7"/>
      <c r="X44" s="7"/>
      <c r="Y44" s="2"/>
      <c r="Z44" s="235"/>
      <c r="AA44" s="235"/>
      <c r="AB44" s="7"/>
      <c r="AC44" s="7"/>
      <c r="AD44" s="7"/>
      <c r="AE44" s="45"/>
      <c r="AF44" s="7"/>
      <c r="AG44" s="7"/>
      <c r="AH44" s="7"/>
      <c r="AI44" s="7"/>
      <c r="AJ44" s="7"/>
      <c r="AK44" s="7"/>
    </row>
    <row r="45" ht="27.0" customHeight="1">
      <c r="A45" s="145" t="s">
        <v>3047</v>
      </c>
      <c r="B45" s="7" t="s">
        <v>10969</v>
      </c>
      <c r="C45" s="7" t="s">
        <v>10903</v>
      </c>
      <c r="D45" s="7" t="s">
        <v>108</v>
      </c>
      <c r="E45" s="7"/>
      <c r="F45" s="7" t="s">
        <v>10975</v>
      </c>
      <c r="G45" s="7"/>
      <c r="H45" s="7"/>
      <c r="I45" s="7"/>
      <c r="J45" s="7"/>
      <c r="K45" s="7"/>
      <c r="L45" s="7"/>
      <c r="M45" s="7"/>
      <c r="N45" s="229"/>
      <c r="O45" s="7"/>
      <c r="P45" s="7"/>
      <c r="Q45" s="229"/>
      <c r="R45" s="7"/>
      <c r="S45" s="7"/>
      <c r="T45" s="7"/>
      <c r="U45" s="7"/>
      <c r="V45" s="7" t="s">
        <v>10633</v>
      </c>
      <c r="W45" s="7"/>
      <c r="X45" s="7"/>
      <c r="Y45" s="7"/>
      <c r="Z45" s="235"/>
      <c r="AA45" s="235"/>
      <c r="AB45" s="7"/>
      <c r="AC45" s="7"/>
      <c r="AD45" s="7"/>
      <c r="AE45" s="45"/>
      <c r="AF45" s="7"/>
      <c r="AG45" s="7"/>
      <c r="AH45" s="7"/>
      <c r="AI45" s="7"/>
      <c r="AJ45" s="7"/>
      <c r="AK45" s="7"/>
    </row>
    <row r="46" ht="27.0" customHeight="1">
      <c r="A46" s="145" t="s">
        <v>10981</v>
      </c>
      <c r="B46" s="7" t="s">
        <v>10983</v>
      </c>
      <c r="C46" s="7" t="s">
        <v>10903</v>
      </c>
      <c r="D46" s="7" t="s">
        <v>108</v>
      </c>
      <c r="E46" s="7"/>
      <c r="F46" s="7" t="s">
        <v>10987</v>
      </c>
      <c r="G46" s="7"/>
      <c r="H46" s="7"/>
      <c r="I46" s="7"/>
      <c r="J46" s="7"/>
      <c r="K46" s="7"/>
      <c r="L46" s="7"/>
      <c r="M46" s="7"/>
      <c r="N46" s="229"/>
      <c r="O46" s="7"/>
      <c r="P46" s="7"/>
      <c r="Q46" s="229"/>
      <c r="R46" s="7"/>
      <c r="S46" s="7"/>
      <c r="T46" s="7"/>
      <c r="U46" s="7"/>
      <c r="V46" s="7" t="s">
        <v>10581</v>
      </c>
      <c r="W46" s="7"/>
      <c r="X46" s="7"/>
      <c r="Y46" s="2"/>
      <c r="Z46" s="235"/>
      <c r="AA46" s="235"/>
      <c r="AB46" s="7"/>
      <c r="AC46" s="7"/>
      <c r="AD46" s="7"/>
      <c r="AE46" s="45"/>
      <c r="AF46" s="7"/>
      <c r="AG46" s="7"/>
      <c r="AH46" s="7"/>
      <c r="AI46" s="7"/>
      <c r="AJ46" s="7"/>
      <c r="AK46" s="7"/>
    </row>
    <row r="47" ht="27.0" customHeight="1">
      <c r="A47" s="145" t="s">
        <v>3279</v>
      </c>
      <c r="B47" s="7" t="s">
        <v>10990</v>
      </c>
      <c r="C47" s="7" t="s">
        <v>10903</v>
      </c>
      <c r="D47" s="7" t="s">
        <v>108</v>
      </c>
      <c r="E47" s="7"/>
      <c r="F47" s="7" t="s">
        <v>10991</v>
      </c>
      <c r="G47" s="7"/>
      <c r="H47" s="7"/>
      <c r="I47" s="7"/>
      <c r="J47" s="7"/>
      <c r="K47" s="7"/>
      <c r="L47" s="7"/>
      <c r="M47" s="7"/>
      <c r="N47" s="229"/>
      <c r="O47" s="7"/>
      <c r="P47" s="7"/>
      <c r="Q47" s="229"/>
      <c r="R47" s="7"/>
      <c r="S47" s="7"/>
      <c r="T47" s="7"/>
      <c r="U47" s="7"/>
      <c r="V47" s="7" t="s">
        <v>10633</v>
      </c>
      <c r="W47" s="7"/>
      <c r="X47" s="7"/>
      <c r="Y47" s="7"/>
      <c r="Z47" s="235"/>
      <c r="AA47" s="235"/>
      <c r="AB47" s="7"/>
      <c r="AC47" s="7"/>
      <c r="AD47" s="7"/>
      <c r="AE47" s="45"/>
      <c r="AF47" s="7"/>
      <c r="AG47" s="7"/>
      <c r="AH47" s="7"/>
      <c r="AI47" s="7"/>
      <c r="AJ47" s="7"/>
      <c r="AK47" s="7"/>
    </row>
    <row r="48" ht="27.0" customHeight="1">
      <c r="A48" s="135" t="s">
        <v>8682</v>
      </c>
      <c r="B48" s="4" t="s">
        <v>10633</v>
      </c>
      <c r="C48" s="4" t="s">
        <v>10995</v>
      </c>
      <c r="D48" s="4" t="s">
        <v>108</v>
      </c>
      <c r="E48" s="4" t="s">
        <v>10996</v>
      </c>
      <c r="F48" s="61" t="s">
        <v>10997</v>
      </c>
      <c r="G48" s="32" t="s">
        <v>10998</v>
      </c>
      <c r="H48" s="32"/>
      <c r="I48" s="32" t="s">
        <v>6846</v>
      </c>
      <c r="J48" s="32"/>
      <c r="K48" s="2"/>
      <c r="L48" s="32"/>
      <c r="M48" s="32" t="s">
        <v>10999</v>
      </c>
      <c r="N48" s="3">
        <v>67.0</v>
      </c>
      <c r="O48" s="2"/>
      <c r="P48" s="2"/>
      <c r="Q48" s="3" t="s">
        <v>11000</v>
      </c>
      <c r="R48" s="2"/>
      <c r="S48" s="2"/>
      <c r="T48" s="2"/>
      <c r="U48" s="2" t="s">
        <v>11000</v>
      </c>
      <c r="V48" s="2" t="s">
        <v>10633</v>
      </c>
      <c r="W48" s="2" t="s">
        <v>11001</v>
      </c>
      <c r="X48" s="32"/>
      <c r="Y48" s="32"/>
      <c r="Z48" s="159"/>
      <c r="AA48" s="159"/>
      <c r="AB48" s="2"/>
      <c r="AC48" s="32"/>
      <c r="AD48" s="32"/>
      <c r="AE48" s="32"/>
      <c r="AF48" s="32"/>
      <c r="AG48" s="90" t="s">
        <v>11002</v>
      </c>
      <c r="AH48" s="32"/>
      <c r="AI48" s="32"/>
      <c r="AJ48" s="32"/>
      <c r="AK48" s="32"/>
    </row>
    <row r="49" ht="27.0" customHeight="1">
      <c r="A49" s="135" t="s">
        <v>11006</v>
      </c>
      <c r="B49" s="4" t="s">
        <v>11007</v>
      </c>
      <c r="C49" s="4" t="s">
        <v>10995</v>
      </c>
      <c r="D49" s="4" t="s">
        <v>108</v>
      </c>
      <c r="E49" s="4" t="s">
        <v>10996</v>
      </c>
      <c r="F49" s="61" t="s">
        <v>11008</v>
      </c>
      <c r="G49" s="32" t="s">
        <v>11009</v>
      </c>
      <c r="H49" s="32"/>
      <c r="I49" s="32" t="s">
        <v>10344</v>
      </c>
      <c r="J49" s="32"/>
      <c r="K49" s="4"/>
      <c r="L49" s="32"/>
      <c r="M49" s="32" t="s">
        <v>10999</v>
      </c>
      <c r="N49" s="1">
        <v>15.0</v>
      </c>
      <c r="O49" s="7"/>
      <c r="P49" s="7"/>
      <c r="Q49" s="229" t="s">
        <v>11011</v>
      </c>
      <c r="R49" s="7" t="s">
        <v>10569</v>
      </c>
      <c r="S49" s="7"/>
      <c r="T49" s="32"/>
      <c r="U49" s="32"/>
      <c r="V49" s="7" t="s">
        <v>11007</v>
      </c>
      <c r="W49" s="4" t="s">
        <v>11012</v>
      </c>
      <c r="X49" s="32"/>
      <c r="Y49" s="32" t="s">
        <v>10537</v>
      </c>
      <c r="Z49" s="159"/>
      <c r="AA49" s="159"/>
      <c r="AB49" s="4"/>
      <c r="AC49" s="32"/>
      <c r="AD49" s="32"/>
      <c r="AE49" s="32"/>
      <c r="AF49" s="32"/>
      <c r="AG49" s="4"/>
      <c r="AH49" s="32"/>
      <c r="AI49" s="32"/>
      <c r="AJ49" s="32"/>
      <c r="AK49" s="32"/>
    </row>
    <row r="50" ht="27.0" customHeight="1">
      <c r="A50" s="135" t="s">
        <v>9204</v>
      </c>
      <c r="B50" s="4" t="s">
        <v>11013</v>
      </c>
      <c r="C50" s="4" t="s">
        <v>10995</v>
      </c>
      <c r="D50" s="4" t="s">
        <v>108</v>
      </c>
      <c r="E50" s="4" t="s">
        <v>10996</v>
      </c>
      <c r="F50" s="61" t="s">
        <v>11014</v>
      </c>
      <c r="G50" s="32" t="s">
        <v>11015</v>
      </c>
      <c r="H50" s="32"/>
      <c r="I50" s="32" t="s">
        <v>10003</v>
      </c>
      <c r="J50" s="32"/>
      <c r="K50" s="2"/>
      <c r="L50" s="32"/>
      <c r="M50" s="32" t="s">
        <v>10999</v>
      </c>
      <c r="N50" s="3">
        <v>15.0</v>
      </c>
      <c r="O50" s="2"/>
      <c r="P50" s="2"/>
      <c r="Q50" s="3" t="s">
        <v>11017</v>
      </c>
      <c r="R50" s="2" t="s">
        <v>10534</v>
      </c>
      <c r="S50" s="2"/>
      <c r="T50" s="2"/>
      <c r="U50" s="2" t="s">
        <v>11018</v>
      </c>
      <c r="V50" s="2" t="s">
        <v>10633</v>
      </c>
      <c r="W50" s="2" t="s">
        <v>11019</v>
      </c>
      <c r="X50" s="32"/>
      <c r="Y50" s="32"/>
      <c r="Z50" s="159"/>
      <c r="AA50" s="159"/>
      <c r="AB50" s="2"/>
      <c r="AC50" s="32"/>
      <c r="AD50" s="32"/>
      <c r="AE50" s="32"/>
      <c r="AF50" s="32"/>
      <c r="AG50" s="4"/>
      <c r="AH50" s="32"/>
      <c r="AI50" s="32"/>
      <c r="AJ50" s="32"/>
      <c r="AK50" s="32"/>
    </row>
    <row r="51" ht="27.0" customHeight="1">
      <c r="A51" s="135" t="s">
        <v>4833</v>
      </c>
      <c r="B51" s="4" t="s">
        <v>11020</v>
      </c>
      <c r="C51" s="4" t="s">
        <v>10995</v>
      </c>
      <c r="D51" s="4" t="s">
        <v>108</v>
      </c>
      <c r="E51" s="4" t="s">
        <v>10996</v>
      </c>
      <c r="F51" s="61" t="s">
        <v>11023</v>
      </c>
      <c r="G51" s="32" t="s">
        <v>11024</v>
      </c>
      <c r="H51" s="32"/>
      <c r="I51" s="32" t="s">
        <v>11025</v>
      </c>
      <c r="J51" s="32"/>
      <c r="K51" s="4"/>
      <c r="L51" s="32"/>
      <c r="M51" s="32" t="s">
        <v>10999</v>
      </c>
      <c r="N51" s="1">
        <v>42.0</v>
      </c>
      <c r="O51" s="4"/>
      <c r="P51" s="4"/>
      <c r="Q51" s="1" t="s">
        <v>11027</v>
      </c>
      <c r="R51" s="4" t="s">
        <v>10569</v>
      </c>
      <c r="S51" s="4"/>
      <c r="T51" s="32"/>
      <c r="U51" s="32" t="s">
        <v>11029</v>
      </c>
      <c r="V51" s="4" t="s">
        <v>10581</v>
      </c>
      <c r="W51" s="4" t="s">
        <v>11031</v>
      </c>
      <c r="X51" s="32"/>
      <c r="Y51" s="32"/>
      <c r="Z51" s="159"/>
      <c r="AA51" s="159"/>
      <c r="AB51" s="4"/>
      <c r="AC51" s="32"/>
      <c r="AD51" s="32"/>
      <c r="AE51" s="32"/>
      <c r="AF51" s="32"/>
      <c r="AG51" s="90" t="s">
        <v>11033</v>
      </c>
      <c r="AH51" s="32"/>
      <c r="AI51" s="32"/>
      <c r="AJ51" s="32"/>
      <c r="AK51" s="32"/>
    </row>
    <row r="52" ht="27.0" customHeight="1">
      <c r="A52" s="135" t="s">
        <v>11034</v>
      </c>
      <c r="B52" s="4" t="s">
        <v>10751</v>
      </c>
      <c r="C52" s="4" t="s">
        <v>10995</v>
      </c>
      <c r="D52" s="4" t="s">
        <v>108</v>
      </c>
      <c r="E52" s="4" t="s">
        <v>10996</v>
      </c>
      <c r="F52" s="61" t="s">
        <v>11036</v>
      </c>
      <c r="G52" s="32" t="s">
        <v>11009</v>
      </c>
      <c r="H52" s="32"/>
      <c r="I52" s="32" t="s">
        <v>10344</v>
      </c>
      <c r="J52" s="32"/>
      <c r="K52" s="4"/>
      <c r="L52" s="32"/>
      <c r="M52" s="32" t="s">
        <v>10999</v>
      </c>
      <c r="N52" s="1"/>
      <c r="O52" s="4"/>
      <c r="P52" s="4"/>
      <c r="Q52" s="1" t="s">
        <v>11037</v>
      </c>
      <c r="R52" s="4" t="s">
        <v>11038</v>
      </c>
      <c r="S52" s="4"/>
      <c r="T52" s="32"/>
      <c r="U52" s="32"/>
      <c r="V52" s="4" t="s">
        <v>10751</v>
      </c>
      <c r="W52" s="4" t="s">
        <v>11041</v>
      </c>
      <c r="X52" s="32"/>
      <c r="Y52" s="32" t="s">
        <v>10537</v>
      </c>
      <c r="Z52" s="159"/>
      <c r="AA52" s="159"/>
      <c r="AB52" s="4"/>
      <c r="AC52" s="32"/>
      <c r="AD52" s="32"/>
      <c r="AE52" s="32"/>
      <c r="AF52" s="32"/>
      <c r="AG52" s="4"/>
      <c r="AH52" s="32"/>
      <c r="AI52" s="32"/>
      <c r="AJ52" s="32"/>
      <c r="AK52" s="32"/>
    </row>
    <row r="53" ht="27.0" customHeight="1">
      <c r="A53" s="135" t="s">
        <v>6280</v>
      </c>
      <c r="B53" s="4" t="s">
        <v>11042</v>
      </c>
      <c r="C53" s="4" t="s">
        <v>10995</v>
      </c>
      <c r="D53" s="4" t="s">
        <v>108</v>
      </c>
      <c r="E53" s="4" t="s">
        <v>10996</v>
      </c>
      <c r="F53" s="61" t="s">
        <v>11047</v>
      </c>
      <c r="G53" s="32" t="s">
        <v>11048</v>
      </c>
      <c r="H53" s="32"/>
      <c r="I53" s="32" t="s">
        <v>7577</v>
      </c>
      <c r="J53" s="32"/>
      <c r="K53" s="2"/>
      <c r="L53" s="32"/>
      <c r="M53" s="32" t="s">
        <v>10999</v>
      </c>
      <c r="N53" s="3">
        <v>18.0</v>
      </c>
      <c r="O53" s="2"/>
      <c r="P53" s="2"/>
      <c r="Q53" s="3" t="s">
        <v>510</v>
      </c>
      <c r="R53" s="2" t="s">
        <v>10569</v>
      </c>
      <c r="S53" s="2"/>
      <c r="T53" s="2"/>
      <c r="U53" s="2" t="s">
        <v>11049</v>
      </c>
      <c r="V53" s="2" t="s">
        <v>10581</v>
      </c>
      <c r="W53" s="2" t="s">
        <v>11050</v>
      </c>
      <c r="X53" s="32"/>
      <c r="Y53" s="32"/>
      <c r="Z53" s="159"/>
      <c r="AA53" s="159"/>
      <c r="AB53" s="2"/>
      <c r="AC53" s="32"/>
      <c r="AD53" s="32"/>
      <c r="AE53" s="32"/>
      <c r="AF53" s="32"/>
      <c r="AG53" s="4"/>
      <c r="AH53" s="32"/>
      <c r="AI53" s="32"/>
      <c r="AJ53" s="32"/>
      <c r="AK53" s="32"/>
    </row>
    <row r="54" ht="27.0" customHeight="1">
      <c r="A54" s="135" t="s">
        <v>6135</v>
      </c>
      <c r="B54" s="4" t="s">
        <v>11053</v>
      </c>
      <c r="C54" s="4" t="s">
        <v>10995</v>
      </c>
      <c r="D54" s="4" t="s">
        <v>108</v>
      </c>
      <c r="E54" s="4" t="s">
        <v>11055</v>
      </c>
      <c r="F54" s="61" t="s">
        <v>11056</v>
      </c>
      <c r="G54" s="32" t="s">
        <v>11057</v>
      </c>
      <c r="H54" s="32"/>
      <c r="I54" s="32" t="s">
        <v>6523</v>
      </c>
      <c r="J54" s="32"/>
      <c r="K54" s="2"/>
      <c r="L54" s="32"/>
      <c r="M54" s="32" t="s">
        <v>10999</v>
      </c>
      <c r="N54" s="3" t="s">
        <v>11058</v>
      </c>
      <c r="O54" s="2"/>
      <c r="P54" s="2"/>
      <c r="Q54" s="3" t="s">
        <v>11059</v>
      </c>
      <c r="R54" s="2" t="s">
        <v>11062</v>
      </c>
      <c r="S54" s="2"/>
      <c r="T54" s="2"/>
      <c r="U54" s="2" t="s">
        <v>10580</v>
      </c>
      <c r="V54" s="2" t="s">
        <v>10581</v>
      </c>
      <c r="W54" s="2" t="s">
        <v>11066</v>
      </c>
      <c r="X54" s="32"/>
      <c r="Y54" s="32"/>
      <c r="Z54" s="159"/>
      <c r="AA54" s="159"/>
      <c r="AB54" s="2"/>
      <c r="AC54" s="32"/>
      <c r="AD54" s="32"/>
      <c r="AE54" s="32" t="s">
        <v>11073</v>
      </c>
      <c r="AF54" s="32"/>
      <c r="AG54" s="90" t="s">
        <v>11075</v>
      </c>
      <c r="AH54" s="32"/>
      <c r="AI54" s="32"/>
      <c r="AJ54" s="32"/>
      <c r="AK54" s="32"/>
    </row>
    <row r="55" ht="27.0" customHeight="1">
      <c r="A55" s="135" t="s">
        <v>11079</v>
      </c>
      <c r="B55" s="4" t="s">
        <v>11081</v>
      </c>
      <c r="C55" s="4" t="s">
        <v>10995</v>
      </c>
      <c r="D55" s="4" t="s">
        <v>108</v>
      </c>
      <c r="E55" s="4" t="s">
        <v>11055</v>
      </c>
      <c r="F55" s="61" t="s">
        <v>11089</v>
      </c>
      <c r="G55" s="32" t="s">
        <v>11090</v>
      </c>
      <c r="H55" s="32"/>
      <c r="I55" s="32" t="s">
        <v>8451</v>
      </c>
      <c r="J55" s="32"/>
      <c r="K55" s="7"/>
      <c r="L55" s="32"/>
      <c r="M55" s="32" t="s">
        <v>10999</v>
      </c>
      <c r="N55" s="1">
        <v>1.0</v>
      </c>
      <c r="O55" s="7"/>
      <c r="P55" s="7"/>
      <c r="Q55" s="229" t="s">
        <v>661</v>
      </c>
      <c r="R55" s="7" t="s">
        <v>10569</v>
      </c>
      <c r="S55" s="7"/>
      <c r="T55" s="32"/>
      <c r="U55" s="32"/>
      <c r="V55" s="2" t="s">
        <v>10581</v>
      </c>
      <c r="W55" s="7" t="s">
        <v>11096</v>
      </c>
      <c r="X55" s="32"/>
      <c r="Y55" s="32"/>
      <c r="Z55" s="159"/>
      <c r="AA55" s="159"/>
      <c r="AB55" s="7"/>
      <c r="AC55" s="32"/>
      <c r="AD55" s="32"/>
      <c r="AE55" s="32"/>
      <c r="AF55" s="32"/>
      <c r="AG55" s="90" t="s">
        <v>11103</v>
      </c>
      <c r="AH55" s="32"/>
      <c r="AI55" s="32"/>
      <c r="AJ55" s="32"/>
      <c r="AK55" s="32"/>
    </row>
    <row r="56" ht="27.0" customHeight="1">
      <c r="A56" s="135" t="s">
        <v>11108</v>
      </c>
      <c r="B56" s="4" t="s">
        <v>11111</v>
      </c>
      <c r="C56" s="4" t="s">
        <v>10995</v>
      </c>
      <c r="D56" s="4" t="s">
        <v>108</v>
      </c>
      <c r="E56" s="4" t="s">
        <v>11055</v>
      </c>
      <c r="F56" s="61" t="s">
        <v>11118</v>
      </c>
      <c r="G56" s="32" t="s">
        <v>11120</v>
      </c>
      <c r="H56" s="32"/>
      <c r="I56" s="32" t="s">
        <v>9879</v>
      </c>
      <c r="J56" s="32"/>
      <c r="K56" s="4"/>
      <c r="L56" s="32"/>
      <c r="M56" s="32" t="s">
        <v>10999</v>
      </c>
      <c r="N56" s="1">
        <v>218.0</v>
      </c>
      <c r="O56" s="4"/>
      <c r="P56" s="4"/>
      <c r="Q56" s="1" t="s">
        <v>10594</v>
      </c>
      <c r="R56" s="4" t="s">
        <v>10569</v>
      </c>
      <c r="S56" s="4"/>
      <c r="T56" s="2"/>
      <c r="U56" s="2" t="s">
        <v>10594</v>
      </c>
      <c r="V56" s="2" t="s">
        <v>10581</v>
      </c>
      <c r="W56" s="4" t="s">
        <v>11131</v>
      </c>
      <c r="X56" s="32"/>
      <c r="Y56" s="32"/>
      <c r="Z56" s="159"/>
      <c r="AA56" s="159"/>
      <c r="AB56" s="4"/>
      <c r="AC56" s="32"/>
      <c r="AD56" s="32"/>
      <c r="AE56" s="32"/>
      <c r="AF56" s="32"/>
      <c r="AG56" s="90" t="s">
        <v>11137</v>
      </c>
      <c r="AH56" s="32"/>
      <c r="AI56" s="32"/>
      <c r="AJ56" s="32"/>
      <c r="AK56" s="32"/>
    </row>
    <row r="57" ht="27.0" customHeight="1">
      <c r="A57" s="135" t="s">
        <v>11143</v>
      </c>
      <c r="B57" s="4" t="s">
        <v>11145</v>
      </c>
      <c r="C57" s="4" t="s">
        <v>10995</v>
      </c>
      <c r="D57" s="4" t="s">
        <v>108</v>
      </c>
      <c r="E57" s="4" t="s">
        <v>11055</v>
      </c>
      <c r="F57" s="61" t="s">
        <v>11155</v>
      </c>
      <c r="G57" s="32" t="s">
        <v>11157</v>
      </c>
      <c r="H57" s="32"/>
      <c r="I57" s="32" t="s">
        <v>11158</v>
      </c>
      <c r="J57" s="32"/>
      <c r="K57" s="4"/>
      <c r="L57" s="32"/>
      <c r="M57" s="32" t="s">
        <v>10999</v>
      </c>
      <c r="N57" s="1">
        <v>32.0</v>
      </c>
      <c r="O57" s="4"/>
      <c r="P57" s="4"/>
      <c r="Q57" s="1" t="s">
        <v>11161</v>
      </c>
      <c r="R57" s="4" t="s">
        <v>10569</v>
      </c>
      <c r="S57" s="4"/>
      <c r="T57" s="32"/>
      <c r="U57" s="32" t="s">
        <v>11168</v>
      </c>
      <c r="V57" s="2" t="s">
        <v>10581</v>
      </c>
      <c r="W57" s="4" t="s">
        <v>11170</v>
      </c>
      <c r="X57" s="32"/>
      <c r="Y57" s="32"/>
      <c r="Z57" s="159"/>
      <c r="AA57" s="159"/>
      <c r="AB57" s="4"/>
      <c r="AC57" s="32"/>
      <c r="AD57" s="32"/>
      <c r="AE57" s="32"/>
      <c r="AF57" s="252" t="s">
        <v>11176</v>
      </c>
      <c r="AG57" s="90" t="s">
        <v>11200</v>
      </c>
      <c r="AH57" s="32"/>
      <c r="AI57" s="32"/>
      <c r="AJ57" s="32"/>
      <c r="AK57" s="32"/>
    </row>
    <row r="58" ht="27.0" customHeight="1">
      <c r="A58" s="135" t="s">
        <v>11207</v>
      </c>
      <c r="B58" s="4" t="s">
        <v>10557</v>
      </c>
      <c r="C58" s="4" t="s">
        <v>10995</v>
      </c>
      <c r="D58" s="4" t="s">
        <v>108</v>
      </c>
      <c r="E58" s="4" t="s">
        <v>11216</v>
      </c>
      <c r="F58" s="61" t="s">
        <v>11218</v>
      </c>
      <c r="G58" s="32" t="s">
        <v>11220</v>
      </c>
      <c r="H58" s="32"/>
      <c r="I58" s="32" t="s">
        <v>11222</v>
      </c>
      <c r="J58" s="32"/>
      <c r="K58" s="4"/>
      <c r="L58" s="32"/>
      <c r="M58" s="32" t="s">
        <v>10999</v>
      </c>
      <c r="N58" s="234"/>
      <c r="O58" s="4"/>
      <c r="P58" s="4"/>
      <c r="Q58" s="1" t="s">
        <v>11225</v>
      </c>
      <c r="R58" s="4" t="s">
        <v>11038</v>
      </c>
      <c r="S58" s="4"/>
      <c r="T58" s="32"/>
      <c r="U58" s="32"/>
      <c r="V58" s="7" t="s">
        <v>10557</v>
      </c>
      <c r="W58" s="4" t="s">
        <v>11232</v>
      </c>
      <c r="X58" s="32"/>
      <c r="Y58" s="32" t="s">
        <v>10537</v>
      </c>
      <c r="Z58" s="159"/>
      <c r="AA58" s="159"/>
      <c r="AB58" s="4"/>
      <c r="AC58" s="32"/>
      <c r="AD58" s="32"/>
      <c r="AE58" s="32"/>
      <c r="AF58" s="32"/>
      <c r="AG58" s="90" t="s">
        <v>11240</v>
      </c>
      <c r="AH58" s="32"/>
      <c r="AI58" s="32"/>
      <c r="AJ58" s="32"/>
      <c r="AK58" s="32"/>
    </row>
    <row r="59" ht="27.0" customHeight="1">
      <c r="A59" s="135" t="s">
        <v>11242</v>
      </c>
      <c r="B59" s="4" t="s">
        <v>10689</v>
      </c>
      <c r="C59" s="4" t="s">
        <v>10995</v>
      </c>
      <c r="D59" s="4" t="s">
        <v>108</v>
      </c>
      <c r="E59" s="4" t="s">
        <v>11216</v>
      </c>
      <c r="F59" s="61" t="s">
        <v>11243</v>
      </c>
      <c r="G59" s="32" t="s">
        <v>11220</v>
      </c>
      <c r="H59" s="32"/>
      <c r="I59" s="32" t="s">
        <v>11244</v>
      </c>
      <c r="J59" s="32"/>
      <c r="K59" s="4"/>
      <c r="L59" s="32"/>
      <c r="M59" s="32" t="s">
        <v>10999</v>
      </c>
      <c r="N59" s="1">
        <v>132.0</v>
      </c>
      <c r="O59" s="4"/>
      <c r="P59" s="4"/>
      <c r="Q59" s="1" t="s">
        <v>11245</v>
      </c>
      <c r="R59" s="4" t="s">
        <v>11246</v>
      </c>
      <c r="S59" s="4"/>
      <c r="T59" s="32"/>
      <c r="U59" s="32"/>
      <c r="V59" s="4" t="s">
        <v>10689</v>
      </c>
      <c r="W59" s="4" t="s">
        <v>11249</v>
      </c>
      <c r="X59" s="32"/>
      <c r="Y59" s="32" t="s">
        <v>10537</v>
      </c>
      <c r="Z59" s="159"/>
      <c r="AA59" s="159"/>
      <c r="AB59" s="4"/>
      <c r="AC59" s="32"/>
      <c r="AD59" s="32"/>
      <c r="AE59" s="32"/>
      <c r="AF59" s="32"/>
      <c r="AG59" s="90" t="s">
        <v>11251</v>
      </c>
      <c r="AH59" s="32"/>
      <c r="AI59" s="32"/>
      <c r="AJ59" s="32"/>
      <c r="AK59" s="32"/>
    </row>
    <row r="60" ht="27.0" customHeight="1">
      <c r="A60" s="135" t="s">
        <v>11254</v>
      </c>
      <c r="B60" s="4" t="s">
        <v>11256</v>
      </c>
      <c r="C60" s="4" t="s">
        <v>10995</v>
      </c>
      <c r="D60" s="4" t="s">
        <v>108</v>
      </c>
      <c r="E60" s="4" t="s">
        <v>11216</v>
      </c>
      <c r="F60" s="61" t="s">
        <v>11257</v>
      </c>
      <c r="G60" s="32" t="s">
        <v>11258</v>
      </c>
      <c r="H60" s="32"/>
      <c r="I60" s="32" t="s">
        <v>11259</v>
      </c>
      <c r="J60" s="32"/>
      <c r="K60" s="4"/>
      <c r="L60" s="32"/>
      <c r="M60" s="32" t="s">
        <v>10999</v>
      </c>
      <c r="N60" s="1">
        <v>14.0</v>
      </c>
      <c r="O60" s="4"/>
      <c r="P60" s="4"/>
      <c r="Q60" s="1" t="s">
        <v>11260</v>
      </c>
      <c r="R60" s="4" t="s">
        <v>10569</v>
      </c>
      <c r="S60" s="4"/>
      <c r="T60" s="32"/>
      <c r="U60" s="32"/>
      <c r="V60" s="4" t="s">
        <v>11256</v>
      </c>
      <c r="W60" s="4" t="s">
        <v>11261</v>
      </c>
      <c r="X60" s="32"/>
      <c r="Y60" s="32" t="s">
        <v>10537</v>
      </c>
      <c r="Z60" s="159"/>
      <c r="AA60" s="159"/>
      <c r="AB60" s="4"/>
      <c r="AC60" s="32"/>
      <c r="AD60" s="32"/>
      <c r="AE60" s="32"/>
      <c r="AF60" s="32"/>
      <c r="AG60" s="4"/>
      <c r="AH60" s="32"/>
      <c r="AI60" s="32"/>
      <c r="AJ60" s="32"/>
      <c r="AK60" s="32"/>
    </row>
    <row r="61" ht="27.0" customHeight="1">
      <c r="A61" s="135" t="s">
        <v>11262</v>
      </c>
      <c r="B61" s="4" t="s">
        <v>11263</v>
      </c>
      <c r="C61" s="4" t="s">
        <v>10995</v>
      </c>
      <c r="D61" s="4" t="s">
        <v>108</v>
      </c>
      <c r="E61" s="4" t="s">
        <v>11216</v>
      </c>
      <c r="F61" s="61" t="s">
        <v>11266</v>
      </c>
      <c r="G61" s="32" t="s">
        <v>11220</v>
      </c>
      <c r="H61" s="32"/>
      <c r="I61" s="32" t="s">
        <v>342</v>
      </c>
      <c r="J61" s="32"/>
      <c r="K61" s="4"/>
      <c r="L61" s="32"/>
      <c r="M61" s="32" t="s">
        <v>10999</v>
      </c>
      <c r="N61" s="1"/>
      <c r="O61" s="4"/>
      <c r="P61" s="4"/>
      <c r="Q61" s="1" t="s">
        <v>11267</v>
      </c>
      <c r="R61" s="4" t="s">
        <v>4430</v>
      </c>
      <c r="S61" s="4"/>
      <c r="T61" s="32"/>
      <c r="U61" s="32" t="s">
        <v>11268</v>
      </c>
      <c r="V61" s="4" t="s">
        <v>10689</v>
      </c>
      <c r="W61" s="4" t="s">
        <v>11269</v>
      </c>
      <c r="X61" s="32"/>
      <c r="Y61" s="32" t="s">
        <v>10537</v>
      </c>
      <c r="Z61" s="159"/>
      <c r="AA61" s="159"/>
      <c r="AB61" s="4"/>
      <c r="AC61" s="32"/>
      <c r="AD61" s="32"/>
      <c r="AE61" s="32"/>
      <c r="AF61" s="32"/>
      <c r="AG61" s="90" t="s">
        <v>11277</v>
      </c>
      <c r="AH61" s="32"/>
      <c r="AI61" s="32"/>
      <c r="AJ61" s="32"/>
      <c r="AK61" s="32"/>
    </row>
    <row r="62" ht="27.0" customHeight="1">
      <c r="A62" s="135" t="s">
        <v>11282</v>
      </c>
      <c r="B62" s="4" t="s">
        <v>10712</v>
      </c>
      <c r="C62" s="4" t="s">
        <v>10995</v>
      </c>
      <c r="D62" s="4" t="s">
        <v>108</v>
      </c>
      <c r="E62" s="4" t="s">
        <v>11216</v>
      </c>
      <c r="F62" s="61" t="s">
        <v>11284</v>
      </c>
      <c r="G62" s="32" t="s">
        <v>5166</v>
      </c>
      <c r="H62" s="32"/>
      <c r="I62" s="32" t="s">
        <v>5169</v>
      </c>
      <c r="J62" s="32"/>
      <c r="K62" s="257"/>
      <c r="L62" s="32"/>
      <c r="M62" s="32" t="s">
        <v>10999</v>
      </c>
      <c r="N62" s="3">
        <v>15.0</v>
      </c>
      <c r="O62" s="2"/>
      <c r="P62" s="2"/>
      <c r="Q62" s="3" t="s">
        <v>11314</v>
      </c>
      <c r="R62" s="2" t="s">
        <v>10592</v>
      </c>
      <c r="S62" s="2"/>
      <c r="T62" s="45"/>
      <c r="U62" s="45"/>
      <c r="V62" s="2" t="s">
        <v>10708</v>
      </c>
      <c r="W62" s="257" t="s">
        <v>11316</v>
      </c>
      <c r="X62" s="32"/>
      <c r="Y62" s="32" t="s">
        <v>10537</v>
      </c>
      <c r="Z62" s="159"/>
      <c r="AA62" s="159"/>
      <c r="AB62" s="257"/>
      <c r="AC62" s="32"/>
      <c r="AD62" s="32"/>
      <c r="AE62" s="32"/>
      <c r="AF62" s="32"/>
      <c r="AG62" s="90" t="s">
        <v>11319</v>
      </c>
      <c r="AH62" s="32"/>
      <c r="AI62" s="32"/>
      <c r="AJ62" s="32"/>
      <c r="AK62" s="32"/>
    </row>
    <row r="63" ht="27.0" customHeight="1">
      <c r="A63" s="135" t="s">
        <v>11321</v>
      </c>
      <c r="B63" s="4" t="s">
        <v>11322</v>
      </c>
      <c r="C63" s="4" t="s">
        <v>10995</v>
      </c>
      <c r="D63" s="4" t="s">
        <v>108</v>
      </c>
      <c r="E63" s="4" t="s">
        <v>11216</v>
      </c>
      <c r="F63" s="61" t="s">
        <v>11325</v>
      </c>
      <c r="G63" s="32" t="s">
        <v>11220</v>
      </c>
      <c r="H63" s="32"/>
      <c r="I63" s="32" t="s">
        <v>8822</v>
      </c>
      <c r="J63" s="32"/>
      <c r="K63" s="4"/>
      <c r="L63" s="32"/>
      <c r="M63" s="32" t="s">
        <v>10999</v>
      </c>
      <c r="N63" s="1">
        <v>20.0</v>
      </c>
      <c r="O63" s="233"/>
      <c r="P63" s="233"/>
      <c r="Q63" s="229" t="s">
        <v>1759</v>
      </c>
      <c r="R63" s="7" t="s">
        <v>10569</v>
      </c>
      <c r="S63" s="233"/>
      <c r="T63" s="32"/>
      <c r="U63" s="32" t="s">
        <v>10650</v>
      </c>
      <c r="V63" s="7" t="s">
        <v>10572</v>
      </c>
      <c r="W63" s="4" t="s">
        <v>11329</v>
      </c>
      <c r="X63" s="32"/>
      <c r="Y63" s="32" t="s">
        <v>10537</v>
      </c>
      <c r="Z63" s="159"/>
      <c r="AA63" s="159"/>
      <c r="AB63" s="4"/>
      <c r="AC63" s="32"/>
      <c r="AD63" s="32"/>
      <c r="AE63" s="32"/>
      <c r="AF63" s="32"/>
      <c r="AG63" s="90" t="s">
        <v>11330</v>
      </c>
      <c r="AH63" s="32"/>
      <c r="AI63" s="32"/>
      <c r="AJ63" s="32"/>
      <c r="AK63" s="32"/>
    </row>
    <row r="64" ht="27.0" customHeight="1">
      <c r="A64" s="135" t="s">
        <v>11331</v>
      </c>
      <c r="B64" s="4" t="s">
        <v>11332</v>
      </c>
      <c r="C64" s="4" t="s">
        <v>10995</v>
      </c>
      <c r="D64" s="4" t="s">
        <v>108</v>
      </c>
      <c r="E64" s="4" t="s">
        <v>11216</v>
      </c>
      <c r="F64" s="61" t="s">
        <v>11333</v>
      </c>
      <c r="G64" s="32" t="s">
        <v>11334</v>
      </c>
      <c r="H64" s="32"/>
      <c r="I64" s="32" t="s">
        <v>11335</v>
      </c>
      <c r="J64" s="32"/>
      <c r="K64" s="4"/>
      <c r="L64" s="32"/>
      <c r="M64" s="32" t="s">
        <v>11336</v>
      </c>
      <c r="N64" s="1">
        <v>6.0</v>
      </c>
      <c r="O64" s="233"/>
      <c r="P64" s="233"/>
      <c r="Q64" s="229" t="s">
        <v>11337</v>
      </c>
      <c r="R64" s="7" t="s">
        <v>11339</v>
      </c>
      <c r="S64" s="233"/>
      <c r="T64" s="32"/>
      <c r="U64" s="32" t="s">
        <v>11342</v>
      </c>
      <c r="V64" s="7" t="s">
        <v>10572</v>
      </c>
      <c r="W64" s="4" t="s">
        <v>11343</v>
      </c>
      <c r="X64" s="32"/>
      <c r="Y64" s="32" t="s">
        <v>10537</v>
      </c>
      <c r="Z64" s="159"/>
      <c r="AA64" s="159"/>
      <c r="AB64" s="4"/>
      <c r="AC64" s="32"/>
      <c r="AD64" s="32"/>
      <c r="AE64" s="32"/>
      <c r="AF64" s="32"/>
      <c r="AG64" s="90" t="s">
        <v>11345</v>
      </c>
      <c r="AH64" s="32"/>
      <c r="AI64" s="32"/>
      <c r="AJ64" s="32"/>
      <c r="AK64" s="32"/>
    </row>
    <row r="65" ht="27.0" customHeight="1">
      <c r="A65" s="259" t="s">
        <v>6147</v>
      </c>
      <c r="B65" s="7" t="s">
        <v>11348</v>
      </c>
      <c r="C65" s="4" t="s">
        <v>10995</v>
      </c>
      <c r="D65" s="4" t="s">
        <v>108</v>
      </c>
      <c r="E65" s="4" t="s">
        <v>10881</v>
      </c>
      <c r="F65" s="61" t="s">
        <v>11349</v>
      </c>
      <c r="G65" s="32" t="s">
        <v>11351</v>
      </c>
      <c r="H65" s="32"/>
      <c r="I65" s="32" t="s">
        <v>10203</v>
      </c>
      <c r="J65" s="32"/>
      <c r="K65" s="7"/>
      <c r="L65" s="32"/>
      <c r="M65" s="32" t="s">
        <v>10999</v>
      </c>
      <c r="N65" s="234"/>
      <c r="O65" s="4"/>
      <c r="P65" s="4"/>
      <c r="Q65" s="1" t="s">
        <v>11353</v>
      </c>
      <c r="R65" s="4" t="s">
        <v>11246</v>
      </c>
      <c r="S65" s="4"/>
      <c r="T65" s="32"/>
      <c r="U65" s="32"/>
      <c r="V65" s="7" t="s">
        <v>11354</v>
      </c>
      <c r="W65" s="7" t="s">
        <v>11355</v>
      </c>
      <c r="X65" s="32"/>
      <c r="Y65" s="32"/>
      <c r="Z65" s="159"/>
      <c r="AA65" s="159"/>
      <c r="AB65" s="7"/>
      <c r="AC65" s="32"/>
      <c r="AD65" s="32"/>
      <c r="AE65" s="4" t="s">
        <v>11356</v>
      </c>
      <c r="AF65" s="32"/>
      <c r="AG65" s="4"/>
      <c r="AH65" s="32"/>
      <c r="AI65" s="32"/>
      <c r="AJ65" s="32"/>
      <c r="AK65" s="32"/>
    </row>
    <row r="66" ht="27.0" customHeight="1">
      <c r="A66" s="135" t="s">
        <v>11357</v>
      </c>
      <c r="B66" s="5" t="s">
        <v>11358</v>
      </c>
      <c r="C66" s="4" t="s">
        <v>10995</v>
      </c>
      <c r="D66" s="4" t="s">
        <v>108</v>
      </c>
      <c r="E66" s="4" t="s">
        <v>10881</v>
      </c>
      <c r="F66" s="61" t="s">
        <v>11361</v>
      </c>
      <c r="G66" s="32" t="s">
        <v>11362</v>
      </c>
      <c r="H66" s="32"/>
      <c r="I66" s="32" t="s">
        <v>11363</v>
      </c>
      <c r="J66" s="32"/>
      <c r="K66" s="4"/>
      <c r="L66" s="32"/>
      <c r="M66" s="32" t="s">
        <v>10999</v>
      </c>
      <c r="N66" s="1">
        <v>46.0</v>
      </c>
      <c r="O66" s="4"/>
      <c r="P66" s="4"/>
      <c r="Q66" s="1" t="s">
        <v>11364</v>
      </c>
      <c r="R66" s="4" t="s">
        <v>10569</v>
      </c>
      <c r="S66" s="4"/>
      <c r="T66" s="32"/>
      <c r="U66" s="32"/>
      <c r="V66" s="2" t="s">
        <v>10581</v>
      </c>
      <c r="W66" s="4" t="s">
        <v>11366</v>
      </c>
      <c r="X66" s="32"/>
      <c r="Y66" s="32"/>
      <c r="Z66" s="159"/>
      <c r="AA66" s="159"/>
      <c r="AB66" s="4"/>
      <c r="AC66" s="32"/>
      <c r="AD66" s="32"/>
      <c r="AE66" s="32"/>
      <c r="AF66" s="32"/>
      <c r="AG66" s="90" t="s">
        <v>11367</v>
      </c>
      <c r="AH66" s="32"/>
      <c r="AI66" s="32"/>
      <c r="AJ66" s="32"/>
      <c r="AK66" s="32"/>
    </row>
    <row r="67" ht="27.0" customHeight="1">
      <c r="A67" s="135" t="s">
        <v>9270</v>
      </c>
      <c r="B67" s="4" t="s">
        <v>11368</v>
      </c>
      <c r="C67" s="4" t="s">
        <v>10995</v>
      </c>
      <c r="D67" s="4" t="s">
        <v>108</v>
      </c>
      <c r="E67" s="4" t="s">
        <v>10881</v>
      </c>
      <c r="F67" s="61" t="s">
        <v>11369</v>
      </c>
      <c r="G67" s="32" t="s">
        <v>11362</v>
      </c>
      <c r="H67" s="32"/>
      <c r="I67" s="32" t="s">
        <v>11370</v>
      </c>
      <c r="J67" s="32"/>
      <c r="K67" s="4"/>
      <c r="L67" s="32"/>
      <c r="M67" s="32" t="s">
        <v>10999</v>
      </c>
      <c r="N67" s="1"/>
      <c r="O67" s="4"/>
      <c r="P67" s="4"/>
      <c r="Q67" s="1" t="s">
        <v>11371</v>
      </c>
      <c r="R67" s="4" t="s">
        <v>10592</v>
      </c>
      <c r="S67" s="4"/>
      <c r="T67" s="32"/>
      <c r="U67" s="32" t="s">
        <v>10682</v>
      </c>
      <c r="V67" s="4" t="s">
        <v>10581</v>
      </c>
      <c r="W67" s="4" t="s">
        <v>11373</v>
      </c>
      <c r="X67" s="32"/>
      <c r="Y67" s="32"/>
      <c r="Z67" s="159"/>
      <c r="AA67" s="159"/>
      <c r="AB67" s="4"/>
      <c r="AC67" s="32"/>
      <c r="AD67" s="32"/>
      <c r="AE67" s="32"/>
      <c r="AF67" s="32"/>
      <c r="AG67" s="90" t="s">
        <v>11375</v>
      </c>
      <c r="AH67" s="32"/>
      <c r="AI67" s="32"/>
      <c r="AJ67" s="32"/>
      <c r="AK67" s="32"/>
    </row>
    <row r="68" ht="27.0" customHeight="1">
      <c r="A68" s="135" t="s">
        <v>11378</v>
      </c>
      <c r="B68" s="4" t="s">
        <v>11379</v>
      </c>
      <c r="C68" s="4" t="s">
        <v>10995</v>
      </c>
      <c r="D68" s="4" t="s">
        <v>108</v>
      </c>
      <c r="E68" s="4" t="s">
        <v>10881</v>
      </c>
      <c r="F68" s="61" t="s">
        <v>11380</v>
      </c>
      <c r="G68" s="32" t="s">
        <v>11381</v>
      </c>
      <c r="H68" s="32"/>
      <c r="I68" s="32" t="s">
        <v>11382</v>
      </c>
      <c r="J68" s="32"/>
      <c r="K68" s="7"/>
      <c r="L68" s="32"/>
      <c r="M68" s="32" t="s">
        <v>10999</v>
      </c>
      <c r="N68" s="1"/>
      <c r="O68" s="4"/>
      <c r="P68" s="4"/>
      <c r="Q68" s="1" t="s">
        <v>11245</v>
      </c>
      <c r="R68" s="4" t="s">
        <v>11246</v>
      </c>
      <c r="S68" s="4" t="s">
        <v>11384</v>
      </c>
      <c r="T68" s="32"/>
      <c r="U68" s="32"/>
      <c r="V68" s="7" t="s">
        <v>11379</v>
      </c>
      <c r="W68" s="7" t="s">
        <v>11385</v>
      </c>
      <c r="X68" s="32"/>
      <c r="Y68" s="32"/>
      <c r="Z68" s="159"/>
      <c r="AA68" s="159"/>
      <c r="AB68" s="7"/>
      <c r="AC68" s="32"/>
      <c r="AD68" s="32"/>
      <c r="AE68" s="32"/>
      <c r="AF68" s="32"/>
      <c r="AG68" s="90" t="s">
        <v>11387</v>
      </c>
      <c r="AH68" s="32"/>
      <c r="AI68" s="32"/>
      <c r="AJ68" s="32"/>
      <c r="AK68" s="32"/>
    </row>
    <row r="69" ht="27.0" customHeight="1">
      <c r="A69" s="135" t="s">
        <v>11389</v>
      </c>
      <c r="B69" s="4" t="s">
        <v>3591</v>
      </c>
      <c r="C69" s="4" t="s">
        <v>10995</v>
      </c>
      <c r="D69" s="4" t="s">
        <v>108</v>
      </c>
      <c r="E69" s="4" t="s">
        <v>10881</v>
      </c>
      <c r="F69" s="61" t="s">
        <v>11392</v>
      </c>
      <c r="G69" s="32" t="s">
        <v>11393</v>
      </c>
      <c r="H69" s="32"/>
      <c r="I69" s="32" t="s">
        <v>11394</v>
      </c>
      <c r="J69" s="32"/>
      <c r="K69" s="7"/>
      <c r="L69" s="32"/>
      <c r="M69" s="32" t="s">
        <v>10999</v>
      </c>
      <c r="N69" s="1" t="s">
        <v>11395</v>
      </c>
      <c r="O69" s="7"/>
      <c r="P69" s="7"/>
      <c r="Q69" s="229" t="s">
        <v>11396</v>
      </c>
      <c r="R69" s="7" t="s">
        <v>10569</v>
      </c>
      <c r="S69" s="7"/>
      <c r="T69" s="32"/>
      <c r="U69" s="32"/>
      <c r="V69" s="4" t="s">
        <v>3591</v>
      </c>
      <c r="W69" s="7" t="s">
        <v>11397</v>
      </c>
      <c r="X69" s="32"/>
      <c r="Y69" s="32"/>
      <c r="Z69" s="159"/>
      <c r="AA69" s="159"/>
      <c r="AB69" s="7"/>
      <c r="AC69" s="32"/>
      <c r="AD69" s="32"/>
      <c r="AE69" s="32"/>
      <c r="AF69" s="32"/>
      <c r="AG69" s="90" t="s">
        <v>11399</v>
      </c>
      <c r="AH69" s="32"/>
      <c r="AI69" s="32"/>
      <c r="AJ69" s="32"/>
      <c r="AK69" s="32"/>
    </row>
    <row r="70" ht="27.0" customHeight="1">
      <c r="A70" s="135" t="s">
        <v>11402</v>
      </c>
      <c r="B70" s="4" t="s">
        <v>11403</v>
      </c>
      <c r="C70" s="4" t="s">
        <v>10995</v>
      </c>
      <c r="D70" s="4" t="s">
        <v>108</v>
      </c>
      <c r="E70" s="4" t="s">
        <v>10881</v>
      </c>
      <c r="F70" s="61" t="s">
        <v>11404</v>
      </c>
      <c r="G70" s="32" t="s">
        <v>11406</v>
      </c>
      <c r="H70" s="32"/>
      <c r="I70" s="32" t="s">
        <v>11407</v>
      </c>
      <c r="J70" s="32"/>
      <c r="K70" s="7"/>
      <c r="L70" s="32"/>
      <c r="M70" s="32" t="s">
        <v>10999</v>
      </c>
      <c r="N70" s="1">
        <v>135.0</v>
      </c>
      <c r="O70" s="7"/>
      <c r="P70" s="7"/>
      <c r="Q70" s="229" t="s">
        <v>11408</v>
      </c>
      <c r="R70" s="7" t="s">
        <v>10569</v>
      </c>
      <c r="S70" s="7"/>
      <c r="T70" s="233"/>
      <c r="U70" s="233" t="s">
        <v>10628</v>
      </c>
      <c r="V70" s="4" t="s">
        <v>3591</v>
      </c>
      <c r="W70" s="7" t="s">
        <v>11409</v>
      </c>
      <c r="X70" s="32"/>
      <c r="Y70" s="32"/>
      <c r="Z70" s="159"/>
      <c r="AA70" s="159"/>
      <c r="AB70" s="7"/>
      <c r="AC70" s="32"/>
      <c r="AD70" s="32"/>
      <c r="AE70" s="32"/>
      <c r="AF70" s="32"/>
      <c r="AG70" s="4"/>
      <c r="AH70" s="32"/>
      <c r="AI70" s="32"/>
      <c r="AJ70" s="32"/>
      <c r="AK70" s="32"/>
    </row>
    <row r="71" ht="27.0" customHeight="1">
      <c r="A71" s="135" t="s">
        <v>11411</v>
      </c>
      <c r="B71" s="4" t="s">
        <v>11413</v>
      </c>
      <c r="C71" s="4" t="s">
        <v>10995</v>
      </c>
      <c r="D71" s="4" t="s">
        <v>108</v>
      </c>
      <c r="E71" s="4" t="s">
        <v>10881</v>
      </c>
      <c r="F71" s="61" t="s">
        <v>11414</v>
      </c>
      <c r="G71" s="32" t="s">
        <v>11415</v>
      </c>
      <c r="H71" s="32"/>
      <c r="I71" s="32" t="s">
        <v>11416</v>
      </c>
      <c r="J71" s="32"/>
      <c r="K71" s="4"/>
      <c r="L71" s="32"/>
      <c r="M71" s="32" t="s">
        <v>10999</v>
      </c>
      <c r="N71" s="1"/>
      <c r="O71" s="4"/>
      <c r="P71" s="4"/>
      <c r="Q71" s="1"/>
      <c r="R71" s="4"/>
      <c r="S71" s="4"/>
      <c r="T71" s="32"/>
      <c r="U71" s="32" t="s">
        <v>10607</v>
      </c>
      <c r="V71" s="4" t="s">
        <v>3591</v>
      </c>
      <c r="W71" s="4" t="s">
        <v>11418</v>
      </c>
      <c r="X71" s="32"/>
      <c r="Y71" s="32"/>
      <c r="Z71" s="159"/>
      <c r="AA71" s="159"/>
      <c r="AB71" s="4"/>
      <c r="AC71" s="32"/>
      <c r="AD71" s="32"/>
      <c r="AE71" s="32"/>
      <c r="AF71" s="32"/>
      <c r="AG71" s="90" t="s">
        <v>11421</v>
      </c>
      <c r="AH71" s="32"/>
      <c r="AI71" s="32"/>
      <c r="AJ71" s="32"/>
      <c r="AK71" s="32"/>
    </row>
    <row r="72" ht="27.0" customHeight="1">
      <c r="A72" s="135" t="s">
        <v>11423</v>
      </c>
      <c r="B72" s="4" t="s">
        <v>11425</v>
      </c>
      <c r="C72" s="4" t="s">
        <v>10995</v>
      </c>
      <c r="D72" s="4" t="s">
        <v>108</v>
      </c>
      <c r="E72" s="4" t="s">
        <v>10881</v>
      </c>
      <c r="F72" s="61" t="s">
        <v>11426</v>
      </c>
      <c r="G72" s="32" t="s">
        <v>11427</v>
      </c>
      <c r="H72" s="32"/>
      <c r="I72" s="32" t="s">
        <v>11429</v>
      </c>
      <c r="J72" s="32"/>
      <c r="K72" s="4"/>
      <c r="L72" s="32"/>
      <c r="M72" s="32" t="s">
        <v>10999</v>
      </c>
      <c r="N72" s="229">
        <v>35.0</v>
      </c>
      <c r="O72" s="4"/>
      <c r="P72" s="4"/>
      <c r="Q72" s="1" t="s">
        <v>11431</v>
      </c>
      <c r="R72" s="4" t="s">
        <v>10569</v>
      </c>
      <c r="S72" s="4"/>
      <c r="T72" s="32"/>
      <c r="U72" s="32" t="s">
        <v>10733</v>
      </c>
      <c r="V72" s="4" t="s">
        <v>3591</v>
      </c>
      <c r="W72" s="4" t="s">
        <v>11433</v>
      </c>
      <c r="X72" s="32"/>
      <c r="Y72" s="32"/>
      <c r="Z72" s="159"/>
      <c r="AA72" s="159"/>
      <c r="AB72" s="4"/>
      <c r="AC72" s="32"/>
      <c r="AD72" s="32"/>
      <c r="AE72" s="32"/>
      <c r="AF72" s="32"/>
      <c r="AG72" s="90" t="s">
        <v>11421</v>
      </c>
      <c r="AH72" s="32"/>
      <c r="AI72" s="32"/>
      <c r="AJ72" s="32"/>
      <c r="AK72" s="32"/>
    </row>
    <row r="73" ht="27.0" customHeight="1">
      <c r="A73" s="135" t="s">
        <v>11435</v>
      </c>
      <c r="B73" s="4" t="s">
        <v>11436</v>
      </c>
      <c r="C73" s="4" t="s">
        <v>10995</v>
      </c>
      <c r="D73" s="4" t="s">
        <v>108</v>
      </c>
      <c r="E73" s="4" t="s">
        <v>10881</v>
      </c>
      <c r="F73" s="61" t="s">
        <v>11437</v>
      </c>
      <c r="G73" s="32" t="s">
        <v>11438</v>
      </c>
      <c r="H73" s="32"/>
      <c r="I73" s="32" t="s">
        <v>11439</v>
      </c>
      <c r="J73" s="32"/>
      <c r="K73" s="4"/>
      <c r="L73" s="32"/>
      <c r="M73" s="32" t="s">
        <v>10999</v>
      </c>
      <c r="N73" s="1"/>
      <c r="O73" s="4"/>
      <c r="P73" s="4"/>
      <c r="Q73" s="1" t="s">
        <v>3910</v>
      </c>
      <c r="R73" s="4" t="s">
        <v>10592</v>
      </c>
      <c r="S73" s="4"/>
      <c r="T73" s="32"/>
      <c r="U73" s="32"/>
      <c r="V73" s="7" t="s">
        <v>11436</v>
      </c>
      <c r="W73" s="4" t="s">
        <v>11440</v>
      </c>
      <c r="X73" s="32"/>
      <c r="Y73" s="32"/>
      <c r="Z73" s="159"/>
      <c r="AA73" s="159"/>
      <c r="AB73" s="4"/>
      <c r="AC73" s="32"/>
      <c r="AD73" s="32"/>
      <c r="AE73" s="32"/>
      <c r="AF73" s="32"/>
      <c r="AG73" s="90" t="s">
        <v>11442</v>
      </c>
      <c r="AH73" s="32"/>
      <c r="AI73" s="32"/>
      <c r="AJ73" s="32"/>
      <c r="AK73" s="32"/>
    </row>
    <row r="74" ht="27.0" customHeight="1">
      <c r="A74" s="135" t="s">
        <v>11443</v>
      </c>
      <c r="B74" s="4" t="s">
        <v>11444</v>
      </c>
      <c r="C74" s="4" t="s">
        <v>10995</v>
      </c>
      <c r="D74" s="4" t="s">
        <v>108</v>
      </c>
      <c r="E74" s="4" t="s">
        <v>10881</v>
      </c>
      <c r="F74" s="61" t="s">
        <v>11447</v>
      </c>
      <c r="G74" s="32" t="s">
        <v>11448</v>
      </c>
      <c r="H74" s="32"/>
      <c r="I74" s="32" t="s">
        <v>11449</v>
      </c>
      <c r="J74" s="32"/>
      <c r="K74" s="4"/>
      <c r="L74" s="32"/>
      <c r="M74" s="32" t="s">
        <v>10999</v>
      </c>
      <c r="N74" s="1"/>
      <c r="O74" s="4"/>
      <c r="P74" s="4"/>
      <c r="Q74" s="1"/>
      <c r="R74" s="4"/>
      <c r="S74" s="4"/>
      <c r="T74" s="32"/>
      <c r="U74" s="32" t="s">
        <v>11450</v>
      </c>
      <c r="V74" s="7" t="s">
        <v>11444</v>
      </c>
      <c r="W74" s="4" t="s">
        <v>11451</v>
      </c>
      <c r="X74" s="32"/>
      <c r="Y74" s="32"/>
      <c r="Z74" s="159"/>
      <c r="AA74" s="159"/>
      <c r="AB74" s="4"/>
      <c r="AC74" s="32"/>
      <c r="AD74" s="32"/>
      <c r="AE74" s="32"/>
      <c r="AF74" s="32"/>
      <c r="AG74" s="90" t="s">
        <v>11442</v>
      </c>
      <c r="AH74" s="32"/>
      <c r="AI74" s="32"/>
      <c r="AJ74" s="32"/>
      <c r="AK74" s="32"/>
    </row>
    <row r="75" ht="27.0" customHeight="1">
      <c r="A75" s="135" t="s">
        <v>11452</v>
      </c>
      <c r="B75" s="4" t="s">
        <v>11453</v>
      </c>
      <c r="C75" s="4" t="s">
        <v>10995</v>
      </c>
      <c r="D75" s="4" t="s">
        <v>108</v>
      </c>
      <c r="E75" s="4" t="s">
        <v>10881</v>
      </c>
      <c r="F75" s="61" t="s">
        <v>11454</v>
      </c>
      <c r="G75" s="32" t="s">
        <v>11455</v>
      </c>
      <c r="H75" s="261" t="s">
        <v>11457</v>
      </c>
      <c r="I75" s="32" t="s">
        <v>11460</v>
      </c>
      <c r="J75" s="32"/>
      <c r="K75" s="4"/>
      <c r="L75" s="32"/>
      <c r="M75" s="32" t="s">
        <v>10999</v>
      </c>
      <c r="N75" s="1">
        <v>8.0</v>
      </c>
      <c r="O75" s="4"/>
      <c r="P75" s="4"/>
      <c r="Q75" s="1" t="s">
        <v>11461</v>
      </c>
      <c r="R75" s="4" t="s">
        <v>10569</v>
      </c>
      <c r="S75" s="4"/>
      <c r="T75" s="32"/>
      <c r="U75" s="32" t="s">
        <v>11462</v>
      </c>
      <c r="V75" s="4" t="s">
        <v>11463</v>
      </c>
      <c r="W75" s="4" t="s">
        <v>11464</v>
      </c>
      <c r="X75" s="32"/>
      <c r="Y75" s="32"/>
      <c r="Z75" s="159"/>
      <c r="AA75" s="159"/>
      <c r="AB75" s="4"/>
      <c r="AC75" s="32"/>
      <c r="AD75" s="32"/>
      <c r="AE75" s="32"/>
      <c r="AF75" s="32"/>
      <c r="AG75" s="4"/>
      <c r="AH75" s="32"/>
      <c r="AI75" s="32"/>
      <c r="AJ75" s="32"/>
      <c r="AK75" s="32"/>
    </row>
    <row r="76" ht="27.0" customHeight="1">
      <c r="A76" s="135" t="s">
        <v>11465</v>
      </c>
      <c r="B76" s="4" t="s">
        <v>11466</v>
      </c>
      <c r="C76" s="4" t="s">
        <v>10995</v>
      </c>
      <c r="D76" s="4" t="s">
        <v>108</v>
      </c>
      <c r="E76" s="4" t="s">
        <v>10881</v>
      </c>
      <c r="F76" s="61" t="s">
        <v>11469</v>
      </c>
      <c r="G76" s="32" t="s">
        <v>11470</v>
      </c>
      <c r="H76" s="32"/>
      <c r="I76" s="32" t="s">
        <v>11471</v>
      </c>
      <c r="J76" s="32"/>
      <c r="K76" s="4"/>
      <c r="L76" s="32"/>
      <c r="M76" s="32" t="s">
        <v>10999</v>
      </c>
      <c r="N76" s="1">
        <v>1.0</v>
      </c>
      <c r="O76" s="233"/>
      <c r="P76" s="233"/>
      <c r="Q76" s="229" t="s">
        <v>11472</v>
      </c>
      <c r="R76" s="7" t="s">
        <v>10569</v>
      </c>
      <c r="S76" s="233"/>
      <c r="T76" s="32"/>
      <c r="U76" s="32"/>
      <c r="V76" s="7" t="s">
        <v>11466</v>
      </c>
      <c r="W76" s="4" t="s">
        <v>11473</v>
      </c>
      <c r="X76" s="32"/>
      <c r="Y76" s="32"/>
      <c r="Z76" s="159"/>
      <c r="AA76" s="159"/>
      <c r="AB76" s="4"/>
      <c r="AC76" s="32"/>
      <c r="AD76" s="32"/>
      <c r="AE76" s="32"/>
      <c r="AF76" s="32"/>
      <c r="AG76" s="90" t="s">
        <v>11474</v>
      </c>
      <c r="AH76" s="32"/>
      <c r="AI76" s="32"/>
      <c r="AJ76" s="32"/>
      <c r="AK76" s="32"/>
    </row>
    <row r="77" ht="27.0" customHeight="1">
      <c r="A77" s="135" t="s">
        <v>6164</v>
      </c>
      <c r="B77" s="4" t="s">
        <v>11475</v>
      </c>
      <c r="C77" s="4" t="s">
        <v>10995</v>
      </c>
      <c r="D77" s="4" t="s">
        <v>108</v>
      </c>
      <c r="E77" s="4" t="s">
        <v>10881</v>
      </c>
      <c r="F77" s="61" t="s">
        <v>11478</v>
      </c>
      <c r="G77" s="32" t="s">
        <v>11479</v>
      </c>
      <c r="H77" s="7"/>
      <c r="I77" s="7" t="s">
        <v>11480</v>
      </c>
      <c r="J77" s="7"/>
      <c r="K77" s="4"/>
      <c r="L77" s="32"/>
      <c r="M77" s="32" t="s">
        <v>10999</v>
      </c>
      <c r="N77" s="1">
        <v>4.0</v>
      </c>
      <c r="O77" s="4"/>
      <c r="P77" s="4"/>
      <c r="Q77" s="1" t="s">
        <v>11481</v>
      </c>
      <c r="R77" s="4" t="s">
        <v>4430</v>
      </c>
      <c r="S77" s="4"/>
      <c r="T77" s="32"/>
      <c r="U77" s="32"/>
      <c r="V77" s="4" t="s">
        <v>11475</v>
      </c>
      <c r="W77" s="4" t="s">
        <v>11484</v>
      </c>
      <c r="X77" s="32"/>
      <c r="Y77" s="32"/>
      <c r="Z77" s="159"/>
      <c r="AA77" s="159"/>
      <c r="AB77" s="4"/>
      <c r="AC77" s="32"/>
      <c r="AD77" s="32"/>
      <c r="AE77" s="32"/>
      <c r="AF77" s="32"/>
      <c r="AG77" s="90" t="s">
        <v>11485</v>
      </c>
      <c r="AH77" s="32"/>
      <c r="AI77" s="32"/>
      <c r="AJ77" s="32"/>
      <c r="AK77" s="32"/>
    </row>
    <row r="78" ht="27.0" customHeight="1">
      <c r="A78" s="135" t="s">
        <v>11486</v>
      </c>
      <c r="B78" s="4" t="s">
        <v>11487</v>
      </c>
      <c r="C78" s="4" t="s">
        <v>10995</v>
      </c>
      <c r="D78" s="4" t="s">
        <v>108</v>
      </c>
      <c r="E78" s="4" t="s">
        <v>10881</v>
      </c>
      <c r="F78" s="61" t="s">
        <v>11489</v>
      </c>
      <c r="G78" s="32" t="s">
        <v>11490</v>
      </c>
      <c r="H78" s="32"/>
      <c r="I78" s="32" t="s">
        <v>11449</v>
      </c>
      <c r="J78" s="32"/>
      <c r="K78" s="4"/>
      <c r="L78" s="32"/>
      <c r="M78" s="32" t="s">
        <v>10999</v>
      </c>
      <c r="N78" s="1"/>
      <c r="O78" s="4"/>
      <c r="P78" s="4"/>
      <c r="Q78" s="1" t="s">
        <v>11491</v>
      </c>
      <c r="R78" s="4"/>
      <c r="S78" s="4"/>
      <c r="T78" s="32"/>
      <c r="U78" s="32"/>
      <c r="V78" s="7" t="s">
        <v>11444</v>
      </c>
      <c r="W78" s="4" t="s">
        <v>11494</v>
      </c>
      <c r="X78" s="32"/>
      <c r="Y78" s="32"/>
      <c r="Z78" s="159"/>
      <c r="AA78" s="159"/>
      <c r="AB78" s="4"/>
      <c r="AC78" s="32"/>
      <c r="AD78" s="32"/>
      <c r="AE78" s="32"/>
      <c r="AF78" s="32"/>
      <c r="AG78" s="90" t="s">
        <v>11442</v>
      </c>
      <c r="AH78" s="32"/>
      <c r="AI78" s="32"/>
      <c r="AJ78" s="32"/>
      <c r="AK78" s="32"/>
    </row>
    <row r="79" ht="27.0" customHeight="1">
      <c r="A79" s="135" t="s">
        <v>10996</v>
      </c>
      <c r="B79" s="4" t="s">
        <v>11495</v>
      </c>
      <c r="C79" s="32" t="s">
        <v>11497</v>
      </c>
      <c r="D79" s="4" t="s">
        <v>108</v>
      </c>
      <c r="E79" s="4" t="s">
        <v>10838</v>
      </c>
      <c r="F79" s="61" t="s">
        <v>11499</v>
      </c>
      <c r="G79" s="32" t="s">
        <v>11500</v>
      </c>
      <c r="H79" s="262" t="s">
        <v>11501</v>
      </c>
      <c r="I79" s="32" t="s">
        <v>6846</v>
      </c>
      <c r="J79" s="32"/>
      <c r="K79" s="32"/>
      <c r="L79" s="32"/>
      <c r="M79" s="32" t="s">
        <v>11504</v>
      </c>
      <c r="N79" s="3">
        <v>67.0</v>
      </c>
      <c r="O79" s="2"/>
      <c r="P79" s="2"/>
      <c r="Q79" s="3" t="s">
        <v>11000</v>
      </c>
      <c r="R79" s="2"/>
      <c r="S79" s="2"/>
      <c r="T79" s="2"/>
      <c r="U79" s="2" t="s">
        <v>11000</v>
      </c>
      <c r="V79" s="2" t="s">
        <v>10633</v>
      </c>
      <c r="W79" s="2" t="s">
        <v>11001</v>
      </c>
      <c r="X79" s="32"/>
      <c r="Y79" s="2"/>
      <c r="Z79" s="159"/>
      <c r="AA79" s="159"/>
      <c r="AB79" s="32"/>
      <c r="AC79" s="252" t="s">
        <v>11505</v>
      </c>
      <c r="AD79" s="32"/>
      <c r="AE79" s="32"/>
      <c r="AF79" s="32"/>
      <c r="AG79" s="90" t="s">
        <v>11508</v>
      </c>
      <c r="AH79" s="32"/>
      <c r="AI79" s="32"/>
      <c r="AJ79" s="32"/>
      <c r="AK79" s="32"/>
    </row>
    <row r="80" ht="27.0" customHeight="1">
      <c r="A80" s="135" t="s">
        <v>11055</v>
      </c>
      <c r="B80" s="4" t="s">
        <v>10581</v>
      </c>
      <c r="C80" s="32" t="s">
        <v>11497</v>
      </c>
      <c r="D80" s="4" t="s">
        <v>108</v>
      </c>
      <c r="E80" s="4" t="s">
        <v>10838</v>
      </c>
      <c r="F80" s="61" t="s">
        <v>11509</v>
      </c>
      <c r="G80" s="32" t="s">
        <v>9878</v>
      </c>
      <c r="H80" s="32"/>
      <c r="I80" s="32" t="s">
        <v>9879</v>
      </c>
      <c r="J80" s="32"/>
      <c r="K80" s="32"/>
      <c r="L80" s="32"/>
      <c r="M80" s="32" t="s">
        <v>11504</v>
      </c>
      <c r="N80" s="1">
        <v>218.0</v>
      </c>
      <c r="O80" s="4"/>
      <c r="P80" s="4"/>
      <c r="Q80" s="1" t="s">
        <v>10594</v>
      </c>
      <c r="R80" s="4" t="s">
        <v>10569</v>
      </c>
      <c r="S80" s="4"/>
      <c r="T80" s="2"/>
      <c r="U80" s="2" t="s">
        <v>10594</v>
      </c>
      <c r="V80" s="2" t="s">
        <v>10581</v>
      </c>
      <c r="W80" s="4" t="s">
        <v>11131</v>
      </c>
      <c r="X80" s="32"/>
      <c r="Y80" s="32"/>
      <c r="Z80" s="159"/>
      <c r="AA80" s="159"/>
      <c r="AB80" s="32"/>
      <c r="AC80" s="32"/>
      <c r="AD80" s="32"/>
      <c r="AE80" s="32"/>
      <c r="AF80" s="32"/>
      <c r="AG80" s="4"/>
      <c r="AH80" s="32"/>
      <c r="AI80" s="32"/>
      <c r="AJ80" s="32"/>
      <c r="AK80" s="32"/>
    </row>
    <row r="81" ht="27.0" customHeight="1">
      <c r="A81" s="135" t="s">
        <v>11216</v>
      </c>
      <c r="B81" s="4" t="s">
        <v>11514</v>
      </c>
      <c r="C81" s="32" t="s">
        <v>11497</v>
      </c>
      <c r="D81" s="4" t="s">
        <v>108</v>
      </c>
      <c r="E81" s="4" t="s">
        <v>10838</v>
      </c>
      <c r="F81" s="61" t="s">
        <v>11515</v>
      </c>
      <c r="G81" s="32" t="s">
        <v>337</v>
      </c>
      <c r="H81" s="32"/>
      <c r="I81" s="32" t="s">
        <v>342</v>
      </c>
      <c r="J81" s="32"/>
      <c r="K81" s="32"/>
      <c r="L81" s="32"/>
      <c r="M81" s="32" t="s">
        <v>11504</v>
      </c>
      <c r="N81" s="1">
        <v>132.0</v>
      </c>
      <c r="O81" s="32"/>
      <c r="P81" s="32"/>
      <c r="Q81" s="1" t="s">
        <v>11245</v>
      </c>
      <c r="R81" s="4" t="s">
        <v>11246</v>
      </c>
      <c r="S81" s="32"/>
      <c r="T81" s="32"/>
      <c r="U81" s="32"/>
      <c r="V81" s="32" t="s">
        <v>10689</v>
      </c>
      <c r="W81" s="32" t="s">
        <v>11249</v>
      </c>
      <c r="X81" s="32"/>
      <c r="Y81" s="32"/>
      <c r="Z81" s="159"/>
      <c r="AA81" s="159"/>
      <c r="AB81" s="32"/>
      <c r="AC81" s="45"/>
      <c r="AD81" s="45"/>
      <c r="AE81" s="32"/>
      <c r="AF81" s="45"/>
      <c r="AG81" s="46"/>
      <c r="AH81" s="45"/>
      <c r="AI81" s="45"/>
      <c r="AJ81" s="45"/>
      <c r="AK81" s="45"/>
    </row>
    <row r="82" ht="27.0" customHeight="1">
      <c r="A82" s="135" t="s">
        <v>6293</v>
      </c>
      <c r="B82" s="233" t="s">
        <v>11519</v>
      </c>
      <c r="C82" s="32" t="s">
        <v>11522</v>
      </c>
      <c r="D82" s="7" t="s">
        <v>108</v>
      </c>
      <c r="E82" s="7"/>
      <c r="F82" s="18" t="s">
        <v>11523</v>
      </c>
      <c r="G82" s="7" t="s">
        <v>11524</v>
      </c>
      <c r="H82" s="7"/>
      <c r="I82" s="7" t="s">
        <v>9840</v>
      </c>
      <c r="J82" s="7"/>
      <c r="K82" s="45"/>
      <c r="L82" s="7"/>
      <c r="M82" s="7"/>
      <c r="N82" s="229">
        <v>24.0</v>
      </c>
      <c r="O82" s="7"/>
      <c r="P82" s="7"/>
      <c r="Q82" s="229" t="s">
        <v>11525</v>
      </c>
      <c r="R82" s="7" t="s">
        <v>11062</v>
      </c>
      <c r="S82" s="7"/>
      <c r="T82" s="7"/>
      <c r="U82" s="7" t="s">
        <v>11526</v>
      </c>
      <c r="V82" s="7" t="s">
        <v>11527</v>
      </c>
      <c r="W82" s="7" t="s">
        <v>11528</v>
      </c>
      <c r="X82" s="45"/>
      <c r="Y82" s="45"/>
      <c r="Z82" s="235"/>
      <c r="AA82" s="235"/>
      <c r="AB82" s="45"/>
      <c r="AC82" s="7"/>
      <c r="AD82" s="7"/>
      <c r="AE82" s="32"/>
      <c r="AF82" s="7"/>
      <c r="AG82" s="85" t="s">
        <v>11530</v>
      </c>
      <c r="AH82" s="7"/>
      <c r="AI82" s="7"/>
      <c r="AJ82" s="7"/>
      <c r="AK82" s="7"/>
    </row>
    <row r="83" ht="27.0" customHeight="1">
      <c r="A83" s="145" t="s">
        <v>11531</v>
      </c>
      <c r="B83" s="7" t="s">
        <v>11533</v>
      </c>
      <c r="C83" s="4" t="s">
        <v>11536</v>
      </c>
      <c r="D83" s="4" t="s">
        <v>108</v>
      </c>
      <c r="E83" s="4" t="s">
        <v>6293</v>
      </c>
      <c r="F83" s="61" t="s">
        <v>8347</v>
      </c>
      <c r="G83" s="32" t="s">
        <v>11537</v>
      </c>
      <c r="H83" s="32"/>
      <c r="I83" s="32" t="s">
        <v>8031</v>
      </c>
      <c r="J83" s="32"/>
      <c r="K83" s="4"/>
      <c r="L83" s="32"/>
      <c r="M83" s="32" t="s">
        <v>11504</v>
      </c>
      <c r="N83" s="1">
        <v>42.0</v>
      </c>
      <c r="O83" s="4"/>
      <c r="P83" s="4"/>
      <c r="Q83" s="1" t="s">
        <v>11027</v>
      </c>
      <c r="R83" s="4" t="s">
        <v>10569</v>
      </c>
      <c r="S83" s="4"/>
      <c r="T83" s="32"/>
      <c r="U83" s="32" t="s">
        <v>11029</v>
      </c>
      <c r="V83" s="4" t="s">
        <v>10581</v>
      </c>
      <c r="W83" s="4" t="s">
        <v>11031</v>
      </c>
      <c r="X83" s="32"/>
      <c r="Y83" s="32"/>
      <c r="Z83" s="159"/>
      <c r="AA83" s="159"/>
      <c r="AB83" s="4"/>
      <c r="AC83" s="32"/>
      <c r="AD83" s="32"/>
      <c r="AE83" s="32"/>
      <c r="AF83" s="32"/>
      <c r="AG83" s="4"/>
      <c r="AH83" s="32"/>
      <c r="AI83" s="32"/>
      <c r="AJ83" s="32"/>
      <c r="AK83" s="32"/>
    </row>
    <row r="84" ht="27.0" customHeight="1">
      <c r="A84" s="145" t="s">
        <v>11540</v>
      </c>
      <c r="B84" s="7" t="s">
        <v>11542</v>
      </c>
      <c r="C84" s="7" t="s">
        <v>11545</v>
      </c>
      <c r="D84" s="7" t="s">
        <v>108</v>
      </c>
      <c r="E84" s="7" t="s">
        <v>11546</v>
      </c>
      <c r="F84" s="18" t="s">
        <v>11547</v>
      </c>
      <c r="G84" s="7" t="s">
        <v>11548</v>
      </c>
      <c r="H84" s="18"/>
      <c r="I84" s="18" t="s">
        <v>11549</v>
      </c>
      <c r="J84" s="18"/>
      <c r="K84" s="7"/>
      <c r="L84" s="7"/>
      <c r="M84" s="32"/>
      <c r="N84" s="1"/>
      <c r="O84" s="4"/>
      <c r="P84" s="4"/>
      <c r="Q84" s="1"/>
      <c r="R84" s="4"/>
      <c r="S84" s="4"/>
      <c r="T84" s="32"/>
      <c r="U84" s="32"/>
      <c r="V84" s="4"/>
      <c r="W84" s="4"/>
      <c r="X84" s="7"/>
      <c r="Y84" s="32"/>
      <c r="Z84" s="235"/>
      <c r="AA84" s="235"/>
      <c r="AB84" s="7"/>
      <c r="AC84" s="229"/>
      <c r="AD84" s="229"/>
      <c r="AE84" s="32"/>
      <c r="AF84" s="229"/>
      <c r="AG84" s="7"/>
      <c r="AH84" s="229"/>
      <c r="AI84" s="229"/>
      <c r="AJ84" s="229"/>
      <c r="AK84" s="229"/>
    </row>
    <row r="85" ht="27.0" customHeight="1">
      <c r="A85" s="145" t="s">
        <v>11552</v>
      </c>
      <c r="B85" s="7" t="s">
        <v>11553</v>
      </c>
      <c r="C85" s="7" t="s">
        <v>11545</v>
      </c>
      <c r="D85" s="7" t="s">
        <v>108</v>
      </c>
      <c r="E85" s="7"/>
      <c r="F85" s="18" t="s">
        <v>11554</v>
      </c>
      <c r="G85" s="7" t="s">
        <v>179</v>
      </c>
      <c r="H85" s="18"/>
      <c r="I85" s="18" t="s">
        <v>182</v>
      </c>
      <c r="J85" s="18"/>
      <c r="K85" s="7"/>
      <c r="L85" s="7"/>
      <c r="M85" s="32" t="s">
        <v>10999</v>
      </c>
      <c r="N85" s="1">
        <v>42.0</v>
      </c>
      <c r="O85" s="4"/>
      <c r="P85" s="4"/>
      <c r="Q85" s="1" t="s">
        <v>11027</v>
      </c>
      <c r="R85" s="4" t="s">
        <v>10569</v>
      </c>
      <c r="S85" s="4"/>
      <c r="T85" s="32"/>
      <c r="U85" s="32" t="s">
        <v>11029</v>
      </c>
      <c r="V85" s="4" t="s">
        <v>10581</v>
      </c>
      <c r="W85" s="4" t="s">
        <v>11031</v>
      </c>
      <c r="X85" s="7"/>
      <c r="Y85" s="32"/>
      <c r="Z85" s="235"/>
      <c r="AA85" s="235"/>
      <c r="AB85" s="7"/>
      <c r="AC85" s="229"/>
      <c r="AD85" s="229"/>
      <c r="AE85" s="32"/>
      <c r="AF85" s="229"/>
      <c r="AG85" s="7"/>
      <c r="AH85" s="229"/>
      <c r="AI85" s="229"/>
      <c r="AJ85" s="229"/>
      <c r="AK85" s="229"/>
    </row>
    <row r="86" ht="27.0" customHeight="1">
      <c r="A86" s="145" t="s">
        <v>11546</v>
      </c>
      <c r="B86" s="7" t="s">
        <v>11555</v>
      </c>
      <c r="C86" s="7" t="s">
        <v>11545</v>
      </c>
      <c r="D86" s="7" t="s">
        <v>108</v>
      </c>
      <c r="E86" s="7"/>
      <c r="F86" s="18" t="s">
        <v>11556</v>
      </c>
      <c r="G86" s="7"/>
      <c r="H86" s="18"/>
      <c r="I86" s="18" t="s">
        <v>11557</v>
      </c>
      <c r="J86" s="18"/>
      <c r="K86" s="7"/>
      <c r="L86" s="7"/>
      <c r="M86" s="32"/>
      <c r="N86" s="1"/>
      <c r="O86" s="4"/>
      <c r="P86" s="4"/>
      <c r="Q86" s="1"/>
      <c r="R86" s="4"/>
      <c r="S86" s="4"/>
      <c r="T86" s="32"/>
      <c r="U86" s="32"/>
      <c r="V86" s="4"/>
      <c r="W86" s="4"/>
      <c r="X86" s="7"/>
      <c r="Y86" s="32"/>
      <c r="Z86" s="235"/>
      <c r="AA86" s="235"/>
      <c r="AB86" s="7"/>
      <c r="AC86" s="229"/>
      <c r="AD86" s="229"/>
      <c r="AE86" s="32"/>
      <c r="AF86" s="229"/>
      <c r="AG86" s="7"/>
      <c r="AH86" s="229"/>
      <c r="AI86" s="229"/>
      <c r="AJ86" s="229"/>
      <c r="AK86" s="229"/>
    </row>
    <row r="87" ht="27.0" customHeight="1">
      <c r="A87" s="135" t="s">
        <v>185</v>
      </c>
      <c r="B87" s="9" t="s">
        <v>103</v>
      </c>
      <c r="C87" s="7" t="s">
        <v>11558</v>
      </c>
      <c r="D87" s="2" t="s">
        <v>108</v>
      </c>
      <c r="E87" s="2"/>
      <c r="F87" s="9"/>
      <c r="G87" s="2" t="s">
        <v>179</v>
      </c>
      <c r="H87" s="9"/>
      <c r="I87" s="9" t="s">
        <v>182</v>
      </c>
      <c r="J87" s="9"/>
      <c r="K87" s="2"/>
      <c r="L87" s="3"/>
      <c r="M87" s="2"/>
      <c r="N87" s="3">
        <v>138.0</v>
      </c>
      <c r="O87" s="2"/>
      <c r="P87" s="2"/>
      <c r="Q87" s="3" t="s">
        <v>11559</v>
      </c>
      <c r="R87" s="2" t="s">
        <v>10569</v>
      </c>
      <c r="S87" s="2"/>
      <c r="T87" s="2"/>
      <c r="U87" s="2" t="s">
        <v>11029</v>
      </c>
      <c r="V87" s="2" t="s">
        <v>10581</v>
      </c>
      <c r="W87" s="2" t="s">
        <v>11562</v>
      </c>
      <c r="X87" s="2"/>
      <c r="Y87" s="2"/>
      <c r="Z87" s="269"/>
      <c r="AA87" s="269"/>
      <c r="AB87" s="2"/>
      <c r="AC87" s="2"/>
      <c r="AD87" s="2"/>
      <c r="AE87" s="2"/>
      <c r="AF87" s="2"/>
      <c r="AG87" s="2"/>
      <c r="AH87" s="2"/>
      <c r="AI87" s="2"/>
      <c r="AJ87" s="2"/>
      <c r="AK87" s="2"/>
    </row>
    <row r="88" ht="27.0" customHeight="1">
      <c r="A88" s="135" t="s">
        <v>376</v>
      </c>
      <c r="B88" s="9" t="s">
        <v>165</v>
      </c>
      <c r="C88" s="7" t="s">
        <v>11558</v>
      </c>
      <c r="D88" s="2" t="s">
        <v>108</v>
      </c>
      <c r="E88" s="2"/>
      <c r="F88" s="9"/>
      <c r="G88" s="2"/>
      <c r="H88" s="9"/>
      <c r="I88" s="9" t="s">
        <v>375</v>
      </c>
      <c r="J88" s="9"/>
      <c r="K88" s="2"/>
      <c r="L88" s="3"/>
      <c r="M88" s="2"/>
      <c r="N88" s="3">
        <v>36.0</v>
      </c>
      <c r="O88" s="2"/>
      <c r="P88" s="2"/>
      <c r="Q88" s="3" t="s">
        <v>11581</v>
      </c>
      <c r="R88" s="2" t="s">
        <v>10569</v>
      </c>
      <c r="S88" s="2"/>
      <c r="T88" s="2"/>
      <c r="U88" s="2"/>
      <c r="V88" s="2" t="s">
        <v>10633</v>
      </c>
      <c r="W88" s="2" t="s">
        <v>11587</v>
      </c>
      <c r="X88" s="2"/>
      <c r="Y88" s="2"/>
      <c r="Z88" s="269"/>
      <c r="AA88" s="269"/>
      <c r="AB88" s="2"/>
      <c r="AC88" s="2"/>
      <c r="AD88" s="2"/>
      <c r="AE88" s="2"/>
      <c r="AF88" s="2"/>
      <c r="AG88" s="2"/>
      <c r="AH88" s="2"/>
      <c r="AI88" s="2"/>
      <c r="AJ88" s="2"/>
      <c r="AK88" s="2"/>
    </row>
    <row r="89" ht="27.0" customHeight="1">
      <c r="A89" s="135" t="s">
        <v>396</v>
      </c>
      <c r="B89" s="9" t="s">
        <v>165</v>
      </c>
      <c r="C89" s="7" t="s">
        <v>11558</v>
      </c>
      <c r="D89" s="2" t="s">
        <v>170</v>
      </c>
      <c r="E89" s="2"/>
      <c r="F89" s="9"/>
      <c r="G89" s="2"/>
      <c r="H89" s="9"/>
      <c r="I89" s="9" t="s">
        <v>394</v>
      </c>
      <c r="J89" s="9"/>
      <c r="K89" s="2"/>
      <c r="L89" s="3"/>
      <c r="M89" s="2"/>
      <c r="N89" s="3">
        <v>80.0</v>
      </c>
      <c r="O89" s="2"/>
      <c r="P89" s="2"/>
      <c r="Q89" s="3" t="s">
        <v>11599</v>
      </c>
      <c r="R89" s="2" t="s">
        <v>10569</v>
      </c>
      <c r="S89" s="2"/>
      <c r="T89" s="2"/>
      <c r="U89" s="2" t="s">
        <v>11049</v>
      </c>
      <c r="V89" s="2" t="s">
        <v>10581</v>
      </c>
      <c r="W89" s="2" t="s">
        <v>11607</v>
      </c>
      <c r="X89" s="2"/>
      <c r="Y89" s="2"/>
      <c r="Z89" s="269"/>
      <c r="AA89" s="269"/>
      <c r="AB89" s="2"/>
      <c r="AC89" s="2"/>
      <c r="AD89" s="2"/>
      <c r="AE89" s="2"/>
      <c r="AF89" s="2"/>
      <c r="AG89" s="2"/>
      <c r="AH89" s="2"/>
      <c r="AI89" s="2"/>
      <c r="AJ89" s="2"/>
      <c r="AK89" s="2"/>
    </row>
    <row r="90" ht="27.0" customHeight="1">
      <c r="A90" s="135" t="s">
        <v>588</v>
      </c>
      <c r="B90" s="9" t="s">
        <v>175</v>
      </c>
      <c r="C90" s="7" t="s">
        <v>11558</v>
      </c>
      <c r="D90" s="2" t="s">
        <v>108</v>
      </c>
      <c r="E90" s="2"/>
      <c r="F90" s="9"/>
      <c r="G90" s="2"/>
      <c r="H90" s="9"/>
      <c r="I90" s="9" t="s">
        <v>584</v>
      </c>
      <c r="J90" s="9"/>
      <c r="K90" s="2"/>
      <c r="L90" s="3"/>
      <c r="M90" s="2"/>
      <c r="N90" s="3">
        <v>46.0</v>
      </c>
      <c r="O90" s="2"/>
      <c r="P90" s="2"/>
      <c r="Q90" s="3" t="s">
        <v>11151</v>
      </c>
      <c r="R90" s="2" t="s">
        <v>10569</v>
      </c>
      <c r="S90" s="2"/>
      <c r="T90" s="2"/>
      <c r="U90" s="2" t="s">
        <v>11029</v>
      </c>
      <c r="V90" s="2" t="s">
        <v>10581</v>
      </c>
      <c r="W90" s="2" t="s">
        <v>11619</v>
      </c>
      <c r="X90" s="2"/>
      <c r="Y90" s="2"/>
      <c r="Z90" s="269"/>
      <c r="AA90" s="269"/>
      <c r="AB90" s="2"/>
      <c r="AC90" s="2"/>
      <c r="AD90" s="2"/>
      <c r="AE90" s="2"/>
      <c r="AF90" s="2"/>
      <c r="AG90" s="2"/>
      <c r="AH90" s="2"/>
      <c r="AI90" s="2"/>
      <c r="AJ90" s="2"/>
      <c r="AK90" s="2"/>
    </row>
    <row r="91" ht="27.0" customHeight="1">
      <c r="A91" s="135" t="s">
        <v>623</v>
      </c>
      <c r="B91" s="9" t="s">
        <v>181</v>
      </c>
      <c r="C91" s="7" t="s">
        <v>11558</v>
      </c>
      <c r="D91" s="2" t="s">
        <v>108</v>
      </c>
      <c r="E91" s="2"/>
      <c r="F91" s="9"/>
      <c r="G91" s="2"/>
      <c r="H91" s="9"/>
      <c r="I91" s="9" t="s">
        <v>622</v>
      </c>
      <c r="J91" s="9"/>
      <c r="K91" s="2"/>
      <c r="L91" s="3"/>
      <c r="M91" s="2"/>
      <c r="N91" s="3" t="s">
        <v>11634</v>
      </c>
      <c r="O91" s="2"/>
      <c r="P91" s="2"/>
      <c r="Q91" s="3" t="s">
        <v>11029</v>
      </c>
      <c r="R91" s="2" t="s">
        <v>11637</v>
      </c>
      <c r="S91" s="2"/>
      <c r="T91" s="2"/>
      <c r="U91" s="2" t="s">
        <v>11029</v>
      </c>
      <c r="V91" s="2" t="s">
        <v>10581</v>
      </c>
      <c r="W91" s="2" t="s">
        <v>11642</v>
      </c>
      <c r="X91" s="2"/>
      <c r="Y91" s="2"/>
      <c r="Z91" s="269"/>
      <c r="AA91" s="269"/>
      <c r="AB91" s="2"/>
      <c r="AC91" s="2"/>
      <c r="AD91" s="2"/>
      <c r="AE91" s="2"/>
      <c r="AF91" s="2"/>
      <c r="AG91" s="2"/>
      <c r="AH91" s="2"/>
      <c r="AI91" s="2"/>
      <c r="AJ91" s="2"/>
      <c r="AK91" s="2"/>
    </row>
    <row r="92" ht="27.0" customHeight="1">
      <c r="A92" s="135" t="s">
        <v>639</v>
      </c>
      <c r="B92" s="9" t="s">
        <v>188</v>
      </c>
      <c r="C92" s="7" t="s">
        <v>11558</v>
      </c>
      <c r="D92" s="2" t="s">
        <v>108</v>
      </c>
      <c r="E92" s="2"/>
      <c r="F92" s="9"/>
      <c r="G92" s="2"/>
      <c r="H92" s="9"/>
      <c r="I92" s="9" t="s">
        <v>635</v>
      </c>
      <c r="J92" s="9"/>
      <c r="K92" s="2"/>
      <c r="L92" s="3"/>
      <c r="M92" s="2"/>
      <c r="N92" s="3">
        <v>43.0</v>
      </c>
      <c r="O92" s="2"/>
      <c r="P92" s="2"/>
      <c r="Q92" s="3" t="s">
        <v>11656</v>
      </c>
      <c r="R92" s="2" t="s">
        <v>10569</v>
      </c>
      <c r="S92" s="2"/>
      <c r="T92" s="2"/>
      <c r="U92" s="2" t="s">
        <v>11029</v>
      </c>
      <c r="V92" s="2" t="s">
        <v>10581</v>
      </c>
      <c r="W92" s="2" t="s">
        <v>11660</v>
      </c>
      <c r="X92" s="2"/>
      <c r="Y92" s="2"/>
      <c r="Z92" s="269"/>
      <c r="AA92" s="269"/>
      <c r="AB92" s="2"/>
      <c r="AC92" s="2"/>
      <c r="AD92" s="2"/>
      <c r="AE92" s="2"/>
      <c r="AF92" s="2"/>
      <c r="AG92" s="2"/>
      <c r="AH92" s="2"/>
      <c r="AI92" s="2"/>
      <c r="AJ92" s="2"/>
      <c r="AK92" s="2"/>
    </row>
    <row r="93" ht="27.0" customHeight="1">
      <c r="A93" s="135" t="s">
        <v>674</v>
      </c>
      <c r="B93" s="9" t="s">
        <v>197</v>
      </c>
      <c r="C93" s="7" t="s">
        <v>11558</v>
      </c>
      <c r="D93" s="2" t="s">
        <v>108</v>
      </c>
      <c r="E93" s="2"/>
      <c r="F93" s="9"/>
      <c r="G93" s="2"/>
      <c r="H93" s="9"/>
      <c r="I93" s="9" t="s">
        <v>671</v>
      </c>
      <c r="J93" s="9"/>
      <c r="K93" s="2"/>
      <c r="L93" s="3"/>
      <c r="M93" s="2"/>
      <c r="N93" s="3">
        <v>108.0</v>
      </c>
      <c r="O93" s="2"/>
      <c r="P93" s="2"/>
      <c r="Q93" s="3" t="s">
        <v>11029</v>
      </c>
      <c r="R93" s="2" t="s">
        <v>4430</v>
      </c>
      <c r="S93" s="2"/>
      <c r="T93" s="2"/>
      <c r="U93" s="2" t="s">
        <v>11029</v>
      </c>
      <c r="V93" s="2" t="s">
        <v>10581</v>
      </c>
      <c r="W93" s="2" t="s">
        <v>11672</v>
      </c>
      <c r="X93" s="2"/>
      <c r="Y93" s="2"/>
      <c r="Z93" s="269"/>
      <c r="AA93" s="269"/>
      <c r="AB93" s="2"/>
      <c r="AC93" s="2"/>
      <c r="AD93" s="2"/>
      <c r="AE93" s="2"/>
      <c r="AF93" s="2"/>
      <c r="AG93" s="2"/>
      <c r="AH93" s="2"/>
      <c r="AI93" s="2"/>
      <c r="AJ93" s="2"/>
      <c r="AK93" s="2"/>
    </row>
    <row r="94" ht="27.0" customHeight="1">
      <c r="A94" s="135" t="s">
        <v>696</v>
      </c>
      <c r="B94" s="9" t="s">
        <v>197</v>
      </c>
      <c r="C94" s="7" t="s">
        <v>11558</v>
      </c>
      <c r="D94" s="2" t="s">
        <v>170</v>
      </c>
      <c r="E94" s="2"/>
      <c r="F94" s="9"/>
      <c r="G94" s="2"/>
      <c r="H94" s="9"/>
      <c r="I94" s="9" t="s">
        <v>693</v>
      </c>
      <c r="J94" s="9"/>
      <c r="K94" s="2"/>
      <c r="L94" s="3"/>
      <c r="M94" s="2"/>
      <c r="N94" s="3">
        <v>47.0</v>
      </c>
      <c r="O94" s="2"/>
      <c r="P94" s="2"/>
      <c r="Q94" s="3" t="s">
        <v>11685</v>
      </c>
      <c r="R94" s="2" t="s">
        <v>10592</v>
      </c>
      <c r="S94" s="2"/>
      <c r="T94" s="2"/>
      <c r="U94" s="2" t="s">
        <v>11688</v>
      </c>
      <c r="V94" s="2" t="s">
        <v>10581</v>
      </c>
      <c r="W94" s="2" t="s">
        <v>11690</v>
      </c>
      <c r="X94" s="2"/>
      <c r="Y94" s="2"/>
      <c r="Z94" s="269"/>
      <c r="AA94" s="269"/>
      <c r="AB94" s="2"/>
      <c r="AC94" s="2"/>
      <c r="AD94" s="2"/>
      <c r="AE94" s="2"/>
      <c r="AF94" s="2"/>
      <c r="AG94" s="2"/>
      <c r="AH94" s="2"/>
      <c r="AI94" s="2"/>
      <c r="AJ94" s="2"/>
      <c r="AK94" s="2"/>
    </row>
    <row r="95" ht="27.0" customHeight="1">
      <c r="A95" s="135" t="s">
        <v>746</v>
      </c>
      <c r="B95" s="9" t="s">
        <v>208</v>
      </c>
      <c r="C95" s="7" t="s">
        <v>11558</v>
      </c>
      <c r="D95" s="2" t="s">
        <v>108</v>
      </c>
      <c r="E95" s="2"/>
      <c r="F95" s="9"/>
      <c r="G95" s="2"/>
      <c r="H95" s="9"/>
      <c r="I95" s="9" t="s">
        <v>781</v>
      </c>
      <c r="J95" s="9"/>
      <c r="K95" s="2"/>
      <c r="L95" s="3"/>
      <c r="M95" s="2"/>
      <c r="N95" s="3">
        <v>54.0</v>
      </c>
      <c r="O95" s="2"/>
      <c r="P95" s="2"/>
      <c r="Q95" s="3" t="s">
        <v>11700</v>
      </c>
      <c r="R95" s="2" t="s">
        <v>10592</v>
      </c>
      <c r="S95" s="2"/>
      <c r="T95" s="2"/>
      <c r="U95" s="2" t="s">
        <v>11700</v>
      </c>
      <c r="V95" s="2" t="s">
        <v>10581</v>
      </c>
      <c r="W95" s="2" t="s">
        <v>11702</v>
      </c>
      <c r="X95" s="2"/>
      <c r="Y95" s="2"/>
      <c r="Z95" s="269"/>
      <c r="AA95" s="269"/>
      <c r="AB95" s="2"/>
      <c r="AC95" s="2"/>
      <c r="AD95" s="2"/>
      <c r="AE95" s="2"/>
      <c r="AF95" s="2"/>
      <c r="AG95" s="2"/>
      <c r="AH95" s="2"/>
      <c r="AI95" s="2"/>
      <c r="AJ95" s="2"/>
      <c r="AK95" s="2"/>
    </row>
    <row r="96" ht="27.0" customHeight="1">
      <c r="A96" s="135" t="s">
        <v>865</v>
      </c>
      <c r="B96" s="9" t="s">
        <v>221</v>
      </c>
      <c r="C96" s="7" t="s">
        <v>11558</v>
      </c>
      <c r="D96" s="2" t="s">
        <v>108</v>
      </c>
      <c r="E96" s="2"/>
      <c r="F96" s="9"/>
      <c r="G96" s="2"/>
      <c r="H96" s="9"/>
      <c r="I96" s="9" t="s">
        <v>863</v>
      </c>
      <c r="J96" s="9"/>
      <c r="K96" s="2"/>
      <c r="L96" s="3"/>
      <c r="M96" s="2"/>
      <c r="N96" s="3">
        <v>5.0</v>
      </c>
      <c r="O96" s="2"/>
      <c r="P96" s="2"/>
      <c r="Q96" s="3" t="s">
        <v>11705</v>
      </c>
      <c r="R96" s="2" t="s">
        <v>10569</v>
      </c>
      <c r="S96" s="2"/>
      <c r="T96" s="2"/>
      <c r="U96" s="2" t="s">
        <v>11049</v>
      </c>
      <c r="V96" s="2" t="s">
        <v>10581</v>
      </c>
      <c r="W96" s="2" t="s">
        <v>11712</v>
      </c>
      <c r="X96" s="2"/>
      <c r="Y96" s="2"/>
      <c r="Z96" s="269"/>
      <c r="AA96" s="269"/>
      <c r="AB96" s="2"/>
      <c r="AC96" s="2"/>
      <c r="AD96" s="2"/>
      <c r="AE96" s="2"/>
      <c r="AF96" s="2"/>
      <c r="AG96" s="2"/>
      <c r="AH96" s="2"/>
      <c r="AI96" s="2"/>
      <c r="AJ96" s="2"/>
      <c r="AK96" s="2"/>
    </row>
    <row r="97" ht="27.0" customHeight="1">
      <c r="A97" s="135" t="s">
        <v>881</v>
      </c>
      <c r="B97" s="9" t="s">
        <v>230</v>
      </c>
      <c r="C97" s="7" t="s">
        <v>11558</v>
      </c>
      <c r="D97" s="2" t="s">
        <v>108</v>
      </c>
      <c r="E97" s="2"/>
      <c r="F97" s="9"/>
      <c r="G97" s="2"/>
      <c r="H97" s="9"/>
      <c r="I97" s="9" t="s">
        <v>879</v>
      </c>
      <c r="J97" s="9"/>
      <c r="K97" s="2"/>
      <c r="L97" s="3"/>
      <c r="M97" s="2"/>
      <c r="N97" s="3">
        <v>18.0</v>
      </c>
      <c r="O97" s="2"/>
      <c r="P97" s="2"/>
      <c r="Q97" s="3" t="s">
        <v>11716</v>
      </c>
      <c r="R97" s="2" t="s">
        <v>10569</v>
      </c>
      <c r="S97" s="2"/>
      <c r="T97" s="2"/>
      <c r="U97" s="2" t="s">
        <v>11029</v>
      </c>
      <c r="V97" s="2" t="s">
        <v>10581</v>
      </c>
      <c r="W97" s="2" t="s">
        <v>11718</v>
      </c>
      <c r="X97" s="2"/>
      <c r="Y97" s="2"/>
      <c r="Z97" s="269"/>
      <c r="AA97" s="269"/>
      <c r="AB97" s="2"/>
      <c r="AC97" s="2"/>
      <c r="AD97" s="2"/>
      <c r="AE97" s="2"/>
      <c r="AF97" s="2"/>
      <c r="AG97" s="2"/>
      <c r="AH97" s="2"/>
      <c r="AI97" s="2"/>
      <c r="AJ97" s="2"/>
      <c r="AK97" s="2"/>
    </row>
    <row r="98" ht="27.0" customHeight="1">
      <c r="A98" s="135" t="s">
        <v>976</v>
      </c>
      <c r="B98" s="9" t="s">
        <v>251</v>
      </c>
      <c r="C98" s="7" t="s">
        <v>11558</v>
      </c>
      <c r="D98" s="2" t="s">
        <v>108</v>
      </c>
      <c r="E98" s="2"/>
      <c r="F98" s="9"/>
      <c r="G98" s="2"/>
      <c r="H98" s="9"/>
      <c r="I98" s="9" t="s">
        <v>975</v>
      </c>
      <c r="J98" s="9"/>
      <c r="K98" s="2"/>
      <c r="L98" s="3" t="s">
        <v>11724</v>
      </c>
      <c r="M98" s="2"/>
      <c r="N98" s="3">
        <v>10.0</v>
      </c>
      <c r="O98" s="2"/>
      <c r="P98" s="2"/>
      <c r="Q98" s="3" t="s">
        <v>11725</v>
      </c>
      <c r="R98" s="2" t="s">
        <v>10681</v>
      </c>
      <c r="S98" s="2"/>
      <c r="T98" s="2"/>
      <c r="U98" s="2" t="s">
        <v>10594</v>
      </c>
      <c r="V98" s="2" t="s">
        <v>10581</v>
      </c>
      <c r="W98" s="2" t="s">
        <v>11729</v>
      </c>
      <c r="X98" s="2"/>
      <c r="Y98" s="2"/>
      <c r="Z98" s="269"/>
      <c r="AA98" s="269"/>
      <c r="AB98" s="2"/>
      <c r="AC98" s="2"/>
      <c r="AD98" s="2"/>
      <c r="AE98" s="2"/>
      <c r="AF98" s="2"/>
      <c r="AG98" s="2"/>
      <c r="AH98" s="2"/>
      <c r="AI98" s="2"/>
      <c r="AJ98" s="2"/>
      <c r="AK98" s="2"/>
    </row>
    <row r="99" ht="27.0" customHeight="1">
      <c r="A99" s="135" t="s">
        <v>988</v>
      </c>
      <c r="B99" s="9" t="s">
        <v>251</v>
      </c>
      <c r="C99" s="7" t="s">
        <v>11558</v>
      </c>
      <c r="D99" s="2" t="s">
        <v>170</v>
      </c>
      <c r="E99" s="2"/>
      <c r="F99" s="9"/>
      <c r="G99" s="2"/>
      <c r="H99" s="9"/>
      <c r="I99" s="9" t="s">
        <v>987</v>
      </c>
      <c r="J99" s="9"/>
      <c r="K99" s="2"/>
      <c r="L99" s="3"/>
      <c r="M99" s="2"/>
      <c r="N99" s="3">
        <v>32.0</v>
      </c>
      <c r="O99" s="2"/>
      <c r="P99" s="2"/>
      <c r="Q99" s="3" t="s">
        <v>11738</v>
      </c>
      <c r="R99" s="2" t="s">
        <v>10569</v>
      </c>
      <c r="S99" s="2"/>
      <c r="T99" s="2"/>
      <c r="U99" s="2" t="s">
        <v>11700</v>
      </c>
      <c r="V99" s="2" t="s">
        <v>10581</v>
      </c>
      <c r="W99" s="2" t="s">
        <v>11742</v>
      </c>
      <c r="X99" s="2"/>
      <c r="Y99" s="2"/>
      <c r="Z99" s="269"/>
      <c r="AA99" s="269"/>
      <c r="AB99" s="2"/>
      <c r="AC99" s="2"/>
      <c r="AD99" s="2"/>
      <c r="AE99" s="2"/>
      <c r="AF99" s="2"/>
      <c r="AG99" s="2"/>
      <c r="AH99" s="2"/>
      <c r="AI99" s="2"/>
      <c r="AJ99" s="2"/>
      <c r="AK99" s="2"/>
    </row>
    <row r="100" ht="27.0" customHeight="1">
      <c r="A100" s="135" t="s">
        <v>1060</v>
      </c>
      <c r="B100" s="9" t="s">
        <v>259</v>
      </c>
      <c r="C100" s="7" t="s">
        <v>11558</v>
      </c>
      <c r="D100" s="2" t="s">
        <v>108</v>
      </c>
      <c r="E100" s="2"/>
      <c r="F100" s="9"/>
      <c r="G100" s="2"/>
      <c r="H100" s="9"/>
      <c r="I100" s="9" t="s">
        <v>1058</v>
      </c>
      <c r="J100" s="9"/>
      <c r="K100" s="2"/>
      <c r="L100" s="3"/>
      <c r="M100" s="2"/>
      <c r="N100" s="3" t="s">
        <v>11748</v>
      </c>
      <c r="O100" s="2"/>
      <c r="P100" s="2"/>
      <c r="Q100" s="3" t="s">
        <v>11749</v>
      </c>
      <c r="R100" s="2" t="s">
        <v>10569</v>
      </c>
      <c r="S100" s="2"/>
      <c r="T100" s="2"/>
      <c r="U100" s="2" t="s">
        <v>11029</v>
      </c>
      <c r="V100" s="2" t="s">
        <v>10581</v>
      </c>
      <c r="W100" s="2" t="s">
        <v>11752</v>
      </c>
      <c r="X100" s="2"/>
      <c r="Y100" s="2"/>
      <c r="Z100" s="269"/>
      <c r="AA100" s="269"/>
      <c r="AB100" s="2"/>
      <c r="AC100" s="2"/>
      <c r="AD100" s="2"/>
      <c r="AE100" s="2"/>
      <c r="AF100" s="2"/>
      <c r="AG100" s="2"/>
      <c r="AH100" s="2"/>
      <c r="AI100" s="2"/>
      <c r="AJ100" s="2"/>
      <c r="AK100" s="2"/>
    </row>
    <row r="101" ht="27.0" customHeight="1">
      <c r="A101" s="135" t="s">
        <v>1174</v>
      </c>
      <c r="B101" s="9" t="s">
        <v>269</v>
      </c>
      <c r="C101" s="7" t="s">
        <v>11558</v>
      </c>
      <c r="D101" s="2" t="s">
        <v>108</v>
      </c>
      <c r="E101" s="2"/>
      <c r="F101" s="9"/>
      <c r="G101" s="2"/>
      <c r="H101" s="9"/>
      <c r="I101" s="9"/>
      <c r="J101" s="9"/>
      <c r="K101" s="2"/>
      <c r="L101" s="3"/>
      <c r="M101" s="2"/>
      <c r="N101" s="3">
        <v>33.0</v>
      </c>
      <c r="O101" s="2"/>
      <c r="P101" s="2"/>
      <c r="Q101" s="3" t="s">
        <v>11757</v>
      </c>
      <c r="R101" s="2" t="s">
        <v>10569</v>
      </c>
      <c r="S101" s="2"/>
      <c r="T101" s="2"/>
      <c r="U101" s="2"/>
      <c r="V101" s="2" t="s">
        <v>10581</v>
      </c>
      <c r="W101" s="2" t="s">
        <v>11835</v>
      </c>
      <c r="X101" s="2"/>
      <c r="Y101" s="2"/>
      <c r="Z101" s="269"/>
      <c r="AA101" s="269"/>
      <c r="AB101" s="2"/>
      <c r="AC101" s="2"/>
      <c r="AD101" s="2"/>
      <c r="AE101" s="2"/>
      <c r="AF101" s="2"/>
      <c r="AG101" s="2"/>
      <c r="AH101" s="2"/>
      <c r="AI101" s="2"/>
      <c r="AJ101" s="2"/>
      <c r="AK101" s="2"/>
    </row>
    <row r="102" ht="27.0" customHeight="1">
      <c r="A102" s="135" t="s">
        <v>1140</v>
      </c>
      <c r="B102" s="9" t="s">
        <v>269</v>
      </c>
      <c r="C102" s="7" t="s">
        <v>11558</v>
      </c>
      <c r="D102" s="2" t="s">
        <v>170</v>
      </c>
      <c r="E102" s="2"/>
      <c r="F102" s="9"/>
      <c r="G102" s="2"/>
      <c r="H102" s="9"/>
      <c r="I102" s="9"/>
      <c r="J102" s="9"/>
      <c r="K102" s="2"/>
      <c r="L102" s="3"/>
      <c r="M102" s="2"/>
      <c r="N102" s="3"/>
      <c r="O102" s="2"/>
      <c r="P102" s="2"/>
      <c r="Q102" s="3"/>
      <c r="R102" s="2"/>
      <c r="S102" s="2"/>
      <c r="T102" s="2"/>
      <c r="U102" s="2"/>
      <c r="V102" s="2"/>
      <c r="W102" s="2"/>
      <c r="X102" s="2"/>
      <c r="Y102" s="2"/>
      <c r="Z102" s="269"/>
      <c r="AA102" s="269"/>
      <c r="AB102" s="2"/>
      <c r="AC102" s="2"/>
      <c r="AD102" s="2"/>
      <c r="AE102" s="2"/>
      <c r="AF102" s="2"/>
      <c r="AG102" s="2"/>
      <c r="AH102" s="2"/>
      <c r="AI102" s="2"/>
      <c r="AJ102" s="2"/>
      <c r="AK102" s="2"/>
    </row>
    <row r="103" ht="27.0" customHeight="1">
      <c r="A103" s="135" t="s">
        <v>11854</v>
      </c>
      <c r="B103" s="9" t="s">
        <v>290</v>
      </c>
      <c r="C103" s="7" t="s">
        <v>11558</v>
      </c>
      <c r="D103" s="2" t="s">
        <v>108</v>
      </c>
      <c r="E103" s="2"/>
      <c r="F103" s="9"/>
      <c r="G103" s="2"/>
      <c r="H103" s="9"/>
      <c r="I103" s="9" t="s">
        <v>11858</v>
      </c>
      <c r="J103" s="9" t="s">
        <v>1214</v>
      </c>
      <c r="K103" s="2"/>
      <c r="L103" s="3"/>
      <c r="M103" s="2"/>
      <c r="N103" s="3">
        <v>1.0</v>
      </c>
      <c r="O103" s="2"/>
      <c r="P103" s="2"/>
      <c r="Q103" s="3" t="s">
        <v>11860</v>
      </c>
      <c r="R103" s="2" t="s">
        <v>10569</v>
      </c>
      <c r="S103" s="2"/>
      <c r="T103" s="2"/>
      <c r="U103" s="2" t="s">
        <v>11029</v>
      </c>
      <c r="V103" s="2" t="s">
        <v>10581</v>
      </c>
      <c r="W103" s="2" t="s">
        <v>11864</v>
      </c>
      <c r="X103" s="2"/>
      <c r="Y103" s="2"/>
      <c r="Z103" s="269"/>
      <c r="AA103" s="269"/>
      <c r="AB103" s="2"/>
      <c r="AC103" s="2"/>
      <c r="AD103" s="2"/>
      <c r="AE103" s="2"/>
      <c r="AF103" s="2"/>
      <c r="AG103" s="2"/>
      <c r="AH103" s="2"/>
      <c r="AI103" s="2"/>
      <c r="AJ103" s="2"/>
      <c r="AK103" s="2"/>
    </row>
    <row r="104" ht="27.0" customHeight="1">
      <c r="A104" s="135" t="s">
        <v>1232</v>
      </c>
      <c r="B104" s="9" t="s">
        <v>301</v>
      </c>
      <c r="C104" s="7" t="s">
        <v>11558</v>
      </c>
      <c r="D104" s="2" t="s">
        <v>108</v>
      </c>
      <c r="E104" s="2"/>
      <c r="F104" s="9"/>
      <c r="G104" s="2"/>
      <c r="H104" s="9"/>
      <c r="I104" s="9"/>
      <c r="J104" s="9"/>
      <c r="K104" s="2"/>
      <c r="L104" s="3"/>
      <c r="M104" s="2"/>
      <c r="N104" s="3">
        <v>28.0</v>
      </c>
      <c r="O104" s="2"/>
      <c r="P104" s="2"/>
      <c r="Q104" s="3" t="s">
        <v>11872</v>
      </c>
      <c r="R104" s="2" t="s">
        <v>10569</v>
      </c>
      <c r="S104" s="2"/>
      <c r="T104" s="2"/>
      <c r="U104" s="2" t="s">
        <v>11029</v>
      </c>
      <c r="V104" s="2" t="s">
        <v>10581</v>
      </c>
      <c r="W104" s="2" t="s">
        <v>11875</v>
      </c>
      <c r="X104" s="2"/>
      <c r="Y104" s="2"/>
      <c r="Z104" s="269"/>
      <c r="AA104" s="269"/>
      <c r="AB104" s="2"/>
      <c r="AC104" s="2"/>
      <c r="AD104" s="2"/>
      <c r="AE104" s="2"/>
      <c r="AF104" s="2"/>
      <c r="AG104" s="2"/>
      <c r="AH104" s="2"/>
      <c r="AI104" s="2"/>
      <c r="AJ104" s="2"/>
      <c r="AK104" s="2"/>
    </row>
    <row r="105" ht="27.0" customHeight="1">
      <c r="A105" s="135" t="s">
        <v>1248</v>
      </c>
      <c r="B105" s="9" t="s">
        <v>308</v>
      </c>
      <c r="C105" s="7" t="s">
        <v>11558</v>
      </c>
      <c r="D105" s="2" t="s">
        <v>108</v>
      </c>
      <c r="E105" s="2"/>
      <c r="F105" s="9"/>
      <c r="G105" s="2"/>
      <c r="H105" s="9"/>
      <c r="I105" s="9" t="s">
        <v>1247</v>
      </c>
      <c r="J105" s="9"/>
      <c r="K105" s="2"/>
      <c r="L105" s="3"/>
      <c r="M105" s="2"/>
      <c r="N105" s="3">
        <v>7.0</v>
      </c>
      <c r="O105" s="2"/>
      <c r="P105" s="2"/>
      <c r="Q105" s="3" t="s">
        <v>11705</v>
      </c>
      <c r="R105" s="2" t="s">
        <v>11882</v>
      </c>
      <c r="S105" s="2"/>
      <c r="T105" s="2"/>
      <c r="U105" s="2" t="s">
        <v>11029</v>
      </c>
      <c r="V105" s="2" t="s">
        <v>10581</v>
      </c>
      <c r="W105" s="2" t="s">
        <v>11884</v>
      </c>
      <c r="X105" s="2"/>
      <c r="Y105" s="2"/>
      <c r="Z105" s="269"/>
      <c r="AA105" s="269"/>
      <c r="AB105" s="2"/>
      <c r="AC105" s="2"/>
      <c r="AD105" s="2"/>
      <c r="AE105" s="2"/>
      <c r="AF105" s="2"/>
      <c r="AG105" s="2"/>
      <c r="AH105" s="2"/>
      <c r="AI105" s="2"/>
      <c r="AJ105" s="2"/>
      <c r="AK105" s="2"/>
    </row>
    <row r="106" ht="27.0" customHeight="1">
      <c r="A106" s="135" t="s">
        <v>1292</v>
      </c>
      <c r="B106" s="9" t="s">
        <v>318</v>
      </c>
      <c r="C106" s="7" t="s">
        <v>11558</v>
      </c>
      <c r="D106" s="2" t="s">
        <v>108</v>
      </c>
      <c r="E106" s="2"/>
      <c r="F106" s="9"/>
      <c r="G106" s="2"/>
      <c r="H106" s="9"/>
      <c r="I106" s="9" t="s">
        <v>11886</v>
      </c>
      <c r="J106" s="9"/>
      <c r="K106" s="2"/>
      <c r="L106" s="3"/>
      <c r="M106" s="2"/>
      <c r="N106" s="3">
        <v>1.0</v>
      </c>
      <c r="O106" s="2"/>
      <c r="P106" s="2"/>
      <c r="Q106" s="3" t="s">
        <v>11887</v>
      </c>
      <c r="R106" s="2" t="s">
        <v>10592</v>
      </c>
      <c r="S106" s="2"/>
      <c r="T106" s="2"/>
      <c r="U106" s="2"/>
      <c r="V106" s="2" t="s">
        <v>10689</v>
      </c>
      <c r="W106" s="2" t="s">
        <v>11888</v>
      </c>
      <c r="X106" s="2"/>
      <c r="Y106" s="2" t="s">
        <v>11892</v>
      </c>
      <c r="Z106" s="269"/>
      <c r="AA106" s="269">
        <v>42745.0</v>
      </c>
      <c r="AB106" s="2"/>
      <c r="AC106" s="2"/>
      <c r="AD106" s="2"/>
      <c r="AE106" s="2"/>
      <c r="AF106" s="2"/>
      <c r="AG106" s="2"/>
      <c r="AH106" s="2"/>
      <c r="AI106" s="2"/>
      <c r="AJ106" s="2"/>
      <c r="AK106" s="2"/>
    </row>
    <row r="107" ht="27.0" customHeight="1">
      <c r="A107" s="135" t="s">
        <v>1290</v>
      </c>
      <c r="B107" s="9" t="s">
        <v>318</v>
      </c>
      <c r="C107" s="7" t="s">
        <v>11558</v>
      </c>
      <c r="D107" s="2" t="s">
        <v>170</v>
      </c>
      <c r="E107" s="2"/>
      <c r="F107" s="9"/>
      <c r="G107" s="2"/>
      <c r="H107" s="9"/>
      <c r="I107" s="9"/>
      <c r="J107" s="9"/>
      <c r="K107" s="2"/>
      <c r="L107" s="3"/>
      <c r="M107" s="2"/>
      <c r="N107" s="3">
        <v>48.0</v>
      </c>
      <c r="O107" s="2"/>
      <c r="P107" s="2"/>
      <c r="Q107" s="3" t="s">
        <v>11898</v>
      </c>
      <c r="R107" s="2" t="s">
        <v>10569</v>
      </c>
      <c r="S107" s="2"/>
      <c r="T107" s="2"/>
      <c r="U107" s="2"/>
      <c r="V107" s="2" t="s">
        <v>11900</v>
      </c>
      <c r="W107" s="2" t="s">
        <v>11901</v>
      </c>
      <c r="X107" s="2"/>
      <c r="Y107" s="2" t="s">
        <v>11903</v>
      </c>
      <c r="Z107" s="269">
        <v>42745.0</v>
      </c>
      <c r="AA107" s="269"/>
      <c r="AB107" s="2"/>
      <c r="AC107" s="2"/>
      <c r="AD107" s="2"/>
      <c r="AE107" s="2"/>
      <c r="AF107" s="2"/>
      <c r="AG107" s="2"/>
      <c r="AH107" s="2"/>
      <c r="AI107" s="2"/>
      <c r="AJ107" s="2"/>
      <c r="AK107" s="2"/>
    </row>
    <row r="108" ht="27.0" customHeight="1">
      <c r="A108" s="135" t="s">
        <v>1344</v>
      </c>
      <c r="B108" s="9" t="s">
        <v>324</v>
      </c>
      <c r="C108" s="7" t="s">
        <v>11558</v>
      </c>
      <c r="D108" s="2" t="s">
        <v>108</v>
      </c>
      <c r="E108" s="2"/>
      <c r="F108" s="9"/>
      <c r="G108" s="2"/>
      <c r="H108" s="9"/>
      <c r="I108" s="9"/>
      <c r="J108" s="9"/>
      <c r="K108" s="2"/>
      <c r="L108" s="3"/>
      <c r="M108" s="2"/>
      <c r="N108" s="3">
        <v>20.0</v>
      </c>
      <c r="O108" s="2"/>
      <c r="P108" s="2"/>
      <c r="Q108" s="3" t="s">
        <v>11037</v>
      </c>
      <c r="R108" s="2" t="s">
        <v>11910</v>
      </c>
      <c r="S108" s="2"/>
      <c r="T108" s="2"/>
      <c r="U108" s="2" t="s">
        <v>11912</v>
      </c>
      <c r="V108" s="2" t="s">
        <v>10633</v>
      </c>
      <c r="W108" s="2" t="s">
        <v>11913</v>
      </c>
      <c r="X108" s="2"/>
      <c r="Y108" s="2"/>
      <c r="Z108" s="269"/>
      <c r="AA108" s="269"/>
      <c r="AB108" s="2"/>
      <c r="AC108" s="2"/>
      <c r="AD108" s="2"/>
      <c r="AE108" s="2"/>
      <c r="AF108" s="2"/>
      <c r="AG108" s="2"/>
      <c r="AH108" s="2"/>
      <c r="AI108" s="2"/>
      <c r="AJ108" s="2"/>
      <c r="AK108" s="2"/>
    </row>
    <row r="109" ht="27.0" customHeight="1">
      <c r="A109" s="135" t="s">
        <v>1363</v>
      </c>
      <c r="B109" s="9" t="s">
        <v>324</v>
      </c>
      <c r="C109" s="7" t="s">
        <v>11558</v>
      </c>
      <c r="D109" s="2" t="s">
        <v>170</v>
      </c>
      <c r="E109" s="2"/>
      <c r="F109" s="9"/>
      <c r="G109" s="2"/>
      <c r="H109" s="9"/>
      <c r="I109" s="9" t="s">
        <v>1361</v>
      </c>
      <c r="J109" s="9"/>
      <c r="K109" s="2"/>
      <c r="L109" s="3"/>
      <c r="M109" s="2"/>
      <c r="N109" s="3">
        <v>139.0</v>
      </c>
      <c r="O109" s="2"/>
      <c r="P109" s="2"/>
      <c r="Q109" s="3" t="s">
        <v>11920</v>
      </c>
      <c r="R109" s="2" t="s">
        <v>10569</v>
      </c>
      <c r="S109" s="2"/>
      <c r="T109" s="2"/>
      <c r="U109" s="2" t="s">
        <v>11049</v>
      </c>
      <c r="V109" s="2" t="s">
        <v>10581</v>
      </c>
      <c r="W109" s="2" t="s">
        <v>11922</v>
      </c>
      <c r="X109" s="2"/>
      <c r="Y109" s="2"/>
      <c r="Z109" s="269"/>
      <c r="AA109" s="269"/>
      <c r="AB109" s="2"/>
      <c r="AC109" s="2"/>
      <c r="AD109" s="2"/>
      <c r="AE109" s="2"/>
      <c r="AF109" s="2"/>
      <c r="AG109" s="2"/>
      <c r="AH109" s="2"/>
      <c r="AI109" s="2"/>
      <c r="AJ109" s="2"/>
      <c r="AK109" s="2"/>
    </row>
    <row r="110" ht="27.0" customHeight="1">
      <c r="A110" s="135" t="s">
        <v>1383</v>
      </c>
      <c r="B110" s="9" t="s">
        <v>335</v>
      </c>
      <c r="C110" s="7" t="s">
        <v>11558</v>
      </c>
      <c r="D110" s="2" t="s">
        <v>108</v>
      </c>
      <c r="E110" s="2"/>
      <c r="F110" s="9"/>
      <c r="G110" s="2"/>
      <c r="H110" s="9"/>
      <c r="I110" s="9"/>
      <c r="J110" s="9"/>
      <c r="K110" s="2"/>
      <c r="L110" s="3"/>
      <c r="M110" s="2"/>
      <c r="N110" s="3">
        <v>3.0</v>
      </c>
      <c r="O110" s="2"/>
      <c r="P110" s="2"/>
      <c r="Q110" s="3" t="s">
        <v>11931</v>
      </c>
      <c r="R110" s="2" t="s">
        <v>10569</v>
      </c>
      <c r="S110" s="2"/>
      <c r="T110" s="2"/>
      <c r="U110" s="2" t="s">
        <v>11049</v>
      </c>
      <c r="V110" s="2" t="s">
        <v>10581</v>
      </c>
      <c r="W110" s="2" t="s">
        <v>11934</v>
      </c>
      <c r="X110" s="2"/>
      <c r="Y110" s="2"/>
      <c r="Z110" s="269"/>
      <c r="AA110" s="269"/>
      <c r="AB110" s="2"/>
      <c r="AC110" s="2"/>
      <c r="AD110" s="2"/>
      <c r="AE110" s="2"/>
      <c r="AF110" s="2"/>
      <c r="AG110" s="2"/>
      <c r="AH110" s="2"/>
      <c r="AI110" s="2"/>
      <c r="AJ110" s="2"/>
      <c r="AK110" s="2"/>
    </row>
    <row r="111" ht="27.0" customHeight="1">
      <c r="A111" s="135" t="s">
        <v>1403</v>
      </c>
      <c r="B111" s="9" t="s">
        <v>344</v>
      </c>
      <c r="C111" s="7" t="s">
        <v>11558</v>
      </c>
      <c r="D111" s="2" t="s">
        <v>108</v>
      </c>
      <c r="E111" s="2"/>
      <c r="F111" s="9"/>
      <c r="G111" s="2"/>
      <c r="H111" s="9"/>
      <c r="I111" s="9" t="s">
        <v>1401</v>
      </c>
      <c r="J111" s="9"/>
      <c r="K111" s="2"/>
      <c r="L111" s="3"/>
      <c r="M111" s="2"/>
      <c r="N111" s="3">
        <v>7.0</v>
      </c>
      <c r="O111" s="2"/>
      <c r="P111" s="2"/>
      <c r="Q111" s="3" t="s">
        <v>11942</v>
      </c>
      <c r="R111" s="2" t="s">
        <v>10569</v>
      </c>
      <c r="S111" s="2"/>
      <c r="T111" s="2"/>
      <c r="U111" s="2" t="s">
        <v>11029</v>
      </c>
      <c r="V111" s="2" t="s">
        <v>10581</v>
      </c>
      <c r="W111" s="2" t="s">
        <v>11945</v>
      </c>
      <c r="X111" s="2"/>
      <c r="Y111" s="2"/>
      <c r="Z111" s="269"/>
      <c r="AA111" s="269"/>
      <c r="AB111" s="2"/>
      <c r="AC111" s="2"/>
      <c r="AD111" s="2"/>
      <c r="AE111" s="2"/>
      <c r="AF111" s="2"/>
      <c r="AG111" s="2"/>
      <c r="AH111" s="2"/>
      <c r="AI111" s="2"/>
      <c r="AJ111" s="2"/>
      <c r="AK111" s="2"/>
    </row>
    <row r="112" ht="27.0" customHeight="1">
      <c r="A112" s="135" t="s">
        <v>1438</v>
      </c>
      <c r="B112" s="9" t="s">
        <v>361</v>
      </c>
      <c r="C112" s="7" t="s">
        <v>11558</v>
      </c>
      <c r="D112" s="142" t="s">
        <v>108</v>
      </c>
      <c r="E112" s="275"/>
      <c r="F112" s="9"/>
      <c r="G112" s="275"/>
      <c r="H112" s="9"/>
      <c r="I112" s="9" t="s">
        <v>1437</v>
      </c>
      <c r="J112" s="9"/>
      <c r="K112" s="2"/>
      <c r="L112" s="240"/>
      <c r="M112" s="83"/>
      <c r="N112" s="3">
        <v>59.0</v>
      </c>
      <c r="O112" s="2"/>
      <c r="P112" s="2"/>
      <c r="Q112" s="3" t="s">
        <v>11716</v>
      </c>
      <c r="R112" s="2" t="s">
        <v>10569</v>
      </c>
      <c r="S112" s="2"/>
      <c r="T112" s="142"/>
      <c r="U112" s="142" t="s">
        <v>11029</v>
      </c>
      <c r="V112" s="2" t="s">
        <v>10581</v>
      </c>
      <c r="W112" s="2" t="s">
        <v>11718</v>
      </c>
      <c r="X112" s="2"/>
      <c r="Y112" s="2"/>
      <c r="Z112" s="276"/>
      <c r="AA112" s="276"/>
      <c r="AB112" s="2"/>
      <c r="AC112" s="199"/>
      <c r="AD112" s="199"/>
      <c r="AE112" s="199"/>
      <c r="AF112" s="199"/>
      <c r="AG112" s="199"/>
      <c r="AH112" s="199"/>
      <c r="AI112" s="199"/>
      <c r="AJ112" s="199"/>
      <c r="AK112" s="199"/>
    </row>
    <row r="113" ht="27.0" customHeight="1">
      <c r="A113" s="135" t="s">
        <v>1461</v>
      </c>
      <c r="B113" s="9" t="s">
        <v>11972</v>
      </c>
      <c r="C113" s="7" t="s">
        <v>11558</v>
      </c>
      <c r="D113" s="142" t="s">
        <v>108</v>
      </c>
      <c r="E113" s="275"/>
      <c r="F113" s="9"/>
      <c r="G113" s="275"/>
      <c r="H113" s="9"/>
      <c r="I113" s="9" t="s">
        <v>1459</v>
      </c>
      <c r="J113" s="9"/>
      <c r="K113" s="2"/>
      <c r="L113" s="240"/>
      <c r="M113" s="83"/>
      <c r="N113" s="3">
        <v>24.0</v>
      </c>
      <c r="O113" s="2"/>
      <c r="P113" s="2"/>
      <c r="Q113" s="3" t="s">
        <v>11973</v>
      </c>
      <c r="R113" s="2" t="s">
        <v>10592</v>
      </c>
      <c r="S113" s="2"/>
      <c r="T113" s="2"/>
      <c r="U113" s="2" t="s">
        <v>11974</v>
      </c>
      <c r="V113" s="2" t="s">
        <v>10581</v>
      </c>
      <c r="W113" s="2" t="s">
        <v>11975</v>
      </c>
      <c r="X113" s="2"/>
      <c r="Y113" s="2"/>
      <c r="Z113" s="276"/>
      <c r="AA113" s="276"/>
      <c r="AB113" s="2"/>
      <c r="AC113" s="199"/>
      <c r="AD113" s="199"/>
      <c r="AE113" s="199"/>
      <c r="AF113" s="199"/>
      <c r="AG113" s="199"/>
      <c r="AH113" s="199"/>
      <c r="AI113" s="199"/>
      <c r="AJ113" s="199"/>
      <c r="AK113" s="199"/>
    </row>
    <row r="114" ht="27.0" customHeight="1">
      <c r="A114" s="135" t="s">
        <v>1491</v>
      </c>
      <c r="B114" s="9" t="s">
        <v>405</v>
      </c>
      <c r="C114" s="7" t="s">
        <v>11558</v>
      </c>
      <c r="D114" s="2" t="s">
        <v>108</v>
      </c>
      <c r="E114" s="2"/>
      <c r="F114" s="9"/>
      <c r="G114" s="2"/>
      <c r="H114" s="9"/>
      <c r="I114" s="9" t="s">
        <v>1489</v>
      </c>
      <c r="J114" s="9"/>
      <c r="K114" s="277"/>
      <c r="L114" s="278"/>
      <c r="M114" s="277"/>
      <c r="N114" s="278">
        <v>1.0</v>
      </c>
      <c r="O114" s="277"/>
      <c r="P114" s="277"/>
      <c r="Q114" s="278" t="s">
        <v>11559</v>
      </c>
      <c r="R114" s="277" t="s">
        <v>10569</v>
      </c>
      <c r="S114" s="277"/>
      <c r="T114" s="277"/>
      <c r="U114" s="277" t="s">
        <v>11029</v>
      </c>
      <c r="V114" s="277" t="s">
        <v>10581</v>
      </c>
      <c r="W114" s="277" t="s">
        <v>11982</v>
      </c>
      <c r="X114" s="277"/>
      <c r="Y114" s="2"/>
      <c r="Z114" s="269"/>
      <c r="AA114" s="269"/>
      <c r="AB114" s="277"/>
      <c r="AC114" s="2"/>
      <c r="AD114" s="2"/>
      <c r="AE114" s="2"/>
      <c r="AF114" s="2"/>
      <c r="AG114" s="2"/>
      <c r="AH114" s="2"/>
      <c r="AI114" s="2"/>
      <c r="AJ114" s="2"/>
      <c r="AK114" s="2"/>
    </row>
    <row r="115" ht="27.0" customHeight="1">
      <c r="A115" s="135" t="s">
        <v>1506</v>
      </c>
      <c r="B115" s="9" t="s">
        <v>405</v>
      </c>
      <c r="C115" s="7" t="s">
        <v>11558</v>
      </c>
      <c r="D115" s="2" t="s">
        <v>170</v>
      </c>
      <c r="E115" s="2"/>
      <c r="F115" s="9"/>
      <c r="G115" s="2"/>
      <c r="H115" s="9"/>
      <c r="I115" s="9" t="s">
        <v>11985</v>
      </c>
      <c r="J115" s="9"/>
      <c r="K115" s="2"/>
      <c r="L115" s="3"/>
      <c r="M115" s="2" t="s">
        <v>11986</v>
      </c>
      <c r="N115" s="3">
        <v>4.0</v>
      </c>
      <c r="O115" s="2"/>
      <c r="P115" s="2"/>
      <c r="Q115" s="3" t="s">
        <v>11987</v>
      </c>
      <c r="R115" s="2" t="s">
        <v>10592</v>
      </c>
      <c r="S115" s="2"/>
      <c r="T115" s="2"/>
      <c r="U115" s="2" t="s">
        <v>11049</v>
      </c>
      <c r="V115" s="2" t="s">
        <v>10581</v>
      </c>
      <c r="W115" s="2" t="s">
        <v>11988</v>
      </c>
      <c r="X115" s="2"/>
      <c r="Y115" s="2"/>
      <c r="Z115" s="269"/>
      <c r="AA115" s="269"/>
      <c r="AB115" s="2"/>
      <c r="AC115" s="2"/>
      <c r="AD115" s="2"/>
      <c r="AE115" s="2"/>
      <c r="AF115" s="2"/>
      <c r="AG115" s="2"/>
      <c r="AH115" s="2"/>
      <c r="AI115" s="2"/>
      <c r="AJ115" s="2"/>
      <c r="AK115" s="2"/>
    </row>
    <row r="116" ht="27.0" customHeight="1">
      <c r="A116" s="135" t="s">
        <v>1526</v>
      </c>
      <c r="B116" s="9" t="s">
        <v>405</v>
      </c>
      <c r="C116" s="7" t="s">
        <v>11558</v>
      </c>
      <c r="D116" s="2" t="s">
        <v>423</v>
      </c>
      <c r="E116" s="2"/>
      <c r="F116" s="9"/>
      <c r="G116" s="2"/>
      <c r="H116" s="9"/>
      <c r="I116" s="9" t="s">
        <v>1523</v>
      </c>
      <c r="J116" s="9"/>
      <c r="K116" s="2"/>
      <c r="L116" s="3"/>
      <c r="M116" s="2"/>
      <c r="N116" s="3">
        <v>1.0</v>
      </c>
      <c r="O116" s="2"/>
      <c r="P116" s="2"/>
      <c r="Q116" s="3" t="s">
        <v>11992</v>
      </c>
      <c r="R116" s="2" t="s">
        <v>10592</v>
      </c>
      <c r="S116" s="2"/>
      <c r="T116" s="2"/>
      <c r="U116" s="2" t="s">
        <v>11029</v>
      </c>
      <c r="V116" s="2" t="s">
        <v>10581</v>
      </c>
      <c r="W116" s="2" t="s">
        <v>11994</v>
      </c>
      <c r="X116" s="2"/>
      <c r="Y116" s="2"/>
      <c r="Z116" s="269"/>
      <c r="AA116" s="269"/>
      <c r="AB116" s="2"/>
      <c r="AC116" s="2"/>
      <c r="AD116" s="2"/>
      <c r="AE116" s="2"/>
      <c r="AF116" s="2"/>
      <c r="AG116" s="2"/>
      <c r="AH116" s="2"/>
      <c r="AI116" s="2"/>
      <c r="AJ116" s="2"/>
      <c r="AK116" s="2"/>
    </row>
    <row r="117" ht="27.0" customHeight="1">
      <c r="A117" s="135" t="s">
        <v>1541</v>
      </c>
      <c r="B117" s="9" t="s">
        <v>405</v>
      </c>
      <c r="C117" s="7" t="s">
        <v>11558</v>
      </c>
      <c r="D117" s="2" t="s">
        <v>435</v>
      </c>
      <c r="E117" s="2"/>
      <c r="F117" s="9"/>
      <c r="G117" s="2"/>
      <c r="H117" s="9"/>
      <c r="I117" s="9" t="s">
        <v>1538</v>
      </c>
      <c r="J117" s="9"/>
      <c r="K117" s="2"/>
      <c r="L117" s="3"/>
      <c r="M117" s="2"/>
      <c r="N117" s="3">
        <v>34.0</v>
      </c>
      <c r="O117" s="2"/>
      <c r="P117" s="2"/>
      <c r="Q117" s="3" t="s">
        <v>11999</v>
      </c>
      <c r="R117" s="2" t="s">
        <v>10569</v>
      </c>
      <c r="S117" s="2"/>
      <c r="T117" s="2"/>
      <c r="U117" s="2" t="s">
        <v>11029</v>
      </c>
      <c r="V117" s="2" t="s">
        <v>10581</v>
      </c>
      <c r="W117" s="2" t="s">
        <v>12000</v>
      </c>
      <c r="X117" s="2"/>
      <c r="Y117" s="2"/>
      <c r="Z117" s="269"/>
      <c r="AA117" s="269"/>
      <c r="AB117" s="2"/>
      <c r="AC117" s="2"/>
      <c r="AD117" s="2"/>
      <c r="AE117" s="2"/>
      <c r="AF117" s="2"/>
      <c r="AG117" s="2"/>
      <c r="AH117" s="2"/>
      <c r="AI117" s="2"/>
      <c r="AJ117" s="2"/>
      <c r="AK117" s="2"/>
    </row>
    <row r="118" ht="27.0" customHeight="1">
      <c r="A118" s="135" t="s">
        <v>12001</v>
      </c>
      <c r="B118" s="9" t="s">
        <v>405</v>
      </c>
      <c r="C118" s="7" t="s">
        <v>11558</v>
      </c>
      <c r="D118" s="2" t="s">
        <v>875</v>
      </c>
      <c r="E118" s="2"/>
      <c r="F118" s="9"/>
      <c r="G118" s="2"/>
      <c r="H118" s="9"/>
      <c r="I118" s="9" t="s">
        <v>1558</v>
      </c>
      <c r="J118" s="9"/>
      <c r="K118" s="2"/>
      <c r="L118" s="3"/>
      <c r="M118" s="2"/>
      <c r="N118" s="3">
        <v>71.0</v>
      </c>
      <c r="O118" s="2"/>
      <c r="P118" s="2"/>
      <c r="Q118" s="3" t="s">
        <v>12010</v>
      </c>
      <c r="R118" s="2" t="s">
        <v>10592</v>
      </c>
      <c r="S118" s="2"/>
      <c r="T118" s="2"/>
      <c r="U118" s="2" t="s">
        <v>11029</v>
      </c>
      <c r="V118" s="2" t="s">
        <v>10581</v>
      </c>
      <c r="W118" s="2" t="s">
        <v>12011</v>
      </c>
      <c r="X118" s="2"/>
      <c r="Y118" s="2"/>
      <c r="Z118" s="269"/>
      <c r="AA118" s="269"/>
      <c r="AB118" s="2"/>
      <c r="AC118" s="2"/>
      <c r="AD118" s="2"/>
      <c r="AE118" s="2"/>
      <c r="AF118" s="2"/>
      <c r="AG118" s="2"/>
      <c r="AH118" s="2"/>
      <c r="AI118" s="2"/>
      <c r="AJ118" s="2"/>
      <c r="AK118" s="2"/>
    </row>
    <row r="119" ht="27.0" customHeight="1">
      <c r="A119" s="135" t="s">
        <v>1644</v>
      </c>
      <c r="B119" s="9" t="s">
        <v>439</v>
      </c>
      <c r="C119" s="7" t="s">
        <v>11558</v>
      </c>
      <c r="D119" s="2" t="s">
        <v>108</v>
      </c>
      <c r="E119" s="2"/>
      <c r="F119" s="9"/>
      <c r="G119" s="2"/>
      <c r="H119" s="9"/>
      <c r="I119" s="9"/>
      <c r="J119" s="9"/>
      <c r="K119" s="2"/>
      <c r="L119" s="3"/>
      <c r="M119" s="2" t="s">
        <v>12032</v>
      </c>
      <c r="N119" s="3"/>
      <c r="O119" s="2"/>
      <c r="P119" s="2"/>
      <c r="Q119" s="3" t="s">
        <v>12035</v>
      </c>
      <c r="R119" s="2" t="s">
        <v>4430</v>
      </c>
      <c r="S119" s="2"/>
      <c r="T119" s="2"/>
      <c r="U119" s="2" t="s">
        <v>12042</v>
      </c>
      <c r="V119" s="2" t="s">
        <v>10633</v>
      </c>
      <c r="W119" s="2" t="s">
        <v>12045</v>
      </c>
      <c r="X119" s="2"/>
      <c r="Y119" s="2"/>
      <c r="Z119" s="269"/>
      <c r="AA119" s="269"/>
      <c r="AB119" s="2"/>
      <c r="AC119" s="2"/>
      <c r="AD119" s="2"/>
      <c r="AE119" s="2"/>
      <c r="AF119" s="2"/>
      <c r="AG119" s="2"/>
      <c r="AH119" s="2"/>
      <c r="AI119" s="2"/>
      <c r="AJ119" s="2"/>
      <c r="AK119" s="2"/>
    </row>
    <row r="120" ht="27.0" customHeight="1">
      <c r="A120" s="135" t="s">
        <v>1674</v>
      </c>
      <c r="B120" s="2" t="s">
        <v>448</v>
      </c>
      <c r="C120" s="7" t="s">
        <v>11558</v>
      </c>
      <c r="D120" s="2" t="s">
        <v>108</v>
      </c>
      <c r="E120" s="2"/>
      <c r="F120" s="2"/>
      <c r="G120" s="2"/>
      <c r="H120" s="2"/>
      <c r="I120" s="2" t="s">
        <v>1671</v>
      </c>
      <c r="J120" s="2"/>
      <c r="K120" s="2"/>
      <c r="L120" s="240"/>
      <c r="M120" s="2"/>
      <c r="N120" s="3">
        <v>123.0</v>
      </c>
      <c r="O120" s="2"/>
      <c r="P120" s="2"/>
      <c r="Q120" s="3" t="s">
        <v>12074</v>
      </c>
      <c r="R120" s="2" t="s">
        <v>10569</v>
      </c>
      <c r="S120" s="2"/>
      <c r="T120" s="2"/>
      <c r="U120" s="2" t="s">
        <v>11049</v>
      </c>
      <c r="V120" s="2" t="s">
        <v>10581</v>
      </c>
      <c r="W120" s="2" t="s">
        <v>12081</v>
      </c>
      <c r="X120" s="2"/>
      <c r="Y120" s="2"/>
      <c r="Z120" s="269"/>
      <c r="AA120" s="269"/>
      <c r="AB120" s="2"/>
      <c r="AC120" s="2"/>
      <c r="AD120" s="2"/>
      <c r="AE120" s="2"/>
      <c r="AF120" s="2"/>
      <c r="AG120" s="2"/>
      <c r="AH120" s="2"/>
      <c r="AI120" s="2"/>
      <c r="AJ120" s="2"/>
      <c r="AK120" s="2"/>
    </row>
    <row r="121" ht="27.0" customHeight="1">
      <c r="A121" s="135" t="s">
        <v>1701</v>
      </c>
      <c r="B121" s="2" t="s">
        <v>456</v>
      </c>
      <c r="C121" s="7" t="s">
        <v>11558</v>
      </c>
      <c r="D121" s="2" t="s">
        <v>108</v>
      </c>
      <c r="E121" s="2"/>
      <c r="F121" s="2"/>
      <c r="G121" s="2"/>
      <c r="H121" s="2"/>
      <c r="I121" s="2"/>
      <c r="J121" s="2"/>
      <c r="K121" s="2"/>
      <c r="L121" s="240"/>
      <c r="M121" s="2"/>
      <c r="N121" s="3">
        <v>13.0</v>
      </c>
      <c r="O121" s="2"/>
      <c r="P121" s="2"/>
      <c r="Q121" s="3" t="s">
        <v>12097</v>
      </c>
      <c r="R121" s="2" t="s">
        <v>11637</v>
      </c>
      <c r="S121" s="2"/>
      <c r="T121" s="2"/>
      <c r="U121" s="2" t="s">
        <v>11700</v>
      </c>
      <c r="V121" s="2" t="s">
        <v>10581</v>
      </c>
      <c r="W121" s="2" t="s">
        <v>12102</v>
      </c>
      <c r="X121" s="2"/>
      <c r="Y121" s="2"/>
      <c r="Z121" s="269"/>
      <c r="AA121" s="269"/>
      <c r="AB121" s="2"/>
      <c r="AC121" s="2"/>
      <c r="AD121" s="2"/>
      <c r="AE121" s="2"/>
      <c r="AF121" s="2"/>
      <c r="AG121" s="2"/>
      <c r="AH121" s="2"/>
      <c r="AI121" s="2"/>
      <c r="AJ121" s="2"/>
      <c r="AK121" s="2"/>
    </row>
    <row r="122" ht="27.0" customHeight="1">
      <c r="A122" s="135" t="s">
        <v>1772</v>
      </c>
      <c r="B122" s="9" t="s">
        <v>462</v>
      </c>
      <c r="C122" s="7" t="s">
        <v>11558</v>
      </c>
      <c r="D122" s="2" t="s">
        <v>108</v>
      </c>
      <c r="E122" s="2"/>
      <c r="F122" s="9"/>
      <c r="G122" s="2"/>
      <c r="H122" s="9"/>
      <c r="I122" s="9" t="s">
        <v>1770</v>
      </c>
      <c r="J122" s="9"/>
      <c r="K122" s="277"/>
      <c r="L122" s="278"/>
      <c r="M122" s="277"/>
      <c r="N122" s="278">
        <v>44.0</v>
      </c>
      <c r="O122" s="277"/>
      <c r="P122" s="277"/>
      <c r="Q122" s="278" t="s">
        <v>12113</v>
      </c>
      <c r="R122" s="277" t="s">
        <v>10569</v>
      </c>
      <c r="S122" s="277"/>
      <c r="T122" s="277"/>
      <c r="U122" s="277" t="s">
        <v>11049</v>
      </c>
      <c r="V122" s="277" t="s">
        <v>10581</v>
      </c>
      <c r="W122" s="277" t="s">
        <v>12120</v>
      </c>
      <c r="X122" s="277"/>
      <c r="Y122" s="2"/>
      <c r="Z122" s="269"/>
      <c r="AA122" s="269"/>
      <c r="AB122" s="277"/>
      <c r="AC122" s="2"/>
      <c r="AD122" s="2"/>
      <c r="AE122" s="2"/>
      <c r="AF122" s="2"/>
      <c r="AG122" s="2"/>
      <c r="AH122" s="2"/>
      <c r="AI122" s="2"/>
      <c r="AJ122" s="2"/>
      <c r="AK122" s="2"/>
    </row>
    <row r="123" ht="27.0" customHeight="1">
      <c r="A123" s="135" t="s">
        <v>1793</v>
      </c>
      <c r="B123" s="9" t="s">
        <v>462</v>
      </c>
      <c r="C123" s="7" t="s">
        <v>11558</v>
      </c>
      <c r="D123" s="142" t="s">
        <v>170</v>
      </c>
      <c r="E123" s="275"/>
      <c r="F123" s="9"/>
      <c r="G123" s="275"/>
      <c r="H123" s="9"/>
      <c r="I123" s="9" t="s">
        <v>1790</v>
      </c>
      <c r="J123" s="9"/>
      <c r="K123" s="2"/>
      <c r="L123" s="3" t="s">
        <v>12136</v>
      </c>
      <c r="M123" s="45"/>
      <c r="N123" s="3">
        <v>69.0</v>
      </c>
      <c r="O123" s="2"/>
      <c r="P123" s="2"/>
      <c r="Q123" s="3" t="s">
        <v>12138</v>
      </c>
      <c r="R123" s="2" t="s">
        <v>10569</v>
      </c>
      <c r="S123" s="2"/>
      <c r="T123" s="142"/>
      <c r="U123" s="142" t="s">
        <v>11049</v>
      </c>
      <c r="V123" s="2" t="s">
        <v>10581</v>
      </c>
      <c r="W123" s="2" t="s">
        <v>12144</v>
      </c>
      <c r="X123" s="2"/>
      <c r="Y123" s="2"/>
      <c r="Z123" s="276"/>
      <c r="AA123" s="276"/>
      <c r="AB123" s="2"/>
      <c r="AC123" s="199"/>
      <c r="AD123" s="199"/>
      <c r="AE123" s="199"/>
      <c r="AF123" s="199"/>
      <c r="AG123" s="199"/>
      <c r="AH123" s="199"/>
      <c r="AI123" s="199"/>
      <c r="AJ123" s="199"/>
      <c r="AK123" s="199"/>
    </row>
    <row r="124" ht="27.0" customHeight="1">
      <c r="A124" s="135" t="s">
        <v>1858</v>
      </c>
      <c r="B124" s="9" t="s">
        <v>469</v>
      </c>
      <c r="C124" s="7" t="s">
        <v>11558</v>
      </c>
      <c r="D124" s="2" t="s">
        <v>108</v>
      </c>
      <c r="E124" s="2"/>
      <c r="F124" s="9"/>
      <c r="G124" s="2"/>
      <c r="H124" s="9"/>
      <c r="I124" s="9" t="s">
        <v>1857</v>
      </c>
      <c r="J124" s="9"/>
      <c r="K124" s="2"/>
      <c r="L124" s="3"/>
      <c r="M124" s="2"/>
      <c r="N124" s="3">
        <v>20.0</v>
      </c>
      <c r="O124" s="2"/>
      <c r="P124" s="2"/>
      <c r="Q124" s="3" t="s">
        <v>12149</v>
      </c>
      <c r="R124" s="2" t="s">
        <v>10592</v>
      </c>
      <c r="S124" s="2"/>
      <c r="T124" s="2"/>
      <c r="U124" s="2" t="s">
        <v>12010</v>
      </c>
      <c r="V124" s="2" t="s">
        <v>10581</v>
      </c>
      <c r="W124" s="2" t="s">
        <v>12159</v>
      </c>
      <c r="X124" s="2"/>
      <c r="Y124" s="2"/>
      <c r="Z124" s="269"/>
      <c r="AA124" s="269"/>
      <c r="AB124" s="2"/>
      <c r="AC124" s="2"/>
      <c r="AD124" s="2"/>
      <c r="AE124" s="2"/>
      <c r="AF124" s="2"/>
      <c r="AG124" s="2"/>
      <c r="AH124" s="2"/>
      <c r="AI124" s="2"/>
      <c r="AJ124" s="2"/>
      <c r="AK124" s="2"/>
    </row>
    <row r="125" ht="27.0" customHeight="1">
      <c r="A125" s="135" t="s">
        <v>1904</v>
      </c>
      <c r="B125" s="9" t="s">
        <v>12168</v>
      </c>
      <c r="C125" s="7" t="s">
        <v>11558</v>
      </c>
      <c r="D125" s="2" t="s">
        <v>108</v>
      </c>
      <c r="E125" s="2"/>
      <c r="F125" s="9"/>
      <c r="G125" s="2"/>
      <c r="H125" s="9"/>
      <c r="I125" s="9" t="s">
        <v>1903</v>
      </c>
      <c r="J125" s="9"/>
      <c r="K125" s="2"/>
      <c r="L125" s="3">
        <v>73.0</v>
      </c>
      <c r="M125" s="2" t="s">
        <v>12179</v>
      </c>
      <c r="N125" s="3"/>
      <c r="O125" s="2"/>
      <c r="P125" s="2"/>
      <c r="Q125" s="3" t="s">
        <v>12180</v>
      </c>
      <c r="R125" s="2" t="s">
        <v>10569</v>
      </c>
      <c r="S125" s="2"/>
      <c r="T125" s="2"/>
      <c r="U125" s="2" t="s">
        <v>12189</v>
      </c>
      <c r="V125" s="2" t="s">
        <v>10581</v>
      </c>
      <c r="W125" s="2" t="s">
        <v>12192</v>
      </c>
      <c r="X125" s="2"/>
      <c r="Y125" s="2"/>
      <c r="Z125" s="269"/>
      <c r="AA125" s="269"/>
      <c r="AB125" s="2"/>
      <c r="AC125" s="2"/>
      <c r="AD125" s="2"/>
      <c r="AE125" s="2"/>
      <c r="AF125" s="2"/>
      <c r="AG125" s="2"/>
      <c r="AH125" s="2"/>
      <c r="AI125" s="2"/>
      <c r="AJ125" s="2"/>
      <c r="AK125" s="2"/>
    </row>
    <row r="126" ht="27.0" customHeight="1">
      <c r="A126" s="135" t="s">
        <v>1963</v>
      </c>
      <c r="B126" s="9" t="s">
        <v>481</v>
      </c>
      <c r="C126" s="7" t="s">
        <v>11558</v>
      </c>
      <c r="D126" s="2" t="s">
        <v>108</v>
      </c>
      <c r="E126" s="2"/>
      <c r="F126" s="9"/>
      <c r="G126" s="2"/>
      <c r="H126" s="9"/>
      <c r="I126" s="9" t="s">
        <v>1960</v>
      </c>
      <c r="J126" s="9"/>
      <c r="K126" s="2"/>
      <c r="L126" s="3"/>
      <c r="M126" s="2"/>
      <c r="N126" s="3">
        <v>1.0</v>
      </c>
      <c r="O126" s="2"/>
      <c r="P126" s="2"/>
      <c r="Q126" s="3" t="s">
        <v>12213</v>
      </c>
      <c r="R126" s="2" t="s">
        <v>11038</v>
      </c>
      <c r="S126" s="2"/>
      <c r="T126" s="2"/>
      <c r="U126" s="2" t="s">
        <v>10639</v>
      </c>
      <c r="V126" s="2" t="s">
        <v>10633</v>
      </c>
      <c r="W126" s="2" t="s">
        <v>12222</v>
      </c>
      <c r="X126" s="2"/>
      <c r="Y126" s="2"/>
      <c r="Z126" s="269"/>
      <c r="AA126" s="269"/>
      <c r="AB126" s="2"/>
      <c r="AC126" s="2"/>
      <c r="AD126" s="2"/>
      <c r="AE126" s="2"/>
      <c r="AF126" s="2"/>
      <c r="AG126" s="2"/>
      <c r="AH126" s="2"/>
      <c r="AI126" s="2"/>
      <c r="AJ126" s="2"/>
      <c r="AK126" s="2"/>
    </row>
    <row r="127" ht="27.0" customHeight="1">
      <c r="A127" s="135" t="s">
        <v>1927</v>
      </c>
      <c r="B127" s="137" t="s">
        <v>481</v>
      </c>
      <c r="C127" s="41" t="s">
        <v>11558</v>
      </c>
      <c r="D127" s="2" t="s">
        <v>170</v>
      </c>
      <c r="E127" s="83"/>
      <c r="F127" s="137"/>
      <c r="G127" s="83"/>
      <c r="H127" s="137"/>
      <c r="I127" s="9" t="s">
        <v>1926</v>
      </c>
      <c r="J127" s="137"/>
      <c r="K127" s="83"/>
      <c r="L127" s="240"/>
      <c r="M127" s="83"/>
      <c r="N127" s="3">
        <v>23.0</v>
      </c>
      <c r="O127" s="83"/>
      <c r="P127" s="83"/>
      <c r="Q127" s="3" t="s">
        <v>12238</v>
      </c>
      <c r="R127" s="2" t="s">
        <v>10569</v>
      </c>
      <c r="S127" s="83"/>
      <c r="T127" s="83"/>
      <c r="U127" s="2" t="s">
        <v>12245</v>
      </c>
      <c r="V127" s="2" t="s">
        <v>10581</v>
      </c>
      <c r="W127" s="2" t="s">
        <v>12248</v>
      </c>
      <c r="X127" s="83"/>
      <c r="Y127" s="83"/>
      <c r="Z127" s="282"/>
      <c r="AA127" s="282"/>
      <c r="AB127" s="83"/>
      <c r="AC127" s="83"/>
      <c r="AD127" s="83"/>
      <c r="AE127" s="83"/>
      <c r="AF127" s="83"/>
      <c r="AG127" s="83"/>
      <c r="AH127" s="83"/>
      <c r="AI127" s="83"/>
      <c r="AJ127" s="83"/>
      <c r="AK127" s="83"/>
    </row>
    <row r="128" ht="27.0" customHeight="1">
      <c r="A128" s="135" t="s">
        <v>2034</v>
      </c>
      <c r="B128" s="9" t="s">
        <v>12298</v>
      </c>
      <c r="C128" s="7" t="s">
        <v>11558</v>
      </c>
      <c r="D128" s="2" t="s">
        <v>108</v>
      </c>
      <c r="E128" s="2"/>
      <c r="F128" s="9"/>
      <c r="G128" s="2"/>
      <c r="H128" s="9"/>
      <c r="I128" s="9" t="s">
        <v>2031</v>
      </c>
      <c r="J128" s="9"/>
      <c r="K128" s="2"/>
      <c r="L128" s="3"/>
      <c r="M128" s="2"/>
      <c r="N128" s="3" t="s">
        <v>12299</v>
      </c>
      <c r="O128" s="2"/>
      <c r="P128" s="2"/>
      <c r="Q128" s="3" t="s">
        <v>12300</v>
      </c>
      <c r="R128" s="2" t="s">
        <v>10569</v>
      </c>
      <c r="S128" s="2"/>
      <c r="T128" s="2"/>
      <c r="U128" s="2" t="s">
        <v>10639</v>
      </c>
      <c r="V128" s="2" t="s">
        <v>10633</v>
      </c>
      <c r="W128" s="2" t="s">
        <v>12302</v>
      </c>
      <c r="X128" s="2"/>
      <c r="Y128" s="2"/>
      <c r="Z128" s="269"/>
      <c r="AA128" s="269"/>
      <c r="AB128" s="2"/>
      <c r="AC128" s="2"/>
      <c r="AD128" s="2"/>
      <c r="AE128" s="2"/>
      <c r="AF128" s="2"/>
      <c r="AG128" s="2"/>
      <c r="AH128" s="2"/>
      <c r="AI128" s="2"/>
      <c r="AJ128" s="2"/>
      <c r="AK128" s="2"/>
    </row>
    <row r="129" ht="27.0" customHeight="1">
      <c r="A129" s="135" t="s">
        <v>2091</v>
      </c>
      <c r="B129" s="9" t="s">
        <v>12303</v>
      </c>
      <c r="C129" s="7" t="s">
        <v>11558</v>
      </c>
      <c r="D129" s="2" t="s">
        <v>108</v>
      </c>
      <c r="E129" s="2"/>
      <c r="F129" s="9"/>
      <c r="G129" s="2"/>
      <c r="H129" s="9"/>
      <c r="I129" s="9" t="s">
        <v>2089</v>
      </c>
      <c r="J129" s="9"/>
      <c r="K129" s="2"/>
      <c r="L129" s="3" t="s">
        <v>12304</v>
      </c>
      <c r="M129" s="2" t="s">
        <v>12305</v>
      </c>
      <c r="N129" s="3">
        <v>239.0</v>
      </c>
      <c r="O129" s="45"/>
      <c r="P129" s="2"/>
      <c r="Q129" s="3" t="s">
        <v>12306</v>
      </c>
      <c r="R129" s="2" t="s">
        <v>10569</v>
      </c>
      <c r="S129" s="2"/>
      <c r="T129" s="2"/>
      <c r="U129" s="2" t="s">
        <v>11049</v>
      </c>
      <c r="V129" s="2" t="s">
        <v>10581</v>
      </c>
      <c r="W129" s="2" t="s">
        <v>12307</v>
      </c>
      <c r="X129" s="2"/>
      <c r="Y129" s="2"/>
      <c r="Z129" s="269"/>
      <c r="AA129" s="269"/>
      <c r="AB129" s="2"/>
      <c r="AC129" s="2"/>
      <c r="AD129" s="2"/>
      <c r="AE129" s="2"/>
      <c r="AF129" s="2"/>
      <c r="AG129" s="2"/>
      <c r="AH129" s="2"/>
      <c r="AI129" s="2"/>
      <c r="AJ129" s="2"/>
      <c r="AK129" s="2"/>
    </row>
    <row r="130" ht="27.0" customHeight="1">
      <c r="A130" s="135" t="s">
        <v>2104</v>
      </c>
      <c r="B130" s="9" t="s">
        <v>493</v>
      </c>
      <c r="C130" s="41" t="s">
        <v>11558</v>
      </c>
      <c r="D130" s="83" t="s">
        <v>108</v>
      </c>
      <c r="E130" s="83"/>
      <c r="F130" s="9"/>
      <c r="G130" s="83"/>
      <c r="H130" s="137"/>
      <c r="I130" s="9" t="s">
        <v>2101</v>
      </c>
      <c r="J130" s="137"/>
      <c r="K130" s="83"/>
      <c r="L130" s="240"/>
      <c r="M130" s="83"/>
      <c r="N130" s="3">
        <v>18.0</v>
      </c>
      <c r="O130" s="83"/>
      <c r="P130" s="83"/>
      <c r="Q130" s="3" t="s">
        <v>12308</v>
      </c>
      <c r="R130" s="2" t="s">
        <v>11637</v>
      </c>
      <c r="S130" s="83"/>
      <c r="T130" s="83"/>
      <c r="U130" s="2" t="s">
        <v>10639</v>
      </c>
      <c r="V130" s="2" t="s">
        <v>10633</v>
      </c>
      <c r="W130" s="2" t="s">
        <v>12310</v>
      </c>
      <c r="X130" s="83"/>
      <c r="Y130" s="83"/>
      <c r="Z130" s="282"/>
      <c r="AA130" s="282"/>
      <c r="AB130" s="83"/>
      <c r="AC130" s="83"/>
      <c r="AD130" s="83"/>
      <c r="AE130" s="83"/>
      <c r="AF130" s="83"/>
      <c r="AG130" s="83"/>
      <c r="AH130" s="83"/>
      <c r="AI130" s="83"/>
      <c r="AJ130" s="83"/>
      <c r="AK130" s="83"/>
    </row>
    <row r="131" ht="27.0" customHeight="1">
      <c r="A131" s="135" t="s">
        <v>2143</v>
      </c>
      <c r="B131" s="9" t="s">
        <v>499</v>
      </c>
      <c r="C131" s="7" t="s">
        <v>11558</v>
      </c>
      <c r="D131" s="2" t="s">
        <v>108</v>
      </c>
      <c r="E131" s="2"/>
      <c r="F131" s="9"/>
      <c r="G131" s="2"/>
      <c r="H131" s="9"/>
      <c r="I131" s="9" t="s">
        <v>12311</v>
      </c>
      <c r="J131" s="9"/>
      <c r="K131" s="2"/>
      <c r="L131" s="3"/>
      <c r="M131" s="2"/>
      <c r="N131" s="3">
        <v>34.0</v>
      </c>
      <c r="O131" s="2"/>
      <c r="P131" s="2"/>
      <c r="Q131" s="3" t="s">
        <v>12312</v>
      </c>
      <c r="R131" s="2" t="s">
        <v>11038</v>
      </c>
      <c r="S131" s="2"/>
      <c r="T131" s="2"/>
      <c r="U131" s="2" t="s">
        <v>12313</v>
      </c>
      <c r="V131" s="2" t="s">
        <v>10581</v>
      </c>
      <c r="W131" s="2" t="s">
        <v>12314</v>
      </c>
      <c r="X131" s="2"/>
      <c r="Y131" s="2"/>
      <c r="Z131" s="269"/>
      <c r="AA131" s="269"/>
      <c r="AB131" s="2"/>
      <c r="AC131" s="2"/>
      <c r="AD131" s="2"/>
      <c r="AE131" s="2"/>
      <c r="AF131" s="2"/>
      <c r="AG131" s="2"/>
      <c r="AH131" s="2"/>
      <c r="AI131" s="2"/>
      <c r="AJ131" s="2"/>
      <c r="AK131" s="2"/>
    </row>
    <row r="132" ht="27.0" customHeight="1">
      <c r="A132" s="135" t="s">
        <v>2193</v>
      </c>
      <c r="B132" s="9" t="s">
        <v>505</v>
      </c>
      <c r="C132" s="7" t="s">
        <v>11558</v>
      </c>
      <c r="D132" s="2" t="s">
        <v>108</v>
      </c>
      <c r="E132" s="2"/>
      <c r="F132" s="9"/>
      <c r="G132" s="2"/>
      <c r="H132" s="9"/>
      <c r="I132" s="9" t="s">
        <v>2189</v>
      </c>
      <c r="J132" s="9"/>
      <c r="K132" s="2"/>
      <c r="L132" s="3"/>
      <c r="M132" s="2"/>
      <c r="N132" s="3">
        <v>19.0</v>
      </c>
      <c r="O132" s="2"/>
      <c r="P132" s="2"/>
      <c r="Q132" s="3" t="s">
        <v>12138</v>
      </c>
      <c r="R132" s="2" t="s">
        <v>10569</v>
      </c>
      <c r="S132" s="2"/>
      <c r="T132" s="2"/>
      <c r="U132" s="2" t="s">
        <v>11049</v>
      </c>
      <c r="V132" s="2" t="s">
        <v>10581</v>
      </c>
      <c r="W132" s="2" t="s">
        <v>12319</v>
      </c>
      <c r="X132" s="2"/>
      <c r="Y132" s="2"/>
      <c r="Z132" s="269"/>
      <c r="AA132" s="269"/>
      <c r="AB132" s="2"/>
      <c r="AC132" s="2"/>
      <c r="AD132" s="2"/>
      <c r="AE132" s="2"/>
      <c r="AF132" s="2"/>
      <c r="AG132" s="2"/>
      <c r="AH132" s="2"/>
      <c r="AI132" s="2"/>
      <c r="AJ132" s="2"/>
      <c r="AK132" s="2"/>
    </row>
    <row r="133" ht="27.0" customHeight="1">
      <c r="A133" s="135" t="s">
        <v>2209</v>
      </c>
      <c r="B133" s="9" t="s">
        <v>515</v>
      </c>
      <c r="C133" s="7" t="s">
        <v>11558</v>
      </c>
      <c r="D133" s="2" t="s">
        <v>108</v>
      </c>
      <c r="E133" s="2"/>
      <c r="F133" s="9"/>
      <c r="G133" s="2"/>
      <c r="H133" s="9"/>
      <c r="I133" s="9"/>
      <c r="J133" s="9"/>
      <c r="K133" s="2"/>
      <c r="L133" s="3"/>
      <c r="M133" s="2"/>
      <c r="N133" s="3">
        <v>3.0</v>
      </c>
      <c r="O133" s="2"/>
      <c r="P133" s="2"/>
      <c r="Q133" s="3" t="s">
        <v>12326</v>
      </c>
      <c r="R133" s="2" t="s">
        <v>11038</v>
      </c>
      <c r="S133" s="2"/>
      <c r="T133" s="2"/>
      <c r="U133" s="2"/>
      <c r="V133" s="2" t="s">
        <v>10581</v>
      </c>
      <c r="W133" s="2" t="s">
        <v>12327</v>
      </c>
      <c r="X133" s="2"/>
      <c r="Y133" s="2"/>
      <c r="Z133" s="269"/>
      <c r="AA133" s="269"/>
      <c r="AB133" s="2"/>
      <c r="AC133" s="2"/>
      <c r="AD133" s="2"/>
      <c r="AE133" s="2"/>
      <c r="AF133" s="2"/>
      <c r="AG133" s="2"/>
      <c r="AH133" s="2"/>
      <c r="AI133" s="2"/>
      <c r="AJ133" s="2"/>
      <c r="AK133" s="2"/>
    </row>
    <row r="134" ht="27.0" customHeight="1">
      <c r="A134" s="135" t="s">
        <v>2259</v>
      </c>
      <c r="B134" s="9" t="s">
        <v>525</v>
      </c>
      <c r="C134" s="7" t="s">
        <v>11558</v>
      </c>
      <c r="D134" s="2" t="s">
        <v>108</v>
      </c>
      <c r="E134" s="2"/>
      <c r="F134" s="9"/>
      <c r="G134" s="2"/>
      <c r="H134" s="9"/>
      <c r="I134" s="9"/>
      <c r="J134" s="9"/>
      <c r="K134" s="277"/>
      <c r="L134" s="278"/>
      <c r="M134" s="277"/>
      <c r="N134" s="278">
        <v>64.0</v>
      </c>
      <c r="O134" s="277"/>
      <c r="P134" s="277"/>
      <c r="Q134" s="278" t="s">
        <v>12330</v>
      </c>
      <c r="R134" s="277" t="s">
        <v>10569</v>
      </c>
      <c r="S134" s="277"/>
      <c r="T134" s="277"/>
      <c r="U134" s="277" t="s">
        <v>11049</v>
      </c>
      <c r="V134" s="277" t="s">
        <v>10581</v>
      </c>
      <c r="W134" s="277" t="s">
        <v>12332</v>
      </c>
      <c r="X134" s="277"/>
      <c r="Y134" s="2"/>
      <c r="Z134" s="269"/>
      <c r="AA134" s="269"/>
      <c r="AB134" s="277"/>
      <c r="AC134" s="2"/>
      <c r="AD134" s="2"/>
      <c r="AE134" s="2"/>
      <c r="AF134" s="2"/>
      <c r="AG134" s="2"/>
      <c r="AH134" s="2"/>
      <c r="AI134" s="2"/>
      <c r="AJ134" s="2"/>
      <c r="AK134" s="2"/>
    </row>
    <row r="135" ht="27.0" customHeight="1">
      <c r="A135" s="135" t="s">
        <v>2290</v>
      </c>
      <c r="B135" s="9" t="s">
        <v>537</v>
      </c>
      <c r="C135" s="7" t="s">
        <v>11558</v>
      </c>
      <c r="D135" s="2" t="s">
        <v>108</v>
      </c>
      <c r="E135" s="2"/>
      <c r="F135" s="9"/>
      <c r="G135" s="2"/>
      <c r="H135" s="9"/>
      <c r="I135" s="9" t="s">
        <v>2286</v>
      </c>
      <c r="J135" s="9"/>
      <c r="K135" s="2"/>
      <c r="L135" s="3"/>
      <c r="M135" s="2"/>
      <c r="N135" s="3">
        <v>23.0</v>
      </c>
      <c r="O135" s="2"/>
      <c r="P135" s="2"/>
      <c r="Q135" s="3" t="s">
        <v>12334</v>
      </c>
      <c r="R135" s="2" t="s">
        <v>11637</v>
      </c>
      <c r="S135" s="2"/>
      <c r="T135" s="2"/>
      <c r="U135" s="2" t="s">
        <v>11700</v>
      </c>
      <c r="V135" s="2" t="s">
        <v>10581</v>
      </c>
      <c r="W135" s="2" t="s">
        <v>12336</v>
      </c>
      <c r="X135" s="2"/>
      <c r="Y135" s="2"/>
      <c r="Z135" s="269"/>
      <c r="AA135" s="269"/>
      <c r="AB135" s="2"/>
      <c r="AC135" s="2"/>
      <c r="AD135" s="2"/>
      <c r="AE135" s="2"/>
      <c r="AF135" s="2"/>
      <c r="AG135" s="2"/>
      <c r="AH135" s="2"/>
      <c r="AI135" s="2"/>
      <c r="AJ135" s="2"/>
      <c r="AK135" s="2"/>
    </row>
    <row r="136" ht="27.0" customHeight="1">
      <c r="A136" s="135" t="s">
        <v>2310</v>
      </c>
      <c r="B136" s="9" t="s">
        <v>549</v>
      </c>
      <c r="C136" s="7" t="s">
        <v>11558</v>
      </c>
      <c r="D136" s="142" t="s">
        <v>108</v>
      </c>
      <c r="E136" s="275"/>
      <c r="F136" s="9"/>
      <c r="G136" s="275"/>
      <c r="H136" s="9"/>
      <c r="I136" s="9" t="s">
        <v>2307</v>
      </c>
      <c r="J136" s="9"/>
      <c r="K136" s="2"/>
      <c r="L136" s="240"/>
      <c r="M136" s="83"/>
      <c r="N136" s="3">
        <v>58.0</v>
      </c>
      <c r="O136" s="2"/>
      <c r="P136" s="2"/>
      <c r="Q136" s="3" t="s">
        <v>12345</v>
      </c>
      <c r="R136" s="2" t="s">
        <v>10569</v>
      </c>
      <c r="S136" s="2"/>
      <c r="T136" s="83"/>
      <c r="U136" s="83"/>
      <c r="V136" s="2" t="s">
        <v>10633</v>
      </c>
      <c r="W136" s="2" t="s">
        <v>12348</v>
      </c>
      <c r="X136" s="2"/>
      <c r="Y136" s="2"/>
      <c r="Z136" s="276"/>
      <c r="AA136" s="276"/>
      <c r="AB136" s="2"/>
      <c r="AC136" s="199"/>
      <c r="AD136" s="199"/>
      <c r="AE136" s="199"/>
      <c r="AF136" s="199"/>
      <c r="AG136" s="199"/>
      <c r="AH136" s="199"/>
      <c r="AI136" s="199"/>
      <c r="AJ136" s="199"/>
      <c r="AK136" s="199"/>
    </row>
    <row r="137" ht="27.0" customHeight="1">
      <c r="A137" s="135" t="s">
        <v>12349</v>
      </c>
      <c r="B137" s="61" t="s">
        <v>12350</v>
      </c>
      <c r="C137" s="7" t="s">
        <v>11558</v>
      </c>
      <c r="D137" s="4" t="s">
        <v>108</v>
      </c>
      <c r="E137" s="4"/>
      <c r="F137" s="61"/>
      <c r="G137" s="4"/>
      <c r="H137" s="61"/>
      <c r="I137" s="61" t="s">
        <v>12351</v>
      </c>
      <c r="J137" s="61"/>
      <c r="K137" s="4"/>
      <c r="L137" s="1" t="s">
        <v>12352</v>
      </c>
      <c r="M137" s="4" t="s">
        <v>12353</v>
      </c>
      <c r="N137" s="1">
        <v>1192.0</v>
      </c>
      <c r="O137" s="45"/>
      <c r="P137" s="4"/>
      <c r="Q137" s="1" t="s">
        <v>12355</v>
      </c>
      <c r="R137" s="4" t="s">
        <v>10569</v>
      </c>
      <c r="S137" s="4"/>
      <c r="T137" s="4"/>
      <c r="U137" s="4" t="s">
        <v>11029</v>
      </c>
      <c r="V137" s="4" t="s">
        <v>10581</v>
      </c>
      <c r="W137" s="4" t="s">
        <v>12357</v>
      </c>
      <c r="X137" s="4"/>
      <c r="Y137" s="4"/>
      <c r="Z137" s="159"/>
      <c r="AA137" s="159"/>
      <c r="AB137" s="4"/>
      <c r="AC137" s="4"/>
      <c r="AD137" s="4"/>
      <c r="AE137" s="4"/>
      <c r="AF137" s="4"/>
      <c r="AG137" s="4"/>
      <c r="AH137" s="4"/>
      <c r="AI137" s="4"/>
      <c r="AJ137" s="4"/>
      <c r="AK137" s="4"/>
    </row>
    <row r="138" ht="27.0" customHeight="1">
      <c r="A138" s="135" t="s">
        <v>2332</v>
      </c>
      <c r="B138" s="9" t="s">
        <v>558</v>
      </c>
      <c r="C138" s="7" t="s">
        <v>11558</v>
      </c>
      <c r="D138" s="142" t="s">
        <v>108</v>
      </c>
      <c r="E138" s="275"/>
      <c r="F138" s="9"/>
      <c r="G138" s="275"/>
      <c r="H138" s="9"/>
      <c r="I138" s="9" t="s">
        <v>12358</v>
      </c>
      <c r="J138" s="9"/>
      <c r="K138" s="2"/>
      <c r="L138" s="240"/>
      <c r="M138" s="83"/>
      <c r="N138" s="3">
        <v>39.0</v>
      </c>
      <c r="O138" s="2"/>
      <c r="P138" s="2"/>
      <c r="Q138" s="3" t="s">
        <v>12359</v>
      </c>
      <c r="R138" s="2" t="s">
        <v>10569</v>
      </c>
      <c r="S138" s="2"/>
      <c r="T138" s="2"/>
      <c r="U138" s="2" t="s">
        <v>11049</v>
      </c>
      <c r="V138" s="2" t="s">
        <v>10581</v>
      </c>
      <c r="W138" s="2" t="s">
        <v>12360</v>
      </c>
      <c r="X138" s="2"/>
      <c r="Y138" s="2"/>
      <c r="Z138" s="276"/>
      <c r="AA138" s="276"/>
      <c r="AB138" s="2"/>
      <c r="AC138" s="199"/>
      <c r="AD138" s="199"/>
      <c r="AE138" s="199"/>
      <c r="AF138" s="199"/>
      <c r="AG138" s="199"/>
      <c r="AH138" s="199"/>
      <c r="AI138" s="199"/>
      <c r="AJ138" s="199"/>
      <c r="AK138" s="199"/>
    </row>
    <row r="139" ht="27.0" customHeight="1">
      <c r="A139" s="135" t="s">
        <v>2363</v>
      </c>
      <c r="B139" s="9" t="s">
        <v>12361</v>
      </c>
      <c r="C139" s="7" t="s">
        <v>11558</v>
      </c>
      <c r="D139" s="2" t="s">
        <v>108</v>
      </c>
      <c r="E139" s="2"/>
      <c r="F139" s="9"/>
      <c r="G139" s="2"/>
      <c r="H139" s="9"/>
      <c r="I139" s="9" t="s">
        <v>2361</v>
      </c>
      <c r="J139" s="9"/>
      <c r="K139" s="2"/>
      <c r="L139" s="3" t="s">
        <v>12363</v>
      </c>
      <c r="M139" s="2"/>
      <c r="N139" s="3" t="s">
        <v>12364</v>
      </c>
      <c r="O139" s="2"/>
      <c r="P139" s="2"/>
      <c r="Q139" s="3" t="s">
        <v>12365</v>
      </c>
      <c r="R139" s="2" t="s">
        <v>10569</v>
      </c>
      <c r="S139" s="2"/>
      <c r="T139" s="2"/>
      <c r="U139" s="2" t="s">
        <v>11049</v>
      </c>
      <c r="V139" s="2" t="s">
        <v>10581</v>
      </c>
      <c r="W139" s="2" t="s">
        <v>12366</v>
      </c>
      <c r="X139" s="2"/>
      <c r="Y139" s="2"/>
      <c r="Z139" s="269"/>
      <c r="AA139" s="269"/>
      <c r="AB139" s="2"/>
      <c r="AC139" s="2"/>
      <c r="AD139" s="2"/>
      <c r="AE139" s="2"/>
      <c r="AF139" s="2"/>
      <c r="AG139" s="2"/>
      <c r="AH139" s="2"/>
      <c r="AI139" s="2"/>
      <c r="AJ139" s="2"/>
      <c r="AK139" s="2"/>
    </row>
    <row r="140" ht="27.0" customHeight="1">
      <c r="A140" s="135" t="s">
        <v>2412</v>
      </c>
      <c r="B140" s="9" t="s">
        <v>567</v>
      </c>
      <c r="C140" s="7" t="s">
        <v>11558</v>
      </c>
      <c r="D140" s="2" t="s">
        <v>108</v>
      </c>
      <c r="E140" s="2"/>
      <c r="F140" s="9"/>
      <c r="G140" s="2"/>
      <c r="H140" s="9"/>
      <c r="I140" s="9" t="s">
        <v>2411</v>
      </c>
      <c r="J140" s="9"/>
      <c r="K140" s="2"/>
      <c r="L140" s="3"/>
      <c r="M140" s="2"/>
      <c r="N140" s="3">
        <v>22.0</v>
      </c>
      <c r="O140" s="2"/>
      <c r="P140" s="2"/>
      <c r="Q140" s="3" t="s">
        <v>12368</v>
      </c>
      <c r="R140" s="2" t="s">
        <v>11267</v>
      </c>
      <c r="S140" s="2"/>
      <c r="T140" s="2"/>
      <c r="U140" s="2" t="s">
        <v>11029</v>
      </c>
      <c r="V140" s="2" t="s">
        <v>10581</v>
      </c>
      <c r="W140" s="2" t="s">
        <v>12369</v>
      </c>
      <c r="X140" s="2"/>
      <c r="Y140" s="2"/>
      <c r="Z140" s="269"/>
      <c r="AA140" s="269"/>
      <c r="AB140" s="2"/>
      <c r="AC140" s="2"/>
      <c r="AD140" s="2"/>
      <c r="AE140" s="2"/>
      <c r="AF140" s="2"/>
      <c r="AG140" s="2"/>
      <c r="AH140" s="2"/>
      <c r="AI140" s="2"/>
      <c r="AJ140" s="2"/>
      <c r="AK140" s="2"/>
    </row>
    <row r="141" ht="27.0" customHeight="1">
      <c r="A141" s="135" t="s">
        <v>2436</v>
      </c>
      <c r="B141" s="9" t="s">
        <v>567</v>
      </c>
      <c r="C141" s="7" t="s">
        <v>11558</v>
      </c>
      <c r="D141" s="2" t="s">
        <v>170</v>
      </c>
      <c r="E141" s="2"/>
      <c r="F141" s="9"/>
      <c r="G141" s="2"/>
      <c r="H141" s="9"/>
      <c r="I141" s="9" t="s">
        <v>2432</v>
      </c>
      <c r="J141" s="9"/>
      <c r="K141" s="2"/>
      <c r="L141" s="3"/>
      <c r="M141" s="2"/>
      <c r="N141" s="3">
        <v>36.0</v>
      </c>
      <c r="O141" s="2"/>
      <c r="P141" s="2"/>
      <c r="Q141" s="3" t="s">
        <v>12371</v>
      </c>
      <c r="R141" s="2" t="s">
        <v>10681</v>
      </c>
      <c r="S141" s="2"/>
      <c r="T141" s="2"/>
      <c r="U141" s="2" t="s">
        <v>11700</v>
      </c>
      <c r="V141" s="2" t="s">
        <v>10581</v>
      </c>
      <c r="W141" s="2" t="s">
        <v>12374</v>
      </c>
      <c r="X141" s="2"/>
      <c r="Y141" s="2"/>
      <c r="Z141" s="269"/>
      <c r="AA141" s="269"/>
      <c r="AB141" s="2"/>
      <c r="AC141" s="2"/>
      <c r="AD141" s="2"/>
      <c r="AE141" s="2"/>
      <c r="AF141" s="2"/>
      <c r="AG141" s="2"/>
      <c r="AH141" s="2"/>
      <c r="AI141" s="2"/>
      <c r="AJ141" s="2"/>
      <c r="AK141" s="2"/>
    </row>
    <row r="142" ht="27.0" customHeight="1">
      <c r="A142" s="135" t="s">
        <v>2460</v>
      </c>
      <c r="B142" s="9" t="s">
        <v>578</v>
      </c>
      <c r="C142" s="7" t="s">
        <v>11558</v>
      </c>
      <c r="D142" s="2" t="s">
        <v>108</v>
      </c>
      <c r="E142" s="2"/>
      <c r="F142" s="9"/>
      <c r="G142" s="2"/>
      <c r="H142" s="9"/>
      <c r="I142" s="9" t="s">
        <v>2459</v>
      </c>
      <c r="J142" s="9"/>
      <c r="K142" s="2"/>
      <c r="L142" s="3"/>
      <c r="M142" s="2"/>
      <c r="N142" s="3">
        <v>27.0</v>
      </c>
      <c r="O142" s="2"/>
      <c r="P142" s="2"/>
      <c r="Q142" s="3" t="s">
        <v>12376</v>
      </c>
      <c r="R142" s="2" t="s">
        <v>10569</v>
      </c>
      <c r="S142" s="2"/>
      <c r="T142" s="2"/>
      <c r="U142" s="2" t="s">
        <v>11049</v>
      </c>
      <c r="V142" s="2" t="s">
        <v>10581</v>
      </c>
      <c r="W142" s="2" t="s">
        <v>12378</v>
      </c>
      <c r="X142" s="2"/>
      <c r="Y142" s="2"/>
      <c r="Z142" s="269"/>
      <c r="AA142" s="269"/>
      <c r="AB142" s="2"/>
      <c r="AC142" s="2"/>
      <c r="AD142" s="2"/>
      <c r="AE142" s="2"/>
      <c r="AF142" s="2"/>
      <c r="AG142" s="2"/>
      <c r="AH142" s="2"/>
      <c r="AI142" s="2"/>
      <c r="AJ142" s="2"/>
      <c r="AK142" s="2"/>
    </row>
    <row r="143" ht="27.0" customHeight="1">
      <c r="A143" s="135" t="s">
        <v>2539</v>
      </c>
      <c r="B143" s="9" t="s">
        <v>590</v>
      </c>
      <c r="C143" s="7" t="s">
        <v>11558</v>
      </c>
      <c r="D143" s="2" t="s">
        <v>108</v>
      </c>
      <c r="E143" s="2"/>
      <c r="F143" s="9"/>
      <c r="G143" s="2"/>
      <c r="H143" s="9"/>
      <c r="I143" s="9" t="s">
        <v>2537</v>
      </c>
      <c r="J143" s="9"/>
      <c r="K143" s="2"/>
      <c r="L143" s="3"/>
      <c r="M143" s="2"/>
      <c r="N143" s="3">
        <v>14.0</v>
      </c>
      <c r="O143" s="2"/>
      <c r="P143" s="2"/>
      <c r="Q143" s="3" t="s">
        <v>12380</v>
      </c>
      <c r="R143" s="2" t="s">
        <v>10569</v>
      </c>
      <c r="S143" s="2"/>
      <c r="T143" s="2"/>
      <c r="U143" s="2" t="s">
        <v>11049</v>
      </c>
      <c r="V143" s="2" t="s">
        <v>10581</v>
      </c>
      <c r="W143" s="2" t="s">
        <v>12381</v>
      </c>
      <c r="X143" s="2"/>
      <c r="Y143" s="2"/>
      <c r="Z143" s="269"/>
      <c r="AA143" s="269"/>
      <c r="AB143" s="2"/>
      <c r="AC143" s="2"/>
      <c r="AD143" s="2"/>
      <c r="AE143" s="2"/>
      <c r="AF143" s="2"/>
      <c r="AG143" s="2"/>
      <c r="AH143" s="2"/>
      <c r="AI143" s="2"/>
      <c r="AJ143" s="2"/>
      <c r="AK143" s="2"/>
    </row>
    <row r="144" ht="27.0" customHeight="1">
      <c r="A144" s="135" t="s">
        <v>2594</v>
      </c>
      <c r="B144" s="9" t="s">
        <v>596</v>
      </c>
      <c r="C144" s="7" t="s">
        <v>11558</v>
      </c>
      <c r="D144" s="2" t="s">
        <v>108</v>
      </c>
      <c r="E144" s="2"/>
      <c r="F144" s="9"/>
      <c r="G144" s="2"/>
      <c r="H144" s="9"/>
      <c r="I144" s="9" t="s">
        <v>2593</v>
      </c>
      <c r="J144" s="9"/>
      <c r="K144" s="2"/>
      <c r="L144" s="3"/>
      <c r="M144" s="2"/>
      <c r="N144" s="3">
        <v>94.0</v>
      </c>
      <c r="O144" s="2"/>
      <c r="P144" s="2"/>
      <c r="Q144" s="3" t="s">
        <v>12382</v>
      </c>
      <c r="R144" s="2" t="s">
        <v>10569</v>
      </c>
      <c r="S144" s="2"/>
      <c r="T144" s="2"/>
      <c r="U144" s="2" t="s">
        <v>11049</v>
      </c>
      <c r="V144" s="2" t="s">
        <v>10581</v>
      </c>
      <c r="W144" s="2" t="s">
        <v>12383</v>
      </c>
      <c r="X144" s="2"/>
      <c r="Y144" s="2"/>
      <c r="Z144" s="269"/>
      <c r="AA144" s="269"/>
      <c r="AB144" s="2"/>
      <c r="AC144" s="2"/>
      <c r="AD144" s="2"/>
      <c r="AE144" s="2"/>
      <c r="AF144" s="2"/>
      <c r="AG144" s="2"/>
      <c r="AH144" s="2"/>
      <c r="AI144" s="2"/>
      <c r="AJ144" s="2"/>
      <c r="AK144" s="2"/>
    </row>
    <row r="145" ht="27.0" customHeight="1">
      <c r="A145" s="135" t="s">
        <v>2557</v>
      </c>
      <c r="B145" s="9" t="s">
        <v>596</v>
      </c>
      <c r="C145" s="7" t="s">
        <v>11558</v>
      </c>
      <c r="D145" s="2" t="s">
        <v>170</v>
      </c>
      <c r="E145" s="2"/>
      <c r="F145" s="9"/>
      <c r="G145" s="2"/>
      <c r="H145" s="9"/>
      <c r="I145" s="9" t="s">
        <v>2556</v>
      </c>
      <c r="J145" s="9"/>
      <c r="K145" s="2"/>
      <c r="L145" s="3"/>
      <c r="M145" s="2"/>
      <c r="N145" s="3">
        <v>101.0</v>
      </c>
      <c r="O145" s="2"/>
      <c r="P145" s="2"/>
      <c r="Q145" s="3" t="s">
        <v>12010</v>
      </c>
      <c r="R145" s="2" t="s">
        <v>10592</v>
      </c>
      <c r="S145" s="2"/>
      <c r="T145" s="2"/>
      <c r="U145" s="2" t="s">
        <v>11029</v>
      </c>
      <c r="V145" s="2" t="s">
        <v>10581</v>
      </c>
      <c r="W145" s="2" t="s">
        <v>12011</v>
      </c>
      <c r="X145" s="2"/>
      <c r="Y145" s="2"/>
      <c r="Z145" s="269"/>
      <c r="AA145" s="269"/>
      <c r="AB145" s="2"/>
      <c r="AC145" s="2"/>
      <c r="AD145" s="2"/>
      <c r="AE145" s="2"/>
      <c r="AF145" s="2"/>
      <c r="AG145" s="2"/>
      <c r="AH145" s="2"/>
      <c r="AI145" s="2"/>
      <c r="AJ145" s="2"/>
      <c r="AK145" s="2"/>
    </row>
    <row r="146" ht="27.0" customHeight="1">
      <c r="A146" s="135" t="s">
        <v>2635</v>
      </c>
      <c r="B146" s="9" t="s">
        <v>611</v>
      </c>
      <c r="C146" s="7" t="s">
        <v>11558</v>
      </c>
      <c r="D146" s="2" t="s">
        <v>108</v>
      </c>
      <c r="E146" s="2"/>
      <c r="F146" s="9"/>
      <c r="G146" s="2"/>
      <c r="H146" s="9"/>
      <c r="I146" s="9" t="s">
        <v>12388</v>
      </c>
      <c r="J146" s="9"/>
      <c r="K146" s="2"/>
      <c r="L146" s="3"/>
      <c r="M146" s="2"/>
      <c r="N146" s="3">
        <v>19.0</v>
      </c>
      <c r="O146" s="2"/>
      <c r="P146" s="2"/>
      <c r="Q146" s="3" t="s">
        <v>12389</v>
      </c>
      <c r="R146" s="2" t="s">
        <v>11038</v>
      </c>
      <c r="S146" s="2"/>
      <c r="T146" s="2"/>
      <c r="U146" s="2" t="s">
        <v>12390</v>
      </c>
      <c r="V146" s="2" t="s">
        <v>12391</v>
      </c>
      <c r="W146" s="2" t="s">
        <v>12392</v>
      </c>
      <c r="X146" s="2"/>
      <c r="Y146" s="2" t="s">
        <v>12393</v>
      </c>
      <c r="Z146" s="269"/>
      <c r="AA146" s="269"/>
      <c r="AB146" s="2"/>
      <c r="AC146" s="2"/>
      <c r="AD146" s="2"/>
      <c r="AE146" s="2"/>
      <c r="AF146" s="2"/>
      <c r="AG146" s="2"/>
      <c r="AH146" s="2"/>
      <c r="AI146" s="2"/>
      <c r="AJ146" s="2"/>
      <c r="AK146" s="2"/>
    </row>
    <row r="147" ht="27.0" customHeight="1">
      <c r="A147" s="135" t="s">
        <v>2700</v>
      </c>
      <c r="B147" s="9" t="s">
        <v>12394</v>
      </c>
      <c r="C147" s="7" t="s">
        <v>11558</v>
      </c>
      <c r="D147" s="2" t="s">
        <v>108</v>
      </c>
      <c r="E147" s="2"/>
      <c r="F147" s="9"/>
      <c r="G147" s="2"/>
      <c r="H147" s="9"/>
      <c r="I147" s="9" t="s">
        <v>2696</v>
      </c>
      <c r="J147" s="9"/>
      <c r="K147" s="2"/>
      <c r="L147" s="3"/>
      <c r="M147" s="2"/>
      <c r="N147" s="3">
        <v>15.0</v>
      </c>
      <c r="O147" s="2"/>
      <c r="P147" s="2"/>
      <c r="Q147" s="3" t="s">
        <v>12395</v>
      </c>
      <c r="R147" s="2" t="s">
        <v>4430</v>
      </c>
      <c r="S147" s="2"/>
      <c r="T147" s="2"/>
      <c r="U147" s="2" t="s">
        <v>11049</v>
      </c>
      <c r="V147" s="2" t="s">
        <v>10581</v>
      </c>
      <c r="W147" s="2" t="s">
        <v>12398</v>
      </c>
      <c r="X147" s="2"/>
      <c r="Y147" s="2"/>
      <c r="Z147" s="269"/>
      <c r="AA147" s="269"/>
      <c r="AB147" s="2"/>
      <c r="AC147" s="2"/>
      <c r="AD147" s="2"/>
      <c r="AE147" s="2"/>
      <c r="AF147" s="2"/>
      <c r="AG147" s="2"/>
      <c r="AH147" s="2"/>
      <c r="AI147" s="2"/>
      <c r="AJ147" s="2"/>
      <c r="AK147" s="2"/>
    </row>
    <row r="148" ht="27.0" customHeight="1">
      <c r="A148" s="135" t="s">
        <v>2721</v>
      </c>
      <c r="B148" s="9" t="s">
        <v>620</v>
      </c>
      <c r="C148" s="7" t="s">
        <v>11558</v>
      </c>
      <c r="D148" s="2" t="s">
        <v>108</v>
      </c>
      <c r="E148" s="2"/>
      <c r="F148" s="9"/>
      <c r="G148" s="2"/>
      <c r="H148" s="9"/>
      <c r="I148" s="9" t="s">
        <v>2720</v>
      </c>
      <c r="J148" s="9"/>
      <c r="K148" s="2"/>
      <c r="L148" s="3"/>
      <c r="M148" s="2"/>
      <c r="N148" s="3">
        <v>9.0</v>
      </c>
      <c r="O148" s="2"/>
      <c r="P148" s="2"/>
      <c r="Q148" s="3" t="s">
        <v>12399</v>
      </c>
      <c r="R148" s="2" t="s">
        <v>10569</v>
      </c>
      <c r="S148" s="2"/>
      <c r="T148" s="2"/>
      <c r="U148" s="2" t="s">
        <v>11029</v>
      </c>
      <c r="V148" s="2" t="s">
        <v>10581</v>
      </c>
      <c r="W148" s="2" t="s">
        <v>12400</v>
      </c>
      <c r="X148" s="2"/>
      <c r="Y148" s="2"/>
      <c r="Z148" s="269"/>
      <c r="AA148" s="269"/>
      <c r="AB148" s="2"/>
      <c r="AC148" s="2"/>
      <c r="AD148" s="2"/>
      <c r="AE148" s="2"/>
      <c r="AF148" s="2"/>
      <c r="AG148" s="2"/>
      <c r="AH148" s="2"/>
      <c r="AI148" s="2"/>
      <c r="AJ148" s="2"/>
      <c r="AK148" s="2"/>
    </row>
    <row r="149" ht="27.0" customHeight="1">
      <c r="A149" s="135" t="s">
        <v>2747</v>
      </c>
      <c r="B149" s="9" t="s">
        <v>620</v>
      </c>
      <c r="C149" s="7" t="s">
        <v>11558</v>
      </c>
      <c r="D149" s="2" t="s">
        <v>170</v>
      </c>
      <c r="E149" s="2"/>
      <c r="F149" s="9"/>
      <c r="G149" s="2"/>
      <c r="H149" s="9"/>
      <c r="I149" s="9" t="s">
        <v>2745</v>
      </c>
      <c r="J149" s="9"/>
      <c r="K149" s="2"/>
      <c r="L149" s="3"/>
      <c r="M149" s="2"/>
      <c r="N149" s="3">
        <v>3.0</v>
      </c>
      <c r="O149" s="2"/>
      <c r="P149" s="2"/>
      <c r="Q149" s="3" t="s">
        <v>11029</v>
      </c>
      <c r="R149" s="2" t="s">
        <v>11038</v>
      </c>
      <c r="S149" s="2"/>
      <c r="T149" s="2"/>
      <c r="U149" s="2" t="s">
        <v>11029</v>
      </c>
      <c r="V149" s="2" t="s">
        <v>10581</v>
      </c>
      <c r="W149" s="2" t="s">
        <v>12403</v>
      </c>
      <c r="X149" s="2"/>
      <c r="Y149" s="2"/>
      <c r="Z149" s="269"/>
      <c r="AA149" s="269"/>
      <c r="AB149" s="2"/>
      <c r="AC149" s="2"/>
      <c r="AD149" s="2"/>
      <c r="AE149" s="2"/>
      <c r="AF149" s="2"/>
      <c r="AG149" s="2"/>
      <c r="AH149" s="2"/>
      <c r="AI149" s="2"/>
      <c r="AJ149" s="2"/>
      <c r="AK149" s="2"/>
    </row>
    <row r="150" ht="27.0" customHeight="1">
      <c r="A150" s="135" t="s">
        <v>2835</v>
      </c>
      <c r="B150" s="9" t="s">
        <v>634</v>
      </c>
      <c r="C150" s="7" t="s">
        <v>11558</v>
      </c>
      <c r="D150" s="2" t="s">
        <v>108</v>
      </c>
      <c r="E150" s="2"/>
      <c r="F150" s="9"/>
      <c r="G150" s="2"/>
      <c r="H150" s="9"/>
      <c r="I150" s="9" t="s">
        <v>2832</v>
      </c>
      <c r="J150" s="9"/>
      <c r="K150" s="2"/>
      <c r="L150" s="3"/>
      <c r="M150" s="2"/>
      <c r="N150" s="3">
        <v>8.0</v>
      </c>
      <c r="O150" s="2"/>
      <c r="P150" s="2"/>
      <c r="Q150" s="3" t="s">
        <v>7015</v>
      </c>
      <c r="R150" s="2" t="s">
        <v>199</v>
      </c>
      <c r="S150" s="2"/>
      <c r="T150" s="2"/>
      <c r="U150" s="2" t="s">
        <v>11700</v>
      </c>
      <c r="V150" s="2" t="s">
        <v>10581</v>
      </c>
      <c r="W150" s="2" t="s">
        <v>12405</v>
      </c>
      <c r="X150" s="2"/>
      <c r="Y150" s="2"/>
      <c r="Z150" s="269"/>
      <c r="AA150" s="269"/>
      <c r="AB150" s="2"/>
      <c r="AC150" s="2"/>
      <c r="AD150" s="2"/>
      <c r="AE150" s="2"/>
      <c r="AF150" s="2"/>
      <c r="AG150" s="2"/>
      <c r="AH150" s="2"/>
      <c r="AI150" s="2"/>
      <c r="AJ150" s="2"/>
      <c r="AK150" s="2"/>
    </row>
    <row r="151" ht="27.0" customHeight="1">
      <c r="A151" s="135" t="s">
        <v>2859</v>
      </c>
      <c r="B151" s="9" t="s">
        <v>12406</v>
      </c>
      <c r="C151" s="7" t="s">
        <v>11558</v>
      </c>
      <c r="D151" s="2" t="s">
        <v>108</v>
      </c>
      <c r="E151" s="2"/>
      <c r="F151" s="9"/>
      <c r="G151" s="2"/>
      <c r="H151" s="9"/>
      <c r="I151" s="9" t="s">
        <v>2858</v>
      </c>
      <c r="J151" s="9"/>
      <c r="K151" s="2"/>
      <c r="L151" s="3"/>
      <c r="M151" s="2"/>
      <c r="N151" s="3">
        <v>53.0</v>
      </c>
      <c r="O151" s="2"/>
      <c r="P151" s="2"/>
      <c r="Q151" s="3" t="s">
        <v>12010</v>
      </c>
      <c r="R151" s="2" t="s">
        <v>10592</v>
      </c>
      <c r="S151" s="2"/>
      <c r="T151" s="2"/>
      <c r="U151" s="2" t="s">
        <v>11029</v>
      </c>
      <c r="V151" s="2" t="s">
        <v>10581</v>
      </c>
      <c r="W151" s="2" t="s">
        <v>12409</v>
      </c>
      <c r="X151" s="2"/>
      <c r="Y151" s="2"/>
      <c r="Z151" s="269"/>
      <c r="AA151" s="269"/>
      <c r="AB151" s="2"/>
      <c r="AC151" s="2"/>
      <c r="AD151" s="2"/>
      <c r="AE151" s="2"/>
      <c r="AF151" s="2"/>
      <c r="AG151" s="2"/>
      <c r="AH151" s="2"/>
      <c r="AI151" s="2"/>
      <c r="AJ151" s="2"/>
      <c r="AK151" s="2"/>
    </row>
    <row r="152" ht="27.0" customHeight="1">
      <c r="A152" s="135" t="s">
        <v>2892</v>
      </c>
      <c r="B152" s="9" t="s">
        <v>12410</v>
      </c>
      <c r="C152" s="7" t="s">
        <v>11558</v>
      </c>
      <c r="D152" s="2" t="s">
        <v>108</v>
      </c>
      <c r="E152" s="2"/>
      <c r="F152" s="9"/>
      <c r="G152" s="2"/>
      <c r="H152" s="9"/>
      <c r="I152" s="9" t="s">
        <v>2889</v>
      </c>
      <c r="J152" s="9"/>
      <c r="K152" s="2"/>
      <c r="L152" s="3"/>
      <c r="M152" s="2"/>
      <c r="N152" s="294"/>
      <c r="O152" s="45"/>
      <c r="P152" s="2"/>
      <c r="Q152" s="3" t="s">
        <v>12413</v>
      </c>
      <c r="R152" s="2" t="s">
        <v>10569</v>
      </c>
      <c r="S152" s="2"/>
      <c r="T152" s="45"/>
      <c r="U152" s="2" t="s">
        <v>12416</v>
      </c>
      <c r="V152" s="2" t="s">
        <v>10581</v>
      </c>
      <c r="W152" s="2" t="s">
        <v>12417</v>
      </c>
      <c r="X152" s="2"/>
      <c r="Y152" s="2"/>
      <c r="Z152" s="269"/>
      <c r="AA152" s="269"/>
      <c r="AB152" s="2"/>
      <c r="AC152" s="2"/>
      <c r="AD152" s="2"/>
      <c r="AE152" s="2"/>
      <c r="AF152" s="2"/>
      <c r="AG152" s="2"/>
      <c r="AH152" s="2"/>
      <c r="AI152" s="2"/>
      <c r="AJ152" s="2"/>
      <c r="AK152" s="2"/>
    </row>
    <row r="153" ht="27.0" customHeight="1">
      <c r="A153" s="135" t="s">
        <v>2914</v>
      </c>
      <c r="B153" s="9" t="s">
        <v>645</v>
      </c>
      <c r="C153" s="7" t="s">
        <v>11558</v>
      </c>
      <c r="D153" s="2" t="s">
        <v>108</v>
      </c>
      <c r="E153" s="2"/>
      <c r="F153" s="9"/>
      <c r="G153" s="2"/>
      <c r="H153" s="9"/>
      <c r="I153" s="9" t="s">
        <v>2911</v>
      </c>
      <c r="J153" s="9"/>
      <c r="K153" s="2"/>
      <c r="L153" s="3"/>
      <c r="M153" s="2"/>
      <c r="N153" s="3">
        <v>162.0</v>
      </c>
      <c r="O153" s="2"/>
      <c r="P153" s="2"/>
      <c r="Q153" s="3" t="s">
        <v>11029</v>
      </c>
      <c r="R153" s="2" t="s">
        <v>4430</v>
      </c>
      <c r="S153" s="2"/>
      <c r="T153" s="2"/>
      <c r="U153" s="2" t="s">
        <v>11029</v>
      </c>
      <c r="V153" s="2" t="s">
        <v>10581</v>
      </c>
      <c r="W153" s="2" t="s">
        <v>12418</v>
      </c>
      <c r="X153" s="2"/>
      <c r="Y153" s="2"/>
      <c r="Z153" s="269"/>
      <c r="AA153" s="269"/>
      <c r="AB153" s="2"/>
      <c r="AC153" s="2"/>
      <c r="AD153" s="2"/>
      <c r="AE153" s="2"/>
      <c r="AF153" s="2"/>
      <c r="AG153" s="2"/>
      <c r="AH153" s="2"/>
      <c r="AI153" s="2"/>
      <c r="AJ153" s="2"/>
      <c r="AK153" s="2"/>
    </row>
    <row r="154" ht="27.0" customHeight="1">
      <c r="A154" s="135" t="s">
        <v>2926</v>
      </c>
      <c r="B154" s="9" t="s">
        <v>649</v>
      </c>
      <c r="C154" s="7" t="s">
        <v>11558</v>
      </c>
      <c r="D154" s="2" t="s">
        <v>108</v>
      </c>
      <c r="E154" s="2"/>
      <c r="F154" s="9"/>
      <c r="G154" s="2"/>
      <c r="H154" s="9"/>
      <c r="I154" s="9" t="s">
        <v>2925</v>
      </c>
      <c r="J154" s="9"/>
      <c r="K154" s="2"/>
      <c r="L154" s="3"/>
      <c r="M154" s="2"/>
      <c r="N154" s="3">
        <v>74.0</v>
      </c>
      <c r="O154" s="2"/>
      <c r="P154" s="2"/>
      <c r="Q154" s="3" t="s">
        <v>11749</v>
      </c>
      <c r="R154" s="2" t="s">
        <v>10569</v>
      </c>
      <c r="S154" s="2"/>
      <c r="T154" s="2"/>
      <c r="U154" s="2" t="s">
        <v>11029</v>
      </c>
      <c r="V154" s="2" t="s">
        <v>10581</v>
      </c>
      <c r="W154" s="2" t="s">
        <v>12422</v>
      </c>
      <c r="X154" s="2"/>
      <c r="Y154" s="2"/>
      <c r="Z154" s="269"/>
      <c r="AA154" s="269"/>
      <c r="AB154" s="2"/>
      <c r="AC154" s="2"/>
      <c r="AD154" s="2"/>
      <c r="AE154" s="2"/>
      <c r="AF154" s="2"/>
      <c r="AG154" s="2"/>
      <c r="AH154" s="2"/>
      <c r="AI154" s="2"/>
      <c r="AJ154" s="2"/>
      <c r="AK154" s="2"/>
    </row>
    <row r="155" ht="27.0" customHeight="1">
      <c r="A155" s="135" t="s">
        <v>2947</v>
      </c>
      <c r="B155" s="9" t="s">
        <v>655</v>
      </c>
      <c r="C155" s="7" t="s">
        <v>11558</v>
      </c>
      <c r="D155" s="2" t="s">
        <v>108</v>
      </c>
      <c r="E155" s="2"/>
      <c r="F155" s="9"/>
      <c r="G155" s="2"/>
      <c r="H155" s="9"/>
      <c r="I155" s="9" t="s">
        <v>2946</v>
      </c>
      <c r="J155" s="9"/>
      <c r="K155" s="2"/>
      <c r="L155" s="3"/>
      <c r="M155" s="2"/>
      <c r="N155" s="3">
        <v>13.0</v>
      </c>
      <c r="O155" s="2"/>
      <c r="P155" s="2"/>
      <c r="Q155" s="3" t="s">
        <v>12423</v>
      </c>
      <c r="R155" s="2" t="s">
        <v>10592</v>
      </c>
      <c r="S155" s="2"/>
      <c r="T155" s="2"/>
      <c r="U155" s="2" t="s">
        <v>11049</v>
      </c>
      <c r="V155" s="2" t="s">
        <v>10581</v>
      </c>
      <c r="W155" s="2" t="s">
        <v>12424</v>
      </c>
      <c r="X155" s="2"/>
      <c r="Y155" s="2"/>
      <c r="Z155" s="269"/>
      <c r="AA155" s="269"/>
      <c r="AB155" s="2"/>
      <c r="AC155" s="2"/>
      <c r="AD155" s="2"/>
      <c r="AE155" s="2"/>
      <c r="AF155" s="2"/>
      <c r="AG155" s="2"/>
      <c r="AH155" s="2"/>
      <c r="AI155" s="2"/>
      <c r="AJ155" s="2"/>
      <c r="AK155" s="2"/>
    </row>
    <row r="156" ht="27.0" customHeight="1">
      <c r="A156" s="135" t="s">
        <v>2971</v>
      </c>
      <c r="B156" s="9" t="s">
        <v>665</v>
      </c>
      <c r="C156" s="7" t="s">
        <v>11558</v>
      </c>
      <c r="D156" s="2" t="s">
        <v>108</v>
      </c>
      <c r="E156" s="2"/>
      <c r="F156" s="9"/>
      <c r="G156" s="2"/>
      <c r="H156" s="9"/>
      <c r="I156" s="9" t="s">
        <v>2969</v>
      </c>
      <c r="J156" s="9"/>
      <c r="K156" s="2"/>
      <c r="L156" s="3"/>
      <c r="M156" s="2"/>
      <c r="N156" s="3">
        <v>48.0</v>
      </c>
      <c r="O156" s="2"/>
      <c r="P156" s="2"/>
      <c r="Q156" s="3" t="s">
        <v>12426</v>
      </c>
      <c r="R156" s="2" t="s">
        <v>10569</v>
      </c>
      <c r="S156" s="2"/>
      <c r="T156" s="2"/>
      <c r="U156" s="2" t="s">
        <v>11029</v>
      </c>
      <c r="V156" s="2" t="s">
        <v>10581</v>
      </c>
      <c r="W156" s="2" t="s">
        <v>12429</v>
      </c>
      <c r="X156" s="2"/>
      <c r="Y156" s="2"/>
      <c r="Z156" s="269"/>
      <c r="AA156" s="269"/>
      <c r="AB156" s="2"/>
      <c r="AC156" s="2"/>
      <c r="AD156" s="2"/>
      <c r="AE156" s="2"/>
      <c r="AF156" s="2"/>
      <c r="AG156" s="2"/>
      <c r="AH156" s="2"/>
      <c r="AI156" s="2"/>
      <c r="AJ156" s="2"/>
      <c r="AK156" s="2"/>
    </row>
    <row r="157" ht="27.0" customHeight="1">
      <c r="A157" s="135" t="s">
        <v>3082</v>
      </c>
      <c r="B157" s="9" t="s">
        <v>12430</v>
      </c>
      <c r="C157" s="7" t="s">
        <v>11558</v>
      </c>
      <c r="D157" s="2" t="s">
        <v>108</v>
      </c>
      <c r="E157" s="2"/>
      <c r="F157" s="9"/>
      <c r="G157" s="2"/>
      <c r="H157" s="9"/>
      <c r="I157" s="9" t="s">
        <v>3076</v>
      </c>
      <c r="J157" s="9"/>
      <c r="K157" s="2"/>
      <c r="L157" s="3"/>
      <c r="M157" s="2"/>
      <c r="N157" s="3">
        <v>14.0</v>
      </c>
      <c r="O157" s="2"/>
      <c r="P157" s="2"/>
      <c r="Q157" s="3" t="s">
        <v>12431</v>
      </c>
      <c r="R157" s="2" t="s">
        <v>10592</v>
      </c>
      <c r="S157" s="2"/>
      <c r="T157" s="2"/>
      <c r="U157" s="2"/>
      <c r="V157" s="2" t="s">
        <v>10572</v>
      </c>
      <c r="W157" s="2" t="s">
        <v>12432</v>
      </c>
      <c r="X157" s="2"/>
      <c r="Y157" s="2" t="s">
        <v>11892</v>
      </c>
      <c r="Z157" s="269"/>
      <c r="AA157" s="269"/>
      <c r="AB157" s="2"/>
      <c r="AC157" s="2"/>
      <c r="AD157" s="2"/>
      <c r="AE157" s="2"/>
      <c r="AF157" s="2"/>
      <c r="AG157" s="2"/>
      <c r="AH157" s="2"/>
      <c r="AI157" s="2"/>
      <c r="AJ157" s="2"/>
      <c r="AK157" s="2"/>
    </row>
    <row r="158" ht="27.0" customHeight="1">
      <c r="A158" s="135" t="s">
        <v>3101</v>
      </c>
      <c r="B158" s="9" t="s">
        <v>682</v>
      </c>
      <c r="C158" s="7" t="s">
        <v>11558</v>
      </c>
      <c r="D158" s="2" t="s">
        <v>108</v>
      </c>
      <c r="E158" s="2"/>
      <c r="F158" s="9"/>
      <c r="G158" s="2"/>
      <c r="H158" s="9"/>
      <c r="I158" s="9" t="s">
        <v>3100</v>
      </c>
      <c r="J158" s="9"/>
      <c r="K158" s="2"/>
      <c r="L158" s="3"/>
      <c r="M158" s="2"/>
      <c r="N158" s="3">
        <v>8.0</v>
      </c>
      <c r="O158" s="2"/>
      <c r="P158" s="2"/>
      <c r="Q158" s="3" t="s">
        <v>11872</v>
      </c>
      <c r="R158" s="2" t="s">
        <v>11038</v>
      </c>
      <c r="S158" s="2"/>
      <c r="T158" s="2"/>
      <c r="U158" s="2" t="s">
        <v>11029</v>
      </c>
      <c r="V158" s="2" t="s">
        <v>10581</v>
      </c>
      <c r="W158" s="2" t="s">
        <v>12437</v>
      </c>
      <c r="X158" s="2"/>
      <c r="Y158" s="2"/>
      <c r="Z158" s="269"/>
      <c r="AA158" s="269"/>
      <c r="AB158" s="2"/>
      <c r="AC158" s="2"/>
      <c r="AD158" s="2"/>
      <c r="AE158" s="2"/>
      <c r="AF158" s="2"/>
      <c r="AG158" s="2"/>
      <c r="AH158" s="2"/>
      <c r="AI158" s="2"/>
      <c r="AJ158" s="2"/>
      <c r="AK158" s="2"/>
    </row>
    <row r="159" ht="27.0" customHeight="1">
      <c r="A159" s="135" t="s">
        <v>3152</v>
      </c>
      <c r="B159" s="9" t="s">
        <v>691</v>
      </c>
      <c r="C159" s="7" t="s">
        <v>11558</v>
      </c>
      <c r="D159" s="2" t="s">
        <v>108</v>
      </c>
      <c r="E159" s="2"/>
      <c r="F159" s="9"/>
      <c r="G159" s="2"/>
      <c r="H159" s="9"/>
      <c r="I159" s="9" t="s">
        <v>3149</v>
      </c>
      <c r="J159" s="9"/>
      <c r="K159" s="2" t="s">
        <v>12439</v>
      </c>
      <c r="L159" s="3"/>
      <c r="M159" s="2"/>
      <c r="N159" s="3">
        <v>167.0</v>
      </c>
      <c r="O159" s="2"/>
      <c r="P159" s="2"/>
      <c r="Q159" s="3" t="s">
        <v>12440</v>
      </c>
      <c r="R159" s="2" t="s">
        <v>10592</v>
      </c>
      <c r="S159" s="2"/>
      <c r="T159" s="2"/>
      <c r="U159" s="2" t="s">
        <v>11700</v>
      </c>
      <c r="V159" s="2" t="s">
        <v>10581</v>
      </c>
      <c r="W159" s="2" t="s">
        <v>12441</v>
      </c>
      <c r="X159" s="2"/>
      <c r="Y159" s="2"/>
      <c r="Z159" s="269"/>
      <c r="AA159" s="269"/>
      <c r="AB159" s="2"/>
      <c r="AC159" s="2"/>
      <c r="AD159" s="2"/>
      <c r="AE159" s="2"/>
      <c r="AF159" s="2"/>
      <c r="AG159" s="2"/>
      <c r="AH159" s="2"/>
      <c r="AI159" s="2"/>
      <c r="AJ159" s="2"/>
      <c r="AK159" s="2"/>
    </row>
    <row r="160" ht="27.0" customHeight="1">
      <c r="A160" s="135" t="s">
        <v>3122</v>
      </c>
      <c r="B160" s="9" t="s">
        <v>691</v>
      </c>
      <c r="C160" s="7" t="s">
        <v>11558</v>
      </c>
      <c r="D160" s="2" t="s">
        <v>170</v>
      </c>
      <c r="E160" s="2"/>
      <c r="F160" s="9"/>
      <c r="G160" s="2"/>
      <c r="H160" s="9"/>
      <c r="I160" s="9" t="s">
        <v>12442</v>
      </c>
      <c r="J160" s="9"/>
      <c r="K160" s="2"/>
      <c r="L160" s="3"/>
      <c r="M160" s="2" t="s">
        <v>12443</v>
      </c>
      <c r="N160" s="3"/>
      <c r="O160" s="45"/>
      <c r="P160" s="2"/>
      <c r="Q160" s="3" t="s">
        <v>12444</v>
      </c>
      <c r="R160" s="2" t="s">
        <v>10569</v>
      </c>
      <c r="S160" s="2"/>
      <c r="T160" s="2"/>
      <c r="U160" s="2" t="s">
        <v>12445</v>
      </c>
      <c r="V160" s="2" t="s">
        <v>12446</v>
      </c>
      <c r="W160" s="2" t="s">
        <v>12447</v>
      </c>
      <c r="X160" s="2"/>
      <c r="Y160" s="2" t="s">
        <v>12448</v>
      </c>
      <c r="Z160" s="269"/>
      <c r="AA160" s="269"/>
      <c r="AB160" s="2"/>
      <c r="AC160" s="2"/>
      <c r="AD160" s="2"/>
      <c r="AE160" s="2"/>
      <c r="AF160" s="2"/>
      <c r="AG160" s="2"/>
      <c r="AH160" s="2"/>
      <c r="AI160" s="2"/>
      <c r="AJ160" s="2"/>
      <c r="AK160" s="2"/>
    </row>
    <row r="161" ht="27.0" customHeight="1">
      <c r="A161" s="135" t="s">
        <v>3182</v>
      </c>
      <c r="B161" s="9" t="s">
        <v>703</v>
      </c>
      <c r="C161" s="7" t="s">
        <v>11558</v>
      </c>
      <c r="D161" s="2" t="s">
        <v>108</v>
      </c>
      <c r="E161" s="2"/>
      <c r="F161" s="9"/>
      <c r="G161" s="2"/>
      <c r="H161" s="9"/>
      <c r="I161" s="9" t="s">
        <v>3179</v>
      </c>
      <c r="J161" s="9"/>
      <c r="K161" s="2"/>
      <c r="L161" s="3"/>
      <c r="M161" s="2"/>
      <c r="N161" s="3">
        <v>58.0</v>
      </c>
      <c r="O161" s="2"/>
      <c r="P161" s="2"/>
      <c r="Q161" s="3" t="s">
        <v>12450</v>
      </c>
      <c r="R161" s="2" t="s">
        <v>10569</v>
      </c>
      <c r="S161" s="2"/>
      <c r="T161" s="2"/>
      <c r="U161" s="2" t="s">
        <v>11049</v>
      </c>
      <c r="V161" s="2" t="s">
        <v>10581</v>
      </c>
      <c r="W161" s="2" t="s">
        <v>12451</v>
      </c>
      <c r="X161" s="2"/>
      <c r="Y161" s="2"/>
      <c r="Z161" s="269"/>
      <c r="AA161" s="269"/>
      <c r="AB161" s="2"/>
      <c r="AC161" s="2"/>
      <c r="AD161" s="2"/>
      <c r="AE161" s="2"/>
      <c r="AF161" s="2"/>
      <c r="AG161" s="2"/>
      <c r="AH161" s="2"/>
      <c r="AI161" s="2"/>
      <c r="AJ161" s="2"/>
      <c r="AK161" s="2"/>
    </row>
    <row r="162" ht="27.0" customHeight="1">
      <c r="A162" s="135" t="s">
        <v>3216</v>
      </c>
      <c r="B162" s="9" t="s">
        <v>12452</v>
      </c>
      <c r="C162" s="7" t="s">
        <v>11558</v>
      </c>
      <c r="D162" s="2" t="s">
        <v>108</v>
      </c>
      <c r="E162" s="2"/>
      <c r="F162" s="9"/>
      <c r="G162" s="2"/>
      <c r="H162" s="9"/>
      <c r="I162" s="9" t="s">
        <v>3215</v>
      </c>
      <c r="J162" s="9"/>
      <c r="K162" s="2"/>
      <c r="L162" s="3"/>
      <c r="M162" s="2"/>
      <c r="N162" s="3">
        <v>6.0</v>
      </c>
      <c r="O162" s="2"/>
      <c r="P162" s="2"/>
      <c r="Q162" s="3" t="s">
        <v>12453</v>
      </c>
      <c r="R162" s="2" t="s">
        <v>11038</v>
      </c>
      <c r="S162" s="2"/>
      <c r="T162" s="2"/>
      <c r="U162" s="2" t="s">
        <v>12454</v>
      </c>
      <c r="V162" s="2" t="s">
        <v>10633</v>
      </c>
      <c r="W162" s="2" t="s">
        <v>12455</v>
      </c>
      <c r="X162" s="2"/>
      <c r="Y162" s="2"/>
      <c r="Z162" s="269"/>
      <c r="AA162" s="269"/>
      <c r="AB162" s="2"/>
      <c r="AC162" s="2"/>
      <c r="AD162" s="2"/>
      <c r="AE162" s="2"/>
      <c r="AF162" s="2"/>
      <c r="AG162" s="2"/>
      <c r="AH162" s="2"/>
      <c r="AI162" s="2"/>
      <c r="AJ162" s="2"/>
      <c r="AK162" s="2"/>
    </row>
    <row r="163" ht="27.0" customHeight="1">
      <c r="A163" s="135" t="s">
        <v>3253</v>
      </c>
      <c r="B163" s="9" t="s">
        <v>717</v>
      </c>
      <c r="C163" s="7" t="s">
        <v>11558</v>
      </c>
      <c r="D163" s="142" t="s">
        <v>108</v>
      </c>
      <c r="E163" s="275"/>
      <c r="F163" s="9"/>
      <c r="G163" s="275"/>
      <c r="H163" s="9"/>
      <c r="I163" s="9" t="s">
        <v>3251</v>
      </c>
      <c r="J163" s="9"/>
      <c r="K163" s="2"/>
      <c r="L163" s="3">
        <v>5.0</v>
      </c>
      <c r="M163" s="2" t="s">
        <v>12461</v>
      </c>
      <c r="N163" s="3">
        <v>2.0</v>
      </c>
      <c r="O163" s="2"/>
      <c r="P163" s="2"/>
      <c r="Q163" s="3" t="s">
        <v>2173</v>
      </c>
      <c r="R163" s="2" t="s">
        <v>10569</v>
      </c>
      <c r="S163" s="2"/>
      <c r="T163" s="2"/>
      <c r="U163" s="2" t="s">
        <v>10639</v>
      </c>
      <c r="V163" s="2" t="s">
        <v>10633</v>
      </c>
      <c r="W163" s="2" t="s">
        <v>12463</v>
      </c>
      <c r="X163" s="2"/>
      <c r="Y163" s="2"/>
      <c r="Z163" s="276"/>
      <c r="AA163" s="276"/>
      <c r="AB163" s="2"/>
      <c r="AC163" s="199"/>
      <c r="AD163" s="199"/>
      <c r="AE163" s="199"/>
      <c r="AF163" s="199"/>
      <c r="AG163" s="199"/>
      <c r="AH163" s="199"/>
      <c r="AI163" s="199"/>
      <c r="AJ163" s="199"/>
      <c r="AK163" s="199"/>
    </row>
    <row r="164" ht="27.0" customHeight="1">
      <c r="A164" s="135" t="s">
        <v>3269</v>
      </c>
      <c r="B164" s="9" t="s">
        <v>724</v>
      </c>
      <c r="C164" s="7" t="s">
        <v>11558</v>
      </c>
      <c r="D164" s="2" t="s">
        <v>108</v>
      </c>
      <c r="E164" s="2"/>
      <c r="F164" s="9"/>
      <c r="G164" s="2"/>
      <c r="H164" s="9"/>
      <c r="I164" s="9" t="s">
        <v>3265</v>
      </c>
      <c r="J164" s="9"/>
      <c r="K164" s="2"/>
      <c r="L164" s="3"/>
      <c r="M164" s="2"/>
      <c r="N164" s="3">
        <v>72.0</v>
      </c>
      <c r="O164" s="2"/>
      <c r="P164" s="2"/>
      <c r="Q164" s="3" t="s">
        <v>11999</v>
      </c>
      <c r="R164" s="2" t="s">
        <v>10569</v>
      </c>
      <c r="S164" s="2"/>
      <c r="T164" s="2"/>
      <c r="U164" s="2" t="s">
        <v>11029</v>
      </c>
      <c r="V164" s="2" t="s">
        <v>10581</v>
      </c>
      <c r="W164" s="2" t="s">
        <v>12464</v>
      </c>
      <c r="X164" s="2"/>
      <c r="Y164" s="2"/>
      <c r="Z164" s="269"/>
      <c r="AA164" s="269"/>
      <c r="AB164" s="2"/>
      <c r="AC164" s="2"/>
      <c r="AD164" s="2"/>
      <c r="AE164" s="2"/>
      <c r="AF164" s="2"/>
      <c r="AG164" s="2"/>
      <c r="AH164" s="2"/>
      <c r="AI164" s="2"/>
      <c r="AJ164" s="2"/>
      <c r="AK164" s="2"/>
    </row>
    <row r="165" ht="27.0" customHeight="1">
      <c r="A165" s="135" t="s">
        <v>3287</v>
      </c>
      <c r="B165" s="9" t="s">
        <v>737</v>
      </c>
      <c r="C165" s="7" t="s">
        <v>11558</v>
      </c>
      <c r="D165" s="2" t="s">
        <v>108</v>
      </c>
      <c r="E165" s="2"/>
      <c r="F165" s="9"/>
      <c r="G165" s="2"/>
      <c r="H165" s="9"/>
      <c r="I165" s="9"/>
      <c r="J165" s="9"/>
      <c r="K165" s="2"/>
      <c r="L165" s="3"/>
      <c r="M165" s="2"/>
      <c r="N165" s="3" t="s">
        <v>12467</v>
      </c>
      <c r="O165" s="2"/>
      <c r="P165" s="2"/>
      <c r="Q165" s="3" t="s">
        <v>12468</v>
      </c>
      <c r="R165" s="2" t="s">
        <v>10592</v>
      </c>
      <c r="S165" s="2"/>
      <c r="T165" s="2"/>
      <c r="U165" s="2" t="s">
        <v>10639</v>
      </c>
      <c r="V165" s="2" t="s">
        <v>10633</v>
      </c>
      <c r="W165" s="2" t="s">
        <v>12469</v>
      </c>
      <c r="X165" s="2"/>
      <c r="Y165" s="2"/>
      <c r="Z165" s="269"/>
      <c r="AA165" s="269"/>
      <c r="AB165" s="2"/>
      <c r="AC165" s="2"/>
      <c r="AD165" s="2"/>
      <c r="AE165" s="2"/>
      <c r="AF165" s="2"/>
      <c r="AG165" s="2"/>
      <c r="AH165" s="2"/>
      <c r="AI165" s="2"/>
      <c r="AJ165" s="2"/>
      <c r="AK165" s="2"/>
    </row>
    <row r="166" ht="27.0" customHeight="1">
      <c r="A166" s="135" t="s">
        <v>3325</v>
      </c>
      <c r="B166" s="9" t="s">
        <v>751</v>
      </c>
      <c r="C166" s="7" t="s">
        <v>11558</v>
      </c>
      <c r="D166" s="2" t="s">
        <v>108</v>
      </c>
      <c r="E166" s="2"/>
      <c r="F166" s="9"/>
      <c r="G166" s="2"/>
      <c r="H166" s="9"/>
      <c r="I166" s="9" t="s">
        <v>3323</v>
      </c>
      <c r="J166" s="9"/>
      <c r="K166" s="2"/>
      <c r="L166" s="3"/>
      <c r="M166" s="2"/>
      <c r="N166" s="3">
        <v>1115.0</v>
      </c>
      <c r="O166" s="2"/>
      <c r="P166" s="2"/>
      <c r="Q166" s="3" t="s">
        <v>12355</v>
      </c>
      <c r="R166" s="2" t="s">
        <v>10569</v>
      </c>
      <c r="S166" s="2"/>
      <c r="T166" s="2"/>
      <c r="U166" s="2" t="s">
        <v>11029</v>
      </c>
      <c r="V166" s="2" t="s">
        <v>10581</v>
      </c>
      <c r="W166" s="2" t="s">
        <v>12470</v>
      </c>
      <c r="X166" s="2"/>
      <c r="Y166" s="2"/>
      <c r="Z166" s="269"/>
      <c r="AA166" s="269"/>
      <c r="AB166" s="2"/>
      <c r="AC166" s="2"/>
      <c r="AD166" s="2"/>
      <c r="AE166" s="2"/>
      <c r="AF166" s="2"/>
      <c r="AG166" s="2"/>
      <c r="AH166" s="2"/>
      <c r="AI166" s="2"/>
      <c r="AJ166" s="2"/>
      <c r="AK166" s="2"/>
    </row>
    <row r="167" ht="27.0" customHeight="1">
      <c r="A167" s="135" t="s">
        <v>3345</v>
      </c>
      <c r="B167" s="9" t="s">
        <v>757</v>
      </c>
      <c r="C167" s="7" t="s">
        <v>11558</v>
      </c>
      <c r="D167" s="2" t="s">
        <v>108</v>
      </c>
      <c r="E167" s="2"/>
      <c r="F167" s="9"/>
      <c r="G167" s="2"/>
      <c r="H167" s="9"/>
      <c r="I167" s="9" t="s">
        <v>3343</v>
      </c>
      <c r="J167" s="9"/>
      <c r="K167" s="2"/>
      <c r="L167" s="3"/>
      <c r="M167" s="2"/>
      <c r="N167" s="3">
        <v>70.0</v>
      </c>
      <c r="O167" s="2"/>
      <c r="P167" s="2"/>
      <c r="Q167" s="3" t="s">
        <v>12471</v>
      </c>
      <c r="R167" s="2" t="s">
        <v>10592</v>
      </c>
      <c r="S167" s="2"/>
      <c r="T167" s="2"/>
      <c r="U167" s="2" t="s">
        <v>10594</v>
      </c>
      <c r="V167" s="2" t="s">
        <v>10581</v>
      </c>
      <c r="W167" s="2" t="s">
        <v>12472</v>
      </c>
      <c r="X167" s="2"/>
      <c r="Y167" s="2"/>
      <c r="Z167" s="269"/>
      <c r="AA167" s="269"/>
      <c r="AB167" s="2"/>
      <c r="AC167" s="2"/>
      <c r="AD167" s="2"/>
      <c r="AE167" s="2"/>
      <c r="AF167" s="2"/>
      <c r="AG167" s="2"/>
      <c r="AH167" s="2"/>
      <c r="AI167" s="2"/>
      <c r="AJ167" s="2"/>
      <c r="AK167" s="2"/>
    </row>
    <row r="168" ht="27.0" customHeight="1">
      <c r="A168" s="135" t="s">
        <v>3369</v>
      </c>
      <c r="B168" s="9" t="s">
        <v>765</v>
      </c>
      <c r="C168" s="7" t="s">
        <v>11558</v>
      </c>
      <c r="D168" s="2" t="s">
        <v>108</v>
      </c>
      <c r="E168" s="2"/>
      <c r="F168" s="9"/>
      <c r="G168" s="2"/>
      <c r="H168" s="9"/>
      <c r="I168" s="9" t="s">
        <v>3367</v>
      </c>
      <c r="J168" s="9"/>
      <c r="K168" s="2"/>
      <c r="L168" s="3"/>
      <c r="M168" s="2"/>
      <c r="N168" s="3">
        <v>105.0</v>
      </c>
      <c r="O168" s="2"/>
      <c r="P168" s="2"/>
      <c r="Q168" s="3" t="s">
        <v>12423</v>
      </c>
      <c r="R168" s="2" t="s">
        <v>10592</v>
      </c>
      <c r="S168" s="2"/>
      <c r="T168" s="2"/>
      <c r="U168" s="2" t="s">
        <v>11049</v>
      </c>
      <c r="V168" s="2" t="s">
        <v>10581</v>
      </c>
      <c r="W168" s="2" t="s">
        <v>12473</v>
      </c>
      <c r="X168" s="2"/>
      <c r="Y168" s="2"/>
      <c r="Z168" s="269"/>
      <c r="AA168" s="269"/>
      <c r="AB168" s="2"/>
      <c r="AC168" s="2"/>
      <c r="AD168" s="2"/>
      <c r="AE168" s="2"/>
      <c r="AF168" s="2"/>
      <c r="AG168" s="2"/>
      <c r="AH168" s="2"/>
      <c r="AI168" s="2"/>
      <c r="AJ168" s="2"/>
      <c r="AK168" s="2"/>
    </row>
    <row r="169" ht="27.0" customHeight="1">
      <c r="A169" s="135" t="s">
        <v>3528</v>
      </c>
      <c r="B169" s="9" t="s">
        <v>787</v>
      </c>
      <c r="C169" s="7" t="s">
        <v>11558</v>
      </c>
      <c r="D169" s="2" t="s">
        <v>108</v>
      </c>
      <c r="E169" s="2"/>
      <c r="F169" s="9"/>
      <c r="G169" s="2"/>
      <c r="H169" s="9"/>
      <c r="I169" s="9" t="s">
        <v>3526</v>
      </c>
      <c r="J169" s="9"/>
      <c r="K169" s="2"/>
      <c r="L169" s="3"/>
      <c r="M169" s="2"/>
      <c r="N169" s="3">
        <v>39.0</v>
      </c>
      <c r="O169" s="2"/>
      <c r="P169" s="2"/>
      <c r="Q169" s="3" t="s">
        <v>12474</v>
      </c>
      <c r="R169" s="2" t="s">
        <v>10569</v>
      </c>
      <c r="S169" s="2"/>
      <c r="T169" s="2"/>
      <c r="U169" s="2" t="s">
        <v>11049</v>
      </c>
      <c r="V169" s="2" t="s">
        <v>10581</v>
      </c>
      <c r="W169" s="2" t="s">
        <v>12475</v>
      </c>
      <c r="X169" s="2"/>
      <c r="Y169" s="2"/>
      <c r="Z169" s="269"/>
      <c r="AA169" s="269"/>
      <c r="AB169" s="2"/>
      <c r="AC169" s="2"/>
      <c r="AD169" s="2"/>
      <c r="AE169" s="2"/>
      <c r="AF169" s="2"/>
      <c r="AG169" s="2"/>
      <c r="AH169" s="2"/>
      <c r="AI169" s="2"/>
      <c r="AJ169" s="2"/>
      <c r="AK169" s="2"/>
    </row>
    <row r="170" ht="27.0" customHeight="1">
      <c r="A170" s="135" t="s">
        <v>3579</v>
      </c>
      <c r="B170" s="9" t="s">
        <v>12476</v>
      </c>
      <c r="C170" s="7" t="s">
        <v>11558</v>
      </c>
      <c r="D170" s="2" t="s">
        <v>108</v>
      </c>
      <c r="E170" s="2"/>
      <c r="F170" s="9"/>
      <c r="G170" s="2"/>
      <c r="H170" s="9"/>
      <c r="I170" s="9" t="s">
        <v>3577</v>
      </c>
      <c r="J170" s="9"/>
      <c r="K170" s="2"/>
      <c r="L170" s="3"/>
      <c r="M170" s="2" t="s">
        <v>12479</v>
      </c>
      <c r="N170" s="3">
        <v>18.0</v>
      </c>
      <c r="O170" s="2"/>
      <c r="P170" s="2"/>
      <c r="Q170" s="3" t="s">
        <v>12480</v>
      </c>
      <c r="R170" s="2" t="s">
        <v>10569</v>
      </c>
      <c r="S170" s="2"/>
      <c r="T170" s="2"/>
      <c r="U170" s="2" t="s">
        <v>11974</v>
      </c>
      <c r="V170" s="2" t="s">
        <v>10581</v>
      </c>
      <c r="W170" s="2" t="s">
        <v>12483</v>
      </c>
      <c r="X170" s="2"/>
      <c r="Y170" s="2"/>
      <c r="Z170" s="269"/>
      <c r="AA170" s="269"/>
      <c r="AB170" s="2"/>
      <c r="AC170" s="2"/>
      <c r="AD170" s="2"/>
      <c r="AE170" s="2"/>
      <c r="AF170" s="2"/>
      <c r="AG170" s="2"/>
      <c r="AH170" s="2"/>
      <c r="AI170" s="2"/>
      <c r="AJ170" s="2"/>
      <c r="AK170" s="2"/>
    </row>
    <row r="171" ht="27.0" customHeight="1">
      <c r="A171" s="135" t="s">
        <v>12484</v>
      </c>
      <c r="B171" s="61" t="s">
        <v>804</v>
      </c>
      <c r="C171" s="7" t="s">
        <v>11558</v>
      </c>
      <c r="D171" s="4" t="s">
        <v>108</v>
      </c>
      <c r="E171" s="4"/>
      <c r="F171" s="61"/>
      <c r="G171" s="4"/>
      <c r="H171" s="61"/>
      <c r="I171" s="61" t="s">
        <v>12486</v>
      </c>
      <c r="J171" s="61"/>
      <c r="K171" s="4"/>
      <c r="L171" s="1"/>
      <c r="M171" s="4"/>
      <c r="N171" s="1">
        <v>23.0</v>
      </c>
      <c r="O171" s="4"/>
      <c r="P171" s="4"/>
      <c r="Q171" s="1" t="s">
        <v>12474</v>
      </c>
      <c r="R171" s="4" t="s">
        <v>10569</v>
      </c>
      <c r="S171" s="4"/>
      <c r="T171" s="4"/>
      <c r="U171" s="4" t="s">
        <v>11049</v>
      </c>
      <c r="V171" s="4" t="s">
        <v>10581</v>
      </c>
      <c r="W171" s="4" t="s">
        <v>12475</v>
      </c>
      <c r="X171" s="4"/>
      <c r="Y171" s="4"/>
      <c r="Z171" s="159"/>
      <c r="AA171" s="159"/>
      <c r="AB171" s="4"/>
      <c r="AC171" s="4"/>
      <c r="AD171" s="4"/>
      <c r="AE171" s="4"/>
      <c r="AF171" s="4"/>
      <c r="AG171" s="4"/>
      <c r="AH171" s="4"/>
      <c r="AI171" s="4"/>
      <c r="AJ171" s="4"/>
      <c r="AK171" s="4"/>
    </row>
    <row r="172" ht="27.0" customHeight="1">
      <c r="A172" s="135" t="s">
        <v>3626</v>
      </c>
      <c r="B172" s="9" t="s">
        <v>804</v>
      </c>
      <c r="C172" s="7" t="s">
        <v>11558</v>
      </c>
      <c r="D172" s="2" t="s">
        <v>170</v>
      </c>
      <c r="E172" s="2"/>
      <c r="F172" s="9"/>
      <c r="G172" s="2"/>
      <c r="H172" s="9"/>
      <c r="I172" s="9"/>
      <c r="J172" s="9"/>
      <c r="K172" s="2"/>
      <c r="L172" s="3"/>
      <c r="M172" s="2"/>
      <c r="N172" s="3"/>
      <c r="O172" s="2"/>
      <c r="P172" s="2"/>
      <c r="Q172" s="3"/>
      <c r="R172" s="2"/>
      <c r="S172" s="2"/>
      <c r="T172" s="2"/>
      <c r="U172" s="2"/>
      <c r="V172" s="2"/>
      <c r="W172" s="2"/>
      <c r="X172" s="2"/>
      <c r="Y172" s="2"/>
      <c r="Z172" s="269"/>
      <c r="AA172" s="269"/>
      <c r="AB172" s="2"/>
      <c r="AC172" s="2"/>
      <c r="AD172" s="2"/>
      <c r="AE172" s="2"/>
      <c r="AF172" s="2"/>
      <c r="AG172" s="2"/>
      <c r="AH172" s="2"/>
      <c r="AI172" s="2"/>
      <c r="AJ172" s="2"/>
      <c r="AK172" s="2"/>
    </row>
    <row r="173" ht="27.0" customHeight="1">
      <c r="A173" s="135" t="s">
        <v>1007</v>
      </c>
      <c r="B173" s="9" t="s">
        <v>816</v>
      </c>
      <c r="C173" s="7" t="s">
        <v>11558</v>
      </c>
      <c r="D173" s="7" t="s">
        <v>108</v>
      </c>
      <c r="E173" s="7"/>
      <c r="F173" s="9"/>
      <c r="G173" s="7" t="s">
        <v>1005</v>
      </c>
      <c r="H173" s="9"/>
      <c r="I173" s="9" t="s">
        <v>1006</v>
      </c>
      <c r="J173" s="9"/>
      <c r="K173" s="2"/>
      <c r="L173" s="3"/>
      <c r="M173" s="2"/>
      <c r="N173" s="3">
        <v>22.0</v>
      </c>
      <c r="O173" s="2"/>
      <c r="P173" s="2"/>
      <c r="Q173" s="3" t="s">
        <v>12488</v>
      </c>
      <c r="R173" s="2" t="s">
        <v>10569</v>
      </c>
      <c r="S173" s="2"/>
      <c r="T173" s="2"/>
      <c r="U173" s="2" t="s">
        <v>11049</v>
      </c>
      <c r="V173" s="2" t="s">
        <v>10581</v>
      </c>
      <c r="W173" s="2" t="s">
        <v>12489</v>
      </c>
      <c r="X173" s="2"/>
      <c r="Y173" s="2"/>
      <c r="Z173" s="235"/>
      <c r="AA173" s="235"/>
      <c r="AB173" s="2"/>
      <c r="AC173" s="2"/>
      <c r="AD173" s="2"/>
      <c r="AE173" s="2"/>
      <c r="AF173" s="2"/>
      <c r="AG173" s="2"/>
      <c r="AH173" s="2"/>
      <c r="AI173" s="2"/>
      <c r="AJ173" s="2"/>
      <c r="AK173" s="2"/>
    </row>
    <row r="174" ht="27.0" customHeight="1">
      <c r="A174" s="135" t="s">
        <v>3817</v>
      </c>
      <c r="B174" s="9" t="s">
        <v>836</v>
      </c>
      <c r="C174" s="7" t="s">
        <v>11558</v>
      </c>
      <c r="D174" s="2" t="s">
        <v>108</v>
      </c>
      <c r="E174" s="2"/>
      <c r="F174" s="9"/>
      <c r="G174" s="2"/>
      <c r="H174" s="9"/>
      <c r="I174" s="9" t="s">
        <v>3816</v>
      </c>
      <c r="J174" s="9"/>
      <c r="K174" s="2"/>
      <c r="L174" s="3"/>
      <c r="M174" s="2"/>
      <c r="N174" s="3">
        <v>20.0</v>
      </c>
      <c r="O174" s="2"/>
      <c r="P174" s="2"/>
      <c r="Q174" s="3" t="s">
        <v>11559</v>
      </c>
      <c r="R174" s="2" t="s">
        <v>10569</v>
      </c>
      <c r="S174" s="2"/>
      <c r="T174" s="2"/>
      <c r="U174" s="2" t="s">
        <v>11029</v>
      </c>
      <c r="V174" s="2" t="s">
        <v>10581</v>
      </c>
      <c r="W174" s="2" t="s">
        <v>11982</v>
      </c>
      <c r="X174" s="2"/>
      <c r="Y174" s="2"/>
      <c r="Z174" s="269"/>
      <c r="AA174" s="269"/>
      <c r="AB174" s="2"/>
      <c r="AC174" s="2"/>
      <c r="AD174" s="2"/>
      <c r="AE174" s="2"/>
      <c r="AF174" s="2"/>
      <c r="AG174" s="2"/>
      <c r="AH174" s="2"/>
      <c r="AI174" s="2"/>
      <c r="AJ174" s="2"/>
      <c r="AK174" s="2"/>
    </row>
    <row r="175" ht="27.0" customHeight="1">
      <c r="A175" s="135" t="s">
        <v>3794</v>
      </c>
      <c r="B175" s="9" t="s">
        <v>836</v>
      </c>
      <c r="C175" s="7" t="s">
        <v>11558</v>
      </c>
      <c r="D175" s="2" t="s">
        <v>170</v>
      </c>
      <c r="E175" s="2"/>
      <c r="F175" s="9"/>
      <c r="G175" s="2"/>
      <c r="H175" s="9"/>
      <c r="I175" s="9"/>
      <c r="J175" s="9"/>
      <c r="K175" s="2"/>
      <c r="L175" s="3"/>
      <c r="M175" s="2"/>
      <c r="N175" s="3">
        <v>4.0</v>
      </c>
      <c r="O175" s="2"/>
      <c r="P175" s="2"/>
      <c r="Q175" s="3" t="s">
        <v>11059</v>
      </c>
      <c r="R175" s="2" t="s">
        <v>10534</v>
      </c>
      <c r="S175" s="2"/>
      <c r="T175" s="2"/>
      <c r="U175" s="2"/>
      <c r="V175" s="2" t="s">
        <v>12492</v>
      </c>
      <c r="W175" s="2" t="s">
        <v>12493</v>
      </c>
      <c r="X175" s="2"/>
      <c r="Y175" s="2" t="s">
        <v>12494</v>
      </c>
      <c r="Z175" s="269"/>
      <c r="AA175" s="269"/>
      <c r="AB175" s="2"/>
      <c r="AC175" s="2"/>
      <c r="AD175" s="2"/>
      <c r="AE175" s="2"/>
      <c r="AF175" s="2"/>
      <c r="AG175" s="2"/>
      <c r="AH175" s="2"/>
      <c r="AI175" s="2"/>
      <c r="AJ175" s="2"/>
      <c r="AK175" s="2"/>
    </row>
    <row r="176" ht="27.0" customHeight="1">
      <c r="A176" s="135" t="s">
        <v>3906</v>
      </c>
      <c r="B176" s="9" t="s">
        <v>836</v>
      </c>
      <c r="C176" s="7" t="s">
        <v>11558</v>
      </c>
      <c r="D176" s="2" t="s">
        <v>423</v>
      </c>
      <c r="E176" s="2"/>
      <c r="F176" s="9"/>
      <c r="G176" s="2"/>
      <c r="H176" s="9"/>
      <c r="I176" s="9" t="s">
        <v>3905</v>
      </c>
      <c r="J176" s="9"/>
      <c r="K176" s="2"/>
      <c r="L176" s="3"/>
      <c r="M176" s="2"/>
      <c r="N176" s="3">
        <v>83.0</v>
      </c>
      <c r="O176" s="2"/>
      <c r="P176" s="2"/>
      <c r="Q176" s="3" t="s">
        <v>12382</v>
      </c>
      <c r="R176" s="2" t="s">
        <v>10569</v>
      </c>
      <c r="S176" s="2"/>
      <c r="T176" s="2"/>
      <c r="U176" s="2" t="s">
        <v>11049</v>
      </c>
      <c r="V176" s="2" t="s">
        <v>10581</v>
      </c>
      <c r="W176" s="2" t="s">
        <v>12495</v>
      </c>
      <c r="X176" s="2"/>
      <c r="Y176" s="2"/>
      <c r="Z176" s="269"/>
      <c r="AA176" s="269"/>
      <c r="AB176" s="2"/>
      <c r="AC176" s="2"/>
      <c r="AD176" s="2"/>
      <c r="AE176" s="2"/>
      <c r="AF176" s="2"/>
      <c r="AG176" s="2"/>
      <c r="AH176" s="2"/>
      <c r="AI176" s="2"/>
      <c r="AJ176" s="2"/>
      <c r="AK176" s="2"/>
    </row>
    <row r="177" ht="27.0" customHeight="1">
      <c r="A177" s="135" t="s">
        <v>3876</v>
      </c>
      <c r="B177" s="9" t="s">
        <v>836</v>
      </c>
      <c r="C177" s="7" t="s">
        <v>11558</v>
      </c>
      <c r="D177" s="2" t="s">
        <v>435</v>
      </c>
      <c r="E177" s="2"/>
      <c r="F177" s="9"/>
      <c r="G177" s="2"/>
      <c r="H177" s="9"/>
      <c r="I177" s="9"/>
      <c r="J177" s="9"/>
      <c r="K177" s="2"/>
      <c r="L177" s="3"/>
      <c r="M177" s="2"/>
      <c r="N177" s="3">
        <v>5.0</v>
      </c>
      <c r="O177" s="2"/>
      <c r="P177" s="2"/>
      <c r="Q177" s="3" t="s">
        <v>12499</v>
      </c>
      <c r="R177" s="2" t="s">
        <v>12500</v>
      </c>
      <c r="S177" s="2"/>
      <c r="T177" s="2"/>
      <c r="U177" s="2" t="s">
        <v>12501</v>
      </c>
      <c r="V177" s="2" t="s">
        <v>12502</v>
      </c>
      <c r="W177" s="2" t="s">
        <v>12503</v>
      </c>
      <c r="X177" s="2"/>
      <c r="Y177" s="2" t="s">
        <v>11892</v>
      </c>
      <c r="Z177" s="269"/>
      <c r="AA177" s="269"/>
      <c r="AB177" s="2"/>
      <c r="AC177" s="2"/>
      <c r="AD177" s="2"/>
      <c r="AE177" s="2"/>
      <c r="AF177" s="2"/>
      <c r="AG177" s="2"/>
      <c r="AH177" s="2"/>
      <c r="AI177" s="2"/>
      <c r="AJ177" s="2"/>
      <c r="AK177" s="2"/>
    </row>
    <row r="178" ht="27.0" customHeight="1">
      <c r="A178" s="135" t="s">
        <v>3932</v>
      </c>
      <c r="B178" s="9" t="s">
        <v>12504</v>
      </c>
      <c r="C178" s="7" t="s">
        <v>11558</v>
      </c>
      <c r="D178" s="2" t="s">
        <v>2540</v>
      </c>
      <c r="E178" s="2"/>
      <c r="F178" s="9"/>
      <c r="G178" s="2"/>
      <c r="H178" s="9"/>
      <c r="I178" s="9" t="s">
        <v>3931</v>
      </c>
      <c r="J178" s="9"/>
      <c r="K178" s="2"/>
      <c r="L178" s="3"/>
      <c r="M178" s="2"/>
      <c r="N178" s="3">
        <v>53.0</v>
      </c>
      <c r="O178" s="2"/>
      <c r="P178" s="2"/>
      <c r="Q178" s="3" t="s">
        <v>11027</v>
      </c>
      <c r="R178" s="2" t="s">
        <v>10569</v>
      </c>
      <c r="S178" s="2"/>
      <c r="T178" s="2"/>
      <c r="U178" s="2" t="s">
        <v>11029</v>
      </c>
      <c r="V178" s="2" t="s">
        <v>10581</v>
      </c>
      <c r="W178" s="2" t="s">
        <v>11031</v>
      </c>
      <c r="X178" s="2"/>
      <c r="Y178" s="2"/>
      <c r="Z178" s="269"/>
      <c r="AA178" s="269"/>
      <c r="AB178" s="2"/>
      <c r="AC178" s="2"/>
      <c r="AD178" s="2"/>
      <c r="AE178" s="2"/>
      <c r="AF178" s="2"/>
      <c r="AG178" s="2"/>
      <c r="AH178" s="2"/>
      <c r="AI178" s="2"/>
      <c r="AJ178" s="2"/>
      <c r="AK178" s="2"/>
    </row>
    <row r="179" ht="27.0" customHeight="1">
      <c r="A179" s="135" t="s">
        <v>3948</v>
      </c>
      <c r="B179" s="2" t="s">
        <v>885</v>
      </c>
      <c r="C179" s="7" t="s">
        <v>11558</v>
      </c>
      <c r="D179" s="2" t="s">
        <v>108</v>
      </c>
      <c r="E179" s="2"/>
      <c r="F179" s="2"/>
      <c r="G179" s="2"/>
      <c r="H179" s="2"/>
      <c r="I179" s="2" t="s">
        <v>3945</v>
      </c>
      <c r="J179" s="2"/>
      <c r="K179" s="2"/>
      <c r="L179" s="3"/>
      <c r="M179" s="2"/>
      <c r="N179" s="3">
        <v>53.0</v>
      </c>
      <c r="O179" s="2"/>
      <c r="P179" s="2"/>
      <c r="Q179" s="3" t="s">
        <v>12506</v>
      </c>
      <c r="R179" s="2" t="s">
        <v>10569</v>
      </c>
      <c r="S179" s="2"/>
      <c r="T179" s="2"/>
      <c r="U179" s="2" t="s">
        <v>12508</v>
      </c>
      <c r="V179" s="2" t="s">
        <v>10581</v>
      </c>
      <c r="W179" s="2" t="s">
        <v>12509</v>
      </c>
      <c r="X179" s="2"/>
      <c r="Y179" s="2"/>
      <c r="Z179" s="269"/>
      <c r="AA179" s="269"/>
      <c r="AB179" s="2"/>
      <c r="AC179" s="2"/>
      <c r="AD179" s="2"/>
      <c r="AE179" s="2"/>
      <c r="AF179" s="2"/>
      <c r="AG179" s="2"/>
      <c r="AH179" s="2"/>
      <c r="AI179" s="2"/>
      <c r="AJ179" s="2"/>
      <c r="AK179" s="2"/>
    </row>
    <row r="180" ht="27.0" customHeight="1">
      <c r="A180" s="135" t="s">
        <v>3968</v>
      </c>
      <c r="B180" s="2" t="s">
        <v>891</v>
      </c>
      <c r="C180" s="7" t="s">
        <v>11558</v>
      </c>
      <c r="D180" s="2" t="s">
        <v>108</v>
      </c>
      <c r="E180" s="2"/>
      <c r="F180" s="9"/>
      <c r="G180" s="2"/>
      <c r="H180" s="9"/>
      <c r="I180" s="9"/>
      <c r="J180" s="9"/>
      <c r="K180" s="2"/>
      <c r="L180" s="3"/>
      <c r="M180" s="2"/>
      <c r="N180" s="3">
        <v>26.0</v>
      </c>
      <c r="O180" s="2"/>
      <c r="P180" s="2"/>
      <c r="Q180" s="3" t="s">
        <v>12511</v>
      </c>
      <c r="R180" s="2" t="s">
        <v>10569</v>
      </c>
      <c r="S180" s="2"/>
      <c r="T180" s="2"/>
      <c r="U180" s="2" t="s">
        <v>11049</v>
      </c>
      <c r="V180" s="2" t="s">
        <v>10581</v>
      </c>
      <c r="W180" s="2" t="s">
        <v>12512</v>
      </c>
      <c r="X180" s="2"/>
      <c r="Y180" s="2"/>
      <c r="Z180" s="269"/>
      <c r="AA180" s="269"/>
      <c r="AB180" s="2"/>
      <c r="AC180" s="2"/>
      <c r="AD180" s="2"/>
      <c r="AE180" s="2"/>
      <c r="AF180" s="2"/>
      <c r="AG180" s="2"/>
      <c r="AH180" s="2"/>
      <c r="AI180" s="2"/>
      <c r="AJ180" s="2"/>
      <c r="AK180" s="2"/>
    </row>
    <row r="181" ht="27.0" customHeight="1">
      <c r="A181" s="135" t="s">
        <v>3988</v>
      </c>
      <c r="B181" s="2" t="s">
        <v>891</v>
      </c>
      <c r="C181" s="7" t="s">
        <v>11558</v>
      </c>
      <c r="D181" s="2" t="s">
        <v>170</v>
      </c>
      <c r="E181" s="2"/>
      <c r="F181" s="2"/>
      <c r="G181" s="2"/>
      <c r="H181" s="2"/>
      <c r="I181" s="2"/>
      <c r="J181" s="2"/>
      <c r="K181" s="2"/>
      <c r="L181" s="3"/>
      <c r="M181" s="2"/>
      <c r="N181" s="3">
        <v>9.0</v>
      </c>
      <c r="O181" s="2"/>
      <c r="P181" s="2"/>
      <c r="Q181" s="3" t="s">
        <v>12516</v>
      </c>
      <c r="R181" s="2" t="s">
        <v>10569</v>
      </c>
      <c r="S181" s="2"/>
      <c r="T181" s="2"/>
      <c r="U181" s="2" t="s">
        <v>11049</v>
      </c>
      <c r="V181" s="2" t="s">
        <v>10581</v>
      </c>
      <c r="W181" s="2" t="s">
        <v>12517</v>
      </c>
      <c r="X181" s="2"/>
      <c r="Y181" s="2"/>
      <c r="Z181" s="269"/>
      <c r="AA181" s="269"/>
      <c r="AB181" s="2"/>
      <c r="AC181" s="2"/>
      <c r="AD181" s="2"/>
      <c r="AE181" s="2"/>
      <c r="AF181" s="2"/>
      <c r="AG181" s="2"/>
      <c r="AH181" s="2"/>
      <c r="AI181" s="2"/>
      <c r="AJ181" s="2"/>
      <c r="AK181" s="2"/>
    </row>
    <row r="182" ht="27.0" customHeight="1">
      <c r="A182" s="135" t="s">
        <v>4104</v>
      </c>
      <c r="B182" s="9" t="s">
        <v>12520</v>
      </c>
      <c r="C182" s="7" t="s">
        <v>11558</v>
      </c>
      <c r="D182" s="2" t="s">
        <v>108</v>
      </c>
      <c r="E182" s="2"/>
      <c r="F182" s="9"/>
      <c r="G182" s="2"/>
      <c r="H182" s="9"/>
      <c r="I182" s="9" t="s">
        <v>12521</v>
      </c>
      <c r="J182" s="9"/>
      <c r="K182" s="2"/>
      <c r="L182" s="3"/>
      <c r="M182" s="2"/>
      <c r="N182" s="3">
        <v>3.0</v>
      </c>
      <c r="O182" s="2"/>
      <c r="P182" s="2"/>
      <c r="Q182" s="3" t="s">
        <v>12522</v>
      </c>
      <c r="R182" s="2" t="s">
        <v>11038</v>
      </c>
      <c r="S182" s="2"/>
      <c r="T182" s="2"/>
      <c r="U182" s="2" t="s">
        <v>12523</v>
      </c>
      <c r="V182" s="2" t="s">
        <v>10581</v>
      </c>
      <c r="W182" s="2" t="s">
        <v>12524</v>
      </c>
      <c r="X182" s="2"/>
      <c r="Y182" s="2"/>
      <c r="Z182" s="269"/>
      <c r="AA182" s="269"/>
      <c r="AB182" s="2"/>
      <c r="AC182" s="2"/>
      <c r="AD182" s="2"/>
      <c r="AE182" s="2"/>
      <c r="AF182" s="2"/>
      <c r="AG182" s="2"/>
      <c r="AH182" s="2"/>
      <c r="AI182" s="2"/>
      <c r="AJ182" s="2"/>
      <c r="AK182" s="2"/>
    </row>
    <row r="183" ht="27.0" customHeight="1">
      <c r="A183" s="135" t="s">
        <v>4124</v>
      </c>
      <c r="B183" s="9" t="s">
        <v>12525</v>
      </c>
      <c r="C183" s="7" t="s">
        <v>11558</v>
      </c>
      <c r="D183" s="2" t="s">
        <v>108</v>
      </c>
      <c r="E183" s="2"/>
      <c r="F183" s="9"/>
      <c r="G183" s="2"/>
      <c r="H183" s="9"/>
      <c r="I183" s="9" t="s">
        <v>4122</v>
      </c>
      <c r="J183" s="9"/>
      <c r="K183" s="2"/>
      <c r="L183" s="3"/>
      <c r="M183" s="2"/>
      <c r="N183" s="3">
        <v>31.0</v>
      </c>
      <c r="O183" s="2"/>
      <c r="P183" s="2"/>
      <c r="Q183" s="3" t="s">
        <v>12527</v>
      </c>
      <c r="R183" s="2" t="s">
        <v>10569</v>
      </c>
      <c r="S183" s="2"/>
      <c r="T183" s="2"/>
      <c r="U183" s="2" t="s">
        <v>10639</v>
      </c>
      <c r="V183" s="2" t="s">
        <v>10633</v>
      </c>
      <c r="W183" s="2" t="s">
        <v>12529</v>
      </c>
      <c r="X183" s="2"/>
      <c r="Y183" s="2"/>
      <c r="Z183" s="269"/>
      <c r="AA183" s="269"/>
      <c r="AB183" s="2"/>
      <c r="AC183" s="2"/>
      <c r="AD183" s="2"/>
      <c r="AE183" s="2"/>
      <c r="AF183" s="2"/>
      <c r="AG183" s="2"/>
      <c r="AH183" s="2"/>
      <c r="AI183" s="2"/>
      <c r="AJ183" s="2"/>
      <c r="AK183" s="2"/>
    </row>
    <row r="184" ht="27.0" customHeight="1">
      <c r="A184" s="135" t="s">
        <v>4141</v>
      </c>
      <c r="B184" s="9" t="s">
        <v>12525</v>
      </c>
      <c r="C184" s="7" t="s">
        <v>11558</v>
      </c>
      <c r="D184" s="2" t="s">
        <v>170</v>
      </c>
      <c r="E184" s="2"/>
      <c r="F184" s="9"/>
      <c r="G184" s="2"/>
      <c r="H184" s="9"/>
      <c r="I184" s="9" t="s">
        <v>4140</v>
      </c>
      <c r="J184" s="9"/>
      <c r="K184" s="2"/>
      <c r="L184" s="3"/>
      <c r="M184" s="2"/>
      <c r="N184" s="3">
        <v>11.0</v>
      </c>
      <c r="O184" s="2"/>
      <c r="P184" s="2"/>
      <c r="Q184" s="3" t="s">
        <v>12530</v>
      </c>
      <c r="R184" s="2" t="s">
        <v>11038</v>
      </c>
      <c r="S184" s="2"/>
      <c r="T184" s="2"/>
      <c r="U184" s="2" t="s">
        <v>10639</v>
      </c>
      <c r="V184" s="2" t="s">
        <v>10633</v>
      </c>
      <c r="W184" s="2" t="s">
        <v>12531</v>
      </c>
      <c r="X184" s="2"/>
      <c r="Y184" s="2"/>
      <c r="Z184" s="269"/>
      <c r="AA184" s="269"/>
      <c r="AB184" s="2"/>
      <c r="AC184" s="2"/>
      <c r="AD184" s="2"/>
      <c r="AE184" s="2"/>
      <c r="AF184" s="2"/>
      <c r="AG184" s="2"/>
      <c r="AH184" s="2"/>
      <c r="AI184" s="2"/>
      <c r="AJ184" s="2"/>
      <c r="AK184" s="2"/>
    </row>
    <row r="185" ht="27.0" customHeight="1">
      <c r="A185" s="135" t="s">
        <v>4165</v>
      </c>
      <c r="B185" s="2" t="s">
        <v>916</v>
      </c>
      <c r="C185" s="7" t="s">
        <v>11558</v>
      </c>
      <c r="D185" s="2" t="s">
        <v>108</v>
      </c>
      <c r="E185" s="2"/>
      <c r="F185" s="2"/>
      <c r="G185" s="2"/>
      <c r="H185" s="2"/>
      <c r="I185" s="2" t="s">
        <v>4162</v>
      </c>
      <c r="J185" s="2"/>
      <c r="K185" s="2"/>
      <c r="L185" s="3"/>
      <c r="M185" s="2"/>
      <c r="N185" s="3">
        <v>17.0</v>
      </c>
      <c r="O185" s="2"/>
      <c r="P185" s="2"/>
      <c r="Q185" s="3" t="s">
        <v>12535</v>
      </c>
      <c r="R185" s="2" t="s">
        <v>10569</v>
      </c>
      <c r="S185" s="2"/>
      <c r="T185" s="2"/>
      <c r="U185" s="2" t="s">
        <v>11049</v>
      </c>
      <c r="V185" s="2" t="s">
        <v>10581</v>
      </c>
      <c r="W185" s="2" t="s">
        <v>12538</v>
      </c>
      <c r="X185" s="2"/>
      <c r="Y185" s="2"/>
      <c r="Z185" s="269"/>
      <c r="AA185" s="269"/>
      <c r="AB185" s="2"/>
      <c r="AC185" s="2"/>
      <c r="AD185" s="2"/>
      <c r="AE185" s="2"/>
      <c r="AF185" s="2"/>
      <c r="AG185" s="2"/>
      <c r="AH185" s="2"/>
      <c r="AI185" s="2"/>
      <c r="AJ185" s="2"/>
      <c r="AK185" s="2"/>
    </row>
    <row r="186" ht="27.0" customHeight="1">
      <c r="A186" s="135" t="s">
        <v>4210</v>
      </c>
      <c r="B186" s="142" t="s">
        <v>924</v>
      </c>
      <c r="C186" s="7" t="s">
        <v>11558</v>
      </c>
      <c r="D186" s="142" t="s">
        <v>108</v>
      </c>
      <c r="E186" s="275"/>
      <c r="F186" s="142"/>
      <c r="G186" s="275"/>
      <c r="H186" s="275"/>
      <c r="I186" s="275"/>
      <c r="J186" s="275"/>
      <c r="K186" s="275"/>
      <c r="L186" s="305"/>
      <c r="M186" s="93"/>
      <c r="N186" s="305"/>
      <c r="O186" s="275"/>
      <c r="P186" s="275"/>
      <c r="Q186" s="305"/>
      <c r="R186" s="93"/>
      <c r="S186" s="275"/>
      <c r="T186" s="275"/>
      <c r="U186" s="275"/>
      <c r="V186" s="275"/>
      <c r="W186" s="275"/>
      <c r="X186" s="275"/>
      <c r="Y186" s="275"/>
      <c r="Z186" s="276"/>
      <c r="AA186" s="276"/>
      <c r="AB186" s="275"/>
      <c r="AC186" s="275"/>
      <c r="AD186" s="275"/>
      <c r="AE186" s="275"/>
      <c r="AF186" s="275"/>
      <c r="AG186" s="275"/>
      <c r="AH186" s="275"/>
      <c r="AI186" s="275"/>
      <c r="AJ186" s="275"/>
      <c r="AK186" s="275"/>
    </row>
    <row r="187" ht="27.0" customHeight="1">
      <c r="A187" s="135" t="s">
        <v>4249</v>
      </c>
      <c r="B187" s="9" t="s">
        <v>924</v>
      </c>
      <c r="C187" s="7" t="s">
        <v>11558</v>
      </c>
      <c r="D187" s="2" t="s">
        <v>170</v>
      </c>
      <c r="E187" s="2"/>
      <c r="F187" s="9"/>
      <c r="G187" s="2"/>
      <c r="H187" s="9"/>
      <c r="I187" s="9" t="s">
        <v>4247</v>
      </c>
      <c r="J187" s="9"/>
      <c r="K187" s="2"/>
      <c r="L187" s="3"/>
      <c r="M187" s="2"/>
      <c r="N187" s="3">
        <v>25.0</v>
      </c>
      <c r="O187" s="2"/>
      <c r="P187" s="2"/>
      <c r="Q187" s="3" t="s">
        <v>12546</v>
      </c>
      <c r="R187" s="2" t="s">
        <v>10569</v>
      </c>
      <c r="S187" s="2"/>
      <c r="T187" s="2"/>
      <c r="U187" s="2" t="s">
        <v>11049</v>
      </c>
      <c r="V187" s="2" t="s">
        <v>10581</v>
      </c>
      <c r="W187" s="2" t="s">
        <v>12547</v>
      </c>
      <c r="X187" s="2"/>
      <c r="Y187" s="2"/>
      <c r="Z187" s="269"/>
      <c r="AA187" s="269"/>
      <c r="AB187" s="2"/>
      <c r="AC187" s="2"/>
      <c r="AD187" s="2"/>
      <c r="AE187" s="2"/>
      <c r="AF187" s="2"/>
      <c r="AG187" s="2"/>
      <c r="AH187" s="2"/>
      <c r="AI187" s="2"/>
      <c r="AJ187" s="2"/>
      <c r="AK187" s="2"/>
    </row>
    <row r="188" ht="27.0" customHeight="1">
      <c r="A188" s="135" t="s">
        <v>4270</v>
      </c>
      <c r="B188" s="9" t="s">
        <v>924</v>
      </c>
      <c r="C188" s="7" t="s">
        <v>11558</v>
      </c>
      <c r="D188" s="2" t="s">
        <v>423</v>
      </c>
      <c r="E188" s="2"/>
      <c r="F188" s="9"/>
      <c r="G188" s="2"/>
      <c r="H188" s="9"/>
      <c r="I188" s="9" t="s">
        <v>4267</v>
      </c>
      <c r="J188" s="9"/>
      <c r="K188" s="2"/>
      <c r="L188" s="3"/>
      <c r="M188" s="2"/>
      <c r="N188" s="3">
        <v>13.0</v>
      </c>
      <c r="O188" s="2"/>
      <c r="P188" s="2"/>
      <c r="Q188" s="3" t="s">
        <v>12334</v>
      </c>
      <c r="R188" s="2" t="s">
        <v>11637</v>
      </c>
      <c r="S188" s="2"/>
      <c r="T188" s="2"/>
      <c r="U188" s="2" t="s">
        <v>11700</v>
      </c>
      <c r="V188" s="2" t="s">
        <v>10581</v>
      </c>
      <c r="W188" s="2" t="s">
        <v>12336</v>
      </c>
      <c r="X188" s="2"/>
      <c r="Y188" s="2"/>
      <c r="Z188" s="269"/>
      <c r="AA188" s="269"/>
      <c r="AB188" s="2"/>
      <c r="AC188" s="2"/>
      <c r="AD188" s="2"/>
      <c r="AE188" s="2"/>
      <c r="AF188" s="2"/>
      <c r="AG188" s="2"/>
      <c r="AH188" s="2"/>
      <c r="AI188" s="2"/>
      <c r="AJ188" s="2"/>
      <c r="AK188" s="2"/>
    </row>
    <row r="189" ht="27.0" customHeight="1">
      <c r="A189" s="135" t="s">
        <v>4307</v>
      </c>
      <c r="B189" s="9" t="s">
        <v>12549</v>
      </c>
      <c r="C189" s="7" t="s">
        <v>11558</v>
      </c>
      <c r="D189" s="2" t="s">
        <v>108</v>
      </c>
      <c r="E189" s="2"/>
      <c r="F189" s="9"/>
      <c r="G189" s="2"/>
      <c r="H189" s="9"/>
      <c r="I189" s="9" t="s">
        <v>4305</v>
      </c>
      <c r="J189" s="9"/>
      <c r="K189" s="2"/>
      <c r="L189" s="3"/>
      <c r="M189" s="2"/>
      <c r="N189" s="3">
        <v>50.0</v>
      </c>
      <c r="O189" s="2"/>
      <c r="P189" s="2"/>
      <c r="Q189" s="3" t="s">
        <v>12527</v>
      </c>
      <c r="R189" s="2" t="s">
        <v>10569</v>
      </c>
      <c r="S189" s="2"/>
      <c r="T189" s="2"/>
      <c r="U189" s="2" t="s">
        <v>10639</v>
      </c>
      <c r="V189" s="2" t="s">
        <v>10633</v>
      </c>
      <c r="W189" s="2" t="s">
        <v>12529</v>
      </c>
      <c r="X189" s="2"/>
      <c r="Y189" s="2"/>
      <c r="Z189" s="269"/>
      <c r="AA189" s="269"/>
      <c r="AB189" s="2"/>
      <c r="AC189" s="2"/>
      <c r="AD189" s="2"/>
      <c r="AE189" s="2"/>
      <c r="AF189" s="2"/>
      <c r="AG189" s="2"/>
      <c r="AH189" s="2"/>
      <c r="AI189" s="2"/>
      <c r="AJ189" s="2"/>
      <c r="AK189" s="2"/>
    </row>
    <row r="190" ht="27.0" customHeight="1">
      <c r="A190" s="135" t="s">
        <v>4321</v>
      </c>
      <c r="B190" s="9" t="s">
        <v>950</v>
      </c>
      <c r="C190" s="7" t="s">
        <v>11558</v>
      </c>
      <c r="D190" s="2" t="s">
        <v>108</v>
      </c>
      <c r="E190" s="2"/>
      <c r="F190" s="9"/>
      <c r="G190" s="2"/>
      <c r="H190" s="9"/>
      <c r="I190" s="9" t="s">
        <v>4316</v>
      </c>
      <c r="J190" s="9"/>
      <c r="K190" s="2"/>
      <c r="L190" s="3"/>
      <c r="M190" s="2" t="s">
        <v>12551</v>
      </c>
      <c r="N190" s="3">
        <v>22.0</v>
      </c>
      <c r="O190" s="2"/>
      <c r="P190" s="2"/>
      <c r="Q190" s="3" t="s">
        <v>12552</v>
      </c>
      <c r="R190" s="2" t="s">
        <v>10592</v>
      </c>
      <c r="S190" s="2"/>
      <c r="T190" s="2"/>
      <c r="U190" s="2" t="s">
        <v>11049</v>
      </c>
      <c r="V190" s="2" t="s">
        <v>10581</v>
      </c>
      <c r="W190" s="2" t="s">
        <v>12553</v>
      </c>
      <c r="X190" s="2"/>
      <c r="Y190" s="2"/>
      <c r="Z190" s="269"/>
      <c r="AA190" s="269"/>
      <c r="AB190" s="2"/>
      <c r="AC190" s="2"/>
      <c r="AD190" s="2"/>
      <c r="AE190" s="2"/>
      <c r="AF190" s="2"/>
      <c r="AG190" s="2"/>
      <c r="AH190" s="2"/>
      <c r="AI190" s="2"/>
      <c r="AJ190" s="2"/>
      <c r="AK190" s="2"/>
    </row>
    <row r="191" ht="27.0" customHeight="1">
      <c r="A191" s="135" t="s">
        <v>4321</v>
      </c>
      <c r="B191" s="9" t="s">
        <v>950</v>
      </c>
      <c r="C191" s="7" t="s">
        <v>11558</v>
      </c>
      <c r="D191" s="2" t="s">
        <v>108</v>
      </c>
      <c r="E191" s="2"/>
      <c r="F191" s="9"/>
      <c r="G191" s="2"/>
      <c r="H191" s="9"/>
      <c r="I191" s="9"/>
      <c r="J191" s="9"/>
      <c r="K191" s="2"/>
      <c r="L191" s="3"/>
      <c r="M191" s="2"/>
      <c r="N191" s="3"/>
      <c r="O191" s="2"/>
      <c r="P191" s="2"/>
      <c r="Q191" s="3"/>
      <c r="R191" s="2"/>
      <c r="S191" s="2"/>
      <c r="T191" s="2"/>
      <c r="U191" s="2"/>
      <c r="V191" s="2"/>
      <c r="W191" s="2"/>
      <c r="X191" s="2"/>
      <c r="Y191" s="2"/>
      <c r="Z191" s="269"/>
      <c r="AA191" s="269"/>
      <c r="AB191" s="2"/>
      <c r="AC191" s="2"/>
      <c r="AD191" s="2"/>
      <c r="AE191" s="2"/>
      <c r="AF191" s="2"/>
      <c r="AG191" s="2"/>
      <c r="AH191" s="2"/>
      <c r="AI191" s="2"/>
      <c r="AJ191" s="2"/>
      <c r="AK191" s="2"/>
    </row>
    <row r="192" ht="27.0" customHeight="1">
      <c r="A192" s="135" t="s">
        <v>4333</v>
      </c>
      <c r="B192" s="9" t="s">
        <v>950</v>
      </c>
      <c r="C192" s="7" t="s">
        <v>11558</v>
      </c>
      <c r="D192" s="2" t="s">
        <v>170</v>
      </c>
      <c r="E192" s="2"/>
      <c r="F192" s="9"/>
      <c r="G192" s="2"/>
      <c r="H192" s="9"/>
      <c r="I192" s="9" t="s">
        <v>4331</v>
      </c>
      <c r="J192" s="9"/>
      <c r="K192" s="2"/>
      <c r="L192" s="3"/>
      <c r="M192" s="2"/>
      <c r="N192" s="3">
        <v>54.0</v>
      </c>
      <c r="O192" s="2"/>
      <c r="P192" s="2"/>
      <c r="Q192" s="3" t="s">
        <v>12556</v>
      </c>
      <c r="R192" s="2" t="s">
        <v>10569</v>
      </c>
      <c r="S192" s="2"/>
      <c r="T192" s="2"/>
      <c r="U192" s="2" t="s">
        <v>11029</v>
      </c>
      <c r="V192" s="2" t="s">
        <v>10581</v>
      </c>
      <c r="W192" s="2" t="s">
        <v>12557</v>
      </c>
      <c r="X192" s="2"/>
      <c r="Y192" s="2"/>
      <c r="Z192" s="269"/>
      <c r="AA192" s="269"/>
      <c r="AB192" s="2"/>
      <c r="AC192" s="2"/>
      <c r="AD192" s="2"/>
      <c r="AE192" s="2"/>
      <c r="AF192" s="2"/>
      <c r="AG192" s="2"/>
      <c r="AH192" s="2"/>
      <c r="AI192" s="2"/>
      <c r="AJ192" s="2"/>
      <c r="AK192" s="2"/>
    </row>
    <row r="193" ht="27.0" customHeight="1">
      <c r="A193" s="135" t="s">
        <v>4348</v>
      </c>
      <c r="B193" s="9" t="s">
        <v>973</v>
      </c>
      <c r="C193" s="7" t="s">
        <v>11558</v>
      </c>
      <c r="D193" s="2" t="s">
        <v>108</v>
      </c>
      <c r="E193" s="2"/>
      <c r="F193" s="9"/>
      <c r="G193" s="2"/>
      <c r="H193" s="9"/>
      <c r="I193" s="9" t="s">
        <v>4345</v>
      </c>
      <c r="J193" s="9"/>
      <c r="K193" s="2"/>
      <c r="L193" s="3"/>
      <c r="M193" s="2"/>
      <c r="N193" s="3">
        <v>70.0</v>
      </c>
      <c r="O193" s="2"/>
      <c r="P193" s="2"/>
      <c r="Q193" s="3" t="s">
        <v>10627</v>
      </c>
      <c r="R193" s="2" t="s">
        <v>10569</v>
      </c>
      <c r="S193" s="2"/>
      <c r="T193" s="2"/>
      <c r="U193" s="2" t="s">
        <v>10628</v>
      </c>
      <c r="V193" s="2" t="s">
        <v>3591</v>
      </c>
      <c r="W193" s="2" t="s">
        <v>12558</v>
      </c>
      <c r="X193" s="2"/>
      <c r="Y193" s="2"/>
      <c r="Z193" s="269"/>
      <c r="AA193" s="269"/>
      <c r="AB193" s="2"/>
      <c r="AC193" s="2"/>
      <c r="AD193" s="2"/>
      <c r="AE193" s="2"/>
      <c r="AF193" s="2"/>
      <c r="AG193" s="2"/>
      <c r="AH193" s="2"/>
      <c r="AI193" s="2"/>
      <c r="AJ193" s="2"/>
      <c r="AK193" s="2"/>
    </row>
    <row r="194" ht="27.0" customHeight="1">
      <c r="A194" s="135" t="s">
        <v>4364</v>
      </c>
      <c r="B194" s="9" t="s">
        <v>973</v>
      </c>
      <c r="C194" s="7" t="s">
        <v>11558</v>
      </c>
      <c r="D194" s="2" t="s">
        <v>170</v>
      </c>
      <c r="E194" s="2"/>
      <c r="F194" s="9"/>
      <c r="G194" s="2"/>
      <c r="H194" s="9"/>
      <c r="I194" s="9" t="s">
        <v>4362</v>
      </c>
      <c r="J194" s="9"/>
      <c r="K194" s="2"/>
      <c r="L194" s="3"/>
      <c r="M194" s="2"/>
      <c r="N194" s="3">
        <v>30.0</v>
      </c>
      <c r="O194" s="2"/>
      <c r="P194" s="2"/>
      <c r="Q194" s="3" t="s">
        <v>12563</v>
      </c>
      <c r="R194" s="2" t="s">
        <v>10569</v>
      </c>
      <c r="S194" s="2"/>
      <c r="T194" s="2"/>
      <c r="U194" s="2" t="s">
        <v>11029</v>
      </c>
      <c r="V194" s="2" t="s">
        <v>10581</v>
      </c>
      <c r="W194" s="2" t="s">
        <v>12564</v>
      </c>
      <c r="X194" s="2"/>
      <c r="Y194" s="2"/>
      <c r="Z194" s="269"/>
      <c r="AA194" s="269"/>
      <c r="AB194" s="2"/>
      <c r="AC194" s="2"/>
      <c r="AD194" s="2"/>
      <c r="AE194" s="2"/>
      <c r="AF194" s="2"/>
      <c r="AG194" s="2"/>
      <c r="AH194" s="2"/>
      <c r="AI194" s="2"/>
      <c r="AJ194" s="2"/>
      <c r="AK194" s="2"/>
    </row>
    <row r="195" ht="27.0" customHeight="1">
      <c r="A195" s="135" t="s">
        <v>4403</v>
      </c>
      <c r="B195" s="9" t="s">
        <v>990</v>
      </c>
      <c r="C195" s="7" t="s">
        <v>11558</v>
      </c>
      <c r="D195" s="2" t="s">
        <v>108</v>
      </c>
      <c r="E195" s="2"/>
      <c r="F195" s="9"/>
      <c r="G195" s="2"/>
      <c r="H195" s="9"/>
      <c r="I195" s="9" t="s">
        <v>4402</v>
      </c>
      <c r="J195" s="9"/>
      <c r="K195" s="2"/>
      <c r="L195" s="3"/>
      <c r="M195" s="2"/>
      <c r="N195" s="3">
        <v>57.0</v>
      </c>
      <c r="O195" s="2"/>
      <c r="P195" s="2"/>
      <c r="Q195" s="3" t="s">
        <v>12376</v>
      </c>
      <c r="R195" s="2" t="s">
        <v>10569</v>
      </c>
      <c r="S195" s="2"/>
      <c r="T195" s="2"/>
      <c r="U195" s="2" t="s">
        <v>11049</v>
      </c>
      <c r="V195" s="2" t="s">
        <v>10581</v>
      </c>
      <c r="W195" s="2" t="s">
        <v>12565</v>
      </c>
      <c r="X195" s="2"/>
      <c r="Y195" s="2"/>
      <c r="Z195" s="269"/>
      <c r="AA195" s="269"/>
      <c r="AB195" s="2"/>
      <c r="AC195" s="2"/>
      <c r="AD195" s="2"/>
      <c r="AE195" s="2"/>
      <c r="AF195" s="2"/>
      <c r="AG195" s="2"/>
      <c r="AH195" s="2"/>
      <c r="AI195" s="2"/>
      <c r="AJ195" s="2"/>
      <c r="AK195" s="2"/>
    </row>
    <row r="196" ht="27.0" customHeight="1">
      <c r="A196" s="135" t="s">
        <v>4425</v>
      </c>
      <c r="B196" s="9" t="s">
        <v>996</v>
      </c>
      <c r="C196" s="7" t="s">
        <v>11558</v>
      </c>
      <c r="D196" s="2" t="s">
        <v>108</v>
      </c>
      <c r="E196" s="2"/>
      <c r="F196" s="9"/>
      <c r="G196" s="2"/>
      <c r="H196" s="9"/>
      <c r="I196" s="9" t="s">
        <v>4424</v>
      </c>
      <c r="J196" s="9"/>
      <c r="K196" s="2"/>
      <c r="L196" s="3"/>
      <c r="M196" s="2"/>
      <c r="N196" s="3">
        <v>13.0</v>
      </c>
      <c r="O196" s="2"/>
      <c r="P196" s="2"/>
      <c r="Q196" s="3" t="s">
        <v>12570</v>
      </c>
      <c r="R196" s="2" t="s">
        <v>10569</v>
      </c>
      <c r="S196" s="2"/>
      <c r="T196" s="2"/>
      <c r="U196" s="2" t="s">
        <v>11049</v>
      </c>
      <c r="V196" s="2" t="s">
        <v>10581</v>
      </c>
      <c r="W196" s="2" t="s">
        <v>12571</v>
      </c>
      <c r="X196" s="2"/>
      <c r="Y196" s="2"/>
      <c r="Z196" s="269"/>
      <c r="AA196" s="269"/>
      <c r="AB196" s="2"/>
      <c r="AC196" s="2"/>
      <c r="AD196" s="2"/>
      <c r="AE196" s="2"/>
      <c r="AF196" s="2"/>
      <c r="AG196" s="2"/>
      <c r="AH196" s="2"/>
      <c r="AI196" s="2"/>
      <c r="AJ196" s="2"/>
      <c r="AK196" s="2"/>
    </row>
    <row r="197" ht="27.0" customHeight="1">
      <c r="A197" s="135" t="s">
        <v>4441</v>
      </c>
      <c r="B197" s="9" t="s">
        <v>1009</v>
      </c>
      <c r="C197" s="7" t="s">
        <v>11558</v>
      </c>
      <c r="D197" s="2" t="s">
        <v>108</v>
      </c>
      <c r="E197" s="2"/>
      <c r="F197" s="9"/>
      <c r="G197" s="2"/>
      <c r="H197" s="9"/>
      <c r="I197" s="9" t="s">
        <v>4440</v>
      </c>
      <c r="J197" s="9"/>
      <c r="K197" s="2"/>
      <c r="L197" s="3"/>
      <c r="M197" s="2"/>
      <c r="N197" s="3">
        <v>18.0</v>
      </c>
      <c r="O197" s="2"/>
      <c r="P197" s="2"/>
      <c r="Q197" s="3" t="s">
        <v>12572</v>
      </c>
      <c r="R197" s="2" t="s">
        <v>10569</v>
      </c>
      <c r="S197" s="2"/>
      <c r="T197" s="2"/>
      <c r="U197" s="2" t="s">
        <v>11974</v>
      </c>
      <c r="V197" s="2" t="s">
        <v>10581</v>
      </c>
      <c r="W197" s="2" t="s">
        <v>12575</v>
      </c>
      <c r="X197" s="2"/>
      <c r="Y197" s="2"/>
      <c r="Z197" s="269"/>
      <c r="AA197" s="269"/>
      <c r="AB197" s="2"/>
      <c r="AC197" s="2"/>
      <c r="AD197" s="2"/>
      <c r="AE197" s="2"/>
      <c r="AF197" s="2"/>
      <c r="AG197" s="2"/>
      <c r="AH197" s="2"/>
      <c r="AI197" s="2"/>
      <c r="AJ197" s="2"/>
      <c r="AK197" s="2"/>
    </row>
    <row r="198" ht="27.0" customHeight="1">
      <c r="A198" s="135" t="s">
        <v>4477</v>
      </c>
      <c r="B198" s="9" t="s">
        <v>1009</v>
      </c>
      <c r="C198" s="7" t="s">
        <v>11558</v>
      </c>
      <c r="D198" s="2" t="s">
        <v>170</v>
      </c>
      <c r="E198" s="2"/>
      <c r="F198" s="9"/>
      <c r="G198" s="2"/>
      <c r="H198" s="9"/>
      <c r="I198" s="9"/>
      <c r="J198" s="9"/>
      <c r="K198" s="2"/>
      <c r="L198" s="3"/>
      <c r="M198" s="2"/>
      <c r="N198" s="3">
        <v>147.0</v>
      </c>
      <c r="O198" s="2"/>
      <c r="P198" s="2"/>
      <c r="Q198" s="3" t="s">
        <v>11559</v>
      </c>
      <c r="R198" s="2" t="s">
        <v>10569</v>
      </c>
      <c r="S198" s="2"/>
      <c r="T198" s="2"/>
      <c r="U198" s="2" t="s">
        <v>11029</v>
      </c>
      <c r="V198" s="2" t="s">
        <v>10581</v>
      </c>
      <c r="W198" s="2" t="s">
        <v>12584</v>
      </c>
      <c r="X198" s="2"/>
      <c r="Y198" s="2"/>
      <c r="Z198" s="269"/>
      <c r="AA198" s="269"/>
      <c r="AB198" s="2"/>
      <c r="AC198" s="2"/>
      <c r="AD198" s="2"/>
      <c r="AE198" s="2"/>
      <c r="AF198" s="2"/>
      <c r="AG198" s="2"/>
      <c r="AH198" s="2"/>
      <c r="AI198" s="2"/>
      <c r="AJ198" s="2"/>
      <c r="AK198" s="2"/>
    </row>
    <row r="199" ht="27.0" customHeight="1">
      <c r="A199" s="135" t="s">
        <v>4539</v>
      </c>
      <c r="B199" s="9" t="s">
        <v>1023</v>
      </c>
      <c r="C199" s="7" t="s">
        <v>11558</v>
      </c>
      <c r="D199" s="2" t="s">
        <v>108</v>
      </c>
      <c r="E199" s="2"/>
      <c r="F199" s="9"/>
      <c r="G199" s="2"/>
      <c r="H199" s="9"/>
      <c r="I199" s="9" t="s">
        <v>12588</v>
      </c>
      <c r="J199" s="9"/>
      <c r="K199" s="2"/>
      <c r="L199" s="3"/>
      <c r="M199" s="2"/>
      <c r="N199" s="3" t="s">
        <v>12590</v>
      </c>
      <c r="O199" s="2"/>
      <c r="P199" s="2"/>
      <c r="Q199" s="3" t="s">
        <v>12355</v>
      </c>
      <c r="R199" s="2" t="s">
        <v>10569</v>
      </c>
      <c r="S199" s="2"/>
      <c r="T199" s="2"/>
      <c r="U199" s="2" t="s">
        <v>11029</v>
      </c>
      <c r="V199" s="2" t="s">
        <v>10581</v>
      </c>
      <c r="W199" s="2" t="s">
        <v>12592</v>
      </c>
      <c r="X199" s="2"/>
      <c r="Y199" s="2"/>
      <c r="Z199" s="269"/>
      <c r="AA199" s="269"/>
      <c r="AB199" s="2"/>
      <c r="AC199" s="2"/>
      <c r="AD199" s="2"/>
      <c r="AE199" s="2"/>
      <c r="AF199" s="2"/>
      <c r="AG199" s="2"/>
      <c r="AH199" s="2"/>
      <c r="AI199" s="2"/>
      <c r="AJ199" s="2"/>
      <c r="AK199" s="2"/>
    </row>
    <row r="200" ht="27.0" customHeight="1">
      <c r="A200" s="135" t="s">
        <v>4604</v>
      </c>
      <c r="B200" s="9" t="s">
        <v>12595</v>
      </c>
      <c r="C200" s="7" t="s">
        <v>11558</v>
      </c>
      <c r="D200" s="2" t="s">
        <v>108</v>
      </c>
      <c r="E200" s="2"/>
      <c r="F200" s="9"/>
      <c r="G200" s="2"/>
      <c r="H200" s="9"/>
      <c r="I200" s="9" t="s">
        <v>4603</v>
      </c>
      <c r="J200" s="9"/>
      <c r="K200" s="2"/>
      <c r="L200" s="3"/>
      <c r="M200" s="2"/>
      <c r="N200" s="3">
        <v>69.0</v>
      </c>
      <c r="O200" s="2"/>
      <c r="P200" s="2"/>
      <c r="Q200" s="3" t="s">
        <v>12597</v>
      </c>
      <c r="R200" s="2" t="s">
        <v>10569</v>
      </c>
      <c r="S200" s="2"/>
      <c r="T200" s="2"/>
      <c r="U200" s="2" t="s">
        <v>11049</v>
      </c>
      <c r="V200" s="2" t="s">
        <v>10581</v>
      </c>
      <c r="W200" s="2" t="s">
        <v>12598</v>
      </c>
      <c r="X200" s="2"/>
      <c r="Y200" s="2"/>
      <c r="Z200" s="269"/>
      <c r="AA200" s="269"/>
      <c r="AB200" s="2"/>
      <c r="AC200" s="2"/>
      <c r="AD200" s="2"/>
      <c r="AE200" s="2"/>
      <c r="AF200" s="2"/>
      <c r="AG200" s="2"/>
      <c r="AH200" s="2"/>
      <c r="AI200" s="2"/>
      <c r="AJ200" s="2"/>
      <c r="AK200" s="2"/>
    </row>
    <row r="201" ht="27.0" customHeight="1">
      <c r="A201" s="135" t="s">
        <v>4609</v>
      </c>
      <c r="B201" s="9" t="s">
        <v>1032</v>
      </c>
      <c r="C201" s="7" t="s">
        <v>11558</v>
      </c>
      <c r="D201" s="2" t="s">
        <v>108</v>
      </c>
      <c r="E201" s="2"/>
      <c r="F201" s="9"/>
      <c r="G201" s="2"/>
      <c r="H201" s="9"/>
      <c r="I201" s="9" t="s">
        <v>4608</v>
      </c>
      <c r="J201" s="9"/>
      <c r="K201" s="2"/>
      <c r="L201" s="3"/>
      <c r="M201" s="2"/>
      <c r="N201" s="3">
        <v>206.0</v>
      </c>
      <c r="O201" s="2"/>
      <c r="P201" s="2"/>
      <c r="Q201" s="3" t="s">
        <v>12440</v>
      </c>
      <c r="R201" s="2" t="s">
        <v>10592</v>
      </c>
      <c r="S201" s="2"/>
      <c r="T201" s="2"/>
      <c r="U201" s="2" t="s">
        <v>11700</v>
      </c>
      <c r="V201" s="2" t="s">
        <v>10581</v>
      </c>
      <c r="W201" s="2" t="s">
        <v>12599</v>
      </c>
      <c r="X201" s="2"/>
      <c r="Y201" s="2"/>
      <c r="Z201" s="269"/>
      <c r="AA201" s="269"/>
      <c r="AB201" s="2"/>
      <c r="AC201" s="2"/>
      <c r="AD201" s="2"/>
      <c r="AE201" s="2"/>
      <c r="AF201" s="2"/>
      <c r="AG201" s="2"/>
      <c r="AH201" s="2"/>
      <c r="AI201" s="2"/>
      <c r="AJ201" s="2"/>
      <c r="AK201" s="2"/>
    </row>
    <row r="202" ht="27.0" customHeight="1">
      <c r="A202" s="135" t="s">
        <v>4616</v>
      </c>
      <c r="B202" s="9" t="s">
        <v>1041</v>
      </c>
      <c r="C202" s="7" t="s">
        <v>11558</v>
      </c>
      <c r="D202" s="2" t="s">
        <v>108</v>
      </c>
      <c r="E202" s="2"/>
      <c r="F202" s="9"/>
      <c r="G202" s="2"/>
      <c r="H202" s="9"/>
      <c r="I202" s="9" t="s">
        <v>4615</v>
      </c>
      <c r="J202" s="9"/>
      <c r="K202" s="2"/>
      <c r="L202" s="3"/>
      <c r="M202" s="2" t="s">
        <v>12600</v>
      </c>
      <c r="N202" s="3">
        <v>84.0</v>
      </c>
      <c r="O202" s="2"/>
      <c r="P202" s="2"/>
      <c r="Q202" s="3" t="s">
        <v>12601</v>
      </c>
      <c r="R202" s="2" t="s">
        <v>10592</v>
      </c>
      <c r="S202" s="2"/>
      <c r="T202" s="2"/>
      <c r="U202" s="2" t="s">
        <v>12189</v>
      </c>
      <c r="V202" s="2" t="s">
        <v>10581</v>
      </c>
      <c r="W202" s="2" t="s">
        <v>12602</v>
      </c>
      <c r="X202" s="2"/>
      <c r="Y202" s="2"/>
      <c r="Z202" s="269"/>
      <c r="AA202" s="269"/>
      <c r="AB202" s="2"/>
      <c r="AC202" s="2"/>
      <c r="AD202" s="2"/>
      <c r="AE202" s="2"/>
      <c r="AF202" s="2"/>
      <c r="AG202" s="2"/>
      <c r="AH202" s="2"/>
      <c r="AI202" s="2"/>
      <c r="AJ202" s="2"/>
      <c r="AK202" s="2"/>
    </row>
    <row r="203" ht="27.0" customHeight="1">
      <c r="A203" s="135" t="s">
        <v>4672</v>
      </c>
      <c r="B203" s="9" t="s">
        <v>1050</v>
      </c>
      <c r="C203" s="7" t="s">
        <v>11558</v>
      </c>
      <c r="D203" s="2" t="s">
        <v>108</v>
      </c>
      <c r="E203" s="2"/>
      <c r="F203" s="9"/>
      <c r="G203" s="2"/>
      <c r="H203" s="9"/>
      <c r="I203" s="9" t="s">
        <v>12603</v>
      </c>
      <c r="J203" s="9"/>
      <c r="K203" s="2"/>
      <c r="L203" s="3" t="s">
        <v>12352</v>
      </c>
      <c r="M203" s="2" t="s">
        <v>12604</v>
      </c>
      <c r="N203" s="3">
        <v>22.0</v>
      </c>
      <c r="O203" s="45"/>
      <c r="P203" s="2"/>
      <c r="Q203" s="3" t="s">
        <v>12413</v>
      </c>
      <c r="R203" s="2" t="s">
        <v>10569</v>
      </c>
      <c r="S203" s="2"/>
      <c r="T203" s="2"/>
      <c r="U203" s="2" t="s">
        <v>12607</v>
      </c>
      <c r="V203" s="2" t="s">
        <v>3591</v>
      </c>
      <c r="W203" s="2" t="s">
        <v>12608</v>
      </c>
      <c r="X203" s="2"/>
      <c r="Y203" s="2"/>
      <c r="Z203" s="269"/>
      <c r="AA203" s="269"/>
      <c r="AB203" s="2"/>
      <c r="AC203" s="2"/>
      <c r="AD203" s="2"/>
      <c r="AE203" s="2"/>
      <c r="AF203" s="2"/>
      <c r="AG203" s="2"/>
      <c r="AH203" s="2"/>
      <c r="AI203" s="2"/>
      <c r="AJ203" s="2"/>
      <c r="AK203" s="2"/>
    </row>
    <row r="204" ht="27.0" customHeight="1">
      <c r="A204" s="135" t="s">
        <v>4686</v>
      </c>
      <c r="B204" s="9" t="s">
        <v>1057</v>
      </c>
      <c r="C204" s="7" t="s">
        <v>11558</v>
      </c>
      <c r="D204" s="2" t="s">
        <v>108</v>
      </c>
      <c r="E204" s="2"/>
      <c r="F204" s="9"/>
      <c r="G204" s="2"/>
      <c r="H204" s="9"/>
      <c r="I204" s="9"/>
      <c r="J204" s="9"/>
      <c r="K204" s="2"/>
      <c r="L204" s="3" t="s">
        <v>12352</v>
      </c>
      <c r="M204" s="2"/>
      <c r="N204" s="3">
        <v>8.0</v>
      </c>
      <c r="O204" s="2"/>
      <c r="P204" s="2"/>
      <c r="Q204" s="3" t="s">
        <v>10556</v>
      </c>
      <c r="R204" s="2" t="s">
        <v>10592</v>
      </c>
      <c r="S204" s="2"/>
      <c r="T204" s="2"/>
      <c r="U204" s="2" t="s">
        <v>10639</v>
      </c>
      <c r="V204" s="2" t="s">
        <v>10633</v>
      </c>
      <c r="W204" s="2" t="s">
        <v>12609</v>
      </c>
      <c r="X204" s="2"/>
      <c r="Y204" s="2"/>
      <c r="Z204" s="269"/>
      <c r="AA204" s="269"/>
      <c r="AB204" s="2"/>
      <c r="AC204" s="2"/>
      <c r="AD204" s="2"/>
      <c r="AE204" s="2"/>
      <c r="AF204" s="2"/>
      <c r="AG204" s="2"/>
      <c r="AH204" s="2"/>
      <c r="AI204" s="2"/>
      <c r="AJ204" s="2"/>
      <c r="AK204" s="2"/>
    </row>
    <row r="205" ht="27.0" customHeight="1">
      <c r="A205" s="135" t="s">
        <v>4706</v>
      </c>
      <c r="B205" s="9" t="s">
        <v>1066</v>
      </c>
      <c r="C205" s="7" t="s">
        <v>11558</v>
      </c>
      <c r="D205" s="2" t="s">
        <v>108</v>
      </c>
      <c r="E205" s="2"/>
      <c r="F205" s="9"/>
      <c r="G205" s="2"/>
      <c r="H205" s="9"/>
      <c r="I205" s="9" t="s">
        <v>4705</v>
      </c>
      <c r="J205" s="9"/>
      <c r="K205" s="2"/>
      <c r="L205" s="3"/>
      <c r="M205" s="2"/>
      <c r="N205" s="3">
        <v>96.0</v>
      </c>
      <c r="O205" s="2"/>
      <c r="P205" s="2"/>
      <c r="Q205" s="3" t="s">
        <v>12614</v>
      </c>
      <c r="R205" s="2" t="s">
        <v>10569</v>
      </c>
      <c r="S205" s="2"/>
      <c r="T205" s="2"/>
      <c r="U205" s="2" t="s">
        <v>11029</v>
      </c>
      <c r="V205" s="2" t="s">
        <v>10581</v>
      </c>
      <c r="W205" s="2" t="s">
        <v>12618</v>
      </c>
      <c r="X205" s="2"/>
      <c r="Y205" s="2"/>
      <c r="Z205" s="269"/>
      <c r="AA205" s="269"/>
      <c r="AB205" s="2"/>
      <c r="AC205" s="2"/>
      <c r="AD205" s="2"/>
      <c r="AE205" s="2"/>
      <c r="AF205" s="2"/>
      <c r="AG205" s="2"/>
      <c r="AH205" s="2"/>
      <c r="AI205" s="2"/>
      <c r="AJ205" s="2"/>
      <c r="AK205" s="2"/>
    </row>
    <row r="206" ht="27.0" customHeight="1">
      <c r="A206" s="135" t="s">
        <v>4726</v>
      </c>
      <c r="B206" s="9" t="s">
        <v>1075</v>
      </c>
      <c r="C206" s="7" t="s">
        <v>11558</v>
      </c>
      <c r="D206" s="2" t="s">
        <v>108</v>
      </c>
      <c r="E206" s="2"/>
      <c r="F206" s="9"/>
      <c r="G206" s="2"/>
      <c r="H206" s="9"/>
      <c r="I206" s="9" t="s">
        <v>4725</v>
      </c>
      <c r="J206" s="9"/>
      <c r="K206" s="2"/>
      <c r="L206" s="3"/>
      <c r="M206" s="2"/>
      <c r="N206" s="3">
        <v>81.0</v>
      </c>
      <c r="O206" s="2"/>
      <c r="P206" s="2"/>
      <c r="Q206" s="3" t="s">
        <v>12382</v>
      </c>
      <c r="R206" s="2" t="s">
        <v>10569</v>
      </c>
      <c r="S206" s="2"/>
      <c r="T206" s="2"/>
      <c r="U206" s="2" t="s">
        <v>11049</v>
      </c>
      <c r="V206" s="2" t="s">
        <v>10581</v>
      </c>
      <c r="W206" s="2" t="s">
        <v>12495</v>
      </c>
      <c r="X206" s="2"/>
      <c r="Y206" s="2"/>
      <c r="Z206" s="269"/>
      <c r="AA206" s="269"/>
      <c r="AB206" s="2"/>
      <c r="AC206" s="2"/>
      <c r="AD206" s="2"/>
      <c r="AE206" s="2"/>
      <c r="AF206" s="2"/>
      <c r="AG206" s="2"/>
      <c r="AH206" s="2"/>
      <c r="AI206" s="2"/>
      <c r="AJ206" s="2"/>
      <c r="AK206" s="2"/>
    </row>
    <row r="207" ht="27.0" customHeight="1">
      <c r="A207" s="135" t="s">
        <v>4738</v>
      </c>
      <c r="B207" s="9" t="s">
        <v>1081</v>
      </c>
      <c r="C207" s="7" t="s">
        <v>11558</v>
      </c>
      <c r="D207" s="2" t="s">
        <v>108</v>
      </c>
      <c r="E207" s="2"/>
      <c r="F207" s="9"/>
      <c r="G207" s="2"/>
      <c r="H207" s="9"/>
      <c r="I207" s="9" t="s">
        <v>4736</v>
      </c>
      <c r="J207" s="9"/>
      <c r="K207" s="2"/>
      <c r="L207" s="3"/>
      <c r="M207" s="2"/>
      <c r="N207" s="3">
        <v>107.0</v>
      </c>
      <c r="O207" s="2"/>
      <c r="P207" s="2"/>
      <c r="Q207" s="3" t="s">
        <v>12624</v>
      </c>
      <c r="R207" s="2" t="s">
        <v>10534</v>
      </c>
      <c r="S207" s="2"/>
      <c r="T207" s="2"/>
      <c r="U207" s="2" t="s">
        <v>10639</v>
      </c>
      <c r="V207" s="2" t="s">
        <v>10633</v>
      </c>
      <c r="W207" s="2" t="s">
        <v>12625</v>
      </c>
      <c r="X207" s="2"/>
      <c r="Y207" s="2"/>
      <c r="Z207" s="269"/>
      <c r="AA207" s="269"/>
      <c r="AB207" s="2"/>
      <c r="AC207" s="2"/>
      <c r="AD207" s="2"/>
      <c r="AE207" s="2"/>
      <c r="AF207" s="2"/>
      <c r="AG207" s="2"/>
      <c r="AH207" s="2"/>
      <c r="AI207" s="2"/>
      <c r="AJ207" s="2"/>
      <c r="AK207" s="2"/>
    </row>
    <row r="208" ht="27.0" customHeight="1">
      <c r="A208" s="135" t="s">
        <v>4587</v>
      </c>
      <c r="B208" s="9" t="s">
        <v>1090</v>
      </c>
      <c r="C208" s="7" t="s">
        <v>11558</v>
      </c>
      <c r="D208" s="142" t="s">
        <v>108</v>
      </c>
      <c r="E208" s="275"/>
      <c r="F208" s="9"/>
      <c r="G208" s="275"/>
      <c r="H208" s="9"/>
      <c r="I208" s="9" t="s">
        <v>4743</v>
      </c>
      <c r="J208" s="9"/>
      <c r="K208" s="2"/>
      <c r="L208" s="240"/>
      <c r="M208" s="83"/>
      <c r="N208" s="3">
        <v>17.0</v>
      </c>
      <c r="O208" s="2"/>
      <c r="P208" s="2"/>
      <c r="Q208" s="3" t="s">
        <v>11749</v>
      </c>
      <c r="R208" s="2" t="s">
        <v>10569</v>
      </c>
      <c r="S208" s="2"/>
      <c r="T208" s="2"/>
      <c r="U208" s="2" t="s">
        <v>11029</v>
      </c>
      <c r="V208" s="2" t="s">
        <v>10581</v>
      </c>
      <c r="W208" s="2" t="s">
        <v>12626</v>
      </c>
      <c r="X208" s="2"/>
      <c r="Y208" s="2"/>
      <c r="Z208" s="276"/>
      <c r="AA208" s="276"/>
      <c r="AB208" s="2"/>
      <c r="AC208" s="199"/>
      <c r="AD208" s="199"/>
      <c r="AE208" s="199"/>
      <c r="AF208" s="199"/>
      <c r="AG208" s="199"/>
      <c r="AH208" s="199"/>
      <c r="AI208" s="199"/>
      <c r="AJ208" s="199"/>
      <c r="AK208" s="199"/>
    </row>
    <row r="209" ht="27.0" customHeight="1">
      <c r="A209" s="135" t="s">
        <v>4752</v>
      </c>
      <c r="B209" s="9" t="s">
        <v>12627</v>
      </c>
      <c r="C209" s="7" t="s">
        <v>11558</v>
      </c>
      <c r="D209" s="2" t="s">
        <v>108</v>
      </c>
      <c r="E209" s="2"/>
      <c r="F209" s="9"/>
      <c r="G209" s="2"/>
      <c r="H209" s="9"/>
      <c r="I209" s="9"/>
      <c r="J209" s="9"/>
      <c r="K209" s="2"/>
      <c r="L209" s="3"/>
      <c r="M209" s="2"/>
      <c r="N209" s="3">
        <v>47.0</v>
      </c>
      <c r="O209" s="2"/>
      <c r="P209" s="2"/>
      <c r="Q209" s="3" t="s">
        <v>12572</v>
      </c>
      <c r="R209" s="2" t="s">
        <v>10569</v>
      </c>
      <c r="S209" s="2"/>
      <c r="T209" s="2"/>
      <c r="U209" s="2" t="s">
        <v>11974</v>
      </c>
      <c r="V209" s="2" t="s">
        <v>10581</v>
      </c>
      <c r="W209" s="2" t="s">
        <v>12575</v>
      </c>
      <c r="X209" s="2"/>
      <c r="Y209" s="2"/>
      <c r="Z209" s="269"/>
      <c r="AA209" s="269"/>
      <c r="AB209" s="2"/>
      <c r="AC209" s="2"/>
      <c r="AD209" s="2"/>
      <c r="AE209" s="2"/>
      <c r="AF209" s="2"/>
      <c r="AG209" s="2"/>
      <c r="AH209" s="2"/>
      <c r="AI209" s="2"/>
      <c r="AJ209" s="2"/>
      <c r="AK209" s="2"/>
    </row>
    <row r="210" ht="27.0" customHeight="1">
      <c r="A210" s="135" t="s">
        <v>4762</v>
      </c>
      <c r="B210" s="9" t="s">
        <v>12628</v>
      </c>
      <c r="C210" s="7" t="s">
        <v>11558</v>
      </c>
      <c r="D210" s="142" t="s">
        <v>108</v>
      </c>
      <c r="E210" s="275"/>
      <c r="F210" s="9"/>
      <c r="G210" s="275"/>
      <c r="H210" s="137"/>
      <c r="I210" s="137"/>
      <c r="J210" s="137"/>
      <c r="K210" s="2"/>
      <c r="L210" s="240"/>
      <c r="M210" s="83"/>
      <c r="N210" s="3">
        <v>10.0</v>
      </c>
      <c r="O210" s="2"/>
      <c r="P210" s="2"/>
      <c r="Q210" s="3" t="s">
        <v>12629</v>
      </c>
      <c r="R210" s="2" t="s">
        <v>11038</v>
      </c>
      <c r="S210" s="2"/>
      <c r="T210" s="2"/>
      <c r="U210" s="2" t="s">
        <v>12630</v>
      </c>
      <c r="V210" s="2" t="s">
        <v>10633</v>
      </c>
      <c r="W210" s="2" t="s">
        <v>12631</v>
      </c>
      <c r="X210" s="2"/>
      <c r="Y210" s="2"/>
      <c r="Z210" s="276"/>
      <c r="AA210" s="276"/>
      <c r="AB210" s="2"/>
      <c r="AC210" s="199"/>
      <c r="AD210" s="199"/>
      <c r="AE210" s="199"/>
      <c r="AF210" s="199"/>
      <c r="AG210" s="199"/>
      <c r="AH210" s="199"/>
      <c r="AI210" s="199"/>
      <c r="AJ210" s="199"/>
      <c r="AK210" s="199"/>
    </row>
    <row r="211" ht="27.0" customHeight="1">
      <c r="A211" s="135" t="s">
        <v>4785</v>
      </c>
      <c r="B211" s="9" t="s">
        <v>1098</v>
      </c>
      <c r="C211" s="7" t="s">
        <v>11558</v>
      </c>
      <c r="D211" s="2" t="s">
        <v>108</v>
      </c>
      <c r="E211" s="2"/>
      <c r="F211" s="9"/>
      <c r="G211" s="2"/>
      <c r="H211" s="9"/>
      <c r="I211" s="9" t="s">
        <v>4783</v>
      </c>
      <c r="J211" s="9"/>
      <c r="K211" s="2"/>
      <c r="L211" s="3"/>
      <c r="M211" s="2"/>
      <c r="N211" s="3">
        <v>12.0</v>
      </c>
      <c r="O211" s="2"/>
      <c r="P211" s="2"/>
      <c r="Q211" s="3" t="s">
        <v>12632</v>
      </c>
      <c r="R211" s="2" t="s">
        <v>10592</v>
      </c>
      <c r="S211" s="2"/>
      <c r="T211" s="2"/>
      <c r="U211" s="2" t="s">
        <v>11049</v>
      </c>
      <c r="V211" s="2" t="s">
        <v>10581</v>
      </c>
      <c r="W211" s="2" t="s">
        <v>12633</v>
      </c>
      <c r="X211" s="2"/>
      <c r="Y211" s="2"/>
      <c r="Z211" s="269"/>
      <c r="AA211" s="269"/>
      <c r="AB211" s="2"/>
      <c r="AC211" s="2"/>
      <c r="AD211" s="2"/>
      <c r="AE211" s="2"/>
      <c r="AF211" s="2"/>
      <c r="AG211" s="2"/>
      <c r="AH211" s="2"/>
      <c r="AI211" s="2"/>
      <c r="AJ211" s="2"/>
      <c r="AK211" s="2"/>
    </row>
    <row r="212" ht="27.0" customHeight="1">
      <c r="A212" s="135" t="s">
        <v>4792</v>
      </c>
      <c r="B212" s="9" t="s">
        <v>1104</v>
      </c>
      <c r="C212" s="7" t="s">
        <v>11558</v>
      </c>
      <c r="D212" s="2" t="s">
        <v>108</v>
      </c>
      <c r="E212" s="2"/>
      <c r="F212" s="9"/>
      <c r="G212" s="2"/>
      <c r="H212" s="9"/>
      <c r="I212" s="9"/>
      <c r="J212" s="9"/>
      <c r="K212" s="2"/>
      <c r="L212" s="3"/>
      <c r="M212" s="2"/>
      <c r="N212" s="3">
        <v>16.0</v>
      </c>
      <c r="O212" s="2"/>
      <c r="P212" s="2"/>
      <c r="Q212" s="3" t="s">
        <v>11700</v>
      </c>
      <c r="R212" s="2" t="s">
        <v>10592</v>
      </c>
      <c r="S212" s="2"/>
      <c r="T212" s="2"/>
      <c r="U212" s="2" t="s">
        <v>11700</v>
      </c>
      <c r="V212" s="2" t="s">
        <v>10581</v>
      </c>
      <c r="W212" s="2" t="s">
        <v>12636</v>
      </c>
      <c r="X212" s="2"/>
      <c r="Y212" s="2"/>
      <c r="Z212" s="269"/>
      <c r="AA212" s="269"/>
      <c r="AB212" s="2"/>
      <c r="AC212" s="2"/>
      <c r="AD212" s="2"/>
      <c r="AE212" s="2"/>
      <c r="AF212" s="2"/>
      <c r="AG212" s="2"/>
      <c r="AH212" s="2"/>
      <c r="AI212" s="2"/>
      <c r="AJ212" s="2"/>
      <c r="AK212" s="2"/>
    </row>
    <row r="213" ht="27.0" customHeight="1">
      <c r="A213" s="135" t="s">
        <v>4801</v>
      </c>
      <c r="B213" s="9" t="s">
        <v>12638</v>
      </c>
      <c r="C213" s="7" t="s">
        <v>11558</v>
      </c>
      <c r="D213" s="2" t="s">
        <v>108</v>
      </c>
      <c r="E213" s="2"/>
      <c r="F213" s="9"/>
      <c r="G213" s="2"/>
      <c r="H213" s="9"/>
      <c r="I213" s="9"/>
      <c r="J213" s="9"/>
      <c r="K213" s="277"/>
      <c r="L213" s="278"/>
      <c r="M213" s="277"/>
      <c r="N213" s="278">
        <v>18.0</v>
      </c>
      <c r="O213" s="277"/>
      <c r="P213" s="277"/>
      <c r="Q213" s="278" t="s">
        <v>12639</v>
      </c>
      <c r="R213" s="277" t="s">
        <v>10681</v>
      </c>
      <c r="S213" s="277"/>
      <c r="T213" s="277"/>
      <c r="U213" s="277"/>
      <c r="V213" s="277" t="s">
        <v>12640</v>
      </c>
      <c r="W213" s="277" t="s">
        <v>12641</v>
      </c>
      <c r="X213" s="277"/>
      <c r="Y213" s="2"/>
      <c r="Z213" s="269"/>
      <c r="AA213" s="269"/>
      <c r="AB213" s="277"/>
      <c r="AC213" s="2"/>
      <c r="AD213" s="2"/>
      <c r="AE213" s="2"/>
      <c r="AF213" s="2"/>
      <c r="AG213" s="2"/>
      <c r="AH213" s="2"/>
      <c r="AI213" s="2"/>
      <c r="AJ213" s="2"/>
      <c r="AK213" s="2"/>
    </row>
    <row r="214" ht="27.0" customHeight="1">
      <c r="A214" s="135" t="s">
        <v>4812</v>
      </c>
      <c r="B214" s="9" t="s">
        <v>1110</v>
      </c>
      <c r="C214" s="7" t="s">
        <v>11558</v>
      </c>
      <c r="D214" s="2" t="s">
        <v>108</v>
      </c>
      <c r="E214" s="2"/>
      <c r="F214" s="9"/>
      <c r="G214" s="2"/>
      <c r="H214" s="9"/>
      <c r="I214" s="9" t="s">
        <v>4811</v>
      </c>
      <c r="J214" s="9"/>
      <c r="K214" s="2"/>
      <c r="L214" s="3"/>
      <c r="M214" s="2"/>
      <c r="N214" s="3">
        <v>54.0</v>
      </c>
      <c r="O214" s="2"/>
      <c r="P214" s="2"/>
      <c r="Q214" s="3" t="s">
        <v>12645</v>
      </c>
      <c r="R214" s="2" t="s">
        <v>10592</v>
      </c>
      <c r="S214" s="2"/>
      <c r="T214" s="2"/>
      <c r="U214" s="2" t="s">
        <v>10594</v>
      </c>
      <c r="V214" s="2" t="s">
        <v>10581</v>
      </c>
      <c r="W214" s="2" t="s">
        <v>12647</v>
      </c>
      <c r="X214" s="2"/>
      <c r="Y214" s="2"/>
      <c r="Z214" s="269"/>
      <c r="AA214" s="269"/>
      <c r="AB214" s="2"/>
      <c r="AC214" s="2"/>
      <c r="AD214" s="2"/>
      <c r="AE214" s="2"/>
      <c r="AF214" s="2"/>
      <c r="AG214" s="2"/>
      <c r="AH214" s="2"/>
      <c r="AI214" s="2"/>
      <c r="AJ214" s="2"/>
      <c r="AK214" s="2"/>
    </row>
    <row r="215" ht="27.0" customHeight="1">
      <c r="A215" s="135" t="s">
        <v>4823</v>
      </c>
      <c r="B215" s="9" t="s">
        <v>1122</v>
      </c>
      <c r="C215" s="7" t="s">
        <v>11558</v>
      </c>
      <c r="D215" s="2" t="s">
        <v>108</v>
      </c>
      <c r="E215" s="2"/>
      <c r="F215" s="9"/>
      <c r="G215" s="2"/>
      <c r="H215" s="9"/>
      <c r="I215" s="9" t="s">
        <v>4821</v>
      </c>
      <c r="J215" s="9"/>
      <c r="K215" s="2"/>
      <c r="L215" s="3"/>
      <c r="M215" s="2"/>
      <c r="N215" s="3" t="s">
        <v>12648</v>
      </c>
      <c r="O215" s="2"/>
      <c r="P215" s="2"/>
      <c r="Q215" s="3" t="s">
        <v>5926</v>
      </c>
      <c r="R215" s="2" t="s">
        <v>10569</v>
      </c>
      <c r="S215" s="2"/>
      <c r="T215" s="2"/>
      <c r="U215" s="2" t="s">
        <v>11049</v>
      </c>
      <c r="V215" s="2" t="s">
        <v>10581</v>
      </c>
      <c r="W215" s="2" t="s">
        <v>12649</v>
      </c>
      <c r="X215" s="2"/>
      <c r="Y215" s="2"/>
      <c r="Z215" s="269"/>
      <c r="AA215" s="269"/>
      <c r="AB215" s="2"/>
      <c r="AC215" s="2"/>
      <c r="AD215" s="2"/>
      <c r="AE215" s="2"/>
      <c r="AF215" s="2"/>
      <c r="AG215" s="2"/>
      <c r="AH215" s="2"/>
      <c r="AI215" s="2"/>
      <c r="AJ215" s="2"/>
      <c r="AK215" s="2"/>
    </row>
    <row r="216" ht="27.0" customHeight="1">
      <c r="A216" s="135" t="s">
        <v>4831</v>
      </c>
      <c r="B216" s="2" t="s">
        <v>1128</v>
      </c>
      <c r="C216" s="7" t="s">
        <v>11558</v>
      </c>
      <c r="D216" s="2" t="s">
        <v>108</v>
      </c>
      <c r="E216" s="2"/>
      <c r="F216" s="2"/>
      <c r="G216" s="2"/>
      <c r="H216" s="2"/>
      <c r="I216" s="2" t="s">
        <v>4830</v>
      </c>
      <c r="J216" s="2"/>
      <c r="K216" s="2"/>
      <c r="L216" s="3"/>
      <c r="M216" s="2"/>
      <c r="N216" s="3">
        <v>34.0</v>
      </c>
      <c r="O216" s="2"/>
      <c r="P216" s="2"/>
      <c r="Q216" s="3" t="s">
        <v>12650</v>
      </c>
      <c r="R216" s="2" t="s">
        <v>10681</v>
      </c>
      <c r="S216" s="2"/>
      <c r="T216" s="2"/>
      <c r="U216" s="2" t="s">
        <v>11700</v>
      </c>
      <c r="V216" s="2" t="s">
        <v>10581</v>
      </c>
      <c r="W216" s="2" t="s">
        <v>12651</v>
      </c>
      <c r="X216" s="2"/>
      <c r="Y216" s="2"/>
      <c r="Z216" s="269"/>
      <c r="AA216" s="269"/>
      <c r="AB216" s="2"/>
      <c r="AC216" s="2"/>
      <c r="AD216" s="2"/>
      <c r="AE216" s="2"/>
      <c r="AF216" s="2"/>
      <c r="AG216" s="2"/>
      <c r="AH216" s="2"/>
      <c r="AI216" s="2"/>
      <c r="AJ216" s="2"/>
      <c r="AK216" s="2"/>
    </row>
    <row r="217" ht="27.0" customHeight="1">
      <c r="A217" s="135" t="s">
        <v>4873</v>
      </c>
      <c r="B217" s="9" t="s">
        <v>1135</v>
      </c>
      <c r="C217" s="7" t="s">
        <v>11558</v>
      </c>
      <c r="D217" s="2" t="s">
        <v>108</v>
      </c>
      <c r="E217" s="2"/>
      <c r="F217" s="9"/>
      <c r="G217" s="2"/>
      <c r="H217" s="9"/>
      <c r="I217" s="9"/>
      <c r="J217" s="9"/>
      <c r="K217" s="2"/>
      <c r="L217" s="3"/>
      <c r="M217" s="2"/>
      <c r="N217" s="3">
        <v>10.0</v>
      </c>
      <c r="O217" s="2"/>
      <c r="P217" s="2"/>
      <c r="Q217" s="3" t="s">
        <v>12653</v>
      </c>
      <c r="R217" s="2" t="s">
        <v>10592</v>
      </c>
      <c r="S217" s="2"/>
      <c r="T217" s="2"/>
      <c r="U217" s="2" t="s">
        <v>11029</v>
      </c>
      <c r="V217" s="2" t="s">
        <v>10581</v>
      </c>
      <c r="W217" s="2" t="s">
        <v>12655</v>
      </c>
      <c r="X217" s="2"/>
      <c r="Y217" s="2"/>
      <c r="Z217" s="269"/>
      <c r="AA217" s="269"/>
      <c r="AB217" s="2"/>
      <c r="AC217" s="2"/>
      <c r="AD217" s="2"/>
      <c r="AE217" s="2"/>
      <c r="AF217" s="2"/>
      <c r="AG217" s="2"/>
      <c r="AH217" s="2"/>
      <c r="AI217" s="2"/>
      <c r="AJ217" s="2"/>
      <c r="AK217" s="2"/>
    </row>
    <row r="218" ht="27.0" customHeight="1">
      <c r="A218" s="135" t="s">
        <v>4906</v>
      </c>
      <c r="B218" s="9" t="s">
        <v>1142</v>
      </c>
      <c r="C218" s="7" t="s">
        <v>11558</v>
      </c>
      <c r="D218" s="2" t="s">
        <v>108</v>
      </c>
      <c r="E218" s="2"/>
      <c r="F218" s="9"/>
      <c r="G218" s="2"/>
      <c r="H218" s="9"/>
      <c r="I218" s="9" t="s">
        <v>4905</v>
      </c>
      <c r="J218" s="9"/>
      <c r="K218" s="2"/>
      <c r="L218" s="3" t="s">
        <v>12656</v>
      </c>
      <c r="M218" s="2" t="s">
        <v>12657</v>
      </c>
      <c r="N218" s="3">
        <v>31.0</v>
      </c>
      <c r="O218" s="45"/>
      <c r="P218" s="2"/>
      <c r="Q218" s="3" t="s">
        <v>12306</v>
      </c>
      <c r="R218" s="2" t="s">
        <v>10569</v>
      </c>
      <c r="S218" s="2"/>
      <c r="T218" s="2"/>
      <c r="U218" s="2" t="s">
        <v>11049</v>
      </c>
      <c r="V218" s="2" t="s">
        <v>10581</v>
      </c>
      <c r="W218" s="2" t="s">
        <v>12658</v>
      </c>
      <c r="X218" s="2"/>
      <c r="Y218" s="2"/>
      <c r="Z218" s="269"/>
      <c r="AA218" s="269"/>
      <c r="AB218" s="2"/>
      <c r="AC218" s="2"/>
      <c r="AD218" s="2"/>
      <c r="AE218" s="2"/>
      <c r="AF218" s="2"/>
      <c r="AG218" s="2"/>
      <c r="AH218" s="2"/>
      <c r="AI218" s="2"/>
      <c r="AJ218" s="2"/>
      <c r="AK218" s="2"/>
    </row>
    <row r="219" ht="27.0" customHeight="1">
      <c r="A219" s="135" t="s">
        <v>4919</v>
      </c>
      <c r="B219" s="9" t="s">
        <v>1150</v>
      </c>
      <c r="C219" s="7" t="s">
        <v>11558</v>
      </c>
      <c r="D219" s="142" t="s">
        <v>108</v>
      </c>
      <c r="E219" s="275"/>
      <c r="F219" s="9"/>
      <c r="G219" s="275"/>
      <c r="H219" s="9"/>
      <c r="I219" s="9" t="s">
        <v>4918</v>
      </c>
      <c r="J219" s="9"/>
      <c r="K219" s="2"/>
      <c r="L219" s="240"/>
      <c r="M219" s="83"/>
      <c r="N219" s="3">
        <v>8.0</v>
      </c>
      <c r="O219" s="2"/>
      <c r="P219" s="2"/>
      <c r="Q219" s="3" t="s">
        <v>12399</v>
      </c>
      <c r="R219" s="2" t="s">
        <v>10569</v>
      </c>
      <c r="S219" s="2"/>
      <c r="T219" s="2"/>
      <c r="U219" s="2" t="s">
        <v>11029</v>
      </c>
      <c r="V219" s="2" t="s">
        <v>10581</v>
      </c>
      <c r="W219" s="2" t="s">
        <v>12400</v>
      </c>
      <c r="X219" s="2"/>
      <c r="Y219" s="2"/>
      <c r="Z219" s="276"/>
      <c r="AA219" s="276"/>
      <c r="AB219" s="2"/>
      <c r="AC219" s="199"/>
      <c r="AD219" s="199"/>
      <c r="AE219" s="199"/>
      <c r="AF219" s="199"/>
      <c r="AG219" s="199"/>
      <c r="AH219" s="199"/>
      <c r="AI219" s="199"/>
      <c r="AJ219" s="199"/>
      <c r="AK219" s="199"/>
    </row>
    <row r="220" ht="27.0" customHeight="1">
      <c r="A220" s="135" t="s">
        <v>4949</v>
      </c>
      <c r="B220" s="9" t="s">
        <v>12666</v>
      </c>
      <c r="C220" s="7" t="s">
        <v>11558</v>
      </c>
      <c r="D220" s="142" t="s">
        <v>108</v>
      </c>
      <c r="E220" s="275"/>
      <c r="F220" s="9"/>
      <c r="G220" s="275"/>
      <c r="H220" s="9"/>
      <c r="I220" s="9" t="s">
        <v>4948</v>
      </c>
      <c r="J220" s="9"/>
      <c r="K220" s="2"/>
      <c r="L220" s="240"/>
      <c r="M220" s="83"/>
      <c r="N220" s="3">
        <v>4.0</v>
      </c>
      <c r="O220" s="2"/>
      <c r="P220" s="2"/>
      <c r="Q220" s="3" t="s">
        <v>12667</v>
      </c>
      <c r="R220" s="2" t="s">
        <v>11246</v>
      </c>
      <c r="S220" s="2"/>
      <c r="T220" s="2"/>
      <c r="U220" s="2" t="s">
        <v>10639</v>
      </c>
      <c r="V220" s="2" t="s">
        <v>10633</v>
      </c>
      <c r="W220" s="2" t="s">
        <v>12668</v>
      </c>
      <c r="X220" s="2"/>
      <c r="Y220" s="2"/>
      <c r="Z220" s="276"/>
      <c r="AA220" s="276"/>
      <c r="AB220" s="2"/>
      <c r="AC220" s="199"/>
      <c r="AD220" s="199"/>
      <c r="AE220" s="199"/>
      <c r="AF220" s="199"/>
      <c r="AG220" s="199"/>
      <c r="AH220" s="199"/>
      <c r="AI220" s="199"/>
      <c r="AJ220" s="199"/>
      <c r="AK220" s="199"/>
    </row>
    <row r="221" ht="27.0" customHeight="1">
      <c r="A221" s="135" t="s">
        <v>4960</v>
      </c>
      <c r="B221" s="9" t="s">
        <v>12669</v>
      </c>
      <c r="C221" s="7" t="s">
        <v>11558</v>
      </c>
      <c r="D221" s="2" t="s">
        <v>108</v>
      </c>
      <c r="E221" s="2"/>
      <c r="F221" s="9"/>
      <c r="G221" s="2"/>
      <c r="H221" s="9"/>
      <c r="I221" s="9"/>
      <c r="J221" s="9"/>
      <c r="K221" s="2"/>
      <c r="L221" s="3"/>
      <c r="M221" s="2"/>
      <c r="N221" s="3">
        <v>40.0</v>
      </c>
      <c r="O221" s="2"/>
      <c r="P221" s="2"/>
      <c r="Q221" s="3" t="s">
        <v>12670</v>
      </c>
      <c r="R221" s="2" t="s">
        <v>10569</v>
      </c>
      <c r="S221" s="2"/>
      <c r="T221" s="2"/>
      <c r="U221" s="2" t="s">
        <v>10682</v>
      </c>
      <c r="V221" s="2" t="s">
        <v>10581</v>
      </c>
      <c r="W221" s="2" t="s">
        <v>12673</v>
      </c>
      <c r="X221" s="2"/>
      <c r="Y221" s="2"/>
      <c r="Z221" s="269"/>
      <c r="AA221" s="269"/>
      <c r="AB221" s="2"/>
      <c r="AC221" s="2"/>
      <c r="AD221" s="2"/>
      <c r="AE221" s="2"/>
      <c r="AF221" s="2"/>
      <c r="AG221" s="2"/>
      <c r="AH221" s="2"/>
      <c r="AI221" s="2"/>
      <c r="AJ221" s="2"/>
      <c r="AK221" s="2"/>
    </row>
    <row r="222" ht="27.0" customHeight="1">
      <c r="A222" s="135" t="s">
        <v>4989</v>
      </c>
      <c r="B222" s="9" t="s">
        <v>1158</v>
      </c>
      <c r="C222" s="7" t="s">
        <v>11558</v>
      </c>
      <c r="D222" s="2" t="s">
        <v>108</v>
      </c>
      <c r="E222" s="2"/>
      <c r="F222" s="9"/>
      <c r="G222" s="2"/>
      <c r="H222" s="9"/>
      <c r="I222" s="9" t="s">
        <v>4988</v>
      </c>
      <c r="J222" s="9"/>
      <c r="K222" s="2"/>
      <c r="L222" s="3"/>
      <c r="M222" s="2"/>
      <c r="N222" s="3">
        <v>12.0</v>
      </c>
      <c r="O222" s="2"/>
      <c r="P222" s="2"/>
      <c r="Q222" s="3" t="s">
        <v>11559</v>
      </c>
      <c r="R222" s="2" t="s">
        <v>10569</v>
      </c>
      <c r="S222" s="2"/>
      <c r="T222" s="2"/>
      <c r="U222" s="2" t="s">
        <v>11029</v>
      </c>
      <c r="V222" s="2" t="s">
        <v>10581</v>
      </c>
      <c r="W222" s="2" t="s">
        <v>11982</v>
      </c>
      <c r="X222" s="2"/>
      <c r="Y222" s="2"/>
      <c r="Z222" s="269"/>
      <c r="AA222" s="269"/>
      <c r="AB222" s="2"/>
      <c r="AC222" s="2"/>
      <c r="AD222" s="2"/>
      <c r="AE222" s="2"/>
      <c r="AF222" s="2"/>
      <c r="AG222" s="2"/>
      <c r="AH222" s="2"/>
      <c r="AI222" s="2"/>
      <c r="AJ222" s="2"/>
      <c r="AK222" s="2"/>
    </row>
    <row r="223" ht="27.0" customHeight="1">
      <c r="A223" s="135" t="s">
        <v>5000</v>
      </c>
      <c r="B223" s="2" t="s">
        <v>12675</v>
      </c>
      <c r="C223" s="7" t="s">
        <v>11558</v>
      </c>
      <c r="D223" s="2" t="s">
        <v>108</v>
      </c>
      <c r="E223" s="2"/>
      <c r="F223" s="2"/>
      <c r="G223" s="2"/>
      <c r="H223" s="2"/>
      <c r="I223" s="2"/>
      <c r="J223" s="2"/>
      <c r="K223" s="2"/>
      <c r="L223" s="3"/>
      <c r="M223" s="2"/>
      <c r="N223" s="3">
        <v>9.0</v>
      </c>
      <c r="O223" s="2"/>
      <c r="P223" s="2"/>
      <c r="Q223" s="3" t="s">
        <v>12676</v>
      </c>
      <c r="R223" s="2" t="s">
        <v>11038</v>
      </c>
      <c r="S223" s="2"/>
      <c r="T223" s="2"/>
      <c r="U223" s="2" t="s">
        <v>11029</v>
      </c>
      <c r="V223" s="2" t="s">
        <v>10581</v>
      </c>
      <c r="W223" s="2" t="s">
        <v>12677</v>
      </c>
      <c r="X223" s="2"/>
      <c r="Y223" s="2"/>
      <c r="Z223" s="269"/>
      <c r="AA223" s="269"/>
      <c r="AB223" s="2"/>
      <c r="AC223" s="2"/>
      <c r="AD223" s="2"/>
      <c r="AE223" s="2"/>
      <c r="AF223" s="2"/>
      <c r="AG223" s="2"/>
      <c r="AH223" s="2"/>
      <c r="AI223" s="2"/>
      <c r="AJ223" s="2"/>
      <c r="AK223" s="2"/>
    </row>
    <row r="224" ht="27.0" customHeight="1">
      <c r="A224" s="135" t="s">
        <v>5021</v>
      </c>
      <c r="B224" s="9" t="s">
        <v>1168</v>
      </c>
      <c r="C224" s="7" t="s">
        <v>11558</v>
      </c>
      <c r="D224" s="2" t="s">
        <v>108</v>
      </c>
      <c r="E224" s="2"/>
      <c r="F224" s="9"/>
      <c r="G224" s="2"/>
      <c r="H224" s="9"/>
      <c r="I224" s="9"/>
      <c r="J224" s="9"/>
      <c r="K224" s="2"/>
      <c r="L224" s="3" t="s">
        <v>12352</v>
      </c>
      <c r="M224" s="2"/>
      <c r="N224" s="3">
        <v>20.0</v>
      </c>
      <c r="O224" s="2"/>
      <c r="P224" s="2"/>
      <c r="Q224" s="3" t="s">
        <v>12552</v>
      </c>
      <c r="R224" s="2" t="s">
        <v>10592</v>
      </c>
      <c r="S224" s="2"/>
      <c r="T224" s="2"/>
      <c r="U224" s="2" t="s">
        <v>11049</v>
      </c>
      <c r="V224" s="2" t="s">
        <v>10581</v>
      </c>
      <c r="W224" s="2" t="s">
        <v>12553</v>
      </c>
      <c r="X224" s="2"/>
      <c r="Y224" s="2"/>
      <c r="Z224" s="2">
        <v>2009.0</v>
      </c>
      <c r="AA224" s="269"/>
      <c r="AB224" s="2"/>
      <c r="AC224" s="2"/>
      <c r="AD224" s="2"/>
      <c r="AE224" s="2"/>
      <c r="AF224" s="2"/>
      <c r="AG224" s="2"/>
      <c r="AH224" s="2"/>
      <c r="AI224" s="2"/>
      <c r="AJ224" s="2"/>
      <c r="AK224" s="2"/>
    </row>
    <row r="225" ht="27.0" customHeight="1">
      <c r="A225" s="135" t="s">
        <v>5028</v>
      </c>
      <c r="B225" s="9" t="s">
        <v>1181</v>
      </c>
      <c r="C225" s="7" t="s">
        <v>11558</v>
      </c>
      <c r="D225" s="2" t="s">
        <v>108</v>
      </c>
      <c r="E225" s="2"/>
      <c r="F225" s="9"/>
      <c r="G225" s="2"/>
      <c r="H225" s="9"/>
      <c r="I225" s="9" t="s">
        <v>5027</v>
      </c>
      <c r="J225" s="9"/>
      <c r="K225" s="2"/>
      <c r="L225" s="3"/>
      <c r="M225" s="2"/>
      <c r="N225" s="3">
        <v>18.0</v>
      </c>
      <c r="O225" s="2"/>
      <c r="P225" s="2"/>
      <c r="Q225" s="3" t="s">
        <v>12678</v>
      </c>
      <c r="R225" s="2" t="s">
        <v>10569</v>
      </c>
      <c r="S225" s="2"/>
      <c r="T225" s="2"/>
      <c r="U225" s="2" t="s">
        <v>12679</v>
      </c>
      <c r="V225" s="2" t="s">
        <v>10633</v>
      </c>
      <c r="W225" s="2" t="s">
        <v>12680</v>
      </c>
      <c r="X225" s="2"/>
      <c r="Y225" s="2"/>
      <c r="Z225" s="269"/>
      <c r="AA225" s="269"/>
      <c r="AB225" s="2"/>
      <c r="AC225" s="2"/>
      <c r="AD225" s="2"/>
      <c r="AE225" s="2"/>
      <c r="AF225" s="2"/>
      <c r="AG225" s="2"/>
      <c r="AH225" s="2"/>
      <c r="AI225" s="2"/>
      <c r="AJ225" s="2"/>
      <c r="AK225" s="2"/>
    </row>
    <row r="226" ht="27.0" customHeight="1">
      <c r="A226" s="135" t="s">
        <v>5033</v>
      </c>
      <c r="B226" s="9" t="s">
        <v>1181</v>
      </c>
      <c r="C226" s="7" t="s">
        <v>11558</v>
      </c>
      <c r="D226" s="2" t="s">
        <v>170</v>
      </c>
      <c r="E226" s="2"/>
      <c r="F226" s="9"/>
      <c r="G226" s="2"/>
      <c r="H226" s="9"/>
      <c r="I226" s="9" t="s">
        <v>5032</v>
      </c>
      <c r="J226" s="9"/>
      <c r="K226" s="2"/>
      <c r="L226" s="3"/>
      <c r="M226" s="2"/>
      <c r="N226" s="3">
        <v>13.0</v>
      </c>
      <c r="O226" s="2"/>
      <c r="P226" s="2"/>
      <c r="Q226" s="3" t="s">
        <v>12681</v>
      </c>
      <c r="R226" s="2" t="s">
        <v>10592</v>
      </c>
      <c r="S226" s="2"/>
      <c r="T226" s="2"/>
      <c r="U226" s="2" t="s">
        <v>11688</v>
      </c>
      <c r="V226" s="2" t="s">
        <v>10581</v>
      </c>
      <c r="W226" s="2" t="s">
        <v>12682</v>
      </c>
      <c r="X226" s="2"/>
      <c r="Y226" s="2"/>
      <c r="Z226" s="269"/>
      <c r="AA226" s="269"/>
      <c r="AB226" s="2"/>
      <c r="AC226" s="2"/>
      <c r="AD226" s="2"/>
      <c r="AE226" s="2"/>
      <c r="AF226" s="2"/>
      <c r="AG226" s="2"/>
      <c r="AH226" s="2"/>
      <c r="AI226" s="2"/>
      <c r="AJ226" s="2"/>
      <c r="AK226" s="2"/>
    </row>
    <row r="227" ht="27.0" customHeight="1">
      <c r="A227" s="135" t="s">
        <v>5043</v>
      </c>
      <c r="B227" s="9" t="s">
        <v>1195</v>
      </c>
      <c r="C227" s="7" t="s">
        <v>11558</v>
      </c>
      <c r="D227" s="2" t="s">
        <v>108</v>
      </c>
      <c r="E227" s="2"/>
      <c r="F227" s="9"/>
      <c r="G227" s="2"/>
      <c r="H227" s="9"/>
      <c r="I227" s="9"/>
      <c r="J227" s="9"/>
      <c r="K227" s="2"/>
      <c r="L227" s="3"/>
      <c r="M227" s="2" t="s">
        <v>12683</v>
      </c>
      <c r="N227" s="3">
        <v>19.0</v>
      </c>
      <c r="O227" s="2"/>
      <c r="P227" s="2"/>
      <c r="Q227" s="3" t="s">
        <v>12684</v>
      </c>
      <c r="R227" s="2" t="s">
        <v>10569</v>
      </c>
      <c r="S227" s="2"/>
      <c r="T227" s="2"/>
      <c r="U227" s="2" t="s">
        <v>11974</v>
      </c>
      <c r="V227" s="2" t="s">
        <v>10581</v>
      </c>
      <c r="W227" s="2" t="s">
        <v>12685</v>
      </c>
      <c r="X227" s="2"/>
      <c r="Y227" s="2"/>
      <c r="Z227" s="269"/>
      <c r="AA227" s="269"/>
      <c r="AB227" s="2"/>
      <c r="AC227" s="2"/>
      <c r="AD227" s="2"/>
      <c r="AE227" s="2"/>
      <c r="AF227" s="2"/>
      <c r="AG227" s="2"/>
      <c r="AH227" s="2"/>
      <c r="AI227" s="2"/>
      <c r="AJ227" s="2"/>
      <c r="AK227" s="2"/>
    </row>
    <row r="228" ht="27.0" customHeight="1">
      <c r="A228" s="135" t="s">
        <v>5051</v>
      </c>
      <c r="B228" s="9" t="s">
        <v>1195</v>
      </c>
      <c r="C228" s="7" t="s">
        <v>11558</v>
      </c>
      <c r="D228" s="2" t="s">
        <v>170</v>
      </c>
      <c r="E228" s="2"/>
      <c r="F228" s="9"/>
      <c r="G228" s="2"/>
      <c r="H228" s="9"/>
      <c r="I228" s="9" t="s">
        <v>5050</v>
      </c>
      <c r="J228" s="9"/>
      <c r="K228" s="2"/>
      <c r="L228" s="3"/>
      <c r="M228" s="2"/>
      <c r="N228" s="3">
        <v>37.0</v>
      </c>
      <c r="O228" s="2"/>
      <c r="P228" s="2"/>
      <c r="Q228" s="3" t="s">
        <v>12687</v>
      </c>
      <c r="R228" s="2" t="s">
        <v>10569</v>
      </c>
      <c r="S228" s="2"/>
      <c r="T228" s="2"/>
      <c r="U228" s="2" t="s">
        <v>11688</v>
      </c>
      <c r="V228" s="2" t="s">
        <v>10581</v>
      </c>
      <c r="W228" s="2" t="s">
        <v>12693</v>
      </c>
      <c r="X228" s="2"/>
      <c r="Y228" s="2"/>
      <c r="Z228" s="269"/>
      <c r="AA228" s="269"/>
      <c r="AB228" s="2"/>
      <c r="AC228" s="2"/>
      <c r="AD228" s="2"/>
      <c r="AE228" s="2"/>
      <c r="AF228" s="2"/>
      <c r="AG228" s="2"/>
      <c r="AH228" s="2"/>
      <c r="AI228" s="2"/>
      <c r="AJ228" s="2"/>
      <c r="AK228" s="2"/>
    </row>
    <row r="229" ht="27.0" customHeight="1">
      <c r="A229" s="135" t="s">
        <v>5083</v>
      </c>
      <c r="B229" s="9" t="s">
        <v>12694</v>
      </c>
      <c r="C229" s="7" t="s">
        <v>11558</v>
      </c>
      <c r="D229" s="2" t="s">
        <v>108</v>
      </c>
      <c r="E229" s="2"/>
      <c r="F229" s="9"/>
      <c r="G229" s="2"/>
      <c r="H229" s="9"/>
      <c r="I229" s="9" t="s">
        <v>5081</v>
      </c>
      <c r="J229" s="9"/>
      <c r="K229" s="2"/>
      <c r="L229" s="3" t="s">
        <v>12695</v>
      </c>
      <c r="M229" s="2" t="s">
        <v>12696</v>
      </c>
      <c r="N229" s="3">
        <v>60.0</v>
      </c>
      <c r="O229" s="45"/>
      <c r="P229" s="2"/>
      <c r="Q229" s="3" t="s">
        <v>12355</v>
      </c>
      <c r="R229" s="2" t="s">
        <v>10569</v>
      </c>
      <c r="S229" s="2"/>
      <c r="T229" s="2"/>
      <c r="U229" s="2"/>
      <c r="V229" s="2" t="s">
        <v>10581</v>
      </c>
      <c r="W229" s="2" t="s">
        <v>12697</v>
      </c>
      <c r="X229" s="2"/>
      <c r="Y229" s="2"/>
      <c r="Z229" s="269"/>
      <c r="AA229" s="269"/>
      <c r="AB229" s="2"/>
      <c r="AC229" s="2"/>
      <c r="AD229" s="2"/>
      <c r="AE229" s="2"/>
      <c r="AF229" s="2"/>
      <c r="AG229" s="2"/>
      <c r="AH229" s="2"/>
      <c r="AI229" s="2"/>
      <c r="AJ229" s="2"/>
      <c r="AK229" s="2"/>
    </row>
    <row r="230" ht="27.0" customHeight="1">
      <c r="A230" s="135" t="s">
        <v>5094</v>
      </c>
      <c r="B230" s="9" t="s">
        <v>1203</v>
      </c>
      <c r="C230" s="7" t="s">
        <v>11558</v>
      </c>
      <c r="D230" s="2" t="s">
        <v>108</v>
      </c>
      <c r="E230" s="2"/>
      <c r="F230" s="9"/>
      <c r="G230" s="2"/>
      <c r="H230" s="9"/>
      <c r="I230" s="9" t="s">
        <v>5093</v>
      </c>
      <c r="J230" s="9"/>
      <c r="K230" s="2"/>
      <c r="L230" s="3"/>
      <c r="M230" s="2"/>
      <c r="N230" s="3">
        <v>5.0</v>
      </c>
      <c r="O230" s="2" t="s">
        <v>12701</v>
      </c>
      <c r="P230" s="2" t="s">
        <v>12702</v>
      </c>
      <c r="Q230" s="3" t="s">
        <v>12556</v>
      </c>
      <c r="R230" s="2" t="s">
        <v>10569</v>
      </c>
      <c r="S230" s="2"/>
      <c r="T230" s="2"/>
      <c r="U230" s="2" t="s">
        <v>11029</v>
      </c>
      <c r="V230" s="2" t="s">
        <v>10581</v>
      </c>
      <c r="W230" s="2" t="s">
        <v>12557</v>
      </c>
      <c r="X230" s="2"/>
      <c r="Y230" s="2"/>
      <c r="Z230" s="269"/>
      <c r="AA230" s="269"/>
      <c r="AB230" s="2"/>
      <c r="AC230" s="2"/>
      <c r="AD230" s="2"/>
      <c r="AE230" s="2"/>
      <c r="AF230" s="2"/>
      <c r="AG230" s="2"/>
      <c r="AH230" s="2"/>
      <c r="AI230" s="2"/>
      <c r="AJ230" s="2"/>
      <c r="AK230" s="2"/>
    </row>
    <row r="231" ht="27.0" customHeight="1">
      <c r="A231" s="135" t="s">
        <v>5107</v>
      </c>
      <c r="B231" s="9" t="s">
        <v>1221</v>
      </c>
      <c r="C231" s="7" t="s">
        <v>11558</v>
      </c>
      <c r="D231" s="2" t="s">
        <v>108</v>
      </c>
      <c r="E231" s="2"/>
      <c r="F231" s="9"/>
      <c r="G231" s="2"/>
      <c r="H231" s="9"/>
      <c r="I231" s="9"/>
      <c r="J231" s="9"/>
      <c r="K231" s="2"/>
      <c r="L231" s="3" t="s">
        <v>12709</v>
      </c>
      <c r="M231" s="2"/>
      <c r="N231" s="3">
        <v>1.0</v>
      </c>
      <c r="O231" s="2" t="s">
        <v>10413</v>
      </c>
      <c r="P231" s="2"/>
      <c r="Q231" s="3" t="s">
        <v>12710</v>
      </c>
      <c r="R231" s="2" t="s">
        <v>11882</v>
      </c>
      <c r="S231" s="2"/>
      <c r="T231" s="2"/>
      <c r="U231" s="2"/>
      <c r="V231" s="2" t="s">
        <v>10581</v>
      </c>
      <c r="W231" s="2" t="s">
        <v>12712</v>
      </c>
      <c r="X231" s="2"/>
      <c r="Y231" s="2"/>
      <c r="Z231" s="269">
        <v>42787.0</v>
      </c>
      <c r="AA231" s="269"/>
      <c r="AB231" s="2"/>
      <c r="AC231" s="2"/>
      <c r="AD231" s="2"/>
      <c r="AE231" s="2"/>
      <c r="AF231" s="2"/>
      <c r="AG231" s="2"/>
      <c r="AH231" s="2"/>
      <c r="AI231" s="2"/>
      <c r="AJ231" s="2"/>
      <c r="AK231" s="2"/>
    </row>
    <row r="232" ht="27.0" customHeight="1">
      <c r="A232" s="135" t="s">
        <v>5140</v>
      </c>
      <c r="B232" s="9" t="s">
        <v>1229</v>
      </c>
      <c r="C232" s="7" t="s">
        <v>11558</v>
      </c>
      <c r="D232" s="2" t="s">
        <v>108</v>
      </c>
      <c r="E232" s="2"/>
      <c r="F232" s="9"/>
      <c r="G232" s="2"/>
      <c r="H232" s="9"/>
      <c r="I232" s="9" t="s">
        <v>5139</v>
      </c>
      <c r="J232" s="9"/>
      <c r="K232" s="2"/>
      <c r="L232" s="3"/>
      <c r="M232" s="2"/>
      <c r="N232" s="3">
        <v>41.0</v>
      </c>
      <c r="O232" s="2"/>
      <c r="P232" s="2"/>
      <c r="Q232" s="3" t="s">
        <v>12715</v>
      </c>
      <c r="R232" s="2" t="s">
        <v>10569</v>
      </c>
      <c r="S232" s="2"/>
      <c r="T232" s="2"/>
      <c r="U232" s="2" t="s">
        <v>11700</v>
      </c>
      <c r="V232" s="2" t="s">
        <v>10581</v>
      </c>
      <c r="W232" s="2" t="s">
        <v>12718</v>
      </c>
      <c r="X232" s="2"/>
      <c r="Y232" s="2"/>
      <c r="Z232" s="269"/>
      <c r="AA232" s="269"/>
      <c r="AB232" s="2"/>
      <c r="AC232" s="2"/>
      <c r="AD232" s="2"/>
      <c r="AE232" s="2"/>
      <c r="AF232" s="2"/>
      <c r="AG232" s="2"/>
      <c r="AH232" s="2"/>
      <c r="AI232" s="2"/>
      <c r="AJ232" s="2"/>
      <c r="AK232" s="2"/>
    </row>
    <row r="233" ht="27.0" customHeight="1">
      <c r="A233" s="135" t="s">
        <v>5178</v>
      </c>
      <c r="B233" s="9" t="s">
        <v>1239</v>
      </c>
      <c r="C233" s="7" t="s">
        <v>11558</v>
      </c>
      <c r="D233" s="2" t="s">
        <v>108</v>
      </c>
      <c r="E233" s="2"/>
      <c r="F233" s="9"/>
      <c r="G233" s="2"/>
      <c r="H233" s="9"/>
      <c r="I233" s="9" t="s">
        <v>5177</v>
      </c>
      <c r="J233" s="9"/>
      <c r="K233" s="2"/>
      <c r="L233" s="3"/>
      <c r="M233" s="2"/>
      <c r="N233" s="3">
        <v>920.0</v>
      </c>
      <c r="O233" s="2"/>
      <c r="P233" s="2"/>
      <c r="Q233" s="3" t="s">
        <v>10779</v>
      </c>
      <c r="R233" s="2" t="s">
        <v>4430</v>
      </c>
      <c r="S233" s="2" t="s">
        <v>10781</v>
      </c>
      <c r="T233" s="2"/>
      <c r="U233" s="2" t="s">
        <v>12722</v>
      </c>
      <c r="V233" s="2" t="s">
        <v>10581</v>
      </c>
      <c r="W233" s="2" t="s">
        <v>12723</v>
      </c>
      <c r="X233" s="2"/>
      <c r="Y233" s="2"/>
      <c r="Z233" s="269"/>
      <c r="AA233" s="269"/>
      <c r="AB233" s="2"/>
      <c r="AC233" s="2"/>
      <c r="AD233" s="2"/>
      <c r="AE233" s="2"/>
      <c r="AF233" s="2"/>
      <c r="AG233" s="2"/>
      <c r="AH233" s="2"/>
      <c r="AI233" s="2"/>
      <c r="AJ233" s="2"/>
      <c r="AK233" s="2"/>
    </row>
    <row r="234" ht="27.0" customHeight="1">
      <c r="A234" s="135" t="s">
        <v>5196</v>
      </c>
      <c r="B234" s="9" t="s">
        <v>1246</v>
      </c>
      <c r="C234" s="7" t="s">
        <v>11558</v>
      </c>
      <c r="D234" s="2" t="s">
        <v>108</v>
      </c>
      <c r="E234" s="2"/>
      <c r="F234" s="9"/>
      <c r="G234" s="2"/>
      <c r="H234" s="9"/>
      <c r="I234" s="9"/>
      <c r="J234" s="9"/>
      <c r="K234" s="2"/>
      <c r="L234" s="3"/>
      <c r="M234" s="2"/>
      <c r="N234" s="3">
        <v>65.0</v>
      </c>
      <c r="O234" s="2"/>
      <c r="P234" s="2"/>
      <c r="Q234" s="3" t="s">
        <v>11992</v>
      </c>
      <c r="R234" s="2" t="s">
        <v>10592</v>
      </c>
      <c r="S234" s="2"/>
      <c r="T234" s="2"/>
      <c r="U234" s="2" t="s">
        <v>11029</v>
      </c>
      <c r="V234" s="2" t="s">
        <v>10581</v>
      </c>
      <c r="W234" s="2" t="s">
        <v>12728</v>
      </c>
      <c r="X234" s="2"/>
      <c r="Y234" s="2"/>
      <c r="Z234" s="269"/>
      <c r="AA234" s="269"/>
      <c r="AB234" s="2"/>
      <c r="AC234" s="2"/>
      <c r="AD234" s="2"/>
      <c r="AE234" s="2"/>
      <c r="AF234" s="2"/>
      <c r="AG234" s="2"/>
      <c r="AH234" s="2"/>
      <c r="AI234" s="2"/>
      <c r="AJ234" s="2"/>
      <c r="AK234" s="2"/>
    </row>
    <row r="235" ht="27.0" customHeight="1">
      <c r="A235" s="135" t="s">
        <v>5205</v>
      </c>
      <c r="B235" s="2" t="s">
        <v>1253</v>
      </c>
      <c r="C235" s="7" t="s">
        <v>11558</v>
      </c>
      <c r="D235" s="2" t="s">
        <v>108</v>
      </c>
      <c r="E235" s="2"/>
      <c r="F235" s="2"/>
      <c r="G235" s="2"/>
      <c r="H235" s="2"/>
      <c r="I235" s="2" t="s">
        <v>5204</v>
      </c>
      <c r="J235" s="2"/>
      <c r="K235" s="2"/>
      <c r="L235" s="3"/>
      <c r="M235" s="2"/>
      <c r="N235" s="3" t="s">
        <v>12730</v>
      </c>
      <c r="O235" s="2" t="s">
        <v>4430</v>
      </c>
      <c r="P235" s="2" t="s">
        <v>12731</v>
      </c>
      <c r="Q235" s="3" t="s">
        <v>12330</v>
      </c>
      <c r="R235" s="2" t="s">
        <v>10569</v>
      </c>
      <c r="S235" s="2"/>
      <c r="T235" s="2"/>
      <c r="U235" s="2" t="s">
        <v>11049</v>
      </c>
      <c r="V235" s="2" t="s">
        <v>10581</v>
      </c>
      <c r="W235" s="2" t="s">
        <v>12734</v>
      </c>
      <c r="X235" s="2"/>
      <c r="Y235" s="2"/>
      <c r="Z235" s="269"/>
      <c r="AA235" s="269"/>
      <c r="AB235" s="2"/>
      <c r="AC235" s="2"/>
      <c r="AD235" s="2"/>
      <c r="AE235" s="2"/>
      <c r="AF235" s="2"/>
      <c r="AG235" s="2"/>
      <c r="AH235" s="2"/>
      <c r="AI235" s="2"/>
      <c r="AJ235" s="2"/>
      <c r="AK235" s="2"/>
    </row>
    <row r="236" ht="27.0" customHeight="1">
      <c r="A236" s="135" t="s">
        <v>5230</v>
      </c>
      <c r="B236" s="9" t="s">
        <v>1267</v>
      </c>
      <c r="C236" s="7" t="s">
        <v>11558</v>
      </c>
      <c r="D236" s="2" t="s">
        <v>108</v>
      </c>
      <c r="E236" s="2"/>
      <c r="F236" s="9"/>
      <c r="G236" s="2"/>
      <c r="H236" s="9"/>
      <c r="I236" s="9" t="s">
        <v>5228</v>
      </c>
      <c r="J236" s="9"/>
      <c r="K236" s="2"/>
      <c r="L236" s="3"/>
      <c r="M236" s="2"/>
      <c r="N236" s="3">
        <v>37.0</v>
      </c>
      <c r="O236" s="2"/>
      <c r="P236" s="2"/>
      <c r="Q236" s="3" t="s">
        <v>12330</v>
      </c>
      <c r="R236" s="2" t="s">
        <v>10569</v>
      </c>
      <c r="S236" s="2"/>
      <c r="T236" s="2"/>
      <c r="U236" s="2" t="s">
        <v>11049</v>
      </c>
      <c r="V236" s="2" t="s">
        <v>10581</v>
      </c>
      <c r="W236" s="2" t="s">
        <v>12120</v>
      </c>
      <c r="X236" s="2"/>
      <c r="Y236" s="2"/>
      <c r="Z236" s="269"/>
      <c r="AA236" s="269"/>
      <c r="AB236" s="2"/>
      <c r="AC236" s="2"/>
      <c r="AD236" s="2"/>
      <c r="AE236" s="2"/>
      <c r="AF236" s="2"/>
      <c r="AG236" s="2"/>
      <c r="AH236" s="2"/>
      <c r="AI236" s="2"/>
      <c r="AJ236" s="2"/>
      <c r="AK236" s="2"/>
    </row>
    <row r="237" ht="27.0" customHeight="1">
      <c r="A237" s="135" t="s">
        <v>5244</v>
      </c>
      <c r="B237" s="9" t="s">
        <v>1274</v>
      </c>
      <c r="C237" s="7" t="s">
        <v>11558</v>
      </c>
      <c r="D237" s="2" t="s">
        <v>108</v>
      </c>
      <c r="E237" s="2"/>
      <c r="F237" s="9"/>
      <c r="G237" s="2"/>
      <c r="H237" s="9"/>
      <c r="I237" s="9" t="s">
        <v>5242</v>
      </c>
      <c r="J237" s="9"/>
      <c r="K237" s="2"/>
      <c r="L237" s="3"/>
      <c r="M237" s="2"/>
      <c r="N237" s="3">
        <v>12.0</v>
      </c>
      <c r="O237" s="2"/>
      <c r="P237" s="2"/>
      <c r="Q237" s="3" t="s">
        <v>12597</v>
      </c>
      <c r="R237" s="2" t="s">
        <v>10569</v>
      </c>
      <c r="S237" s="2"/>
      <c r="T237" s="2"/>
      <c r="U237" s="2" t="s">
        <v>11049</v>
      </c>
      <c r="V237" s="2" t="s">
        <v>10581</v>
      </c>
      <c r="W237" s="2" t="s">
        <v>12735</v>
      </c>
      <c r="X237" s="2"/>
      <c r="Y237" s="2"/>
      <c r="Z237" s="269"/>
      <c r="AA237" s="269"/>
      <c r="AB237" s="2"/>
      <c r="AC237" s="2"/>
      <c r="AD237" s="2"/>
      <c r="AE237" s="2"/>
      <c r="AF237" s="2"/>
      <c r="AG237" s="2"/>
      <c r="AH237" s="2"/>
      <c r="AI237" s="2"/>
      <c r="AJ237" s="2"/>
      <c r="AK237" s="2"/>
    </row>
    <row r="238" ht="27.0" customHeight="1">
      <c r="A238" s="135" t="s">
        <v>5267</v>
      </c>
      <c r="B238" s="9" t="s">
        <v>1279</v>
      </c>
      <c r="C238" s="7" t="s">
        <v>11558</v>
      </c>
      <c r="D238" s="2" t="s">
        <v>108</v>
      </c>
      <c r="E238" s="2"/>
      <c r="F238" s="9"/>
      <c r="G238" s="2"/>
      <c r="H238" s="9"/>
      <c r="I238" s="9" t="s">
        <v>5265</v>
      </c>
      <c r="J238" s="9"/>
      <c r="K238" s="2"/>
      <c r="L238" s="3"/>
      <c r="M238" s="2"/>
      <c r="N238" s="3">
        <v>14.0</v>
      </c>
      <c r="O238" s="2"/>
      <c r="P238" s="2"/>
      <c r="Q238" s="3" t="s">
        <v>11872</v>
      </c>
      <c r="R238" s="2" t="s">
        <v>10569</v>
      </c>
      <c r="S238" s="2"/>
      <c r="T238" s="2"/>
      <c r="U238" s="2" t="s">
        <v>11029</v>
      </c>
      <c r="V238" s="2" t="s">
        <v>10581</v>
      </c>
      <c r="W238" s="2" t="s">
        <v>12741</v>
      </c>
      <c r="X238" s="2"/>
      <c r="Y238" s="2"/>
      <c r="Z238" s="269"/>
      <c r="AA238" s="269"/>
      <c r="AB238" s="2"/>
      <c r="AC238" s="2"/>
      <c r="AD238" s="2"/>
      <c r="AE238" s="2"/>
      <c r="AF238" s="2"/>
      <c r="AG238" s="2"/>
      <c r="AH238" s="2"/>
      <c r="AI238" s="2"/>
      <c r="AJ238" s="2"/>
      <c r="AK238" s="2"/>
    </row>
    <row r="239" ht="27.0" customHeight="1">
      <c r="A239" s="135" t="s">
        <v>5278</v>
      </c>
      <c r="B239" s="9" t="s">
        <v>1299</v>
      </c>
      <c r="C239" s="7" t="s">
        <v>11558</v>
      </c>
      <c r="D239" s="2" t="s">
        <v>108</v>
      </c>
      <c r="E239" s="2"/>
      <c r="F239" s="9"/>
      <c r="G239" s="2" t="s">
        <v>5276</v>
      </c>
      <c r="H239" s="9"/>
      <c r="I239" s="9" t="s">
        <v>5277</v>
      </c>
      <c r="J239" s="9"/>
      <c r="K239" s="2"/>
      <c r="L239" s="3"/>
      <c r="M239" s="2"/>
      <c r="N239" s="3">
        <v>13.0</v>
      </c>
      <c r="O239" s="2"/>
      <c r="P239" s="2"/>
      <c r="Q239" s="3" t="s">
        <v>11879</v>
      </c>
      <c r="R239" s="2" t="s">
        <v>10569</v>
      </c>
      <c r="S239" s="2"/>
      <c r="T239" s="2"/>
      <c r="U239" s="2" t="s">
        <v>11049</v>
      </c>
      <c r="V239" s="2" t="s">
        <v>10581</v>
      </c>
      <c r="W239" s="2" t="s">
        <v>12743</v>
      </c>
      <c r="X239" s="2"/>
      <c r="Y239" s="2"/>
      <c r="Z239" s="269"/>
      <c r="AA239" s="269"/>
      <c r="AB239" s="2"/>
      <c r="AC239" s="2"/>
      <c r="AD239" s="2"/>
      <c r="AE239" s="2"/>
      <c r="AF239" s="2"/>
      <c r="AG239" s="2"/>
      <c r="AH239" s="2"/>
      <c r="AI239" s="2"/>
      <c r="AJ239" s="2"/>
      <c r="AK239" s="2"/>
    </row>
    <row r="240" ht="27.0" customHeight="1">
      <c r="A240" s="135" t="s">
        <v>5327</v>
      </c>
      <c r="B240" s="9" t="s">
        <v>1308</v>
      </c>
      <c r="C240" s="7" t="s">
        <v>11558</v>
      </c>
      <c r="D240" s="2" t="s">
        <v>108</v>
      </c>
      <c r="E240" s="2"/>
      <c r="F240" s="9"/>
      <c r="G240" s="2"/>
      <c r="H240" s="9"/>
      <c r="I240" s="9"/>
      <c r="J240" s="9"/>
      <c r="K240" s="2"/>
      <c r="L240" s="3"/>
      <c r="M240" s="2"/>
      <c r="N240" s="3">
        <v>12.0</v>
      </c>
      <c r="O240" s="2"/>
      <c r="P240" s="2"/>
      <c r="Q240" s="3" t="s">
        <v>12744</v>
      </c>
      <c r="R240" s="2" t="s">
        <v>10592</v>
      </c>
      <c r="S240" s="2"/>
      <c r="T240" s="2"/>
      <c r="U240" s="2" t="s">
        <v>10639</v>
      </c>
      <c r="V240" s="2" t="s">
        <v>10633</v>
      </c>
      <c r="W240" s="2" t="s">
        <v>12745</v>
      </c>
      <c r="X240" s="2"/>
      <c r="Y240" s="2"/>
      <c r="Z240" s="269"/>
      <c r="AA240" s="269"/>
      <c r="AB240" s="2"/>
      <c r="AC240" s="2"/>
      <c r="AD240" s="2"/>
      <c r="AE240" s="2"/>
      <c r="AF240" s="2"/>
      <c r="AG240" s="2"/>
      <c r="AH240" s="2"/>
      <c r="AI240" s="2"/>
      <c r="AJ240" s="2"/>
      <c r="AK240" s="2"/>
    </row>
    <row r="241" ht="27.0" customHeight="1">
      <c r="A241" s="135" t="s">
        <v>5340</v>
      </c>
      <c r="B241" s="9" t="s">
        <v>1318</v>
      </c>
      <c r="C241" s="7" t="s">
        <v>11558</v>
      </c>
      <c r="D241" s="2" t="s">
        <v>108</v>
      </c>
      <c r="E241" s="2"/>
      <c r="F241" s="9"/>
      <c r="G241" s="2"/>
      <c r="H241" s="9"/>
      <c r="I241" s="9" t="s">
        <v>5337</v>
      </c>
      <c r="J241" s="9"/>
      <c r="K241" s="2"/>
      <c r="L241" s="3"/>
      <c r="M241" s="2"/>
      <c r="N241" s="3">
        <v>22.0</v>
      </c>
      <c r="O241" s="2"/>
      <c r="P241" s="2"/>
      <c r="Q241" s="3" t="s">
        <v>12747</v>
      </c>
      <c r="R241" s="2" t="s">
        <v>10569</v>
      </c>
      <c r="S241" s="2"/>
      <c r="T241" s="2"/>
      <c r="U241" s="2" t="s">
        <v>11029</v>
      </c>
      <c r="V241" s="2" t="s">
        <v>10581</v>
      </c>
      <c r="W241" s="2" t="s">
        <v>12750</v>
      </c>
      <c r="X241" s="2"/>
      <c r="Y241" s="2"/>
      <c r="Z241" s="269"/>
      <c r="AA241" s="269"/>
      <c r="AB241" s="2"/>
      <c r="AC241" s="2"/>
      <c r="AD241" s="2"/>
      <c r="AE241" s="2"/>
      <c r="AF241" s="2"/>
      <c r="AG241" s="2"/>
      <c r="AH241" s="2"/>
      <c r="AI241" s="2"/>
      <c r="AJ241" s="2"/>
      <c r="AK241" s="2"/>
    </row>
    <row r="242" ht="27.0" customHeight="1">
      <c r="A242" s="135" t="s">
        <v>5353</v>
      </c>
      <c r="B242" s="2" t="s">
        <v>1326</v>
      </c>
      <c r="C242" s="7" t="s">
        <v>11558</v>
      </c>
      <c r="D242" s="2" t="s">
        <v>108</v>
      </c>
      <c r="E242" s="2"/>
      <c r="F242" s="2"/>
      <c r="G242" s="2"/>
      <c r="H242" s="2"/>
      <c r="I242" s="2" t="s">
        <v>5352</v>
      </c>
      <c r="J242" s="2"/>
      <c r="K242" s="7"/>
      <c r="L242" s="229"/>
      <c r="M242" s="7"/>
      <c r="N242" s="229">
        <v>62.0</v>
      </c>
      <c r="O242" s="7"/>
      <c r="P242" s="7"/>
      <c r="Q242" s="229" t="s">
        <v>11559</v>
      </c>
      <c r="R242" s="7" t="s">
        <v>10569</v>
      </c>
      <c r="S242" s="7"/>
      <c r="T242" s="2"/>
      <c r="U242" s="2" t="s">
        <v>11029</v>
      </c>
      <c r="V242" s="7" t="s">
        <v>10581</v>
      </c>
      <c r="W242" s="7" t="s">
        <v>12752</v>
      </c>
      <c r="X242" s="7"/>
      <c r="Y242" s="2"/>
      <c r="Z242" s="269"/>
      <c r="AA242" s="269"/>
      <c r="AB242" s="7"/>
      <c r="AC242" s="2"/>
      <c r="AD242" s="2"/>
      <c r="AE242" s="2"/>
      <c r="AF242" s="2"/>
      <c r="AG242" s="2"/>
      <c r="AH242" s="2"/>
      <c r="AI242" s="2"/>
      <c r="AJ242" s="2"/>
      <c r="AK242" s="2"/>
    </row>
    <row r="243" ht="27.0" customHeight="1">
      <c r="A243" s="135" t="s">
        <v>5360</v>
      </c>
      <c r="B243" s="9" t="s">
        <v>1326</v>
      </c>
      <c r="C243" s="7" t="s">
        <v>11558</v>
      </c>
      <c r="D243" s="2" t="s">
        <v>170</v>
      </c>
      <c r="E243" s="2"/>
      <c r="F243" s="9"/>
      <c r="G243" s="2"/>
      <c r="H243" s="9"/>
      <c r="I243" s="9"/>
      <c r="J243" s="9"/>
      <c r="K243" s="2"/>
      <c r="L243" s="3"/>
      <c r="M243" s="2"/>
      <c r="N243" s="3">
        <v>35.0</v>
      </c>
      <c r="O243" s="2"/>
      <c r="P243" s="2"/>
      <c r="Q243" s="3" t="s">
        <v>12597</v>
      </c>
      <c r="R243" s="2" t="s">
        <v>10569</v>
      </c>
      <c r="S243" s="2"/>
      <c r="T243" s="2"/>
      <c r="U243" s="2" t="s">
        <v>11049</v>
      </c>
      <c r="V243" s="2" t="s">
        <v>10581</v>
      </c>
      <c r="W243" s="2" t="s">
        <v>12755</v>
      </c>
      <c r="X243" s="2"/>
      <c r="Y243" s="2"/>
      <c r="Z243" s="269"/>
      <c r="AA243" s="269"/>
      <c r="AB243" s="2"/>
      <c r="AC243" s="2"/>
      <c r="AD243" s="2"/>
      <c r="AE243" s="2"/>
      <c r="AF243" s="2"/>
      <c r="AG243" s="2"/>
      <c r="AH243" s="2"/>
      <c r="AI243" s="2"/>
      <c r="AJ243" s="2"/>
      <c r="AK243" s="2"/>
    </row>
    <row r="244" ht="27.0" customHeight="1">
      <c r="A244" s="135" t="s">
        <v>5383</v>
      </c>
      <c r="B244" s="9" t="s">
        <v>1346</v>
      </c>
      <c r="C244" s="7" t="s">
        <v>11558</v>
      </c>
      <c r="D244" s="2" t="s">
        <v>108</v>
      </c>
      <c r="E244" s="2"/>
      <c r="F244" s="9"/>
      <c r="G244" s="2"/>
      <c r="H244" s="9"/>
      <c r="I244" s="9" t="s">
        <v>5382</v>
      </c>
      <c r="J244" s="9"/>
      <c r="K244" s="2"/>
      <c r="L244" s="3"/>
      <c r="M244" s="2"/>
      <c r="N244" s="3" t="s">
        <v>12756</v>
      </c>
      <c r="O244" s="2"/>
      <c r="P244" s="2"/>
      <c r="Q244" s="3" t="s">
        <v>12440</v>
      </c>
      <c r="R244" s="2" t="s">
        <v>11882</v>
      </c>
      <c r="S244" s="2"/>
      <c r="T244" s="2"/>
      <c r="U244" s="2" t="s">
        <v>11029</v>
      </c>
      <c r="V244" s="2" t="s">
        <v>10581</v>
      </c>
      <c r="W244" s="2" t="s">
        <v>12757</v>
      </c>
      <c r="X244" s="2"/>
      <c r="Y244" s="2"/>
      <c r="Z244" s="269"/>
      <c r="AA244" s="269"/>
      <c r="AB244" s="2"/>
      <c r="AC244" s="2"/>
      <c r="AD244" s="2"/>
      <c r="AE244" s="2"/>
      <c r="AF244" s="2"/>
      <c r="AG244" s="2"/>
      <c r="AH244" s="2"/>
      <c r="AI244" s="2"/>
      <c r="AJ244" s="2"/>
      <c r="AK244" s="2"/>
    </row>
    <row r="245" ht="27.0" customHeight="1">
      <c r="A245" s="135" t="s">
        <v>5399</v>
      </c>
      <c r="B245" s="9" t="s">
        <v>1353</v>
      </c>
      <c r="C245" s="7" t="s">
        <v>11558</v>
      </c>
      <c r="D245" s="2" t="s">
        <v>108</v>
      </c>
      <c r="E245" s="2"/>
      <c r="F245" s="9"/>
      <c r="G245" s="2"/>
      <c r="H245" s="9"/>
      <c r="I245" s="9" t="s">
        <v>5397</v>
      </c>
      <c r="J245" s="9"/>
      <c r="K245" s="2"/>
      <c r="L245" s="3"/>
      <c r="M245" s="2"/>
      <c r="N245" s="3">
        <v>10.0</v>
      </c>
      <c r="O245" s="2"/>
      <c r="P245" s="2"/>
      <c r="Q245" s="3" t="s">
        <v>12758</v>
      </c>
      <c r="R245" s="2" t="s">
        <v>10592</v>
      </c>
      <c r="S245" s="2"/>
      <c r="T245" s="2"/>
      <c r="U245" s="2" t="s">
        <v>11049</v>
      </c>
      <c r="V245" s="2" t="s">
        <v>10581</v>
      </c>
      <c r="W245" s="2" t="s">
        <v>12598</v>
      </c>
      <c r="X245" s="2"/>
      <c r="Y245" s="2"/>
      <c r="Z245" s="269"/>
      <c r="AA245" s="269"/>
      <c r="AB245" s="2"/>
      <c r="AC245" s="2"/>
      <c r="AD245" s="2"/>
      <c r="AE245" s="2"/>
      <c r="AF245" s="2"/>
      <c r="AG245" s="2"/>
      <c r="AH245" s="2"/>
      <c r="AI245" s="2"/>
      <c r="AJ245" s="2"/>
      <c r="AK245" s="2"/>
    </row>
    <row r="246" ht="27.0" customHeight="1">
      <c r="A246" s="135" t="s">
        <v>5443</v>
      </c>
      <c r="B246" s="9" t="s">
        <v>1365</v>
      </c>
      <c r="C246" s="7" t="s">
        <v>11558</v>
      </c>
      <c r="D246" s="2" t="s">
        <v>108</v>
      </c>
      <c r="E246" s="2"/>
      <c r="F246" s="9"/>
      <c r="G246" s="2"/>
      <c r="H246" s="9"/>
      <c r="I246" s="9"/>
      <c r="J246" s="9"/>
      <c r="K246" s="2"/>
      <c r="L246" s="3"/>
      <c r="M246" s="2"/>
      <c r="N246" s="3">
        <v>169.0</v>
      </c>
      <c r="O246" s="2"/>
      <c r="P246" s="2"/>
      <c r="Q246" s="3" t="s">
        <v>12365</v>
      </c>
      <c r="R246" s="2" t="s">
        <v>10569</v>
      </c>
      <c r="S246" s="2"/>
      <c r="T246" s="2"/>
      <c r="U246" s="2" t="s">
        <v>11049</v>
      </c>
      <c r="V246" s="2" t="s">
        <v>10581</v>
      </c>
      <c r="W246" s="2" t="s">
        <v>12366</v>
      </c>
      <c r="X246" s="2"/>
      <c r="Y246" s="2"/>
      <c r="Z246" s="269"/>
      <c r="AA246" s="269"/>
      <c r="AB246" s="2"/>
      <c r="AC246" s="2"/>
      <c r="AD246" s="2"/>
      <c r="AE246" s="2"/>
      <c r="AF246" s="2"/>
      <c r="AG246" s="2"/>
      <c r="AH246" s="2"/>
      <c r="AI246" s="2"/>
      <c r="AJ246" s="2"/>
      <c r="AK246" s="2"/>
    </row>
    <row r="247" ht="27.0" customHeight="1">
      <c r="A247" s="135" t="s">
        <v>5455</v>
      </c>
      <c r="B247" s="9" t="s">
        <v>1371</v>
      </c>
      <c r="C247" s="7" t="s">
        <v>11558</v>
      </c>
      <c r="D247" s="2" t="s">
        <v>108</v>
      </c>
      <c r="E247" s="2"/>
      <c r="F247" s="9"/>
      <c r="G247" s="2"/>
      <c r="H247" s="9"/>
      <c r="I247" s="9" t="s">
        <v>5454</v>
      </c>
      <c r="J247" s="9"/>
      <c r="K247" s="7"/>
      <c r="L247" s="229" t="s">
        <v>12762</v>
      </c>
      <c r="M247" s="7" t="s">
        <v>12657</v>
      </c>
      <c r="N247" s="229">
        <v>31.0</v>
      </c>
      <c r="O247" s="45"/>
      <c r="P247" s="7"/>
      <c r="Q247" s="229" t="s">
        <v>12306</v>
      </c>
      <c r="R247" s="7" t="s">
        <v>10569</v>
      </c>
      <c r="S247" s="7"/>
      <c r="T247" s="7"/>
      <c r="U247" s="7" t="s">
        <v>11049</v>
      </c>
      <c r="V247" s="7" t="s">
        <v>10581</v>
      </c>
      <c r="W247" s="7" t="s">
        <v>12658</v>
      </c>
      <c r="X247" s="7"/>
      <c r="Y247" s="2"/>
      <c r="Z247" s="269"/>
      <c r="AA247" s="269"/>
      <c r="AB247" s="7"/>
      <c r="AC247" s="2"/>
      <c r="AD247" s="2"/>
      <c r="AE247" s="2"/>
      <c r="AF247" s="2"/>
      <c r="AG247" s="2"/>
      <c r="AH247" s="2"/>
      <c r="AI247" s="2"/>
      <c r="AJ247" s="2"/>
      <c r="AK247" s="2"/>
    </row>
    <row r="248" ht="27.0" customHeight="1">
      <c r="A248" s="135" t="s">
        <v>5464</v>
      </c>
      <c r="B248" s="9" t="s">
        <v>1371</v>
      </c>
      <c r="C248" s="7" t="s">
        <v>11558</v>
      </c>
      <c r="D248" s="2" t="s">
        <v>170</v>
      </c>
      <c r="E248" s="2"/>
      <c r="F248" s="9"/>
      <c r="G248" s="2"/>
      <c r="H248" s="9"/>
      <c r="I248" s="9"/>
      <c r="J248" s="9"/>
      <c r="K248" s="2"/>
      <c r="L248" s="3"/>
      <c r="M248" s="2"/>
      <c r="N248" s="3">
        <v>48.0</v>
      </c>
      <c r="O248" s="2"/>
      <c r="P248" s="2"/>
      <c r="Q248" s="3" t="s">
        <v>12382</v>
      </c>
      <c r="R248" s="2" t="s">
        <v>10569</v>
      </c>
      <c r="S248" s="2"/>
      <c r="T248" s="2"/>
      <c r="U248" s="2" t="s">
        <v>11049</v>
      </c>
      <c r="V248" s="2" t="s">
        <v>10581</v>
      </c>
      <c r="W248" s="2" t="s">
        <v>12763</v>
      </c>
      <c r="X248" s="2"/>
      <c r="Y248" s="2"/>
      <c r="Z248" s="269"/>
      <c r="AA248" s="269"/>
      <c r="AB248" s="2"/>
      <c r="AC248" s="2"/>
      <c r="AD248" s="2"/>
      <c r="AE248" s="2"/>
      <c r="AF248" s="2"/>
      <c r="AG248" s="2"/>
      <c r="AH248" s="2"/>
      <c r="AI248" s="2"/>
      <c r="AJ248" s="2"/>
      <c r="AK248" s="2"/>
    </row>
    <row r="249" ht="27.0" customHeight="1">
      <c r="A249" s="135" t="s">
        <v>2668</v>
      </c>
      <c r="B249" s="9" t="s">
        <v>1371</v>
      </c>
      <c r="C249" s="7" t="s">
        <v>11558</v>
      </c>
      <c r="D249" s="2" t="s">
        <v>423</v>
      </c>
      <c r="E249" s="2"/>
      <c r="F249" s="9"/>
      <c r="G249" s="2"/>
      <c r="H249" s="9"/>
      <c r="I249" s="9"/>
      <c r="J249" s="9"/>
      <c r="K249" s="2"/>
      <c r="L249" s="3" t="s">
        <v>12764</v>
      </c>
      <c r="M249" s="2" t="s">
        <v>12765</v>
      </c>
      <c r="N249" s="3"/>
      <c r="O249" s="2"/>
      <c r="P249" s="2"/>
      <c r="Q249" s="3" t="s">
        <v>11987</v>
      </c>
      <c r="R249" s="2" t="s">
        <v>10592</v>
      </c>
      <c r="S249" s="2"/>
      <c r="T249" s="2"/>
      <c r="U249" s="2" t="s">
        <v>11049</v>
      </c>
      <c r="V249" s="2" t="s">
        <v>10581</v>
      </c>
      <c r="W249" s="2" t="s">
        <v>12767</v>
      </c>
      <c r="X249" s="2"/>
      <c r="Y249" s="2"/>
      <c r="Z249" s="308">
        <v>40909.0</v>
      </c>
      <c r="AA249" s="269"/>
      <c r="AB249" s="2"/>
      <c r="AC249" s="2"/>
      <c r="AD249" s="2"/>
      <c r="AE249" s="2"/>
      <c r="AF249" s="2"/>
      <c r="AG249" s="2"/>
      <c r="AH249" s="2"/>
      <c r="AI249" s="2"/>
      <c r="AJ249" s="2"/>
      <c r="AK249" s="2"/>
    </row>
    <row r="250" ht="27.0" customHeight="1">
      <c r="A250" s="135" t="s">
        <v>5539</v>
      </c>
      <c r="B250" s="9" t="s">
        <v>1389</v>
      </c>
      <c r="C250" s="7" t="s">
        <v>11558</v>
      </c>
      <c r="D250" s="142" t="s">
        <v>108</v>
      </c>
      <c r="E250" s="275"/>
      <c r="F250" s="9"/>
      <c r="G250" s="275"/>
      <c r="H250" s="9"/>
      <c r="I250" s="9"/>
      <c r="J250" s="9"/>
      <c r="K250" s="2"/>
      <c r="L250" s="240"/>
      <c r="M250" s="83"/>
      <c r="N250" s="3">
        <v>22.0</v>
      </c>
      <c r="O250" s="2"/>
      <c r="P250" s="2"/>
      <c r="Q250" s="3" t="s">
        <v>12771</v>
      </c>
      <c r="R250" s="2" t="s">
        <v>10592</v>
      </c>
      <c r="S250" s="2"/>
      <c r="T250" s="2"/>
      <c r="U250" s="2" t="s">
        <v>12772</v>
      </c>
      <c r="V250" s="2" t="s">
        <v>10581</v>
      </c>
      <c r="W250" s="2" t="s">
        <v>12773</v>
      </c>
      <c r="X250" s="2"/>
      <c r="Y250" s="2"/>
      <c r="Z250" s="276"/>
      <c r="AA250" s="276"/>
      <c r="AB250" s="2"/>
      <c r="AC250" s="199"/>
      <c r="AD250" s="199"/>
      <c r="AE250" s="199"/>
      <c r="AF250" s="199"/>
      <c r="AG250" s="199"/>
      <c r="AH250" s="199"/>
      <c r="AI250" s="199"/>
      <c r="AJ250" s="199"/>
      <c r="AK250" s="199"/>
    </row>
    <row r="251" ht="27.0" customHeight="1">
      <c r="A251" s="135" t="s">
        <v>5605</v>
      </c>
      <c r="B251" s="9" t="s">
        <v>12775</v>
      </c>
      <c r="C251" s="7" t="s">
        <v>11558</v>
      </c>
      <c r="D251" s="2" t="s">
        <v>108</v>
      </c>
      <c r="E251" s="2"/>
      <c r="F251" s="9"/>
      <c r="G251" s="2"/>
      <c r="H251" s="9"/>
      <c r="I251" s="9"/>
      <c r="J251" s="9"/>
      <c r="K251" s="2"/>
      <c r="L251" s="3"/>
      <c r="M251" s="2"/>
      <c r="N251" s="3">
        <v>12.0</v>
      </c>
      <c r="O251" s="2"/>
      <c r="P251" s="2"/>
      <c r="Q251" s="3" t="s">
        <v>12790</v>
      </c>
      <c r="R251" s="2" t="s">
        <v>10592</v>
      </c>
      <c r="S251" s="2"/>
      <c r="T251" s="2"/>
      <c r="U251" s="2" t="s">
        <v>10639</v>
      </c>
      <c r="V251" s="2" t="s">
        <v>10633</v>
      </c>
      <c r="W251" s="2" t="s">
        <v>12795</v>
      </c>
      <c r="X251" s="2"/>
      <c r="Y251" s="2"/>
      <c r="Z251" s="269"/>
      <c r="AA251" s="269"/>
      <c r="AB251" s="2"/>
      <c r="AC251" s="2"/>
      <c r="AD251" s="2"/>
      <c r="AE251" s="2"/>
      <c r="AF251" s="2"/>
      <c r="AG251" s="2"/>
      <c r="AH251" s="2"/>
      <c r="AI251" s="2"/>
      <c r="AJ251" s="2"/>
      <c r="AK251" s="2"/>
    </row>
    <row r="252" ht="27.0" customHeight="1">
      <c r="A252" s="135" t="s">
        <v>5632</v>
      </c>
      <c r="B252" s="9" t="s">
        <v>12797</v>
      </c>
      <c r="C252" s="7" t="s">
        <v>11558</v>
      </c>
      <c r="D252" s="2" t="s">
        <v>108</v>
      </c>
      <c r="E252" s="2"/>
      <c r="F252" s="9"/>
      <c r="G252" s="2"/>
      <c r="H252" s="9"/>
      <c r="I252" s="9" t="s">
        <v>5630</v>
      </c>
      <c r="J252" s="9"/>
      <c r="K252" s="2"/>
      <c r="L252" s="3"/>
      <c r="M252" s="2"/>
      <c r="N252" s="3">
        <v>1.0</v>
      </c>
      <c r="O252" s="2"/>
      <c r="P252" s="2"/>
      <c r="Q252" s="3" t="s">
        <v>12799</v>
      </c>
      <c r="R252" s="2" t="s">
        <v>10569</v>
      </c>
      <c r="S252" s="2"/>
      <c r="T252" s="2"/>
      <c r="U252" s="2" t="s">
        <v>11029</v>
      </c>
      <c r="V252" s="2" t="s">
        <v>10581</v>
      </c>
      <c r="W252" s="2" t="s">
        <v>12800</v>
      </c>
      <c r="X252" s="2"/>
      <c r="Y252" s="2"/>
      <c r="Z252" s="269"/>
      <c r="AA252" s="269"/>
      <c r="AB252" s="2"/>
      <c r="AC252" s="2"/>
      <c r="AD252" s="2"/>
      <c r="AE252" s="2"/>
      <c r="AF252" s="2"/>
      <c r="AG252" s="2"/>
      <c r="AH252" s="2"/>
      <c r="AI252" s="2"/>
      <c r="AJ252" s="2"/>
      <c r="AK252" s="2"/>
    </row>
    <row r="253" ht="27.0" customHeight="1">
      <c r="A253" s="135" t="s">
        <v>1420</v>
      </c>
      <c r="B253" s="9" t="s">
        <v>1398</v>
      </c>
      <c r="C253" s="7" t="s">
        <v>11558</v>
      </c>
      <c r="D253" s="2" t="s">
        <v>108</v>
      </c>
      <c r="E253" s="2"/>
      <c r="F253" s="9"/>
      <c r="G253" s="2"/>
      <c r="H253" s="9"/>
      <c r="I253" s="9" t="s">
        <v>5654</v>
      </c>
      <c r="J253" s="9"/>
      <c r="K253" s="7"/>
      <c r="L253" s="229" t="s">
        <v>12352</v>
      </c>
      <c r="M253" s="7"/>
      <c r="N253" s="229">
        <v>5.0</v>
      </c>
      <c r="O253" s="7"/>
      <c r="P253" s="7"/>
      <c r="Q253" s="229" t="s">
        <v>10779</v>
      </c>
      <c r="R253" s="7" t="s">
        <v>10534</v>
      </c>
      <c r="S253" s="7"/>
      <c r="T253" s="7"/>
      <c r="U253" s="7" t="s">
        <v>12802</v>
      </c>
      <c r="V253" s="7" t="s">
        <v>10581</v>
      </c>
      <c r="W253" s="7" t="s">
        <v>12803</v>
      </c>
      <c r="X253" s="7"/>
      <c r="Y253" s="2"/>
      <c r="Z253" s="269"/>
      <c r="AA253" s="269"/>
      <c r="AB253" s="7"/>
      <c r="AC253" s="2"/>
      <c r="AD253" s="2"/>
      <c r="AE253" s="2"/>
      <c r="AF253" s="2"/>
      <c r="AG253" s="2"/>
      <c r="AH253" s="2"/>
      <c r="AI253" s="2"/>
      <c r="AJ253" s="2"/>
      <c r="AK253" s="2"/>
    </row>
    <row r="254" ht="27.0" customHeight="1">
      <c r="A254" s="135" t="s">
        <v>5665</v>
      </c>
      <c r="B254" s="9" t="s">
        <v>1398</v>
      </c>
      <c r="C254" s="7" t="s">
        <v>11558</v>
      </c>
      <c r="D254" s="2" t="s">
        <v>170</v>
      </c>
      <c r="E254" s="2"/>
      <c r="F254" s="9"/>
      <c r="G254" s="2"/>
      <c r="H254" s="9"/>
      <c r="I254" s="9"/>
      <c r="J254" s="9"/>
      <c r="K254" s="2"/>
      <c r="L254" s="3"/>
      <c r="M254" s="2"/>
      <c r="N254" s="3">
        <v>34.0</v>
      </c>
      <c r="O254" s="2"/>
      <c r="P254" s="2"/>
      <c r="Q254" s="3" t="s">
        <v>12376</v>
      </c>
      <c r="R254" s="2" t="s">
        <v>10569</v>
      </c>
      <c r="S254" s="2"/>
      <c r="T254" s="2"/>
      <c r="U254" s="2" t="s">
        <v>11049</v>
      </c>
      <c r="V254" s="2" t="s">
        <v>10581</v>
      </c>
      <c r="W254" s="2" t="s">
        <v>12565</v>
      </c>
      <c r="X254" s="2"/>
      <c r="Y254" s="2"/>
      <c r="Z254" s="269"/>
      <c r="AA254" s="269"/>
      <c r="AB254" s="2"/>
      <c r="AC254" s="2"/>
      <c r="AD254" s="2"/>
      <c r="AE254" s="2"/>
      <c r="AF254" s="2"/>
      <c r="AG254" s="2"/>
      <c r="AH254" s="2"/>
      <c r="AI254" s="2"/>
      <c r="AJ254" s="2"/>
      <c r="AK254" s="2"/>
    </row>
    <row r="255" ht="27.0" customHeight="1">
      <c r="A255" s="135" t="s">
        <v>5677</v>
      </c>
      <c r="B255" s="9" t="s">
        <v>1410</v>
      </c>
      <c r="C255" s="7" t="s">
        <v>11558</v>
      </c>
      <c r="D255" s="2" t="s">
        <v>108</v>
      </c>
      <c r="E255" s="2"/>
      <c r="F255" s="9"/>
      <c r="G255" s="2"/>
      <c r="H255" s="9"/>
      <c r="I255" s="9" t="s">
        <v>5676</v>
      </c>
      <c r="J255" s="9"/>
      <c r="K255" s="2"/>
      <c r="L255" s="3"/>
      <c r="M255" s="2"/>
      <c r="N255" s="3">
        <v>74.0</v>
      </c>
      <c r="O255" s="2"/>
      <c r="P255" s="2"/>
      <c r="Q255" s="3" t="s">
        <v>12601</v>
      </c>
      <c r="R255" s="2" t="s">
        <v>10592</v>
      </c>
      <c r="S255" s="2"/>
      <c r="T255" s="2"/>
      <c r="U255" s="2" t="s">
        <v>12189</v>
      </c>
      <c r="V255" s="2" t="s">
        <v>10581</v>
      </c>
      <c r="W255" s="2" t="s">
        <v>12602</v>
      </c>
      <c r="X255" s="2"/>
      <c r="Y255" s="2"/>
      <c r="Z255" s="269"/>
      <c r="AA255" s="269"/>
      <c r="AB255" s="2"/>
      <c r="AC255" s="2"/>
      <c r="AD255" s="2"/>
      <c r="AE255" s="2"/>
      <c r="AF255" s="2"/>
      <c r="AG255" s="2"/>
      <c r="AH255" s="2"/>
      <c r="AI255" s="2"/>
      <c r="AJ255" s="2"/>
      <c r="AK255" s="2"/>
    </row>
    <row r="256" ht="27.0" customHeight="1">
      <c r="A256" s="135" t="s">
        <v>5697</v>
      </c>
      <c r="B256" s="9" t="s">
        <v>1445</v>
      </c>
      <c r="C256" s="7" t="s">
        <v>11558</v>
      </c>
      <c r="D256" s="2" t="s">
        <v>108</v>
      </c>
      <c r="E256" s="2"/>
      <c r="F256" s="9"/>
      <c r="G256" s="2"/>
      <c r="H256" s="9"/>
      <c r="I256" s="9"/>
      <c r="J256" s="9"/>
      <c r="K256" s="2"/>
      <c r="L256" s="3"/>
      <c r="M256" s="2"/>
      <c r="N256" s="3">
        <v>33.0</v>
      </c>
      <c r="O256" s="2"/>
      <c r="P256" s="2"/>
      <c r="Q256" s="3" t="s">
        <v>11599</v>
      </c>
      <c r="R256" s="2" t="s">
        <v>10569</v>
      </c>
      <c r="S256" s="2"/>
      <c r="T256" s="2"/>
      <c r="U256" s="2" t="s">
        <v>11049</v>
      </c>
      <c r="V256" s="2" t="s">
        <v>10581</v>
      </c>
      <c r="W256" s="2" t="s">
        <v>12810</v>
      </c>
      <c r="X256" s="2"/>
      <c r="Y256" s="2"/>
      <c r="Z256" s="269"/>
      <c r="AA256" s="269"/>
      <c r="AB256" s="2"/>
      <c r="AC256" s="2"/>
      <c r="AD256" s="2"/>
      <c r="AE256" s="2"/>
      <c r="AF256" s="2"/>
      <c r="AG256" s="2"/>
      <c r="AH256" s="2"/>
      <c r="AI256" s="2"/>
      <c r="AJ256" s="2"/>
      <c r="AK256" s="2"/>
    </row>
    <row r="257" ht="27.0" customHeight="1">
      <c r="A257" s="135" t="s">
        <v>5705</v>
      </c>
      <c r="B257" s="9" t="s">
        <v>1445</v>
      </c>
      <c r="C257" s="7" t="s">
        <v>11558</v>
      </c>
      <c r="D257" s="2" t="s">
        <v>170</v>
      </c>
      <c r="E257" s="2"/>
      <c r="F257" s="9"/>
      <c r="G257" s="2"/>
      <c r="H257" s="9"/>
      <c r="I257" s="9" t="s">
        <v>5704</v>
      </c>
      <c r="J257" s="9"/>
      <c r="K257" s="2"/>
      <c r="L257" s="3"/>
      <c r="M257" s="2"/>
      <c r="N257" s="3">
        <v>5.0</v>
      </c>
      <c r="O257" s="2"/>
      <c r="P257" s="2"/>
      <c r="Q257" s="3" t="s">
        <v>12814</v>
      </c>
      <c r="R257" s="2" t="s">
        <v>10569</v>
      </c>
      <c r="S257" s="2"/>
      <c r="T257" s="2"/>
      <c r="U257" s="2" t="s">
        <v>11029</v>
      </c>
      <c r="V257" s="2" t="s">
        <v>10581</v>
      </c>
      <c r="W257" s="2" t="s">
        <v>12817</v>
      </c>
      <c r="X257" s="2"/>
      <c r="Y257" s="2"/>
      <c r="Z257" s="269"/>
      <c r="AA257" s="269"/>
      <c r="AB257" s="2"/>
      <c r="AC257" s="2"/>
      <c r="AD257" s="2"/>
      <c r="AE257" s="2"/>
      <c r="AF257" s="2"/>
      <c r="AG257" s="2"/>
      <c r="AH257" s="2"/>
      <c r="AI257" s="2"/>
      <c r="AJ257" s="2"/>
      <c r="AK257" s="2"/>
    </row>
    <row r="258" ht="27.0" customHeight="1">
      <c r="A258" s="135" t="s">
        <v>5719</v>
      </c>
      <c r="B258" s="9" t="s">
        <v>12819</v>
      </c>
      <c r="C258" s="7" t="s">
        <v>11558</v>
      </c>
      <c r="D258" s="2" t="s">
        <v>108</v>
      </c>
      <c r="E258" s="2"/>
      <c r="F258" s="9"/>
      <c r="G258" s="2"/>
      <c r="H258" s="9"/>
      <c r="I258" s="9" t="s">
        <v>5718</v>
      </c>
      <c r="J258" s="9"/>
      <c r="K258" s="2"/>
      <c r="L258" s="3" t="s">
        <v>12762</v>
      </c>
      <c r="M258" s="2" t="s">
        <v>12820</v>
      </c>
      <c r="N258" s="3">
        <v>7.0</v>
      </c>
      <c r="O258" s="2"/>
      <c r="P258" s="2"/>
      <c r="Q258" s="3" t="s">
        <v>11987</v>
      </c>
      <c r="R258" s="2" t="s">
        <v>10592</v>
      </c>
      <c r="S258" s="2"/>
      <c r="T258" s="2"/>
      <c r="U258" s="2" t="s">
        <v>11049</v>
      </c>
      <c r="V258" s="2" t="s">
        <v>10581</v>
      </c>
      <c r="W258" s="2" t="s">
        <v>12824</v>
      </c>
      <c r="X258" s="2"/>
      <c r="Y258" s="2"/>
      <c r="Z258" s="269"/>
      <c r="AA258" s="269"/>
      <c r="AB258" s="2"/>
      <c r="AC258" s="2"/>
      <c r="AD258" s="2"/>
      <c r="AE258" s="2"/>
      <c r="AF258" s="2"/>
      <c r="AG258" s="2"/>
      <c r="AH258" s="2"/>
      <c r="AI258" s="2"/>
      <c r="AJ258" s="2"/>
      <c r="AK258" s="2"/>
    </row>
    <row r="259" ht="27.0" customHeight="1">
      <c r="A259" s="135" t="s">
        <v>12830</v>
      </c>
      <c r="B259" s="9" t="s">
        <v>1456</v>
      </c>
      <c r="C259" s="7" t="s">
        <v>11558</v>
      </c>
      <c r="D259" s="2" t="s">
        <v>108</v>
      </c>
      <c r="E259" s="2"/>
      <c r="F259" s="9"/>
      <c r="G259" s="2"/>
      <c r="H259" s="9"/>
      <c r="I259" s="9" t="s">
        <v>12831</v>
      </c>
      <c r="J259" s="9"/>
      <c r="K259" s="2"/>
      <c r="L259" s="3"/>
      <c r="M259" s="2"/>
      <c r="N259" s="3">
        <v>34.0</v>
      </c>
      <c r="O259" s="2"/>
      <c r="P259" s="2"/>
      <c r="Q259" s="3" t="s">
        <v>12833</v>
      </c>
      <c r="R259" s="2" t="s">
        <v>10569</v>
      </c>
      <c r="S259" s="2"/>
      <c r="T259" s="2"/>
      <c r="U259" s="2" t="s">
        <v>12313</v>
      </c>
      <c r="V259" s="2" t="s">
        <v>10581</v>
      </c>
      <c r="W259" s="2" t="s">
        <v>12834</v>
      </c>
      <c r="X259" s="2"/>
      <c r="Y259" s="2"/>
      <c r="Z259" s="269"/>
      <c r="AA259" s="269"/>
      <c r="AB259" s="2"/>
      <c r="AC259" s="2"/>
      <c r="AD259" s="2"/>
      <c r="AE259" s="2"/>
      <c r="AF259" s="2"/>
      <c r="AG259" s="2"/>
      <c r="AH259" s="2"/>
      <c r="AI259" s="2"/>
      <c r="AJ259" s="2"/>
      <c r="AK259" s="2"/>
    </row>
    <row r="260" ht="27.0" customHeight="1">
      <c r="A260" s="135" t="s">
        <v>5749</v>
      </c>
      <c r="B260" s="9" t="s">
        <v>1467</v>
      </c>
      <c r="C260" s="7" t="s">
        <v>11558</v>
      </c>
      <c r="D260" s="2" t="s">
        <v>108</v>
      </c>
      <c r="E260" s="2"/>
      <c r="F260" s="9"/>
      <c r="G260" s="2"/>
      <c r="H260" s="9"/>
      <c r="I260" s="9" t="s">
        <v>5748</v>
      </c>
      <c r="J260" s="9"/>
      <c r="K260" s="2"/>
      <c r="L260" s="3" t="s">
        <v>12709</v>
      </c>
      <c r="M260" s="2" t="s">
        <v>12836</v>
      </c>
      <c r="N260" s="3">
        <v>2.0</v>
      </c>
      <c r="O260" s="45"/>
      <c r="P260" s="2"/>
      <c r="Q260" s="3" t="s">
        <v>12010</v>
      </c>
      <c r="R260" s="2" t="s">
        <v>10592</v>
      </c>
      <c r="S260" s="2"/>
      <c r="T260" s="2"/>
      <c r="U260" s="2" t="s">
        <v>11029</v>
      </c>
      <c r="V260" s="2" t="s">
        <v>10581</v>
      </c>
      <c r="W260" s="2" t="s">
        <v>12837</v>
      </c>
      <c r="X260" s="2"/>
      <c r="Y260" s="2"/>
      <c r="Z260" s="269"/>
      <c r="AA260" s="269"/>
      <c r="AB260" s="2"/>
      <c r="AC260" s="2"/>
      <c r="AD260" s="2"/>
      <c r="AE260" s="2"/>
      <c r="AF260" s="2"/>
      <c r="AG260" s="2"/>
      <c r="AH260" s="2"/>
      <c r="AI260" s="2"/>
      <c r="AJ260" s="2"/>
      <c r="AK260" s="2"/>
    </row>
    <row r="261" ht="27.0" customHeight="1">
      <c r="A261" s="135" t="s">
        <v>5758</v>
      </c>
      <c r="B261" s="9" t="s">
        <v>1473</v>
      </c>
      <c r="C261" s="7" t="s">
        <v>11558</v>
      </c>
      <c r="D261" s="2" t="s">
        <v>108</v>
      </c>
      <c r="E261" s="2"/>
      <c r="F261" s="9"/>
      <c r="G261" s="2"/>
      <c r="H261" s="9"/>
      <c r="I261" s="9" t="s">
        <v>5757</v>
      </c>
      <c r="J261" s="9"/>
      <c r="K261" s="2"/>
      <c r="L261" s="3"/>
      <c r="M261" s="2"/>
      <c r="N261" s="3">
        <v>11.0</v>
      </c>
      <c r="O261" s="2"/>
      <c r="P261" s="2"/>
      <c r="Q261" s="3" t="s">
        <v>12843</v>
      </c>
      <c r="R261" s="2" t="s">
        <v>10569</v>
      </c>
      <c r="S261" s="2"/>
      <c r="T261" s="2"/>
      <c r="U261" s="2" t="s">
        <v>11029</v>
      </c>
      <c r="V261" s="2" t="s">
        <v>10581</v>
      </c>
      <c r="W261" s="2" t="s">
        <v>12845</v>
      </c>
      <c r="X261" s="2"/>
      <c r="Y261" s="2"/>
      <c r="Z261" s="269"/>
      <c r="AA261" s="269"/>
      <c r="AB261" s="2"/>
      <c r="AC261" s="2"/>
      <c r="AD261" s="2"/>
      <c r="AE261" s="2"/>
      <c r="AF261" s="2"/>
      <c r="AG261" s="2"/>
      <c r="AH261" s="2"/>
      <c r="AI261" s="2"/>
      <c r="AJ261" s="2"/>
      <c r="AK261" s="2"/>
    </row>
    <row r="262" ht="27.0" customHeight="1">
      <c r="A262" s="135" t="s">
        <v>5774</v>
      </c>
      <c r="B262" s="9" t="s">
        <v>1473</v>
      </c>
      <c r="C262" s="7" t="s">
        <v>11558</v>
      </c>
      <c r="D262" s="2" t="s">
        <v>170</v>
      </c>
      <c r="E262" s="2"/>
      <c r="F262" s="9"/>
      <c r="G262" s="2"/>
      <c r="H262" s="9"/>
      <c r="I262" s="9" t="s">
        <v>5773</v>
      </c>
      <c r="J262" s="9"/>
      <c r="K262" s="2"/>
      <c r="L262" s="3"/>
      <c r="M262" s="2"/>
      <c r="N262" s="3">
        <v>14.0</v>
      </c>
      <c r="O262" s="2"/>
      <c r="P262" s="2"/>
      <c r="Q262" s="3" t="s">
        <v>12847</v>
      </c>
      <c r="R262" s="2" t="s">
        <v>10534</v>
      </c>
      <c r="S262" s="2"/>
      <c r="T262" s="2"/>
      <c r="U262" s="2" t="s">
        <v>11700</v>
      </c>
      <c r="V262" s="2" t="s">
        <v>10581</v>
      </c>
      <c r="W262" s="2" t="s">
        <v>12848</v>
      </c>
      <c r="X262" s="2"/>
      <c r="Y262" s="2"/>
      <c r="Z262" s="269"/>
      <c r="AA262" s="269"/>
      <c r="AB262" s="2"/>
      <c r="AC262" s="2"/>
      <c r="AD262" s="2"/>
      <c r="AE262" s="2"/>
      <c r="AF262" s="2"/>
      <c r="AG262" s="2"/>
      <c r="AH262" s="2"/>
      <c r="AI262" s="2"/>
      <c r="AJ262" s="2"/>
      <c r="AK262" s="2"/>
    </row>
    <row r="263" ht="27.0" customHeight="1">
      <c r="A263" s="135" t="s">
        <v>5784</v>
      </c>
      <c r="B263" s="9" t="s">
        <v>1473</v>
      </c>
      <c r="C263" s="7" t="s">
        <v>11558</v>
      </c>
      <c r="D263" s="2" t="s">
        <v>423</v>
      </c>
      <c r="E263" s="2"/>
      <c r="F263" s="9"/>
      <c r="G263" s="2" t="s">
        <v>12849</v>
      </c>
      <c r="H263" s="9"/>
      <c r="I263" s="9" t="s">
        <v>5783</v>
      </c>
      <c r="J263" s="9"/>
      <c r="K263" s="2"/>
      <c r="L263" s="3"/>
      <c r="M263" s="2" t="s">
        <v>12850</v>
      </c>
      <c r="N263" s="3">
        <v>98.0</v>
      </c>
      <c r="O263" s="2"/>
      <c r="P263" s="2"/>
      <c r="Q263" s="3" t="s">
        <v>11688</v>
      </c>
      <c r="R263" s="2" t="s">
        <v>4430</v>
      </c>
      <c r="S263" s="2"/>
      <c r="T263" s="2"/>
      <c r="U263" s="2" t="s">
        <v>11688</v>
      </c>
      <c r="V263" s="2" t="s">
        <v>10581</v>
      </c>
      <c r="W263" s="2" t="s">
        <v>12852</v>
      </c>
      <c r="X263" s="2"/>
      <c r="Y263" s="2"/>
      <c r="Z263" s="269"/>
      <c r="AA263" s="269"/>
      <c r="AB263" s="2"/>
      <c r="AC263" s="2"/>
      <c r="AD263" s="2"/>
      <c r="AE263" s="2"/>
      <c r="AF263" s="2"/>
      <c r="AG263" s="2"/>
      <c r="AH263" s="2"/>
      <c r="AI263" s="2"/>
      <c r="AJ263" s="2"/>
      <c r="AK263" s="2"/>
    </row>
    <row r="264" ht="27.0" customHeight="1">
      <c r="A264" s="135" t="s">
        <v>5815</v>
      </c>
      <c r="B264" s="9" t="s">
        <v>1501</v>
      </c>
      <c r="C264" s="7" t="s">
        <v>11558</v>
      </c>
      <c r="D264" s="2" t="s">
        <v>108</v>
      </c>
      <c r="E264" s="2"/>
      <c r="F264" s="9"/>
      <c r="G264" s="2"/>
      <c r="H264" s="9"/>
      <c r="I264" s="9" t="s">
        <v>5814</v>
      </c>
      <c r="J264" s="9"/>
      <c r="K264" s="2"/>
      <c r="L264" s="3"/>
      <c r="M264" s="2"/>
      <c r="N264" s="3">
        <v>6.0</v>
      </c>
      <c r="O264" s="2"/>
      <c r="P264" s="2"/>
      <c r="Q264" s="3" t="s">
        <v>12861</v>
      </c>
      <c r="R264" s="2" t="s">
        <v>11038</v>
      </c>
      <c r="S264" s="2"/>
      <c r="T264" s="2"/>
      <c r="U264" s="2" t="s">
        <v>11700</v>
      </c>
      <c r="V264" s="2" t="s">
        <v>10581</v>
      </c>
      <c r="W264" s="2" t="s">
        <v>12863</v>
      </c>
      <c r="X264" s="2"/>
      <c r="Y264" s="2"/>
      <c r="Z264" s="269"/>
      <c r="AA264" s="269"/>
      <c r="AB264" s="2"/>
      <c r="AC264" s="2"/>
      <c r="AD264" s="2"/>
      <c r="AE264" s="2"/>
      <c r="AF264" s="2"/>
      <c r="AG264" s="2"/>
      <c r="AH264" s="2"/>
      <c r="AI264" s="2"/>
      <c r="AJ264" s="2"/>
      <c r="AK264" s="2"/>
    </row>
    <row r="265" ht="27.0" customHeight="1">
      <c r="A265" s="135" t="s">
        <v>5853</v>
      </c>
      <c r="B265" s="9" t="s">
        <v>12864</v>
      </c>
      <c r="C265" s="7" t="s">
        <v>11558</v>
      </c>
      <c r="D265" s="2" t="s">
        <v>108</v>
      </c>
      <c r="E265" s="2"/>
      <c r="F265" s="9"/>
      <c r="G265" s="2"/>
      <c r="H265" s="9"/>
      <c r="I265" s="9" t="s">
        <v>5851</v>
      </c>
      <c r="J265" s="9"/>
      <c r="K265" s="2"/>
      <c r="L265" s="3"/>
      <c r="M265" s="2"/>
      <c r="N265" s="3">
        <v>175.0</v>
      </c>
      <c r="O265" s="2"/>
      <c r="P265" s="2"/>
      <c r="Q265" s="3" t="s">
        <v>12180</v>
      </c>
      <c r="R265" s="2" t="s">
        <v>10569</v>
      </c>
      <c r="S265" s="2"/>
      <c r="T265" s="2"/>
      <c r="U265" s="2" t="s">
        <v>11049</v>
      </c>
      <c r="V265" s="2" t="s">
        <v>10581</v>
      </c>
      <c r="W265" s="2" t="s">
        <v>12868</v>
      </c>
      <c r="X265" s="2"/>
      <c r="Y265" s="2"/>
      <c r="Z265" s="269"/>
      <c r="AA265" s="269"/>
      <c r="AB265" s="2"/>
      <c r="AC265" s="2"/>
      <c r="AD265" s="2"/>
      <c r="AE265" s="2"/>
      <c r="AF265" s="2"/>
      <c r="AG265" s="2"/>
      <c r="AH265" s="2"/>
      <c r="AI265" s="2"/>
      <c r="AJ265" s="2"/>
      <c r="AK265" s="2"/>
    </row>
    <row r="266" ht="27.0" customHeight="1">
      <c r="A266" s="135" t="s">
        <v>5862</v>
      </c>
      <c r="B266" s="9" t="s">
        <v>1520</v>
      </c>
      <c r="C266" s="7" t="s">
        <v>11558</v>
      </c>
      <c r="D266" s="2" t="s">
        <v>108</v>
      </c>
      <c r="E266" s="2"/>
      <c r="F266" s="9"/>
      <c r="G266" s="2"/>
      <c r="H266" s="9"/>
      <c r="I266" s="9" t="s">
        <v>5861</v>
      </c>
      <c r="J266" s="9"/>
      <c r="K266" s="2"/>
      <c r="L266" s="3"/>
      <c r="M266" s="2"/>
      <c r="N266" s="3">
        <v>37.0</v>
      </c>
      <c r="O266" s="2"/>
      <c r="P266" s="2"/>
      <c r="Q266" s="3" t="s">
        <v>11738</v>
      </c>
      <c r="R266" s="2" t="s">
        <v>10569</v>
      </c>
      <c r="S266" s="2"/>
      <c r="T266" s="2"/>
      <c r="U266" s="2" t="s">
        <v>11700</v>
      </c>
      <c r="V266" s="2" t="s">
        <v>10581</v>
      </c>
      <c r="W266" s="2" t="s">
        <v>12877</v>
      </c>
      <c r="X266" s="2"/>
      <c r="Y266" s="2"/>
      <c r="Z266" s="269"/>
      <c r="AA266" s="269"/>
      <c r="AB266" s="2"/>
      <c r="AC266" s="2"/>
      <c r="AD266" s="2"/>
      <c r="AE266" s="2"/>
      <c r="AF266" s="2"/>
      <c r="AG266" s="2"/>
      <c r="AH266" s="2"/>
      <c r="AI266" s="2"/>
      <c r="AJ266" s="2"/>
      <c r="AK266" s="2"/>
    </row>
    <row r="267" ht="27.0" customHeight="1">
      <c r="A267" s="135" t="s">
        <v>5880</v>
      </c>
      <c r="B267" s="9" t="s">
        <v>1527</v>
      </c>
      <c r="C267" s="7" t="s">
        <v>11558</v>
      </c>
      <c r="D267" s="2" t="s">
        <v>108</v>
      </c>
      <c r="E267" s="2"/>
      <c r="F267" s="9"/>
      <c r="G267" s="2"/>
      <c r="H267" s="9"/>
      <c r="I267" s="9" t="s">
        <v>5878</v>
      </c>
      <c r="J267" s="9"/>
      <c r="K267" s="2"/>
      <c r="L267" s="3"/>
      <c r="M267" s="2"/>
      <c r="N267" s="3" t="s">
        <v>12882</v>
      </c>
      <c r="O267" s="2"/>
      <c r="P267" s="2"/>
      <c r="Q267" s="3" t="s">
        <v>11931</v>
      </c>
      <c r="R267" s="2" t="s">
        <v>10569</v>
      </c>
      <c r="S267" s="2"/>
      <c r="T267" s="2"/>
      <c r="U267" s="2" t="s">
        <v>11049</v>
      </c>
      <c r="V267" s="2" t="s">
        <v>10581</v>
      </c>
      <c r="W267" s="2" t="s">
        <v>11934</v>
      </c>
      <c r="X267" s="2"/>
      <c r="Y267" s="2"/>
      <c r="Z267" s="269"/>
      <c r="AA267" s="269"/>
      <c r="AB267" s="2"/>
      <c r="AC267" s="2"/>
      <c r="AD267" s="2"/>
      <c r="AE267" s="2"/>
      <c r="AF267" s="2"/>
      <c r="AG267" s="2"/>
      <c r="AH267" s="2"/>
      <c r="AI267" s="2"/>
      <c r="AJ267" s="2"/>
      <c r="AK267" s="2"/>
    </row>
    <row r="268" ht="27.0" customHeight="1">
      <c r="A268" s="135" t="s">
        <v>5886</v>
      </c>
      <c r="B268" s="9" t="s">
        <v>1531</v>
      </c>
      <c r="C268" s="7" t="s">
        <v>11558</v>
      </c>
      <c r="D268" s="2" t="s">
        <v>108</v>
      </c>
      <c r="E268" s="2"/>
      <c r="F268" s="9"/>
      <c r="G268" s="2" t="s">
        <v>5884</v>
      </c>
      <c r="H268" s="9"/>
      <c r="I268" s="9" t="s">
        <v>5885</v>
      </c>
      <c r="J268" s="9"/>
      <c r="K268" s="2"/>
      <c r="L268" s="3"/>
      <c r="M268" s="2"/>
      <c r="N268" s="3">
        <v>1.0</v>
      </c>
      <c r="O268" s="2"/>
      <c r="P268" s="2"/>
      <c r="Q268" s="3" t="s">
        <v>12308</v>
      </c>
      <c r="R268" s="2" t="s">
        <v>11637</v>
      </c>
      <c r="S268" s="2"/>
      <c r="T268" s="2"/>
      <c r="U268" s="2" t="s">
        <v>10639</v>
      </c>
      <c r="V268" s="2" t="s">
        <v>10633</v>
      </c>
      <c r="W268" s="2" t="s">
        <v>12310</v>
      </c>
      <c r="X268" s="2"/>
      <c r="Y268" s="2"/>
      <c r="Z268" s="269"/>
      <c r="AA268" s="269"/>
      <c r="AB268" s="2"/>
      <c r="AC268" s="2"/>
      <c r="AD268" s="2"/>
      <c r="AE268" s="2"/>
      <c r="AF268" s="2"/>
      <c r="AG268" s="2"/>
      <c r="AH268" s="2"/>
      <c r="AI268" s="2"/>
      <c r="AJ268" s="2"/>
      <c r="AK268" s="2"/>
    </row>
    <row r="269" ht="27.0" customHeight="1">
      <c r="A269" s="135" t="s">
        <v>5895</v>
      </c>
      <c r="B269" s="9" t="s">
        <v>1540</v>
      </c>
      <c r="C269" s="7" t="s">
        <v>11558</v>
      </c>
      <c r="D269" s="2" t="s">
        <v>108</v>
      </c>
      <c r="E269" s="2"/>
      <c r="F269" s="9"/>
      <c r="G269" s="2"/>
      <c r="H269" s="9"/>
      <c r="I269" s="9" t="s">
        <v>5894</v>
      </c>
      <c r="J269" s="9"/>
      <c r="K269" s="2"/>
      <c r="L269" s="3"/>
      <c r="M269" s="2"/>
      <c r="N269" s="3">
        <v>72.0</v>
      </c>
      <c r="O269" s="2"/>
      <c r="P269" s="2"/>
      <c r="Q269" s="3" t="s">
        <v>12376</v>
      </c>
      <c r="R269" s="2" t="s">
        <v>10569</v>
      </c>
      <c r="S269" s="2"/>
      <c r="T269" s="2"/>
      <c r="U269" s="2" t="s">
        <v>11049</v>
      </c>
      <c r="V269" s="2" t="s">
        <v>10581</v>
      </c>
      <c r="W269" s="2" t="s">
        <v>12893</v>
      </c>
      <c r="X269" s="2"/>
      <c r="Y269" s="2"/>
      <c r="Z269" s="269"/>
      <c r="AA269" s="269"/>
      <c r="AB269" s="2"/>
      <c r="AC269" s="2"/>
      <c r="AD269" s="2"/>
      <c r="AE269" s="2"/>
      <c r="AF269" s="2"/>
      <c r="AG269" s="2"/>
      <c r="AH269" s="2"/>
      <c r="AI269" s="2"/>
      <c r="AJ269" s="2"/>
      <c r="AK269" s="2"/>
    </row>
    <row r="270" ht="27.0" customHeight="1">
      <c r="A270" s="135" t="s">
        <v>5907</v>
      </c>
      <c r="B270" s="9" t="s">
        <v>1548</v>
      </c>
      <c r="C270" s="7" t="s">
        <v>11558</v>
      </c>
      <c r="D270" s="2" t="s">
        <v>108</v>
      </c>
      <c r="E270" s="2"/>
      <c r="F270" s="9"/>
      <c r="G270" s="2"/>
      <c r="H270" s="9"/>
      <c r="I270" s="9"/>
      <c r="J270" s="9"/>
      <c r="K270" s="2"/>
      <c r="L270" s="3" t="s">
        <v>12896</v>
      </c>
      <c r="M270" s="2" t="s">
        <v>12898</v>
      </c>
      <c r="N270" s="3" t="s">
        <v>12899</v>
      </c>
      <c r="O270" s="2"/>
      <c r="P270" s="2"/>
      <c r="Q270" s="3" t="s">
        <v>12355</v>
      </c>
      <c r="R270" s="2" t="s">
        <v>10569</v>
      </c>
      <c r="S270" s="2"/>
      <c r="T270" s="2"/>
      <c r="U270" s="2"/>
      <c r="V270" s="2" t="s">
        <v>10581</v>
      </c>
      <c r="W270" s="2" t="s">
        <v>12902</v>
      </c>
      <c r="X270" s="2"/>
      <c r="Y270" s="2"/>
      <c r="Z270" s="269"/>
      <c r="AA270" s="269"/>
      <c r="AB270" s="2"/>
      <c r="AC270" s="2"/>
      <c r="AD270" s="2"/>
      <c r="AE270" s="2"/>
      <c r="AF270" s="2"/>
      <c r="AG270" s="2"/>
      <c r="AH270" s="2"/>
      <c r="AI270" s="2"/>
      <c r="AJ270" s="2"/>
      <c r="AK270" s="2"/>
    </row>
    <row r="271" ht="27.0" customHeight="1">
      <c r="A271" s="135" t="s">
        <v>5929</v>
      </c>
      <c r="B271" s="9" t="s">
        <v>1560</v>
      </c>
      <c r="C271" s="7" t="s">
        <v>11558</v>
      </c>
      <c r="D271" s="2" t="s">
        <v>108</v>
      </c>
      <c r="E271" s="2"/>
      <c r="F271" s="9"/>
      <c r="G271" s="2"/>
      <c r="H271" s="9"/>
      <c r="I271" s="9" t="s">
        <v>5927</v>
      </c>
      <c r="J271" s="9"/>
      <c r="K271" s="2"/>
      <c r="L271" s="3"/>
      <c r="M271" s="2"/>
      <c r="N271" s="3" t="s">
        <v>12910</v>
      </c>
      <c r="O271" s="2"/>
      <c r="P271" s="2"/>
      <c r="Q271" s="3" t="s">
        <v>12355</v>
      </c>
      <c r="R271" s="2" t="s">
        <v>10569</v>
      </c>
      <c r="S271" s="2"/>
      <c r="T271" s="2"/>
      <c r="U271" s="2" t="s">
        <v>11029</v>
      </c>
      <c r="V271" s="2" t="s">
        <v>10581</v>
      </c>
      <c r="W271" s="2" t="s">
        <v>12913</v>
      </c>
      <c r="X271" s="2"/>
      <c r="Y271" s="2"/>
      <c r="Z271" s="269"/>
      <c r="AA271" s="269"/>
      <c r="AB271" s="2"/>
      <c r="AC271" s="2"/>
      <c r="AD271" s="2"/>
      <c r="AE271" s="2"/>
      <c r="AF271" s="2"/>
      <c r="AG271" s="2"/>
      <c r="AH271" s="2"/>
      <c r="AI271" s="2"/>
      <c r="AJ271" s="2"/>
      <c r="AK271" s="2"/>
    </row>
    <row r="272" ht="27.0" customHeight="1">
      <c r="A272" s="135" t="s">
        <v>5934</v>
      </c>
      <c r="B272" s="9" t="s">
        <v>1565</v>
      </c>
      <c r="C272" s="7" t="s">
        <v>11558</v>
      </c>
      <c r="D272" s="2" t="s">
        <v>108</v>
      </c>
      <c r="E272" s="2"/>
      <c r="F272" s="9"/>
      <c r="G272" s="2"/>
      <c r="H272" s="9"/>
      <c r="I272" s="9"/>
      <c r="J272" s="9"/>
      <c r="K272" s="2"/>
      <c r="L272" s="3"/>
      <c r="M272" s="2"/>
      <c r="N272" s="3">
        <v>20.0</v>
      </c>
      <c r="O272" s="2"/>
      <c r="P272" s="2"/>
      <c r="Q272" s="3" t="s">
        <v>11860</v>
      </c>
      <c r="R272" s="2" t="s">
        <v>10569</v>
      </c>
      <c r="S272" s="2"/>
      <c r="T272" s="2"/>
      <c r="U272" s="2" t="s">
        <v>11029</v>
      </c>
      <c r="V272" s="2" t="s">
        <v>10581</v>
      </c>
      <c r="W272" s="2" t="s">
        <v>12919</v>
      </c>
      <c r="X272" s="2"/>
      <c r="Y272" s="2"/>
      <c r="Z272" s="269"/>
      <c r="AA272" s="269"/>
      <c r="AB272" s="2"/>
      <c r="AC272" s="2"/>
      <c r="AD272" s="2"/>
      <c r="AE272" s="2"/>
      <c r="AF272" s="2"/>
      <c r="AG272" s="2"/>
      <c r="AH272" s="2"/>
      <c r="AI272" s="2"/>
      <c r="AJ272" s="2"/>
      <c r="AK272" s="2"/>
    </row>
    <row r="273" ht="27.0" customHeight="1">
      <c r="A273" s="135" t="s">
        <v>5940</v>
      </c>
      <c r="B273" s="9" t="s">
        <v>1573</v>
      </c>
      <c r="C273" s="7" t="s">
        <v>11558</v>
      </c>
      <c r="D273" s="2" t="s">
        <v>108</v>
      </c>
      <c r="E273" s="2"/>
      <c r="F273" s="9"/>
      <c r="G273" s="2"/>
      <c r="H273" s="9"/>
      <c r="I273" s="9" t="s">
        <v>5939</v>
      </c>
      <c r="J273" s="9"/>
      <c r="K273" s="2"/>
      <c r="L273" s="3" t="s">
        <v>11724</v>
      </c>
      <c r="M273" s="2"/>
      <c r="N273" s="3" t="s">
        <v>12921</v>
      </c>
      <c r="O273" s="2"/>
      <c r="P273" s="2"/>
      <c r="Q273" s="3" t="s">
        <v>11049</v>
      </c>
      <c r="R273" s="2" t="s">
        <v>10569</v>
      </c>
      <c r="S273" s="2"/>
      <c r="T273" s="2"/>
      <c r="U273" s="2" t="s">
        <v>11049</v>
      </c>
      <c r="V273" s="2" t="s">
        <v>10581</v>
      </c>
      <c r="W273" s="2" t="s">
        <v>12922</v>
      </c>
      <c r="X273" s="2"/>
      <c r="Y273" s="2"/>
      <c r="Z273" s="269"/>
      <c r="AA273" s="269"/>
      <c r="AB273" s="2"/>
      <c r="AC273" s="2"/>
      <c r="AD273" s="2"/>
      <c r="AE273" s="2"/>
      <c r="AF273" s="2"/>
      <c r="AG273" s="2"/>
      <c r="AH273" s="2"/>
      <c r="AI273" s="2"/>
      <c r="AJ273" s="2"/>
      <c r="AK273" s="2"/>
    </row>
    <row r="274" ht="27.0" customHeight="1">
      <c r="A274" s="135" t="s">
        <v>5949</v>
      </c>
      <c r="B274" s="9" t="s">
        <v>1573</v>
      </c>
      <c r="C274" s="7" t="s">
        <v>11558</v>
      </c>
      <c r="D274" s="2" t="s">
        <v>170</v>
      </c>
      <c r="E274" s="2"/>
      <c r="F274" s="9"/>
      <c r="G274" s="2"/>
      <c r="H274" s="9"/>
      <c r="I274" s="9" t="s">
        <v>5948</v>
      </c>
      <c r="J274" s="9"/>
      <c r="K274" s="2"/>
      <c r="L274" s="3"/>
      <c r="M274" s="2"/>
      <c r="N274" s="3">
        <v>90.0</v>
      </c>
      <c r="O274" s="2"/>
      <c r="P274" s="2"/>
      <c r="Q274" s="3" t="s">
        <v>12929</v>
      </c>
      <c r="R274" s="2" t="s">
        <v>10569</v>
      </c>
      <c r="S274" s="2"/>
      <c r="T274" s="2"/>
      <c r="U274" s="2" t="s">
        <v>11029</v>
      </c>
      <c r="V274" s="2" t="s">
        <v>10581</v>
      </c>
      <c r="W274" s="2" t="s">
        <v>12932</v>
      </c>
      <c r="X274" s="2"/>
      <c r="Y274" s="2"/>
      <c r="Z274" s="269"/>
      <c r="AA274" s="269"/>
      <c r="AB274" s="2"/>
      <c r="AC274" s="2"/>
      <c r="AD274" s="2"/>
      <c r="AE274" s="2"/>
      <c r="AF274" s="2"/>
      <c r="AG274" s="2"/>
      <c r="AH274" s="2"/>
      <c r="AI274" s="2"/>
      <c r="AJ274" s="2"/>
      <c r="AK274" s="2"/>
    </row>
    <row r="275" ht="27.0" customHeight="1">
      <c r="A275" s="135" t="s">
        <v>5959</v>
      </c>
      <c r="B275" s="9" t="s">
        <v>1589</v>
      </c>
      <c r="C275" s="7" t="s">
        <v>11558</v>
      </c>
      <c r="D275" s="2" t="s">
        <v>108</v>
      </c>
      <c r="E275" s="2"/>
      <c r="F275" s="9"/>
      <c r="G275" s="2"/>
      <c r="H275" s="9"/>
      <c r="I275" s="9" t="s">
        <v>5956</v>
      </c>
      <c r="J275" s="9"/>
      <c r="K275" s="2"/>
      <c r="L275" s="3"/>
      <c r="M275" s="2"/>
      <c r="N275" s="3">
        <v>3.0</v>
      </c>
      <c r="O275" s="2"/>
      <c r="P275" s="2"/>
      <c r="Q275" s="3" t="s">
        <v>11027</v>
      </c>
      <c r="R275" s="2" t="s">
        <v>10569</v>
      </c>
      <c r="S275" s="2"/>
      <c r="T275" s="2"/>
      <c r="U275" s="2" t="s">
        <v>11029</v>
      </c>
      <c r="V275" s="2" t="s">
        <v>10581</v>
      </c>
      <c r="W275" s="2" t="s">
        <v>12947</v>
      </c>
      <c r="X275" s="2"/>
      <c r="Y275" s="2"/>
      <c r="Z275" s="269"/>
      <c r="AA275" s="269"/>
      <c r="AB275" s="2"/>
      <c r="AC275" s="2"/>
      <c r="AD275" s="2"/>
      <c r="AE275" s="2"/>
      <c r="AF275" s="2"/>
      <c r="AG275" s="2"/>
      <c r="AH275" s="2"/>
      <c r="AI275" s="2"/>
      <c r="AJ275" s="2"/>
      <c r="AK275" s="2"/>
    </row>
    <row r="276" ht="27.0" customHeight="1">
      <c r="A276" s="135" t="s">
        <v>5966</v>
      </c>
      <c r="B276" s="9" t="s">
        <v>12949</v>
      </c>
      <c r="C276" s="7" t="s">
        <v>11558</v>
      </c>
      <c r="D276" s="2" t="s">
        <v>108</v>
      </c>
      <c r="E276" s="2"/>
      <c r="F276" s="9"/>
      <c r="G276" s="2"/>
      <c r="H276" s="9"/>
      <c r="I276" s="9" t="s">
        <v>5965</v>
      </c>
      <c r="J276" s="9"/>
      <c r="K276" s="2"/>
      <c r="L276" s="3"/>
      <c r="M276" s="2"/>
      <c r="N276" s="3">
        <v>51.0</v>
      </c>
      <c r="O276" s="2"/>
      <c r="P276" s="2"/>
      <c r="Q276" s="3" t="s">
        <v>12423</v>
      </c>
      <c r="R276" s="2" t="s">
        <v>10592</v>
      </c>
      <c r="S276" s="2"/>
      <c r="T276" s="2"/>
      <c r="U276" s="2" t="s">
        <v>11049</v>
      </c>
      <c r="V276" s="2" t="s">
        <v>10581</v>
      </c>
      <c r="W276" s="2" t="s">
        <v>12950</v>
      </c>
      <c r="X276" s="2"/>
      <c r="Y276" s="2"/>
      <c r="Z276" s="269"/>
      <c r="AA276" s="269"/>
      <c r="AB276" s="2"/>
      <c r="AC276" s="2"/>
      <c r="AD276" s="2"/>
      <c r="AE276" s="2"/>
      <c r="AF276" s="2"/>
      <c r="AG276" s="2"/>
      <c r="AH276" s="2"/>
      <c r="AI276" s="2"/>
      <c r="AJ276" s="2"/>
      <c r="AK276" s="2"/>
    </row>
    <row r="277" ht="27.0" customHeight="1">
      <c r="A277" s="135" t="s">
        <v>5973</v>
      </c>
      <c r="B277" s="9" t="s">
        <v>1599</v>
      </c>
      <c r="C277" s="7" t="s">
        <v>11558</v>
      </c>
      <c r="D277" s="2" t="s">
        <v>108</v>
      </c>
      <c r="E277" s="2"/>
      <c r="F277" s="9"/>
      <c r="G277" s="2"/>
      <c r="H277" s="9"/>
      <c r="I277" s="9" t="s">
        <v>5972</v>
      </c>
      <c r="J277" s="9"/>
      <c r="K277" s="2"/>
      <c r="L277" s="3"/>
      <c r="M277" s="2"/>
      <c r="N277" s="3">
        <v>12.0</v>
      </c>
      <c r="O277" s="2"/>
      <c r="P277" s="2"/>
      <c r="Q277" s="3" t="s">
        <v>5926</v>
      </c>
      <c r="R277" s="2" t="s">
        <v>10569</v>
      </c>
      <c r="S277" s="2"/>
      <c r="T277" s="2"/>
      <c r="U277" s="2" t="s">
        <v>11049</v>
      </c>
      <c r="V277" s="2" t="s">
        <v>10581</v>
      </c>
      <c r="W277" s="2" t="s">
        <v>12951</v>
      </c>
      <c r="X277" s="2"/>
      <c r="Y277" s="2"/>
      <c r="Z277" s="269"/>
      <c r="AA277" s="269"/>
      <c r="AB277" s="2"/>
      <c r="AC277" s="2"/>
      <c r="AD277" s="2"/>
      <c r="AE277" s="2"/>
      <c r="AF277" s="2"/>
      <c r="AG277" s="2"/>
      <c r="AH277" s="2"/>
      <c r="AI277" s="2"/>
      <c r="AJ277" s="2"/>
      <c r="AK277" s="2"/>
    </row>
    <row r="278" ht="27.0" customHeight="1">
      <c r="A278" s="135" t="s">
        <v>5993</v>
      </c>
      <c r="B278" s="9" t="s">
        <v>1609</v>
      </c>
      <c r="C278" s="7" t="s">
        <v>11558</v>
      </c>
      <c r="D278" s="2" t="s">
        <v>108</v>
      </c>
      <c r="E278" s="2"/>
      <c r="F278" s="9"/>
      <c r="G278" s="2"/>
      <c r="H278" s="9"/>
      <c r="I278" s="9" t="s">
        <v>5992</v>
      </c>
      <c r="J278" s="9"/>
      <c r="K278" s="2"/>
      <c r="L278" s="3"/>
      <c r="M278" s="2"/>
      <c r="N278" s="3">
        <v>28.0</v>
      </c>
      <c r="O278" s="2"/>
      <c r="P278" s="2"/>
      <c r="Q278" s="3" t="s">
        <v>12873</v>
      </c>
      <c r="R278" s="2" t="s">
        <v>12582</v>
      </c>
      <c r="S278" s="2"/>
      <c r="T278" s="2"/>
      <c r="U278" s="2" t="s">
        <v>10639</v>
      </c>
      <c r="V278" s="2" t="s">
        <v>10633</v>
      </c>
      <c r="W278" s="2" t="s">
        <v>12956</v>
      </c>
      <c r="X278" s="2"/>
      <c r="Y278" s="2"/>
      <c r="Z278" s="269"/>
      <c r="AA278" s="269"/>
      <c r="AB278" s="2"/>
      <c r="AC278" s="2"/>
      <c r="AD278" s="2"/>
      <c r="AE278" s="2"/>
      <c r="AF278" s="2"/>
      <c r="AG278" s="2"/>
      <c r="AH278" s="2"/>
      <c r="AI278" s="2"/>
      <c r="AJ278" s="2"/>
      <c r="AK278" s="2"/>
    </row>
    <row r="279" ht="27.0" customHeight="1">
      <c r="A279" s="145" t="s">
        <v>6003</v>
      </c>
      <c r="B279" s="5" t="s">
        <v>1616</v>
      </c>
      <c r="C279" s="7" t="s">
        <v>11558</v>
      </c>
      <c r="D279" s="7" t="s">
        <v>108</v>
      </c>
      <c r="E279" s="7"/>
      <c r="F279" s="7"/>
      <c r="G279" s="7"/>
      <c r="H279" s="7"/>
      <c r="I279" s="7"/>
      <c r="J279" s="7"/>
      <c r="K279" s="233"/>
      <c r="L279" s="7"/>
      <c r="M279" s="7" t="s">
        <v>12957</v>
      </c>
      <c r="N279" s="229">
        <v>1.0</v>
      </c>
      <c r="O279" s="7"/>
      <c r="P279" s="7"/>
      <c r="Q279" s="229" t="s">
        <v>12958</v>
      </c>
      <c r="R279" s="7" t="s">
        <v>10592</v>
      </c>
      <c r="S279" s="7"/>
      <c r="T279" s="7"/>
      <c r="U279" s="7" t="s">
        <v>11049</v>
      </c>
      <c r="V279" s="2" t="s">
        <v>10581</v>
      </c>
      <c r="W279" s="233" t="s">
        <v>12965</v>
      </c>
      <c r="X279" s="7"/>
      <c r="Y279" s="7"/>
      <c r="Z279" s="235"/>
      <c r="AA279" s="235"/>
      <c r="AB279" s="233"/>
      <c r="AC279" s="229"/>
      <c r="AD279" s="229"/>
      <c r="AE279" s="32"/>
      <c r="AF279" s="229"/>
      <c r="AG279" s="7"/>
      <c r="AH279" s="229"/>
      <c r="AI279" s="229"/>
      <c r="AJ279" s="229"/>
      <c r="AK279" s="229"/>
    </row>
    <row r="280" ht="27.0" customHeight="1">
      <c r="A280" s="135" t="s">
        <v>6008</v>
      </c>
      <c r="B280" s="9" t="s">
        <v>1624</v>
      </c>
      <c r="C280" s="7" t="s">
        <v>11558</v>
      </c>
      <c r="D280" s="2" t="s">
        <v>108</v>
      </c>
      <c r="E280" s="2"/>
      <c r="F280" s="9"/>
      <c r="G280" s="2"/>
      <c r="H280" s="9"/>
      <c r="I280" s="9" t="s">
        <v>6007</v>
      </c>
      <c r="J280" s="9"/>
      <c r="K280" s="2"/>
      <c r="L280" s="3"/>
      <c r="M280" s="2"/>
      <c r="N280" s="3">
        <v>10.0</v>
      </c>
      <c r="O280" s="2"/>
      <c r="P280" s="2"/>
      <c r="Q280" s="3" t="s">
        <v>2322</v>
      </c>
      <c r="R280" s="2" t="s">
        <v>11038</v>
      </c>
      <c r="S280" s="2"/>
      <c r="T280" s="2"/>
      <c r="U280" s="2" t="s">
        <v>10639</v>
      </c>
      <c r="V280" s="2" t="s">
        <v>10633</v>
      </c>
      <c r="W280" s="2" t="s">
        <v>12974</v>
      </c>
      <c r="X280" s="2"/>
      <c r="Y280" s="2"/>
      <c r="Z280" s="269"/>
      <c r="AA280" s="269"/>
      <c r="AB280" s="2"/>
      <c r="AC280" s="2"/>
      <c r="AD280" s="2"/>
      <c r="AE280" s="2"/>
      <c r="AF280" s="2"/>
      <c r="AG280" s="2"/>
      <c r="AH280" s="2"/>
      <c r="AI280" s="2"/>
      <c r="AJ280" s="2"/>
      <c r="AK280" s="2"/>
    </row>
    <row r="281" ht="27.0" customHeight="1">
      <c r="A281" s="135" t="s">
        <v>6014</v>
      </c>
      <c r="B281" s="9" t="s">
        <v>1624</v>
      </c>
      <c r="C281" s="7" t="s">
        <v>11558</v>
      </c>
      <c r="D281" s="2" t="s">
        <v>170</v>
      </c>
      <c r="E281" s="2"/>
      <c r="F281" s="9"/>
      <c r="G281" s="2"/>
      <c r="H281" s="9"/>
      <c r="I281" s="9" t="s">
        <v>6012</v>
      </c>
      <c r="J281" s="9"/>
      <c r="K281" s="2"/>
      <c r="L281" s="3"/>
      <c r="M281" s="2"/>
      <c r="N281" s="3">
        <v>14.0</v>
      </c>
      <c r="O281" s="2"/>
      <c r="P281" s="2"/>
      <c r="Q281" s="3" t="s">
        <v>11860</v>
      </c>
      <c r="R281" s="2" t="s">
        <v>10569</v>
      </c>
      <c r="S281" s="2"/>
      <c r="T281" s="2"/>
      <c r="U281" s="2" t="s">
        <v>11029</v>
      </c>
      <c r="V281" s="2" t="s">
        <v>10581</v>
      </c>
      <c r="W281" s="2" t="s">
        <v>12919</v>
      </c>
      <c r="X281" s="2"/>
      <c r="Y281" s="2"/>
      <c r="Z281" s="269"/>
      <c r="AA281" s="269"/>
      <c r="AB281" s="2"/>
      <c r="AC281" s="2"/>
      <c r="AD281" s="2"/>
      <c r="AE281" s="2"/>
      <c r="AF281" s="2"/>
      <c r="AG281" s="2"/>
      <c r="AH281" s="2"/>
      <c r="AI281" s="2"/>
      <c r="AJ281" s="2"/>
      <c r="AK281" s="2"/>
    </row>
    <row r="282" ht="27.0" customHeight="1">
      <c r="A282" s="135" t="s">
        <v>6020</v>
      </c>
      <c r="B282" s="9" t="s">
        <v>1635</v>
      </c>
      <c r="C282" s="7" t="s">
        <v>11558</v>
      </c>
      <c r="D282" s="2" t="s">
        <v>108</v>
      </c>
      <c r="E282" s="2"/>
      <c r="F282" s="9"/>
      <c r="G282" s="2"/>
      <c r="H282" s="9"/>
      <c r="I282" s="9" t="s">
        <v>6019</v>
      </c>
      <c r="J282" s="9"/>
      <c r="K282" s="2"/>
      <c r="L282" s="3"/>
      <c r="M282" s="2"/>
      <c r="N282" s="3">
        <v>6.0</v>
      </c>
      <c r="O282" s="2"/>
      <c r="P282" s="2"/>
      <c r="Q282" s="3" t="s">
        <v>12989</v>
      </c>
      <c r="R282" s="2" t="s">
        <v>10569</v>
      </c>
      <c r="S282" s="2"/>
      <c r="T282" s="2"/>
      <c r="U282" s="2" t="s">
        <v>11029</v>
      </c>
      <c r="V282" s="2" t="s">
        <v>10581</v>
      </c>
      <c r="W282" s="2" t="s">
        <v>12992</v>
      </c>
      <c r="X282" s="2"/>
      <c r="Y282" s="2"/>
      <c r="Z282" s="269"/>
      <c r="AA282" s="269"/>
      <c r="AB282" s="2"/>
      <c r="AC282" s="2"/>
      <c r="AD282" s="2"/>
      <c r="AE282" s="2"/>
      <c r="AF282" s="2"/>
      <c r="AG282" s="2"/>
      <c r="AH282" s="2"/>
      <c r="AI282" s="2"/>
      <c r="AJ282" s="2"/>
      <c r="AK282" s="2"/>
    </row>
    <row r="283" ht="27.0" customHeight="1">
      <c r="A283" s="135" t="s">
        <v>6044</v>
      </c>
      <c r="B283" s="2" t="s">
        <v>1649</v>
      </c>
      <c r="C283" s="7" t="s">
        <v>11558</v>
      </c>
      <c r="D283" s="2" t="s">
        <v>108</v>
      </c>
      <c r="E283" s="2"/>
      <c r="F283" s="2"/>
      <c r="G283" s="2"/>
      <c r="H283" s="2"/>
      <c r="I283" s="2" t="s">
        <v>6043</v>
      </c>
      <c r="J283" s="2"/>
      <c r="K283" s="2"/>
      <c r="L283" s="3"/>
      <c r="M283" s="93"/>
      <c r="N283" s="3">
        <v>37.0</v>
      </c>
      <c r="O283" s="2"/>
      <c r="P283" s="2"/>
      <c r="Q283" s="3" t="s">
        <v>11992</v>
      </c>
      <c r="R283" s="2" t="s">
        <v>10592</v>
      </c>
      <c r="S283" s="2"/>
      <c r="T283" s="2"/>
      <c r="U283" s="2" t="s">
        <v>11029</v>
      </c>
      <c r="V283" s="2" t="s">
        <v>10581</v>
      </c>
      <c r="W283" s="2" t="s">
        <v>11994</v>
      </c>
      <c r="X283" s="2"/>
      <c r="Y283" s="2"/>
      <c r="Z283" s="269"/>
      <c r="AA283" s="269"/>
      <c r="AB283" s="2"/>
      <c r="AC283" s="2"/>
      <c r="AD283" s="2"/>
      <c r="AE283" s="2"/>
      <c r="AF283" s="2"/>
      <c r="AG283" s="2"/>
      <c r="AH283" s="2"/>
      <c r="AI283" s="2"/>
      <c r="AJ283" s="2"/>
      <c r="AK283" s="2"/>
    </row>
    <row r="284" ht="27.0" customHeight="1">
      <c r="A284" s="135" t="s">
        <v>6072</v>
      </c>
      <c r="B284" s="2" t="s">
        <v>1656</v>
      </c>
      <c r="C284" s="7" t="s">
        <v>11558</v>
      </c>
      <c r="D284" s="2" t="s">
        <v>108</v>
      </c>
      <c r="E284" s="2"/>
      <c r="F284" s="2"/>
      <c r="G284" s="2"/>
      <c r="H284" s="2"/>
      <c r="I284" s="2" t="s">
        <v>6070</v>
      </c>
      <c r="J284" s="2"/>
      <c r="K284" s="2"/>
      <c r="L284" s="3"/>
      <c r="M284" s="93"/>
      <c r="N284" s="3">
        <v>67.0</v>
      </c>
      <c r="O284" s="2"/>
      <c r="P284" s="2"/>
      <c r="Q284" s="3" t="s">
        <v>12365</v>
      </c>
      <c r="R284" s="2" t="s">
        <v>10569</v>
      </c>
      <c r="S284" s="2"/>
      <c r="T284" s="2"/>
      <c r="U284" s="2" t="s">
        <v>11049</v>
      </c>
      <c r="V284" s="2" t="s">
        <v>10581</v>
      </c>
      <c r="W284" s="2" t="s">
        <v>13004</v>
      </c>
      <c r="X284" s="2"/>
      <c r="Y284" s="2"/>
      <c r="Z284" s="269"/>
      <c r="AA284" s="269"/>
      <c r="AB284" s="2"/>
      <c r="AC284" s="2"/>
      <c r="AD284" s="2"/>
      <c r="AE284" s="2"/>
      <c r="AF284" s="2"/>
      <c r="AG284" s="2"/>
      <c r="AH284" s="2"/>
      <c r="AI284" s="2"/>
      <c r="AJ284" s="2"/>
      <c r="AK284" s="2"/>
    </row>
    <row r="285" ht="27.0" customHeight="1">
      <c r="A285" s="135" t="s">
        <v>6100</v>
      </c>
      <c r="B285" s="2" t="s">
        <v>1690</v>
      </c>
      <c r="C285" s="7" t="s">
        <v>11558</v>
      </c>
      <c r="D285" s="142" t="s">
        <v>108</v>
      </c>
      <c r="E285" s="199"/>
      <c r="F285" s="2"/>
      <c r="G285" s="199"/>
      <c r="H285" s="2"/>
      <c r="I285" s="2" t="s">
        <v>6098</v>
      </c>
      <c r="J285" s="2"/>
      <c r="K285" s="2"/>
      <c r="L285" s="240"/>
      <c r="M285" s="93"/>
      <c r="N285" s="3">
        <v>161.0</v>
      </c>
      <c r="O285" s="2"/>
      <c r="P285" s="2"/>
      <c r="Q285" s="3" t="s">
        <v>12440</v>
      </c>
      <c r="R285" s="2" t="s">
        <v>10592</v>
      </c>
      <c r="S285" s="2"/>
      <c r="T285" s="2"/>
      <c r="U285" s="2" t="s">
        <v>11700</v>
      </c>
      <c r="V285" s="2" t="s">
        <v>10581</v>
      </c>
      <c r="W285" s="2" t="s">
        <v>12441</v>
      </c>
      <c r="X285" s="2"/>
      <c r="Y285" s="2"/>
      <c r="Z285" s="276"/>
      <c r="AA285" s="276"/>
      <c r="AB285" s="2"/>
      <c r="AC285" s="199"/>
      <c r="AD285" s="199"/>
      <c r="AE285" s="199"/>
      <c r="AF285" s="199"/>
      <c r="AG285" s="199"/>
      <c r="AH285" s="199"/>
      <c r="AI285" s="199"/>
      <c r="AJ285" s="199"/>
      <c r="AK285" s="199"/>
    </row>
    <row r="286" ht="27.0" customHeight="1">
      <c r="A286" s="135" t="s">
        <v>6112</v>
      </c>
      <c r="B286" s="2" t="s">
        <v>1697</v>
      </c>
      <c r="C286" s="7" t="s">
        <v>11558</v>
      </c>
      <c r="D286" s="142" t="s">
        <v>108</v>
      </c>
      <c r="E286" s="199"/>
      <c r="F286" s="2"/>
      <c r="G286" s="199"/>
      <c r="H286" s="83"/>
      <c r="I286" s="83"/>
      <c r="J286" s="83"/>
      <c r="K286" s="2"/>
      <c r="L286" s="240"/>
      <c r="M286" s="93"/>
      <c r="N286" s="3">
        <v>12.0</v>
      </c>
      <c r="O286" s="2"/>
      <c r="P286" s="2"/>
      <c r="Q286" s="3" t="s">
        <v>13008</v>
      </c>
      <c r="R286" s="2" t="s">
        <v>11038</v>
      </c>
      <c r="S286" s="2"/>
      <c r="T286" s="2"/>
      <c r="U286" s="2" t="s">
        <v>10639</v>
      </c>
      <c r="V286" s="2" t="s">
        <v>10633</v>
      </c>
      <c r="W286" s="2" t="s">
        <v>13009</v>
      </c>
      <c r="X286" s="2"/>
      <c r="Y286" s="2"/>
      <c r="Z286" s="276"/>
      <c r="AA286" s="276"/>
      <c r="AB286" s="2"/>
      <c r="AC286" s="199"/>
      <c r="AD286" s="199"/>
      <c r="AE286" s="199"/>
      <c r="AF286" s="199"/>
      <c r="AG286" s="199"/>
      <c r="AH286" s="199"/>
      <c r="AI286" s="199"/>
      <c r="AJ286" s="199"/>
      <c r="AK286" s="199"/>
    </row>
    <row r="287" ht="27.0" customHeight="1">
      <c r="A287" s="135" t="s">
        <v>13010</v>
      </c>
      <c r="B287" s="9" t="s">
        <v>1697</v>
      </c>
      <c r="C287" s="7" t="s">
        <v>11558</v>
      </c>
      <c r="D287" s="2" t="s">
        <v>170</v>
      </c>
      <c r="E287" s="2"/>
      <c r="F287" s="9"/>
      <c r="G287" s="2"/>
      <c r="H287" s="9"/>
      <c r="I287" s="9" t="s">
        <v>13011</v>
      </c>
      <c r="J287" s="9"/>
      <c r="K287" s="2"/>
      <c r="L287" s="3" t="s">
        <v>12709</v>
      </c>
      <c r="M287" s="2" t="s">
        <v>13012</v>
      </c>
      <c r="N287" s="3">
        <v>22.0</v>
      </c>
      <c r="O287" s="45"/>
      <c r="P287" s="2"/>
      <c r="Q287" s="3" t="s">
        <v>3291</v>
      </c>
      <c r="R287" s="2" t="s">
        <v>10569</v>
      </c>
      <c r="S287" s="2"/>
      <c r="T287" s="2"/>
      <c r="U287" s="2" t="s">
        <v>11168</v>
      </c>
      <c r="V287" s="2" t="s">
        <v>10581</v>
      </c>
      <c r="W287" s="2" t="s">
        <v>13013</v>
      </c>
      <c r="X287" s="2"/>
      <c r="Y287" s="2"/>
      <c r="Z287" s="269"/>
      <c r="AA287" s="269"/>
      <c r="AB287" s="2"/>
      <c r="AC287" s="2"/>
      <c r="AD287" s="2"/>
      <c r="AE287" s="2"/>
      <c r="AF287" s="2"/>
      <c r="AG287" s="2"/>
      <c r="AH287" s="2"/>
      <c r="AI287" s="2"/>
      <c r="AJ287" s="2"/>
      <c r="AK287" s="2"/>
    </row>
    <row r="288" ht="27.0" customHeight="1">
      <c r="A288" s="135" t="s">
        <v>6139</v>
      </c>
      <c r="B288" s="9" t="s">
        <v>1707</v>
      </c>
      <c r="C288" s="7" t="s">
        <v>11558</v>
      </c>
      <c r="D288" s="142" t="s">
        <v>108</v>
      </c>
      <c r="E288" s="275"/>
      <c r="F288" s="9"/>
      <c r="G288" s="275"/>
      <c r="H288" s="9"/>
      <c r="I288" s="9" t="s">
        <v>6138</v>
      </c>
      <c r="J288" s="9"/>
      <c r="K288" s="2"/>
      <c r="L288" s="240"/>
      <c r="M288" s="83"/>
      <c r="N288" s="3">
        <v>53.0</v>
      </c>
      <c r="O288" s="2"/>
      <c r="P288" s="2"/>
      <c r="Q288" s="3" t="s">
        <v>11559</v>
      </c>
      <c r="R288" s="2" t="s">
        <v>10569</v>
      </c>
      <c r="S288" s="2"/>
      <c r="T288" s="2"/>
      <c r="U288" s="2" t="s">
        <v>11029</v>
      </c>
      <c r="V288" s="2" t="s">
        <v>10581</v>
      </c>
      <c r="W288" s="2" t="s">
        <v>13014</v>
      </c>
      <c r="X288" s="2"/>
      <c r="Y288" s="2"/>
      <c r="Z288" s="276"/>
      <c r="AA288" s="276"/>
      <c r="AB288" s="2"/>
      <c r="AC288" s="199"/>
      <c r="AD288" s="199"/>
      <c r="AE288" s="199"/>
      <c r="AF288" s="199"/>
      <c r="AG288" s="199"/>
      <c r="AH288" s="199"/>
      <c r="AI288" s="199"/>
      <c r="AJ288" s="199"/>
      <c r="AK288" s="199"/>
    </row>
    <row r="289" ht="27.0" customHeight="1">
      <c r="A289" s="135" t="s">
        <v>6206</v>
      </c>
      <c r="B289" s="9" t="s">
        <v>1722</v>
      </c>
      <c r="C289" s="7" t="s">
        <v>11558</v>
      </c>
      <c r="D289" s="2" t="s">
        <v>108</v>
      </c>
      <c r="E289" s="2"/>
      <c r="F289" s="9"/>
      <c r="G289" s="2"/>
      <c r="H289" s="9"/>
      <c r="I289" s="9"/>
      <c r="J289" s="9"/>
      <c r="K289" s="2"/>
      <c r="L289" s="3" t="s">
        <v>12957</v>
      </c>
      <c r="M289" s="2" t="s">
        <v>13016</v>
      </c>
      <c r="N289" s="3">
        <v>88.0</v>
      </c>
      <c r="O289" s="45"/>
      <c r="P289" s="2"/>
      <c r="Q289" s="3" t="s">
        <v>10755</v>
      </c>
      <c r="R289" s="2" t="s">
        <v>10569</v>
      </c>
      <c r="S289" s="2"/>
      <c r="T289" s="2"/>
      <c r="U289" s="2"/>
      <c r="V289" s="2" t="s">
        <v>10751</v>
      </c>
      <c r="W289" s="2" t="s">
        <v>13017</v>
      </c>
      <c r="X289" s="2"/>
      <c r="Y289" s="2"/>
      <c r="Z289" s="269"/>
      <c r="AA289" s="269"/>
      <c r="AB289" s="2"/>
      <c r="AC289" s="2"/>
      <c r="AD289" s="2"/>
      <c r="AE289" s="2"/>
      <c r="AF289" s="2"/>
      <c r="AG289" s="2"/>
      <c r="AH289" s="2"/>
      <c r="AI289" s="2"/>
      <c r="AJ289" s="2"/>
      <c r="AK289" s="2"/>
    </row>
    <row r="290" ht="27.0" customHeight="1">
      <c r="A290" s="135" t="s">
        <v>6232</v>
      </c>
      <c r="B290" s="9" t="s">
        <v>1722</v>
      </c>
      <c r="C290" s="7" t="s">
        <v>11558</v>
      </c>
      <c r="D290" s="2" t="s">
        <v>170</v>
      </c>
      <c r="E290" s="2"/>
      <c r="F290" s="9"/>
      <c r="G290" s="2"/>
      <c r="H290" s="9"/>
      <c r="I290" s="9" t="s">
        <v>6231</v>
      </c>
      <c r="J290" s="9"/>
      <c r="K290" s="2"/>
      <c r="L290" s="3"/>
      <c r="M290" s="2"/>
      <c r="N290" s="3">
        <v>7.0</v>
      </c>
      <c r="O290" s="2"/>
      <c r="P290" s="2"/>
      <c r="Q290" s="3" t="s">
        <v>11027</v>
      </c>
      <c r="R290" s="2" t="s">
        <v>10569</v>
      </c>
      <c r="S290" s="2"/>
      <c r="T290" s="2"/>
      <c r="U290" s="2" t="s">
        <v>11029</v>
      </c>
      <c r="V290" s="2" t="s">
        <v>10581</v>
      </c>
      <c r="W290" s="2" t="s">
        <v>13028</v>
      </c>
      <c r="X290" s="2"/>
      <c r="Y290" s="2"/>
      <c r="Z290" s="269"/>
      <c r="AA290" s="269"/>
      <c r="AB290" s="2"/>
      <c r="AC290" s="2"/>
      <c r="AD290" s="2"/>
      <c r="AE290" s="2"/>
      <c r="AF290" s="2"/>
      <c r="AG290" s="2"/>
      <c r="AH290" s="2"/>
      <c r="AI290" s="2"/>
      <c r="AJ290" s="2"/>
      <c r="AK290" s="2"/>
    </row>
    <row r="291" ht="27.0" customHeight="1">
      <c r="A291" s="135" t="s">
        <v>6223</v>
      </c>
      <c r="B291" s="9" t="s">
        <v>1722</v>
      </c>
      <c r="C291" s="7" t="s">
        <v>11558</v>
      </c>
      <c r="D291" s="2" t="s">
        <v>423</v>
      </c>
      <c r="E291" s="2"/>
      <c r="F291" s="9"/>
      <c r="G291" s="2"/>
      <c r="H291" s="9"/>
      <c r="I291" s="9"/>
      <c r="J291" s="9"/>
      <c r="K291" s="2"/>
      <c r="L291" s="3"/>
      <c r="M291" s="2"/>
      <c r="N291" s="3">
        <v>35.0</v>
      </c>
      <c r="O291" s="2"/>
      <c r="P291" s="2"/>
      <c r="Q291" s="3" t="s">
        <v>11860</v>
      </c>
      <c r="R291" s="2" t="s">
        <v>10569</v>
      </c>
      <c r="S291" s="2"/>
      <c r="T291" s="2"/>
      <c r="U291" s="2" t="s">
        <v>11029</v>
      </c>
      <c r="V291" s="2" t="s">
        <v>10581</v>
      </c>
      <c r="W291" s="2" t="s">
        <v>12919</v>
      </c>
      <c r="X291" s="2"/>
      <c r="Y291" s="2"/>
      <c r="Z291" s="269"/>
      <c r="AA291" s="269"/>
      <c r="AB291" s="2"/>
      <c r="AC291" s="2"/>
      <c r="AD291" s="2"/>
      <c r="AE291" s="2"/>
      <c r="AF291" s="2"/>
      <c r="AG291" s="2"/>
      <c r="AH291" s="2"/>
      <c r="AI291" s="2"/>
      <c r="AJ291" s="2"/>
      <c r="AK291" s="2"/>
    </row>
    <row r="292" ht="27.0" customHeight="1">
      <c r="A292" s="135" t="s">
        <v>6205</v>
      </c>
      <c r="B292" s="9" t="s">
        <v>1722</v>
      </c>
      <c r="C292" s="7" t="s">
        <v>11558</v>
      </c>
      <c r="D292" s="2" t="s">
        <v>435</v>
      </c>
      <c r="E292" s="2"/>
      <c r="F292" s="9"/>
      <c r="G292" s="2"/>
      <c r="H292" s="9"/>
      <c r="I292" s="9"/>
      <c r="J292" s="9"/>
      <c r="K292" s="2"/>
      <c r="L292" s="3">
        <v>3.0</v>
      </c>
      <c r="M292" s="2" t="s">
        <v>13056</v>
      </c>
      <c r="N292" s="3"/>
      <c r="O292" s="2"/>
      <c r="P292" s="2"/>
      <c r="Q292" s="3" t="s">
        <v>13057</v>
      </c>
      <c r="R292" s="2" t="s">
        <v>4430</v>
      </c>
      <c r="S292" s="2"/>
      <c r="T292" s="2"/>
      <c r="U292" s="2"/>
      <c r="V292" s="2" t="s">
        <v>10751</v>
      </c>
      <c r="W292" s="2" t="s">
        <v>13058</v>
      </c>
      <c r="X292" s="2"/>
      <c r="Y292" s="2"/>
      <c r="Z292" s="269"/>
      <c r="AA292" s="269"/>
      <c r="AB292" s="2"/>
      <c r="AC292" s="2"/>
      <c r="AD292" s="2"/>
      <c r="AE292" s="2"/>
      <c r="AF292" s="2"/>
      <c r="AG292" s="2"/>
      <c r="AH292" s="2"/>
      <c r="AI292" s="2"/>
      <c r="AJ292" s="2"/>
      <c r="AK292" s="2"/>
    </row>
    <row r="293" ht="27.0" customHeight="1">
      <c r="A293" s="145" t="s">
        <v>6246</v>
      </c>
      <c r="B293" s="5" t="s">
        <v>1732</v>
      </c>
      <c r="C293" s="7" t="s">
        <v>11558</v>
      </c>
      <c r="D293" s="7" t="s">
        <v>108</v>
      </c>
      <c r="E293" s="7"/>
      <c r="F293" s="7"/>
      <c r="G293" s="7"/>
      <c r="H293" s="7"/>
      <c r="I293" s="7"/>
      <c r="J293" s="7"/>
      <c r="K293" s="233"/>
      <c r="L293" s="7"/>
      <c r="M293" s="7"/>
      <c r="N293" s="229">
        <v>85.0</v>
      </c>
      <c r="O293" s="7"/>
      <c r="P293" s="7"/>
      <c r="Q293" s="229" t="s">
        <v>13068</v>
      </c>
      <c r="R293" s="7" t="s">
        <v>10592</v>
      </c>
      <c r="S293" s="7"/>
      <c r="T293" s="7"/>
      <c r="U293" s="2" t="s">
        <v>11049</v>
      </c>
      <c r="V293" s="233" t="s">
        <v>10581</v>
      </c>
      <c r="W293" s="233" t="s">
        <v>13074</v>
      </c>
      <c r="X293" s="7"/>
      <c r="Y293" s="7"/>
      <c r="Z293" s="235"/>
      <c r="AA293" s="235"/>
      <c r="AB293" s="233"/>
      <c r="AC293" s="229"/>
      <c r="AD293" s="229"/>
      <c r="AE293" s="32"/>
      <c r="AF293" s="229"/>
      <c r="AG293" s="7"/>
      <c r="AH293" s="229"/>
      <c r="AI293" s="229"/>
      <c r="AJ293" s="229"/>
      <c r="AK293" s="229"/>
    </row>
    <row r="294" ht="27.0" customHeight="1">
      <c r="A294" s="135" t="s">
        <v>6262</v>
      </c>
      <c r="B294" s="9" t="s">
        <v>1744</v>
      </c>
      <c r="C294" s="7" t="s">
        <v>11558</v>
      </c>
      <c r="D294" s="2" t="s">
        <v>108</v>
      </c>
      <c r="E294" s="2"/>
      <c r="F294" s="9"/>
      <c r="G294" s="2"/>
      <c r="H294" s="9"/>
      <c r="I294" s="9" t="s">
        <v>13089</v>
      </c>
      <c r="J294" s="9"/>
      <c r="K294" s="2"/>
      <c r="L294" s="3"/>
      <c r="M294" s="2"/>
      <c r="N294" s="3">
        <v>63.0</v>
      </c>
      <c r="O294" s="2"/>
      <c r="P294" s="2"/>
      <c r="Q294" s="3" t="s">
        <v>12546</v>
      </c>
      <c r="R294" s="2" t="s">
        <v>10569</v>
      </c>
      <c r="S294" s="2"/>
      <c r="T294" s="2"/>
      <c r="U294" s="2" t="s">
        <v>11049</v>
      </c>
      <c r="V294" s="2" t="s">
        <v>10581</v>
      </c>
      <c r="W294" s="2" t="s">
        <v>12547</v>
      </c>
      <c r="X294" s="2"/>
      <c r="Y294" s="2"/>
      <c r="Z294" s="269"/>
      <c r="AA294" s="269"/>
      <c r="AB294" s="2"/>
      <c r="AC294" s="2"/>
      <c r="AD294" s="2"/>
      <c r="AE294" s="2"/>
      <c r="AF294" s="2"/>
      <c r="AG294" s="2"/>
      <c r="AH294" s="2"/>
      <c r="AI294" s="2"/>
      <c r="AJ294" s="2"/>
      <c r="AK294" s="2"/>
    </row>
    <row r="295" ht="27.0" customHeight="1">
      <c r="A295" s="135" t="s">
        <v>6274</v>
      </c>
      <c r="B295" s="9" t="s">
        <v>13095</v>
      </c>
      <c r="C295" s="7" t="s">
        <v>11558</v>
      </c>
      <c r="D295" s="2" t="s">
        <v>108</v>
      </c>
      <c r="E295" s="2"/>
      <c r="F295" s="9"/>
      <c r="G295" s="2"/>
      <c r="H295" s="9"/>
      <c r="I295" s="9"/>
      <c r="J295" s="9"/>
      <c r="K295" s="2"/>
      <c r="L295" s="3"/>
      <c r="M295" s="2"/>
      <c r="N295" s="3">
        <v>66.0</v>
      </c>
      <c r="O295" s="2"/>
      <c r="P295" s="2"/>
      <c r="Q295" s="3" t="s">
        <v>12010</v>
      </c>
      <c r="R295" s="2" t="s">
        <v>10592</v>
      </c>
      <c r="S295" s="2"/>
      <c r="T295" s="2"/>
      <c r="U295" s="2" t="s">
        <v>11029</v>
      </c>
      <c r="V295" s="2" t="s">
        <v>10581</v>
      </c>
      <c r="W295" s="2" t="s">
        <v>13097</v>
      </c>
      <c r="X295" s="2"/>
      <c r="Y295" s="2"/>
      <c r="Z295" s="269"/>
      <c r="AA295" s="269"/>
      <c r="AB295" s="2"/>
      <c r="AC295" s="2"/>
      <c r="AD295" s="2"/>
      <c r="AE295" s="2"/>
      <c r="AF295" s="2"/>
      <c r="AG295" s="2"/>
      <c r="AH295" s="2"/>
      <c r="AI295" s="2"/>
      <c r="AJ295" s="2"/>
      <c r="AK295" s="2"/>
    </row>
    <row r="296" ht="27.0" customHeight="1">
      <c r="A296" s="135" t="s">
        <v>4291</v>
      </c>
      <c r="B296" s="9" t="s">
        <v>1761</v>
      </c>
      <c r="C296" s="7" t="s">
        <v>11558</v>
      </c>
      <c r="D296" s="2" t="s">
        <v>108</v>
      </c>
      <c r="E296" s="2"/>
      <c r="F296" s="9"/>
      <c r="G296" s="2" t="s">
        <v>4289</v>
      </c>
      <c r="H296" s="9"/>
      <c r="I296" s="9"/>
      <c r="J296" s="9"/>
      <c r="K296" s="2"/>
      <c r="L296" s="3"/>
      <c r="M296" s="2"/>
      <c r="N296" s="3" t="s">
        <v>13098</v>
      </c>
      <c r="O296" s="2"/>
      <c r="P296" s="2"/>
      <c r="Q296" s="3" t="s">
        <v>12399</v>
      </c>
      <c r="R296" s="2" t="s">
        <v>10569</v>
      </c>
      <c r="S296" s="2"/>
      <c r="T296" s="2"/>
      <c r="U296" s="2" t="s">
        <v>11029</v>
      </c>
      <c r="V296" s="2" t="s">
        <v>10581</v>
      </c>
      <c r="W296" s="2" t="s">
        <v>12400</v>
      </c>
      <c r="X296" s="2"/>
      <c r="Y296" s="2"/>
      <c r="Z296" s="269"/>
      <c r="AA296" s="269"/>
      <c r="AB296" s="2"/>
      <c r="AC296" s="2"/>
      <c r="AD296" s="2"/>
      <c r="AE296" s="2"/>
      <c r="AF296" s="2"/>
      <c r="AG296" s="2"/>
      <c r="AH296" s="2"/>
      <c r="AI296" s="2"/>
      <c r="AJ296" s="2"/>
      <c r="AK296" s="2"/>
    </row>
    <row r="297" ht="27.0" customHeight="1">
      <c r="A297" s="135" t="s">
        <v>6340</v>
      </c>
      <c r="B297" s="9" t="s">
        <v>1779</v>
      </c>
      <c r="C297" s="7" t="s">
        <v>11558</v>
      </c>
      <c r="D297" s="2" t="s">
        <v>108</v>
      </c>
      <c r="E297" s="2"/>
      <c r="F297" s="9"/>
      <c r="G297" s="2"/>
      <c r="H297" s="9"/>
      <c r="I297" s="9" t="s">
        <v>13099</v>
      </c>
      <c r="J297" s="9"/>
      <c r="K297" s="2"/>
      <c r="L297" s="3"/>
      <c r="M297" s="2"/>
      <c r="N297" s="3">
        <v>37.0</v>
      </c>
      <c r="O297" s="2"/>
      <c r="P297" s="2"/>
      <c r="Q297" s="3" t="s">
        <v>13101</v>
      </c>
      <c r="R297" s="2" t="s">
        <v>10569</v>
      </c>
      <c r="S297" s="2"/>
      <c r="T297" s="2"/>
      <c r="U297" s="2" t="s">
        <v>11029</v>
      </c>
      <c r="V297" s="2" t="s">
        <v>10581</v>
      </c>
      <c r="W297" s="2" t="s">
        <v>13103</v>
      </c>
      <c r="X297" s="2"/>
      <c r="Y297" s="2"/>
      <c r="Z297" s="269"/>
      <c r="AA297" s="269"/>
      <c r="AB297" s="2"/>
      <c r="AC297" s="2"/>
      <c r="AD297" s="2"/>
      <c r="AE297" s="2"/>
      <c r="AF297" s="2"/>
      <c r="AG297" s="2"/>
      <c r="AH297" s="2"/>
      <c r="AI297" s="2"/>
      <c r="AJ297" s="2"/>
      <c r="AK297" s="2"/>
    </row>
    <row r="298" ht="27.0" customHeight="1">
      <c r="A298" s="135" t="s">
        <v>6350</v>
      </c>
      <c r="B298" s="9" t="s">
        <v>1782</v>
      </c>
      <c r="C298" s="7" t="s">
        <v>11558</v>
      </c>
      <c r="D298" s="2" t="s">
        <v>108</v>
      </c>
      <c r="E298" s="2"/>
      <c r="F298" s="9"/>
      <c r="G298" s="2"/>
      <c r="H298" s="9"/>
      <c r="I298" s="9" t="s">
        <v>6349</v>
      </c>
      <c r="J298" s="9"/>
      <c r="K298" s="277"/>
      <c r="L298" s="278"/>
      <c r="M298" s="277"/>
      <c r="N298" s="278">
        <v>19.0</v>
      </c>
      <c r="O298" s="277"/>
      <c r="P298" s="277"/>
      <c r="Q298" s="278" t="s">
        <v>13107</v>
      </c>
      <c r="R298" s="277" t="s">
        <v>11038</v>
      </c>
      <c r="S298" s="277"/>
      <c r="T298" s="2"/>
      <c r="U298" s="2" t="s">
        <v>10639</v>
      </c>
      <c r="V298" s="277" t="s">
        <v>10633</v>
      </c>
      <c r="W298" s="277" t="s">
        <v>13108</v>
      </c>
      <c r="X298" s="277"/>
      <c r="Y298" s="2"/>
      <c r="Z298" s="269"/>
      <c r="AA298" s="269"/>
      <c r="AB298" s="277"/>
      <c r="AC298" s="2"/>
      <c r="AD298" s="2"/>
      <c r="AE298" s="2"/>
      <c r="AF298" s="2"/>
      <c r="AG298" s="2"/>
      <c r="AH298" s="2"/>
      <c r="AI298" s="2"/>
      <c r="AJ298" s="2"/>
      <c r="AK298" s="2"/>
    </row>
    <row r="299" ht="27.0" customHeight="1">
      <c r="A299" s="135" t="s">
        <v>6361</v>
      </c>
      <c r="B299" s="9" t="s">
        <v>1789</v>
      </c>
      <c r="C299" s="7" t="s">
        <v>11558</v>
      </c>
      <c r="D299" s="2" t="s">
        <v>108</v>
      </c>
      <c r="E299" s="2"/>
      <c r="F299" s="9"/>
      <c r="G299" s="2"/>
      <c r="H299" s="9"/>
      <c r="I299" s="9" t="s">
        <v>6360</v>
      </c>
      <c r="J299" s="9"/>
      <c r="K299" s="2"/>
      <c r="L299" s="3"/>
      <c r="M299" s="2"/>
      <c r="N299" s="3">
        <v>3.0</v>
      </c>
      <c r="O299" s="2"/>
      <c r="P299" s="2"/>
      <c r="Q299" s="3" t="s">
        <v>12535</v>
      </c>
      <c r="R299" s="2" t="s">
        <v>10569</v>
      </c>
      <c r="S299" s="2"/>
      <c r="T299" s="2"/>
      <c r="U299" s="2" t="s">
        <v>11049</v>
      </c>
      <c r="V299" s="2" t="s">
        <v>10581</v>
      </c>
      <c r="W299" s="2" t="s">
        <v>13109</v>
      </c>
      <c r="X299" s="2"/>
      <c r="Y299" s="2"/>
      <c r="Z299" s="269"/>
      <c r="AA299" s="269"/>
      <c r="AB299" s="2"/>
      <c r="AC299" s="2"/>
      <c r="AD299" s="2"/>
      <c r="AE299" s="2"/>
      <c r="AF299" s="2"/>
      <c r="AG299" s="2"/>
      <c r="AH299" s="2"/>
      <c r="AI299" s="2"/>
      <c r="AJ299" s="2"/>
      <c r="AK299" s="2"/>
    </row>
    <row r="300" ht="27.0" customHeight="1">
      <c r="A300" s="145" t="s">
        <v>6374</v>
      </c>
      <c r="B300" s="18" t="s">
        <v>1797</v>
      </c>
      <c r="C300" s="7" t="s">
        <v>11558</v>
      </c>
      <c r="D300" s="7" t="s">
        <v>108</v>
      </c>
      <c r="E300" s="7"/>
      <c r="F300" s="18"/>
      <c r="G300" s="7"/>
      <c r="H300" s="18"/>
      <c r="I300" s="18" t="s">
        <v>6373</v>
      </c>
      <c r="J300" s="18"/>
      <c r="K300" s="7"/>
      <c r="L300" s="229"/>
      <c r="M300" s="7"/>
      <c r="N300" s="229">
        <v>26.0</v>
      </c>
      <c r="O300" s="7"/>
      <c r="P300" s="7"/>
      <c r="Q300" s="229" t="s">
        <v>13113</v>
      </c>
      <c r="R300" s="7" t="s">
        <v>10569</v>
      </c>
      <c r="S300" s="7"/>
      <c r="T300" s="7"/>
      <c r="U300" s="7" t="s">
        <v>11049</v>
      </c>
      <c r="V300" s="7" t="s">
        <v>10581</v>
      </c>
      <c r="W300" s="7" t="s">
        <v>13114</v>
      </c>
      <c r="X300" s="7"/>
      <c r="Y300" s="7"/>
      <c r="Z300" s="235"/>
      <c r="AA300" s="235"/>
      <c r="AB300" s="7"/>
      <c r="AC300" s="7"/>
      <c r="AD300" s="7"/>
      <c r="AE300" s="7"/>
      <c r="AF300" s="7"/>
      <c r="AG300" s="7"/>
      <c r="AH300" s="7"/>
      <c r="AI300" s="7"/>
      <c r="AJ300" s="7"/>
      <c r="AK300" s="7"/>
    </row>
    <row r="301" ht="27.0" customHeight="1">
      <c r="A301" s="135" t="s">
        <v>6383</v>
      </c>
      <c r="B301" s="9" t="s">
        <v>1803</v>
      </c>
      <c r="C301" s="7" t="s">
        <v>11558</v>
      </c>
      <c r="D301" s="2" t="s">
        <v>108</v>
      </c>
      <c r="E301" s="2"/>
      <c r="F301" s="9"/>
      <c r="G301" s="2"/>
      <c r="H301" s="9"/>
      <c r="I301" s="9" t="s">
        <v>6381</v>
      </c>
      <c r="J301" s="9"/>
      <c r="K301" s="2"/>
      <c r="L301" s="3"/>
      <c r="M301" s="2"/>
      <c r="N301" s="3">
        <v>33.0</v>
      </c>
      <c r="O301" s="2"/>
      <c r="P301" s="2"/>
      <c r="Q301" s="3" t="s">
        <v>12380</v>
      </c>
      <c r="R301" s="2" t="s">
        <v>10569</v>
      </c>
      <c r="S301" s="2"/>
      <c r="T301" s="2"/>
      <c r="U301" s="2" t="s">
        <v>11049</v>
      </c>
      <c r="V301" s="2" t="s">
        <v>10581</v>
      </c>
      <c r="W301" s="2" t="s">
        <v>13115</v>
      </c>
      <c r="X301" s="2"/>
      <c r="Y301" s="2"/>
      <c r="Z301" s="269"/>
      <c r="AA301" s="269"/>
      <c r="AB301" s="2"/>
      <c r="AC301" s="2"/>
      <c r="AD301" s="2"/>
      <c r="AE301" s="2"/>
      <c r="AF301" s="2"/>
      <c r="AG301" s="2"/>
      <c r="AH301" s="2"/>
      <c r="AI301" s="2"/>
      <c r="AJ301" s="2"/>
      <c r="AK301" s="2"/>
    </row>
    <row r="302" ht="27.0" customHeight="1">
      <c r="A302" s="135" t="s">
        <v>6395</v>
      </c>
      <c r="B302" s="9" t="s">
        <v>1809</v>
      </c>
      <c r="C302" s="7" t="s">
        <v>11558</v>
      </c>
      <c r="D302" s="2" t="s">
        <v>108</v>
      </c>
      <c r="E302" s="2"/>
      <c r="F302" s="9"/>
      <c r="G302" s="2"/>
      <c r="H302" s="9"/>
      <c r="I302" s="9" t="s">
        <v>6393</v>
      </c>
      <c r="J302" s="9"/>
      <c r="K302" s="2"/>
      <c r="L302" s="3"/>
      <c r="M302" s="2"/>
      <c r="N302" s="3">
        <v>184.0</v>
      </c>
      <c r="O302" s="2"/>
      <c r="P302" s="2"/>
      <c r="Q302" s="3" t="s">
        <v>12180</v>
      </c>
      <c r="R302" s="2" t="s">
        <v>10569</v>
      </c>
      <c r="S302" s="2"/>
      <c r="T302" s="2"/>
      <c r="U302" s="2" t="s">
        <v>11049</v>
      </c>
      <c r="V302" s="2" t="s">
        <v>10581</v>
      </c>
      <c r="W302" s="2" t="s">
        <v>12868</v>
      </c>
      <c r="X302" s="2"/>
      <c r="Y302" s="2"/>
      <c r="Z302" s="269"/>
      <c r="AA302" s="269"/>
      <c r="AB302" s="2"/>
      <c r="AC302" s="2"/>
      <c r="AD302" s="2"/>
      <c r="AE302" s="2"/>
      <c r="AF302" s="2"/>
      <c r="AG302" s="2"/>
      <c r="AH302" s="2"/>
      <c r="AI302" s="2"/>
      <c r="AJ302" s="2"/>
      <c r="AK302" s="2"/>
    </row>
    <row r="303" ht="27.0" customHeight="1">
      <c r="A303" s="135" t="s">
        <v>6409</v>
      </c>
      <c r="B303" s="9" t="s">
        <v>1815</v>
      </c>
      <c r="C303" s="7" t="s">
        <v>11558</v>
      </c>
      <c r="D303" s="2" t="s">
        <v>108</v>
      </c>
      <c r="E303" s="2"/>
      <c r="F303" s="9"/>
      <c r="G303" s="2"/>
      <c r="H303" s="9"/>
      <c r="I303" s="9" t="s">
        <v>6406</v>
      </c>
      <c r="J303" s="9"/>
      <c r="K303" s="2"/>
      <c r="L303" s="3"/>
      <c r="M303" s="2" t="s">
        <v>13120</v>
      </c>
      <c r="N303" s="3">
        <v>15.0</v>
      </c>
      <c r="O303" s="2"/>
      <c r="P303" s="2"/>
      <c r="Q303" s="3" t="s">
        <v>13121</v>
      </c>
      <c r="R303" s="2" t="s">
        <v>11038</v>
      </c>
      <c r="S303" s="2"/>
      <c r="T303" s="2"/>
      <c r="U303" s="2" t="s">
        <v>10639</v>
      </c>
      <c r="V303" s="2" t="s">
        <v>10633</v>
      </c>
      <c r="W303" s="2" t="s">
        <v>13122</v>
      </c>
      <c r="X303" s="2"/>
      <c r="Y303" s="2"/>
      <c r="Z303" s="269"/>
      <c r="AA303" s="269"/>
      <c r="AB303" s="2"/>
      <c r="AC303" s="2"/>
      <c r="AD303" s="2"/>
      <c r="AE303" s="2"/>
      <c r="AF303" s="2"/>
      <c r="AG303" s="2"/>
      <c r="AH303" s="2"/>
      <c r="AI303" s="2"/>
      <c r="AJ303" s="2"/>
      <c r="AK303" s="2"/>
    </row>
    <row r="304" ht="27.0" customHeight="1">
      <c r="A304" s="135" t="s">
        <v>6421</v>
      </c>
      <c r="B304" s="9" t="s">
        <v>1825</v>
      </c>
      <c r="C304" s="7" t="s">
        <v>11558</v>
      </c>
      <c r="D304" s="2" t="s">
        <v>108</v>
      </c>
      <c r="E304" s="2"/>
      <c r="F304" s="9"/>
      <c r="G304" s="2"/>
      <c r="H304" s="9"/>
      <c r="I304" s="9" t="s">
        <v>6420</v>
      </c>
      <c r="J304" s="9"/>
      <c r="K304" s="2"/>
      <c r="L304" s="3"/>
      <c r="M304" s="2" t="s">
        <v>13123</v>
      </c>
      <c r="N304" s="3"/>
      <c r="O304" s="2"/>
      <c r="P304" s="2"/>
      <c r="Q304" s="3" t="s">
        <v>13124</v>
      </c>
      <c r="R304" s="2" t="s">
        <v>4430</v>
      </c>
      <c r="S304" s="2"/>
      <c r="T304" s="2"/>
      <c r="U304" s="2"/>
      <c r="V304" s="2" t="s">
        <v>10708</v>
      </c>
      <c r="W304" s="2" t="s">
        <v>13126</v>
      </c>
      <c r="X304" s="2"/>
      <c r="Y304" s="2" t="s">
        <v>11892</v>
      </c>
      <c r="Z304" s="269"/>
      <c r="AA304" s="269"/>
      <c r="AB304" s="2"/>
      <c r="AC304" s="2"/>
      <c r="AD304" s="2"/>
      <c r="AE304" s="2"/>
      <c r="AF304" s="2"/>
      <c r="AG304" s="2"/>
      <c r="AH304" s="2"/>
      <c r="AI304" s="2"/>
      <c r="AJ304" s="2"/>
      <c r="AK304" s="2"/>
    </row>
    <row r="305" ht="27.0" customHeight="1">
      <c r="A305" s="135" t="s">
        <v>6441</v>
      </c>
      <c r="B305" s="9" t="s">
        <v>1842</v>
      </c>
      <c r="C305" s="7" t="s">
        <v>11558</v>
      </c>
      <c r="D305" s="2" t="s">
        <v>108</v>
      </c>
      <c r="E305" s="2"/>
      <c r="F305" s="9"/>
      <c r="G305" s="2"/>
      <c r="H305" s="9"/>
      <c r="I305" s="9"/>
      <c r="J305" s="9"/>
      <c r="K305" s="2"/>
      <c r="L305" s="3"/>
      <c r="M305" s="2"/>
      <c r="N305" s="3">
        <v>33.0</v>
      </c>
      <c r="O305" s="2"/>
      <c r="P305" s="2"/>
      <c r="Q305" s="3" t="s">
        <v>11559</v>
      </c>
      <c r="R305" s="2" t="s">
        <v>10569</v>
      </c>
      <c r="S305" s="2"/>
      <c r="T305" s="2"/>
      <c r="U305" s="2" t="s">
        <v>11029</v>
      </c>
      <c r="V305" s="2" t="s">
        <v>10581</v>
      </c>
      <c r="W305" s="2" t="s">
        <v>11982</v>
      </c>
      <c r="X305" s="2"/>
      <c r="Y305" s="2"/>
      <c r="Z305" s="269"/>
      <c r="AA305" s="269"/>
      <c r="AB305" s="2"/>
      <c r="AC305" s="2"/>
      <c r="AD305" s="2"/>
      <c r="AE305" s="2"/>
      <c r="AF305" s="2"/>
      <c r="AG305" s="2"/>
      <c r="AH305" s="2"/>
      <c r="AI305" s="2"/>
      <c r="AJ305" s="2"/>
      <c r="AK305" s="2"/>
    </row>
    <row r="306" ht="27.0" customHeight="1">
      <c r="A306" s="135" t="s">
        <v>6489</v>
      </c>
      <c r="B306" s="9" t="s">
        <v>1851</v>
      </c>
      <c r="C306" s="7" t="s">
        <v>11558</v>
      </c>
      <c r="D306" s="2" t="s">
        <v>108</v>
      </c>
      <c r="E306" s="2"/>
      <c r="F306" s="9"/>
      <c r="G306" s="2"/>
      <c r="H306" s="9"/>
      <c r="I306" s="9"/>
      <c r="J306" s="9"/>
      <c r="K306" s="2"/>
      <c r="L306" s="3"/>
      <c r="M306" s="2"/>
      <c r="N306" s="3" t="s">
        <v>12882</v>
      </c>
      <c r="O306" s="2"/>
      <c r="P306" s="2"/>
      <c r="Q306" s="3" t="s">
        <v>12399</v>
      </c>
      <c r="R306" s="2" t="s">
        <v>10569</v>
      </c>
      <c r="S306" s="2"/>
      <c r="T306" s="2"/>
      <c r="U306" s="2" t="s">
        <v>11029</v>
      </c>
      <c r="V306" s="2" t="s">
        <v>10581</v>
      </c>
      <c r="W306" s="2" t="s">
        <v>12400</v>
      </c>
      <c r="X306" s="2"/>
      <c r="Y306" s="2"/>
      <c r="Z306" s="269"/>
      <c r="AA306" s="269"/>
      <c r="AB306" s="2"/>
      <c r="AC306" s="2"/>
      <c r="AD306" s="2"/>
      <c r="AE306" s="2"/>
      <c r="AF306" s="2"/>
      <c r="AG306" s="2"/>
      <c r="AH306" s="2"/>
      <c r="AI306" s="2"/>
      <c r="AJ306" s="2"/>
      <c r="AK306" s="2"/>
    </row>
    <row r="307" ht="27.0" customHeight="1">
      <c r="A307" s="135" t="s">
        <v>6499</v>
      </c>
      <c r="B307" s="9" t="s">
        <v>13130</v>
      </c>
      <c r="C307" s="7" t="s">
        <v>11558</v>
      </c>
      <c r="D307" s="2" t="s">
        <v>108</v>
      </c>
      <c r="E307" s="2"/>
      <c r="F307" s="9"/>
      <c r="G307" s="2"/>
      <c r="H307" s="9"/>
      <c r="I307" s="9"/>
      <c r="J307" s="9"/>
      <c r="K307" s="2"/>
      <c r="L307" s="3"/>
      <c r="M307" s="2"/>
      <c r="N307" s="3">
        <v>22.0</v>
      </c>
      <c r="O307" s="2"/>
      <c r="P307" s="2"/>
      <c r="Q307" s="3" t="s">
        <v>13132</v>
      </c>
      <c r="R307" s="2" t="s">
        <v>11038</v>
      </c>
      <c r="S307" s="2"/>
      <c r="T307" s="2"/>
      <c r="U307" s="2" t="s">
        <v>10682</v>
      </c>
      <c r="V307" s="2" t="s">
        <v>10581</v>
      </c>
      <c r="W307" s="2" t="s">
        <v>13133</v>
      </c>
      <c r="X307" s="2"/>
      <c r="Y307" s="2"/>
      <c r="Z307" s="269"/>
      <c r="AA307" s="269"/>
      <c r="AB307" s="2"/>
      <c r="AC307" s="2"/>
      <c r="AD307" s="2"/>
      <c r="AE307" s="2"/>
      <c r="AF307" s="2"/>
      <c r="AG307" s="2"/>
      <c r="AH307" s="2"/>
      <c r="AI307" s="2"/>
      <c r="AJ307" s="2"/>
      <c r="AK307" s="2"/>
    </row>
    <row r="308" ht="27.0" customHeight="1">
      <c r="A308" s="135" t="s">
        <v>6513</v>
      </c>
      <c r="B308" s="9" t="s">
        <v>13134</v>
      </c>
      <c r="C308" s="7" t="s">
        <v>11558</v>
      </c>
      <c r="D308" s="2" t="s">
        <v>108</v>
      </c>
      <c r="E308" s="2"/>
      <c r="F308" s="9"/>
      <c r="G308" s="2"/>
      <c r="H308" s="9"/>
      <c r="I308" s="9" t="s">
        <v>6512</v>
      </c>
      <c r="J308" s="9"/>
      <c r="K308" s="2"/>
      <c r="L308" s="3"/>
      <c r="M308" s="2"/>
      <c r="N308" s="3">
        <v>3.0</v>
      </c>
      <c r="O308" s="2"/>
      <c r="P308" s="2"/>
      <c r="Q308" s="3" t="s">
        <v>12667</v>
      </c>
      <c r="R308" s="2"/>
      <c r="S308" s="2"/>
      <c r="T308" s="2"/>
      <c r="U308" s="2" t="s">
        <v>10639</v>
      </c>
      <c r="V308" s="2" t="s">
        <v>10633</v>
      </c>
      <c r="W308" s="2" t="s">
        <v>12668</v>
      </c>
      <c r="X308" s="2"/>
      <c r="Y308" s="2"/>
      <c r="Z308" s="269"/>
      <c r="AA308" s="269"/>
      <c r="AB308" s="2"/>
      <c r="AC308" s="2"/>
      <c r="AD308" s="2"/>
      <c r="AE308" s="2"/>
      <c r="AF308" s="2"/>
      <c r="AG308" s="2"/>
      <c r="AH308" s="2"/>
      <c r="AI308" s="2"/>
      <c r="AJ308" s="2"/>
      <c r="AK308" s="2"/>
    </row>
    <row r="309" ht="27.0" customHeight="1">
      <c r="A309" s="135" t="s">
        <v>6530</v>
      </c>
      <c r="B309" s="9" t="s">
        <v>1860</v>
      </c>
      <c r="C309" s="7" t="s">
        <v>11558</v>
      </c>
      <c r="D309" s="2" t="s">
        <v>108</v>
      </c>
      <c r="E309" s="2"/>
      <c r="F309" s="9"/>
      <c r="G309" s="2"/>
      <c r="H309" s="9"/>
      <c r="I309" s="9" t="s">
        <v>6529</v>
      </c>
      <c r="J309" s="9"/>
      <c r="K309" s="2"/>
      <c r="L309" s="3"/>
      <c r="M309" s="2"/>
      <c r="N309" s="3">
        <v>115.0</v>
      </c>
      <c r="O309" s="2"/>
      <c r="P309" s="2"/>
      <c r="Q309" s="3" t="s">
        <v>12074</v>
      </c>
      <c r="R309" s="2" t="s">
        <v>10569</v>
      </c>
      <c r="S309" s="2"/>
      <c r="T309" s="2"/>
      <c r="U309" s="2" t="s">
        <v>11049</v>
      </c>
      <c r="V309" s="2" t="s">
        <v>10581</v>
      </c>
      <c r="W309" s="2" t="s">
        <v>12081</v>
      </c>
      <c r="X309" s="2"/>
      <c r="Y309" s="2"/>
      <c r="Z309" s="269"/>
      <c r="AA309" s="269"/>
      <c r="AB309" s="2"/>
      <c r="AC309" s="2"/>
      <c r="AD309" s="2"/>
      <c r="AE309" s="2"/>
      <c r="AF309" s="2"/>
      <c r="AG309" s="2"/>
      <c r="AH309" s="2"/>
      <c r="AI309" s="2"/>
      <c r="AJ309" s="2"/>
      <c r="AK309" s="2"/>
    </row>
    <row r="310" ht="27.0" customHeight="1">
      <c r="A310" s="135" t="s">
        <v>6575</v>
      </c>
      <c r="B310" s="9" t="s">
        <v>1874</v>
      </c>
      <c r="C310" s="7" t="s">
        <v>11558</v>
      </c>
      <c r="D310" s="2" t="s">
        <v>108</v>
      </c>
      <c r="E310" s="2"/>
      <c r="F310" s="9"/>
      <c r="G310" s="2"/>
      <c r="H310" s="9"/>
      <c r="I310" s="9"/>
      <c r="J310" s="9"/>
      <c r="K310" s="2"/>
      <c r="L310" s="3"/>
      <c r="M310" s="2"/>
      <c r="N310" s="3">
        <v>33.0</v>
      </c>
      <c r="O310" s="2"/>
      <c r="P310" s="2"/>
      <c r="Q310" s="3" t="s">
        <v>12843</v>
      </c>
      <c r="R310" s="2" t="s">
        <v>10569</v>
      </c>
      <c r="S310" s="2"/>
      <c r="T310" s="2"/>
      <c r="U310" s="2" t="s">
        <v>11029</v>
      </c>
      <c r="V310" s="2" t="s">
        <v>10581</v>
      </c>
      <c r="W310" s="2" t="s">
        <v>13141</v>
      </c>
      <c r="X310" s="2"/>
      <c r="Y310" s="2"/>
      <c r="Z310" s="269"/>
      <c r="AA310" s="269"/>
      <c r="AB310" s="2"/>
      <c r="AC310" s="2"/>
      <c r="AD310" s="2"/>
      <c r="AE310" s="2"/>
      <c r="AF310" s="2"/>
      <c r="AG310" s="2"/>
      <c r="AH310" s="2"/>
      <c r="AI310" s="2"/>
      <c r="AJ310" s="2"/>
      <c r="AK310" s="2"/>
    </row>
    <row r="311" ht="27.0" customHeight="1">
      <c r="A311" s="135" t="s">
        <v>6592</v>
      </c>
      <c r="B311" s="9" t="s">
        <v>1881</v>
      </c>
      <c r="C311" s="7" t="s">
        <v>11558</v>
      </c>
      <c r="D311" s="2" t="s">
        <v>108</v>
      </c>
      <c r="E311" s="2"/>
      <c r="F311" s="9"/>
      <c r="G311" s="2"/>
      <c r="H311" s="9"/>
      <c r="I311" s="9"/>
      <c r="J311" s="9"/>
      <c r="K311" s="233"/>
      <c r="L311" s="3"/>
      <c r="M311" s="2"/>
      <c r="N311" s="3">
        <v>60.0</v>
      </c>
      <c r="O311" s="233"/>
      <c r="P311" s="233"/>
      <c r="Q311" s="229" t="s">
        <v>12423</v>
      </c>
      <c r="R311" s="7" t="s">
        <v>10592</v>
      </c>
      <c r="S311" s="233"/>
      <c r="T311" s="2"/>
      <c r="U311" s="2" t="s">
        <v>11049</v>
      </c>
      <c r="V311" s="2" t="s">
        <v>10581</v>
      </c>
      <c r="W311" s="233" t="s">
        <v>13143</v>
      </c>
      <c r="X311" s="2"/>
      <c r="Y311" s="2"/>
      <c r="Z311" s="269"/>
      <c r="AA311" s="269"/>
      <c r="AB311" s="233"/>
      <c r="AC311" s="2"/>
      <c r="AD311" s="2"/>
      <c r="AE311" s="2"/>
      <c r="AF311" s="2"/>
      <c r="AG311" s="2"/>
      <c r="AH311" s="2"/>
      <c r="AI311" s="2"/>
      <c r="AJ311" s="2"/>
      <c r="AK311" s="2"/>
    </row>
    <row r="312" ht="27.0" customHeight="1">
      <c r="A312" s="135" t="s">
        <v>6676</v>
      </c>
      <c r="B312" s="9" t="s">
        <v>1892</v>
      </c>
      <c r="C312" s="7" t="s">
        <v>11558</v>
      </c>
      <c r="D312" s="2" t="s">
        <v>108</v>
      </c>
      <c r="E312" s="2"/>
      <c r="F312" s="9"/>
      <c r="G312" s="2"/>
      <c r="H312" s="9"/>
      <c r="I312" s="9"/>
      <c r="J312" s="9"/>
      <c r="K312" s="2"/>
      <c r="L312" s="3"/>
      <c r="M312" s="2"/>
      <c r="N312" s="3">
        <v>52.0</v>
      </c>
      <c r="O312" s="2"/>
      <c r="P312" s="2"/>
      <c r="Q312" s="3" t="s">
        <v>11700</v>
      </c>
      <c r="R312" s="2" t="s">
        <v>10592</v>
      </c>
      <c r="S312" s="2"/>
      <c r="T312" s="2"/>
      <c r="U312" s="2" t="s">
        <v>11700</v>
      </c>
      <c r="V312" s="2" t="s">
        <v>10581</v>
      </c>
      <c r="W312" s="2" t="s">
        <v>11702</v>
      </c>
      <c r="X312" s="2"/>
      <c r="Y312" s="2"/>
      <c r="Z312" s="269"/>
      <c r="AA312" s="269"/>
      <c r="AB312" s="2"/>
      <c r="AC312" s="2"/>
      <c r="AD312" s="2"/>
      <c r="AE312" s="2"/>
      <c r="AF312" s="2"/>
      <c r="AG312" s="2"/>
      <c r="AH312" s="2"/>
      <c r="AI312" s="2"/>
      <c r="AJ312" s="2"/>
      <c r="AK312" s="2"/>
    </row>
    <row r="313" ht="27.0" customHeight="1">
      <c r="A313" s="135" t="s">
        <v>6684</v>
      </c>
      <c r="B313" s="9" t="s">
        <v>1892</v>
      </c>
      <c r="C313" s="7" t="s">
        <v>11558</v>
      </c>
      <c r="D313" s="2" t="s">
        <v>170</v>
      </c>
      <c r="E313" s="2"/>
      <c r="F313" s="9"/>
      <c r="G313" s="2"/>
      <c r="H313" s="9"/>
      <c r="I313" s="9" t="s">
        <v>6683</v>
      </c>
      <c r="J313" s="9"/>
      <c r="K313" s="2"/>
      <c r="L313" s="3"/>
      <c r="M313" s="2"/>
      <c r="N313" s="3">
        <v>13.0</v>
      </c>
      <c r="O313" s="2"/>
      <c r="P313" s="2"/>
      <c r="Q313" s="3" t="s">
        <v>13148</v>
      </c>
      <c r="R313" s="2" t="s">
        <v>10592</v>
      </c>
      <c r="S313" s="2"/>
      <c r="T313" s="2"/>
      <c r="U313" s="2" t="s">
        <v>11049</v>
      </c>
      <c r="V313" s="2" t="s">
        <v>10581</v>
      </c>
      <c r="W313" s="2" t="s">
        <v>13149</v>
      </c>
      <c r="X313" s="2"/>
      <c r="Y313" s="2"/>
      <c r="Z313" s="269"/>
      <c r="AA313" s="269"/>
      <c r="AB313" s="2"/>
      <c r="AC313" s="2"/>
      <c r="AD313" s="2"/>
      <c r="AE313" s="2"/>
      <c r="AF313" s="2"/>
      <c r="AG313" s="2"/>
      <c r="AH313" s="2"/>
      <c r="AI313" s="2"/>
      <c r="AJ313" s="2"/>
      <c r="AK313" s="2"/>
    </row>
    <row r="314" ht="27.0" customHeight="1">
      <c r="A314" s="135" t="s">
        <v>6696</v>
      </c>
      <c r="B314" s="9" t="s">
        <v>1892</v>
      </c>
      <c r="C314" s="7" t="s">
        <v>11558</v>
      </c>
      <c r="D314" s="2" t="s">
        <v>423</v>
      </c>
      <c r="E314" s="2"/>
      <c r="F314" s="9"/>
      <c r="G314" s="2"/>
      <c r="H314" s="9"/>
      <c r="I314" s="9" t="s">
        <v>6694</v>
      </c>
      <c r="J314" s="9"/>
      <c r="K314" s="2"/>
      <c r="L314" s="3" t="s">
        <v>12957</v>
      </c>
      <c r="M314" s="2" t="s">
        <v>13150</v>
      </c>
      <c r="N314" s="3">
        <v>55.0</v>
      </c>
      <c r="O314" s="45"/>
      <c r="P314" s="2"/>
      <c r="Q314" s="3" t="s">
        <v>2883</v>
      </c>
      <c r="R314" s="2" t="s">
        <v>10592</v>
      </c>
      <c r="S314" s="2"/>
      <c r="T314" s="2"/>
      <c r="U314" s="2" t="s">
        <v>11974</v>
      </c>
      <c r="V314" s="2" t="s">
        <v>10581</v>
      </c>
      <c r="W314" s="2" t="s">
        <v>13151</v>
      </c>
      <c r="X314" s="2"/>
      <c r="Y314" s="2"/>
      <c r="Z314" s="269"/>
      <c r="AA314" s="269"/>
      <c r="AB314" s="2"/>
      <c r="AC314" s="2"/>
      <c r="AD314" s="2"/>
      <c r="AE314" s="2"/>
      <c r="AF314" s="2"/>
      <c r="AG314" s="2"/>
      <c r="AH314" s="2"/>
      <c r="AI314" s="2"/>
      <c r="AJ314" s="2"/>
      <c r="AK314" s="2"/>
    </row>
    <row r="315" ht="27.0" customHeight="1">
      <c r="A315" s="135" t="s">
        <v>6704</v>
      </c>
      <c r="B315" s="9" t="s">
        <v>1911</v>
      </c>
      <c r="C315" s="7" t="s">
        <v>11558</v>
      </c>
      <c r="D315" s="2" t="s">
        <v>108</v>
      </c>
      <c r="E315" s="2"/>
      <c r="F315" s="9"/>
      <c r="G315" s="2"/>
      <c r="H315" s="9"/>
      <c r="I315" s="9" t="s">
        <v>6703</v>
      </c>
      <c r="J315" s="9"/>
      <c r="K315" s="2"/>
      <c r="L315" s="3"/>
      <c r="M315" s="2"/>
      <c r="N315" s="3">
        <v>1.0</v>
      </c>
      <c r="O315" s="2"/>
      <c r="P315" s="2"/>
      <c r="Q315" s="3" t="s">
        <v>13152</v>
      </c>
      <c r="R315" s="2" t="s">
        <v>10569</v>
      </c>
      <c r="S315" s="2"/>
      <c r="T315" s="2"/>
      <c r="U315" s="2" t="s">
        <v>11688</v>
      </c>
      <c r="V315" s="2" t="s">
        <v>10581</v>
      </c>
      <c r="W315" s="2" t="s">
        <v>13155</v>
      </c>
      <c r="X315" s="2"/>
      <c r="Y315" s="2"/>
      <c r="Z315" s="269"/>
      <c r="AA315" s="269"/>
      <c r="AB315" s="2"/>
      <c r="AC315" s="2"/>
      <c r="AD315" s="2"/>
      <c r="AE315" s="2"/>
      <c r="AF315" s="2"/>
      <c r="AG315" s="2"/>
      <c r="AH315" s="2"/>
      <c r="AI315" s="2"/>
      <c r="AJ315" s="2"/>
      <c r="AK315" s="2"/>
    </row>
    <row r="316" ht="27.0" customHeight="1">
      <c r="A316" s="135" t="s">
        <v>6715</v>
      </c>
      <c r="B316" s="9" t="s">
        <v>1920</v>
      </c>
      <c r="C316" s="7" t="s">
        <v>11558</v>
      </c>
      <c r="D316" s="2" t="s">
        <v>108</v>
      </c>
      <c r="E316" s="2"/>
      <c r="F316" s="9"/>
      <c r="G316" s="2"/>
      <c r="H316" s="9"/>
      <c r="I316" s="9" t="s">
        <v>6769</v>
      </c>
      <c r="J316" s="9"/>
      <c r="K316" s="2"/>
      <c r="L316" s="3" t="s">
        <v>12764</v>
      </c>
      <c r="M316" s="2" t="s">
        <v>13156</v>
      </c>
      <c r="N316" s="3">
        <v>121.0</v>
      </c>
      <c r="O316" s="45"/>
      <c r="P316" s="2"/>
      <c r="Q316" s="3" t="s">
        <v>13157</v>
      </c>
      <c r="R316" s="2" t="s">
        <v>10569</v>
      </c>
      <c r="S316" s="2"/>
      <c r="T316" s="2"/>
      <c r="U316" s="2" t="s">
        <v>10639</v>
      </c>
      <c r="V316" s="2" t="s">
        <v>10633</v>
      </c>
      <c r="W316" s="2" t="s">
        <v>13158</v>
      </c>
      <c r="X316" s="2"/>
      <c r="Y316" s="2"/>
      <c r="Z316" s="269"/>
      <c r="AA316" s="269"/>
      <c r="AB316" s="2"/>
      <c r="AC316" s="2"/>
      <c r="AD316" s="2"/>
      <c r="AE316" s="2"/>
      <c r="AF316" s="2"/>
      <c r="AG316" s="2"/>
      <c r="AH316" s="2"/>
      <c r="AI316" s="2"/>
      <c r="AJ316" s="2"/>
      <c r="AK316" s="2"/>
    </row>
    <row r="317" ht="27.0" customHeight="1">
      <c r="A317" s="135" t="s">
        <v>6803</v>
      </c>
      <c r="B317" s="9" t="s">
        <v>1935</v>
      </c>
      <c r="C317" s="7" t="s">
        <v>11558</v>
      </c>
      <c r="D317" s="2" t="s">
        <v>108</v>
      </c>
      <c r="E317" s="2"/>
      <c r="F317" s="9"/>
      <c r="G317" s="2"/>
      <c r="H317" s="9"/>
      <c r="I317" s="9" t="s">
        <v>6800</v>
      </c>
      <c r="J317" s="9"/>
      <c r="K317" s="2"/>
      <c r="L317" s="3"/>
      <c r="M317" s="2"/>
      <c r="N317" s="3">
        <v>25.0</v>
      </c>
      <c r="O317" s="2"/>
      <c r="P317" s="2"/>
      <c r="Q317" s="3" t="s">
        <v>11656</v>
      </c>
      <c r="R317" s="2" t="s">
        <v>10569</v>
      </c>
      <c r="S317" s="2"/>
      <c r="T317" s="2"/>
      <c r="U317" s="2" t="s">
        <v>11029</v>
      </c>
      <c r="V317" s="2" t="s">
        <v>10581</v>
      </c>
      <c r="W317" s="2" t="s">
        <v>11660</v>
      </c>
      <c r="X317" s="2"/>
      <c r="Y317" s="2"/>
      <c r="Z317" s="269"/>
      <c r="AA317" s="269"/>
      <c r="AB317" s="2"/>
      <c r="AC317" s="2"/>
      <c r="AD317" s="2"/>
      <c r="AE317" s="2"/>
      <c r="AF317" s="2"/>
      <c r="AG317" s="2"/>
      <c r="AH317" s="2"/>
      <c r="AI317" s="2"/>
      <c r="AJ317" s="2"/>
      <c r="AK317" s="2"/>
    </row>
    <row r="318" ht="27.0" customHeight="1">
      <c r="A318" s="135" t="s">
        <v>6825</v>
      </c>
      <c r="B318" s="9" t="s">
        <v>1940</v>
      </c>
      <c r="C318" s="7" t="s">
        <v>11558</v>
      </c>
      <c r="D318" s="2" t="s">
        <v>108</v>
      </c>
      <c r="E318" s="2"/>
      <c r="F318" s="9"/>
      <c r="G318" s="2"/>
      <c r="H318" s="9"/>
      <c r="I318" s="9"/>
      <c r="J318" s="9"/>
      <c r="K318" s="2"/>
      <c r="L318" s="3"/>
      <c r="M318" s="2"/>
      <c r="N318" s="3">
        <v>15.0</v>
      </c>
      <c r="O318" s="2"/>
      <c r="P318" s="2"/>
      <c r="Q318" s="3" t="s">
        <v>13162</v>
      </c>
      <c r="R318" s="2" t="s">
        <v>10569</v>
      </c>
      <c r="S318" s="2"/>
      <c r="T318" s="2"/>
      <c r="U318" s="2" t="s">
        <v>12722</v>
      </c>
      <c r="V318" s="2" t="s">
        <v>10581</v>
      </c>
      <c r="W318" s="2" t="s">
        <v>13163</v>
      </c>
      <c r="X318" s="2"/>
      <c r="Y318" s="2"/>
      <c r="Z318" s="269"/>
      <c r="AA318" s="269"/>
      <c r="AB318" s="2"/>
      <c r="AC318" s="2"/>
      <c r="AD318" s="2"/>
      <c r="AE318" s="2"/>
      <c r="AF318" s="2"/>
      <c r="AG318" s="2"/>
      <c r="AH318" s="2"/>
      <c r="AI318" s="2"/>
      <c r="AJ318" s="2"/>
      <c r="AK318" s="2"/>
    </row>
    <row r="319" ht="27.0" customHeight="1">
      <c r="A319" s="135" t="s">
        <v>6887</v>
      </c>
      <c r="B319" s="9" t="s">
        <v>1948</v>
      </c>
      <c r="C319" s="7" t="s">
        <v>11558</v>
      </c>
      <c r="D319" s="2" t="s">
        <v>108</v>
      </c>
      <c r="E319" s="2"/>
      <c r="F319" s="9"/>
      <c r="G319" s="2"/>
      <c r="H319" s="9"/>
      <c r="I319" s="9" t="s">
        <v>6884</v>
      </c>
      <c r="J319" s="9"/>
      <c r="K319" s="2"/>
      <c r="L319" s="3"/>
      <c r="M319" s="2"/>
      <c r="N319" s="3">
        <v>141.0</v>
      </c>
      <c r="O319" s="2"/>
      <c r="P319" s="2"/>
      <c r="Q319" s="3" t="s">
        <v>11920</v>
      </c>
      <c r="R319" s="2" t="s">
        <v>10569</v>
      </c>
      <c r="S319" s="2"/>
      <c r="T319" s="2"/>
      <c r="U319" s="2" t="s">
        <v>11049</v>
      </c>
      <c r="V319" s="2" t="s">
        <v>10581</v>
      </c>
      <c r="W319" s="2" t="s">
        <v>11922</v>
      </c>
      <c r="X319" s="2"/>
      <c r="Y319" s="2"/>
      <c r="Z319" s="269"/>
      <c r="AA319" s="269"/>
      <c r="AB319" s="2"/>
      <c r="AC319" s="2"/>
      <c r="AD319" s="2"/>
      <c r="AE319" s="2"/>
      <c r="AF319" s="2"/>
      <c r="AG319" s="2"/>
      <c r="AH319" s="2"/>
      <c r="AI319" s="2"/>
      <c r="AJ319" s="2"/>
      <c r="AK319" s="2"/>
    </row>
    <row r="320" ht="27.0" customHeight="1">
      <c r="A320" s="135" t="s">
        <v>6870</v>
      </c>
      <c r="B320" s="9" t="s">
        <v>1948</v>
      </c>
      <c r="C320" s="7" t="s">
        <v>11558</v>
      </c>
      <c r="D320" s="2" t="s">
        <v>170</v>
      </c>
      <c r="E320" s="2"/>
      <c r="F320" s="9"/>
      <c r="G320" s="2"/>
      <c r="H320" s="9"/>
      <c r="I320" s="9" t="s">
        <v>6868</v>
      </c>
      <c r="J320" s="9"/>
      <c r="K320" s="2"/>
      <c r="L320" s="3"/>
      <c r="M320" s="2"/>
      <c r="N320" s="3">
        <v>143.0</v>
      </c>
      <c r="O320" s="2"/>
      <c r="P320" s="2"/>
      <c r="Q320" s="3" t="s">
        <v>11920</v>
      </c>
      <c r="R320" s="2" t="s">
        <v>10569</v>
      </c>
      <c r="S320" s="2"/>
      <c r="T320" s="2"/>
      <c r="U320" s="2" t="s">
        <v>11049</v>
      </c>
      <c r="V320" s="2" t="s">
        <v>10581</v>
      </c>
      <c r="W320" s="2" t="s">
        <v>11922</v>
      </c>
      <c r="X320" s="2"/>
      <c r="Y320" s="2"/>
      <c r="Z320" s="269"/>
      <c r="AA320" s="269"/>
      <c r="AB320" s="2"/>
      <c r="AC320" s="2"/>
      <c r="AD320" s="2"/>
      <c r="AE320" s="2"/>
      <c r="AF320" s="2"/>
      <c r="AG320" s="2"/>
      <c r="AH320" s="2"/>
      <c r="AI320" s="2"/>
      <c r="AJ320" s="2"/>
      <c r="AK320" s="2"/>
    </row>
    <row r="321" ht="27.0" customHeight="1">
      <c r="A321" s="135" t="s">
        <v>6910</v>
      </c>
      <c r="B321" s="9" t="s">
        <v>1967</v>
      </c>
      <c r="C321" s="7" t="s">
        <v>11558</v>
      </c>
      <c r="D321" s="2" t="s">
        <v>108</v>
      </c>
      <c r="E321" s="2"/>
      <c r="F321" s="9"/>
      <c r="G321" s="2"/>
      <c r="H321" s="9"/>
      <c r="I321" s="9" t="s">
        <v>6909</v>
      </c>
      <c r="J321" s="9"/>
      <c r="K321" s="2"/>
      <c r="L321" s="3"/>
      <c r="M321" s="2"/>
      <c r="N321" s="3">
        <v>80.0</v>
      </c>
      <c r="O321" s="2"/>
      <c r="P321" s="2"/>
      <c r="Q321" s="3" t="s">
        <v>12546</v>
      </c>
      <c r="R321" s="2" t="s">
        <v>10569</v>
      </c>
      <c r="S321" s="2"/>
      <c r="T321" s="2"/>
      <c r="U321" s="2" t="s">
        <v>11049</v>
      </c>
      <c r="V321" s="2" t="s">
        <v>10581</v>
      </c>
      <c r="W321" s="2" t="s">
        <v>12547</v>
      </c>
      <c r="X321" s="2"/>
      <c r="Y321" s="2"/>
      <c r="Z321" s="269"/>
      <c r="AA321" s="269"/>
      <c r="AB321" s="2"/>
      <c r="AC321" s="2"/>
      <c r="AD321" s="2"/>
      <c r="AE321" s="2"/>
      <c r="AF321" s="2"/>
      <c r="AG321" s="2"/>
      <c r="AH321" s="2"/>
      <c r="AI321" s="2"/>
      <c r="AJ321" s="2"/>
      <c r="AK321" s="2"/>
    </row>
    <row r="322" ht="27.0" customHeight="1">
      <c r="A322" s="135" t="s">
        <v>6928</v>
      </c>
      <c r="B322" s="9" t="s">
        <v>1978</v>
      </c>
      <c r="C322" s="7" t="s">
        <v>11558</v>
      </c>
      <c r="D322" s="2" t="s">
        <v>108</v>
      </c>
      <c r="E322" s="2"/>
      <c r="F322" s="9"/>
      <c r="G322" s="2"/>
      <c r="H322" s="9"/>
      <c r="I322" s="9"/>
      <c r="J322" s="9"/>
      <c r="K322" s="2"/>
      <c r="L322" s="3"/>
      <c r="M322" s="2"/>
      <c r="N322" s="3">
        <v>6.0</v>
      </c>
      <c r="O322" s="2"/>
      <c r="P322" s="2"/>
      <c r="Q322" s="3" t="s">
        <v>13168</v>
      </c>
      <c r="R322" s="2" t="s">
        <v>10569</v>
      </c>
      <c r="S322" s="2"/>
      <c r="T322" s="2"/>
      <c r="U322" s="2" t="s">
        <v>12607</v>
      </c>
      <c r="V322" s="2" t="s">
        <v>3591</v>
      </c>
      <c r="W322" s="2" t="s">
        <v>13169</v>
      </c>
      <c r="X322" s="2"/>
      <c r="Y322" s="2"/>
      <c r="Z322" s="269"/>
      <c r="AA322" s="269"/>
      <c r="AB322" s="2"/>
      <c r="AC322" s="2"/>
      <c r="AD322" s="2"/>
      <c r="AE322" s="2"/>
      <c r="AF322" s="2"/>
      <c r="AG322" s="2"/>
      <c r="AH322" s="2"/>
      <c r="AI322" s="2"/>
      <c r="AJ322" s="2"/>
      <c r="AK322" s="2"/>
    </row>
    <row r="323" ht="27.0" customHeight="1">
      <c r="A323" s="135" t="s">
        <v>6953</v>
      </c>
      <c r="B323" s="9" t="s">
        <v>1986</v>
      </c>
      <c r="C323" s="7" t="s">
        <v>11558</v>
      </c>
      <c r="D323" s="2" t="s">
        <v>108</v>
      </c>
      <c r="E323" s="2"/>
      <c r="F323" s="9"/>
      <c r="G323" s="2"/>
      <c r="H323" s="9"/>
      <c r="I323" s="9" t="s">
        <v>6952</v>
      </c>
      <c r="J323" s="9"/>
      <c r="K323" s="2"/>
      <c r="L323" s="3"/>
      <c r="M323" s="2"/>
      <c r="N323" s="3">
        <v>6.0</v>
      </c>
      <c r="O323" s="2"/>
      <c r="P323" s="2"/>
      <c r="Q323" s="3" t="s">
        <v>13171</v>
      </c>
      <c r="R323" s="2" t="s">
        <v>10569</v>
      </c>
      <c r="S323" s="2"/>
      <c r="T323" s="2"/>
      <c r="U323" s="2" t="s">
        <v>11029</v>
      </c>
      <c r="V323" s="2" t="s">
        <v>10581</v>
      </c>
      <c r="W323" s="2" t="s">
        <v>13172</v>
      </c>
      <c r="X323" s="2"/>
      <c r="Y323" s="2"/>
      <c r="Z323" s="269"/>
      <c r="AA323" s="269"/>
      <c r="AB323" s="2"/>
      <c r="AC323" s="2"/>
      <c r="AD323" s="2"/>
      <c r="AE323" s="2"/>
      <c r="AF323" s="2"/>
      <c r="AG323" s="2"/>
      <c r="AH323" s="2"/>
      <c r="AI323" s="2"/>
      <c r="AJ323" s="2"/>
      <c r="AK323" s="2"/>
    </row>
    <row r="324" ht="27.0" customHeight="1">
      <c r="A324" s="135" t="s">
        <v>6963</v>
      </c>
      <c r="B324" s="9" t="s">
        <v>1986</v>
      </c>
      <c r="C324" s="7" t="s">
        <v>11558</v>
      </c>
      <c r="D324" s="142" t="s">
        <v>170</v>
      </c>
      <c r="E324" s="275"/>
      <c r="F324" s="9"/>
      <c r="G324" s="275"/>
      <c r="H324" s="9"/>
      <c r="I324" s="9" t="s">
        <v>6962</v>
      </c>
      <c r="J324" s="9"/>
      <c r="K324" s="2"/>
      <c r="L324" s="240"/>
      <c r="M324" s="83"/>
      <c r="N324" s="3" t="s">
        <v>13173</v>
      </c>
      <c r="O324" s="2"/>
      <c r="P324" s="2"/>
      <c r="Q324" s="3" t="s">
        <v>11999</v>
      </c>
      <c r="R324" s="2" t="s">
        <v>10569</v>
      </c>
      <c r="S324" s="2"/>
      <c r="T324" s="142"/>
      <c r="U324" s="142" t="s">
        <v>11029</v>
      </c>
      <c r="V324" s="2" t="s">
        <v>10581</v>
      </c>
      <c r="W324" s="2" t="s">
        <v>13174</v>
      </c>
      <c r="X324" s="2"/>
      <c r="Y324" s="2"/>
      <c r="Z324" s="276"/>
      <c r="AA324" s="276"/>
      <c r="AB324" s="2"/>
      <c r="AC324" s="199"/>
      <c r="AD324" s="199"/>
      <c r="AE324" s="199"/>
      <c r="AF324" s="199"/>
      <c r="AG324" s="199"/>
      <c r="AH324" s="199"/>
      <c r="AI324" s="199"/>
      <c r="AJ324" s="199"/>
      <c r="AK324" s="199"/>
    </row>
    <row r="325" ht="27.0" customHeight="1">
      <c r="A325" s="135" t="s">
        <v>6974</v>
      </c>
      <c r="B325" s="9" t="s">
        <v>2001</v>
      </c>
      <c r="C325" s="7" t="s">
        <v>11558</v>
      </c>
      <c r="D325" s="2" t="s">
        <v>108</v>
      </c>
      <c r="E325" s="2"/>
      <c r="F325" s="9"/>
      <c r="G325" s="2"/>
      <c r="H325" s="9"/>
      <c r="I325" s="9" t="s">
        <v>6973</v>
      </c>
      <c r="J325" s="9"/>
      <c r="K325" s="2"/>
      <c r="L325" s="3"/>
      <c r="M325" s="2"/>
      <c r="N325" s="3">
        <v>12.0</v>
      </c>
      <c r="O325" s="2"/>
      <c r="P325" s="2"/>
      <c r="Q325" s="3" t="s">
        <v>13175</v>
      </c>
      <c r="R325" s="2" t="s">
        <v>10592</v>
      </c>
      <c r="S325" s="2"/>
      <c r="T325" s="2"/>
      <c r="U325" s="2" t="s">
        <v>11049</v>
      </c>
      <c r="V325" s="2" t="s">
        <v>10581</v>
      </c>
      <c r="W325" s="2" t="s">
        <v>13176</v>
      </c>
      <c r="X325" s="2"/>
      <c r="Y325" s="2"/>
      <c r="Z325" s="269"/>
      <c r="AA325" s="269"/>
      <c r="AB325" s="2"/>
      <c r="AC325" s="2"/>
      <c r="AD325" s="2"/>
      <c r="AE325" s="2"/>
      <c r="AF325" s="2"/>
      <c r="AG325" s="2"/>
      <c r="AH325" s="2"/>
      <c r="AI325" s="2"/>
      <c r="AJ325" s="2"/>
      <c r="AK325" s="2"/>
    </row>
    <row r="326" ht="27.0" customHeight="1">
      <c r="A326" s="135" t="s">
        <v>7009</v>
      </c>
      <c r="B326" s="9" t="s">
        <v>2008</v>
      </c>
      <c r="C326" s="7" t="s">
        <v>11558</v>
      </c>
      <c r="D326" s="2" t="s">
        <v>108</v>
      </c>
      <c r="E326" s="2"/>
      <c r="F326" s="9"/>
      <c r="G326" s="2"/>
      <c r="H326" s="9"/>
      <c r="I326" s="9" t="s">
        <v>7006</v>
      </c>
      <c r="J326" s="9"/>
      <c r="K326" s="2"/>
      <c r="L326" s="3"/>
      <c r="M326" s="2"/>
      <c r="N326" s="3" t="s">
        <v>13179</v>
      </c>
      <c r="O326" s="2"/>
      <c r="P326" s="2"/>
      <c r="Q326" s="3" t="s">
        <v>11920</v>
      </c>
      <c r="R326" s="2" t="s">
        <v>10569</v>
      </c>
      <c r="S326" s="2"/>
      <c r="T326" s="2"/>
      <c r="U326" s="2" t="s">
        <v>11049</v>
      </c>
      <c r="V326" s="2" t="s">
        <v>10581</v>
      </c>
      <c r="W326" s="2" t="s">
        <v>13181</v>
      </c>
      <c r="X326" s="2"/>
      <c r="Y326" s="2"/>
      <c r="Z326" s="269"/>
      <c r="AA326" s="269"/>
      <c r="AB326" s="2"/>
      <c r="AC326" s="2"/>
      <c r="AD326" s="2"/>
      <c r="AE326" s="2"/>
      <c r="AF326" s="2"/>
      <c r="AG326" s="2"/>
      <c r="AH326" s="2"/>
      <c r="AI326" s="2"/>
      <c r="AJ326" s="2"/>
      <c r="AK326" s="2"/>
    </row>
    <row r="327" ht="27.0" customHeight="1">
      <c r="A327" s="135" t="s">
        <v>7024</v>
      </c>
      <c r="B327" s="9" t="s">
        <v>2015</v>
      </c>
      <c r="C327" s="7" t="s">
        <v>11558</v>
      </c>
      <c r="D327" s="2" t="s">
        <v>108</v>
      </c>
      <c r="E327" s="2"/>
      <c r="F327" s="9"/>
      <c r="G327" s="2"/>
      <c r="H327" s="9"/>
      <c r="I327" s="9" t="s">
        <v>13182</v>
      </c>
      <c r="J327" s="9"/>
      <c r="K327" s="2"/>
      <c r="L327" s="3" t="s">
        <v>13183</v>
      </c>
      <c r="M327" s="2" t="s">
        <v>13184</v>
      </c>
      <c r="N327" s="3">
        <v>15.0</v>
      </c>
      <c r="O327" s="45"/>
      <c r="P327" s="2"/>
      <c r="Q327" s="3" t="s">
        <v>13185</v>
      </c>
      <c r="R327" s="2" t="s">
        <v>10569</v>
      </c>
      <c r="S327" s="2"/>
      <c r="T327" s="2"/>
      <c r="U327" s="2"/>
      <c r="V327" s="2" t="s">
        <v>10581</v>
      </c>
      <c r="W327" s="2" t="s">
        <v>13186</v>
      </c>
      <c r="X327" s="2"/>
      <c r="Y327" s="2"/>
      <c r="Z327" s="269"/>
      <c r="AA327" s="269"/>
      <c r="AB327" s="2"/>
      <c r="AC327" s="2"/>
      <c r="AD327" s="2"/>
      <c r="AE327" s="2"/>
      <c r="AF327" s="2"/>
      <c r="AG327" s="2"/>
      <c r="AH327" s="2"/>
      <c r="AI327" s="2"/>
      <c r="AJ327" s="2"/>
      <c r="AK327" s="2"/>
    </row>
    <row r="328" ht="27.0" customHeight="1">
      <c r="A328" s="135" t="s">
        <v>7077</v>
      </c>
      <c r="B328" s="9" t="s">
        <v>2024</v>
      </c>
      <c r="C328" s="7" t="s">
        <v>11558</v>
      </c>
      <c r="D328" s="2" t="s">
        <v>108</v>
      </c>
      <c r="E328" s="2"/>
      <c r="F328" s="9"/>
      <c r="G328" s="2"/>
      <c r="H328" s="9"/>
      <c r="I328" s="9" t="s">
        <v>7073</v>
      </c>
      <c r="J328" s="9"/>
      <c r="K328" s="2"/>
      <c r="L328" s="3"/>
      <c r="M328" s="2"/>
      <c r="N328" s="3" t="s">
        <v>13189</v>
      </c>
      <c r="O328" s="2"/>
      <c r="P328" s="2"/>
      <c r="Q328" s="3" t="s">
        <v>12238</v>
      </c>
      <c r="R328" s="2" t="s">
        <v>10569</v>
      </c>
      <c r="S328" s="2"/>
      <c r="T328" s="2"/>
      <c r="U328" s="2" t="s">
        <v>11029</v>
      </c>
      <c r="V328" s="2" t="s">
        <v>10581</v>
      </c>
      <c r="W328" s="2" t="s">
        <v>12248</v>
      </c>
      <c r="X328" s="2"/>
      <c r="Y328" s="2"/>
      <c r="Z328" s="269"/>
      <c r="AA328" s="269"/>
      <c r="AB328" s="2"/>
      <c r="AC328" s="2"/>
      <c r="AD328" s="2"/>
      <c r="AE328" s="2"/>
      <c r="AF328" s="2"/>
      <c r="AG328" s="2"/>
      <c r="AH328" s="2"/>
      <c r="AI328" s="2"/>
      <c r="AJ328" s="2"/>
      <c r="AK328" s="2"/>
    </row>
    <row r="329" ht="27.0" customHeight="1">
      <c r="A329" s="135" t="s">
        <v>7089</v>
      </c>
      <c r="B329" s="142" t="s">
        <v>2039</v>
      </c>
      <c r="C329" s="7" t="s">
        <v>11558</v>
      </c>
      <c r="D329" s="2" t="s">
        <v>108</v>
      </c>
      <c r="E329" s="2"/>
      <c r="F329" s="142"/>
      <c r="G329" s="2"/>
      <c r="H329" s="275"/>
      <c r="I329" s="275"/>
      <c r="J329" s="275"/>
      <c r="K329" s="277"/>
      <c r="L329" s="278"/>
      <c r="M329" s="277"/>
      <c r="N329" s="278">
        <v>7.0</v>
      </c>
      <c r="O329" s="277"/>
      <c r="P329" s="277"/>
      <c r="Q329" s="278" t="s">
        <v>13192</v>
      </c>
      <c r="R329" s="277" t="s">
        <v>10569</v>
      </c>
      <c r="S329" s="277"/>
      <c r="T329" s="277"/>
      <c r="U329" s="277" t="s">
        <v>11049</v>
      </c>
      <c r="V329" s="277" t="s">
        <v>10581</v>
      </c>
      <c r="W329" s="277" t="s">
        <v>13193</v>
      </c>
      <c r="X329" s="277"/>
      <c r="Y329" s="2"/>
      <c r="Z329" s="269"/>
      <c r="AA329" s="269"/>
      <c r="AB329" s="277"/>
      <c r="AC329" s="2"/>
      <c r="AD329" s="2"/>
      <c r="AE329" s="2"/>
      <c r="AF329" s="2"/>
      <c r="AG329" s="2"/>
      <c r="AH329" s="2"/>
      <c r="AI329" s="2"/>
      <c r="AJ329" s="2"/>
      <c r="AK329" s="2"/>
    </row>
    <row r="330" ht="27.0" customHeight="1">
      <c r="A330" s="135" t="s">
        <v>7119</v>
      </c>
      <c r="B330" s="9" t="s">
        <v>2039</v>
      </c>
      <c r="C330" s="7" t="s">
        <v>11558</v>
      </c>
      <c r="D330" s="2" t="s">
        <v>170</v>
      </c>
      <c r="E330" s="2"/>
      <c r="F330" s="9"/>
      <c r="G330" s="2"/>
      <c r="H330" s="9"/>
      <c r="I330" s="9" t="s">
        <v>7116</v>
      </c>
      <c r="J330" s="9"/>
      <c r="K330" s="2"/>
      <c r="L330" s="3"/>
      <c r="M330" s="2"/>
      <c r="N330" s="3">
        <v>174.0</v>
      </c>
      <c r="O330" s="2"/>
      <c r="P330" s="2"/>
      <c r="Q330" s="3" t="s">
        <v>12365</v>
      </c>
      <c r="R330" s="2" t="s">
        <v>10569</v>
      </c>
      <c r="S330" s="2"/>
      <c r="T330" s="2"/>
      <c r="U330" s="2" t="s">
        <v>11049</v>
      </c>
      <c r="V330" s="2" t="s">
        <v>10581</v>
      </c>
      <c r="W330" s="2" t="s">
        <v>13181</v>
      </c>
      <c r="X330" s="2"/>
      <c r="Y330" s="2"/>
      <c r="Z330" s="269"/>
      <c r="AA330" s="269"/>
      <c r="AB330" s="2"/>
      <c r="AC330" s="2"/>
      <c r="AD330" s="2"/>
      <c r="AE330" s="2"/>
      <c r="AF330" s="2"/>
      <c r="AG330" s="2"/>
      <c r="AH330" s="2"/>
      <c r="AI330" s="2"/>
      <c r="AJ330" s="2"/>
      <c r="AK330" s="2"/>
    </row>
    <row r="331" ht="27.0" customHeight="1">
      <c r="A331" s="135" t="s">
        <v>7130</v>
      </c>
      <c r="B331" s="9" t="s">
        <v>13198</v>
      </c>
      <c r="C331" s="7" t="s">
        <v>11558</v>
      </c>
      <c r="D331" s="2" t="s">
        <v>108</v>
      </c>
      <c r="E331" s="2"/>
      <c r="F331" s="9"/>
      <c r="G331" s="2"/>
      <c r="H331" s="9"/>
      <c r="I331" s="9" t="s">
        <v>13201</v>
      </c>
      <c r="J331" s="9"/>
      <c r="K331" s="2"/>
      <c r="L331" s="3"/>
      <c r="M331" s="2"/>
      <c r="N331" s="3">
        <v>192.0</v>
      </c>
      <c r="O331" s="2"/>
      <c r="P331" s="2"/>
      <c r="Q331" s="3" t="s">
        <v>11029</v>
      </c>
      <c r="R331" s="2" t="s">
        <v>4430</v>
      </c>
      <c r="S331" s="2"/>
      <c r="T331" s="2"/>
      <c r="U331" s="2" t="s">
        <v>11029</v>
      </c>
      <c r="V331" s="2" t="s">
        <v>10581</v>
      </c>
      <c r="W331" s="2" t="s">
        <v>12418</v>
      </c>
      <c r="X331" s="2"/>
      <c r="Y331" s="2"/>
      <c r="Z331" s="269"/>
      <c r="AA331" s="269"/>
      <c r="AB331" s="2"/>
      <c r="AC331" s="2"/>
      <c r="AD331" s="2"/>
      <c r="AE331" s="2"/>
      <c r="AF331" s="2"/>
      <c r="AG331" s="2"/>
      <c r="AH331" s="2"/>
      <c r="AI331" s="2"/>
      <c r="AJ331" s="2"/>
      <c r="AK331" s="2"/>
    </row>
    <row r="332" ht="27.0" customHeight="1">
      <c r="A332" s="135" t="s">
        <v>7138</v>
      </c>
      <c r="B332" s="9" t="s">
        <v>13203</v>
      </c>
      <c r="C332" s="7" t="s">
        <v>11558</v>
      </c>
      <c r="D332" s="2" t="s">
        <v>108</v>
      </c>
      <c r="E332" s="2"/>
      <c r="F332" s="9"/>
      <c r="G332" s="2"/>
      <c r="H332" s="9"/>
      <c r="I332" s="9"/>
      <c r="J332" s="9"/>
      <c r="K332" s="277"/>
      <c r="L332" s="278" t="s">
        <v>12656</v>
      </c>
      <c r="M332" s="277" t="s">
        <v>12657</v>
      </c>
      <c r="N332" s="278">
        <v>31.0</v>
      </c>
      <c r="O332" s="45"/>
      <c r="P332" s="277"/>
      <c r="Q332" s="278" t="s">
        <v>12306</v>
      </c>
      <c r="R332" s="277" t="s">
        <v>10569</v>
      </c>
      <c r="S332" s="277"/>
      <c r="T332" s="277"/>
      <c r="U332" s="277" t="s">
        <v>11049</v>
      </c>
      <c r="V332" s="277" t="s">
        <v>10581</v>
      </c>
      <c r="W332" s="277" t="s">
        <v>12658</v>
      </c>
      <c r="X332" s="277"/>
      <c r="Y332" s="2"/>
      <c r="Z332" s="269"/>
      <c r="AA332" s="269"/>
      <c r="AB332" s="277"/>
      <c r="AC332" s="2"/>
      <c r="AD332" s="2"/>
      <c r="AE332" s="2"/>
      <c r="AF332" s="2"/>
      <c r="AG332" s="2"/>
      <c r="AH332" s="2"/>
      <c r="AI332" s="2"/>
      <c r="AJ332" s="2"/>
      <c r="AK332" s="2"/>
    </row>
    <row r="333" ht="27.0" customHeight="1">
      <c r="A333" s="135" t="s">
        <v>7153</v>
      </c>
      <c r="B333" s="9" t="s">
        <v>2062</v>
      </c>
      <c r="C333" s="7" t="s">
        <v>11558</v>
      </c>
      <c r="D333" s="2" t="s">
        <v>108</v>
      </c>
      <c r="E333" s="2"/>
      <c r="F333" s="9"/>
      <c r="G333" s="2"/>
      <c r="H333" s="9"/>
      <c r="I333" s="9"/>
      <c r="J333" s="9"/>
      <c r="K333" s="2"/>
      <c r="L333" s="3"/>
      <c r="M333" s="2"/>
      <c r="N333" s="3">
        <v>6.0</v>
      </c>
      <c r="O333" s="2"/>
      <c r="P333" s="2"/>
      <c r="Q333" s="3" t="s">
        <v>11559</v>
      </c>
      <c r="R333" s="2" t="s">
        <v>10569</v>
      </c>
      <c r="S333" s="2"/>
      <c r="T333" s="2"/>
      <c r="U333" s="2" t="s">
        <v>11029</v>
      </c>
      <c r="V333" s="2" t="s">
        <v>10581</v>
      </c>
      <c r="W333" s="2" t="s">
        <v>11982</v>
      </c>
      <c r="X333" s="2"/>
      <c r="Y333" s="2"/>
      <c r="Z333" s="269"/>
      <c r="AA333" s="269"/>
      <c r="AB333" s="2"/>
      <c r="AC333" s="2"/>
      <c r="AD333" s="2"/>
      <c r="AE333" s="2"/>
      <c r="AF333" s="2"/>
      <c r="AG333" s="2"/>
      <c r="AH333" s="2"/>
      <c r="AI333" s="2"/>
      <c r="AJ333" s="2"/>
      <c r="AK333" s="2"/>
    </row>
    <row r="334" ht="27.0" customHeight="1">
      <c r="A334" s="135" t="s">
        <v>7167</v>
      </c>
      <c r="B334" s="9" t="s">
        <v>2062</v>
      </c>
      <c r="C334" s="7" t="s">
        <v>11558</v>
      </c>
      <c r="D334" s="2" t="s">
        <v>170</v>
      </c>
      <c r="E334" s="2"/>
      <c r="F334" s="9"/>
      <c r="G334" s="2"/>
      <c r="H334" s="9"/>
      <c r="I334" s="9"/>
      <c r="J334" s="9"/>
      <c r="K334" s="2"/>
      <c r="L334" s="3"/>
      <c r="M334" s="2"/>
      <c r="N334" s="3">
        <v>76.0</v>
      </c>
      <c r="O334" s="2"/>
      <c r="P334" s="2"/>
      <c r="Q334" s="3" t="s">
        <v>13207</v>
      </c>
      <c r="R334" s="2" t="s">
        <v>10569</v>
      </c>
      <c r="S334" s="2"/>
      <c r="T334" s="2"/>
      <c r="U334" s="2" t="s">
        <v>12722</v>
      </c>
      <c r="V334" s="2" t="s">
        <v>10581</v>
      </c>
      <c r="W334" s="2" t="s">
        <v>13208</v>
      </c>
      <c r="X334" s="2"/>
      <c r="Y334" s="2"/>
      <c r="Z334" s="269"/>
      <c r="AA334" s="269"/>
      <c r="AB334" s="2"/>
      <c r="AC334" s="2"/>
      <c r="AD334" s="2"/>
      <c r="AE334" s="2"/>
      <c r="AF334" s="2"/>
      <c r="AG334" s="2"/>
      <c r="AH334" s="2"/>
      <c r="AI334" s="2"/>
      <c r="AJ334" s="2"/>
      <c r="AK334" s="2"/>
    </row>
    <row r="335" ht="27.0" customHeight="1">
      <c r="A335" s="135" t="s">
        <v>5514</v>
      </c>
      <c r="B335" s="9" t="s">
        <v>2081</v>
      </c>
      <c r="C335" s="7" t="s">
        <v>11558</v>
      </c>
      <c r="D335" s="2" t="s">
        <v>108</v>
      </c>
      <c r="E335" s="2"/>
      <c r="F335" s="9"/>
      <c r="G335" s="2"/>
      <c r="H335" s="9"/>
      <c r="I335" s="9" t="s">
        <v>5512</v>
      </c>
      <c r="J335" s="9"/>
      <c r="K335" s="2"/>
      <c r="L335" s="3"/>
      <c r="M335" s="2"/>
      <c r="N335" s="3">
        <v>68.0</v>
      </c>
      <c r="O335" s="2"/>
      <c r="P335" s="2"/>
      <c r="Q335" s="3" t="s">
        <v>12330</v>
      </c>
      <c r="R335" s="2" t="s">
        <v>10569</v>
      </c>
      <c r="S335" s="2"/>
      <c r="T335" s="2"/>
      <c r="U335" s="2" t="s">
        <v>11049</v>
      </c>
      <c r="V335" s="2" t="s">
        <v>10581</v>
      </c>
      <c r="W335" s="2" t="s">
        <v>13211</v>
      </c>
      <c r="X335" s="2"/>
      <c r="Y335" s="2"/>
      <c r="Z335" s="269"/>
      <c r="AA335" s="269"/>
      <c r="AB335" s="2"/>
      <c r="AC335" s="2"/>
      <c r="AD335" s="2"/>
      <c r="AE335" s="2"/>
      <c r="AF335" s="2"/>
      <c r="AG335" s="2"/>
      <c r="AH335" s="2"/>
      <c r="AI335" s="2"/>
      <c r="AJ335" s="2"/>
      <c r="AK335" s="2"/>
    </row>
    <row r="336" ht="27.0" customHeight="1">
      <c r="A336" s="135" t="s">
        <v>7255</v>
      </c>
      <c r="B336" s="9" t="s">
        <v>13212</v>
      </c>
      <c r="C336" s="7" t="s">
        <v>11558</v>
      </c>
      <c r="D336" s="2" t="s">
        <v>108</v>
      </c>
      <c r="E336" s="2"/>
      <c r="F336" s="9"/>
      <c r="G336" s="2"/>
      <c r="H336" s="9"/>
      <c r="I336" s="9" t="s">
        <v>7254</v>
      </c>
      <c r="J336" s="9"/>
      <c r="K336" s="2"/>
      <c r="L336" s="3"/>
      <c r="M336" s="2"/>
      <c r="N336" s="3">
        <v>77.0</v>
      </c>
      <c r="O336" s="2"/>
      <c r="P336" s="2"/>
      <c r="Q336" s="3" t="s">
        <v>11559</v>
      </c>
      <c r="R336" s="2" t="s">
        <v>10569</v>
      </c>
      <c r="S336" s="2"/>
      <c r="T336" s="2"/>
      <c r="U336" s="2" t="s">
        <v>11029</v>
      </c>
      <c r="V336" s="2" t="s">
        <v>10581</v>
      </c>
      <c r="W336" s="2" t="s">
        <v>13014</v>
      </c>
      <c r="X336" s="2"/>
      <c r="Y336" s="2"/>
      <c r="Z336" s="269"/>
      <c r="AA336" s="269"/>
      <c r="AB336" s="2"/>
      <c r="AC336" s="2"/>
      <c r="AD336" s="2"/>
      <c r="AE336" s="2"/>
      <c r="AF336" s="2"/>
      <c r="AG336" s="2"/>
      <c r="AH336" s="2"/>
      <c r="AI336" s="2"/>
      <c r="AJ336" s="2"/>
      <c r="AK336" s="2"/>
    </row>
    <row r="337" ht="27.0" customHeight="1">
      <c r="A337" s="135" t="s">
        <v>7269</v>
      </c>
      <c r="B337" s="9" t="s">
        <v>13212</v>
      </c>
      <c r="C337" s="7" t="s">
        <v>11558</v>
      </c>
      <c r="D337" s="2" t="s">
        <v>170</v>
      </c>
      <c r="E337" s="2"/>
      <c r="F337" s="9"/>
      <c r="G337" s="2"/>
      <c r="H337" s="9"/>
      <c r="I337" s="9" t="s">
        <v>7268</v>
      </c>
      <c r="J337" s="9"/>
      <c r="K337" s="2"/>
      <c r="L337" s="3">
        <v>1.0</v>
      </c>
      <c r="M337" s="2" t="s">
        <v>13219</v>
      </c>
      <c r="N337" s="3" t="s">
        <v>13221</v>
      </c>
      <c r="O337" s="2"/>
      <c r="P337" s="2"/>
      <c r="Q337" s="3" t="s">
        <v>12365</v>
      </c>
      <c r="R337" s="2" t="s">
        <v>10569</v>
      </c>
      <c r="S337" s="2"/>
      <c r="T337" s="2"/>
      <c r="U337" s="2" t="s">
        <v>11049</v>
      </c>
      <c r="V337" s="2" t="s">
        <v>10581</v>
      </c>
      <c r="W337" s="2" t="s">
        <v>12366</v>
      </c>
      <c r="X337" s="2"/>
      <c r="Y337" s="2"/>
      <c r="Z337" s="269"/>
      <c r="AA337" s="269"/>
      <c r="AB337" s="2"/>
      <c r="AC337" s="2"/>
      <c r="AD337" s="2"/>
      <c r="AE337" s="2"/>
      <c r="AF337" s="2"/>
      <c r="AG337" s="2"/>
      <c r="AH337" s="2"/>
      <c r="AI337" s="2"/>
      <c r="AJ337" s="2"/>
      <c r="AK337" s="2"/>
    </row>
    <row r="338" ht="27.0" customHeight="1">
      <c r="A338" s="135" t="s">
        <v>7288</v>
      </c>
      <c r="B338" s="9" t="s">
        <v>13222</v>
      </c>
      <c r="C338" s="7" t="s">
        <v>11558</v>
      </c>
      <c r="D338" s="2" t="s">
        <v>108</v>
      </c>
      <c r="E338" s="2"/>
      <c r="F338" s="9"/>
      <c r="G338" s="2"/>
      <c r="H338" s="9"/>
      <c r="I338" s="9" t="s">
        <v>7286</v>
      </c>
      <c r="J338" s="9"/>
      <c r="K338" s="2"/>
      <c r="L338" s="3"/>
      <c r="M338" s="2"/>
      <c r="N338" s="3">
        <v>3.0</v>
      </c>
      <c r="O338" s="2"/>
      <c r="P338" s="2"/>
      <c r="Q338" s="3" t="s">
        <v>5600</v>
      </c>
      <c r="R338" s="2" t="s">
        <v>10569</v>
      </c>
      <c r="S338" s="2"/>
      <c r="T338" s="2"/>
      <c r="U338" s="2" t="s">
        <v>11049</v>
      </c>
      <c r="V338" s="2" t="s">
        <v>10581</v>
      </c>
      <c r="W338" s="2" t="s">
        <v>13224</v>
      </c>
      <c r="X338" s="2"/>
      <c r="Y338" s="2"/>
      <c r="Z338" s="269"/>
      <c r="AA338" s="269"/>
      <c r="AB338" s="2"/>
      <c r="AC338" s="2"/>
      <c r="AD338" s="2"/>
      <c r="AE338" s="2"/>
      <c r="AF338" s="2"/>
      <c r="AG338" s="2"/>
      <c r="AH338" s="2"/>
      <c r="AI338" s="2"/>
      <c r="AJ338" s="2"/>
      <c r="AK338" s="2"/>
    </row>
    <row r="339" ht="27.0" customHeight="1">
      <c r="A339" s="135" t="s">
        <v>7296</v>
      </c>
      <c r="B339" s="9" t="s">
        <v>2100</v>
      </c>
      <c r="C339" s="7" t="s">
        <v>11558</v>
      </c>
      <c r="D339" s="2" t="s">
        <v>108</v>
      </c>
      <c r="E339" s="2"/>
      <c r="F339" s="9"/>
      <c r="G339" s="2"/>
      <c r="H339" s="9"/>
      <c r="I339" s="9"/>
      <c r="J339" s="9"/>
      <c r="K339" s="2"/>
      <c r="L339" s="3"/>
      <c r="M339" s="2"/>
      <c r="N339" s="3">
        <v>53.0</v>
      </c>
      <c r="O339" s="2"/>
      <c r="P339" s="2"/>
      <c r="Q339" s="3" t="s">
        <v>11872</v>
      </c>
      <c r="R339" s="2" t="s">
        <v>10569</v>
      </c>
      <c r="S339" s="2"/>
      <c r="T339" s="2"/>
      <c r="U339" s="2" t="s">
        <v>11029</v>
      </c>
      <c r="V339" s="2" t="s">
        <v>10581</v>
      </c>
      <c r="W339" s="2" t="s">
        <v>13226</v>
      </c>
      <c r="X339" s="2"/>
      <c r="Y339" s="2"/>
      <c r="Z339" s="269"/>
      <c r="AA339" s="269"/>
      <c r="AB339" s="2"/>
      <c r="AC339" s="2"/>
      <c r="AD339" s="2"/>
      <c r="AE339" s="2"/>
      <c r="AF339" s="2"/>
      <c r="AG339" s="2"/>
      <c r="AH339" s="2"/>
      <c r="AI339" s="2"/>
      <c r="AJ339" s="2"/>
      <c r="AK339" s="2"/>
    </row>
    <row r="340" ht="27.0" customHeight="1">
      <c r="A340" s="135" t="s">
        <v>7306</v>
      </c>
      <c r="B340" s="9" t="s">
        <v>2109</v>
      </c>
      <c r="C340" s="7" t="s">
        <v>11558</v>
      </c>
      <c r="D340" s="2" t="s">
        <v>108</v>
      </c>
      <c r="E340" s="2"/>
      <c r="F340" s="9"/>
      <c r="G340" s="2"/>
      <c r="H340" s="9"/>
      <c r="I340" s="9" t="s">
        <v>7803</v>
      </c>
      <c r="J340" s="9"/>
      <c r="K340" s="277"/>
      <c r="L340" s="278"/>
      <c r="M340" s="7"/>
      <c r="N340" s="229">
        <v>12.0</v>
      </c>
      <c r="O340" s="7"/>
      <c r="P340" s="7"/>
      <c r="Q340" s="229" t="s">
        <v>12010</v>
      </c>
      <c r="R340" s="7" t="s">
        <v>10592</v>
      </c>
      <c r="S340" s="7"/>
      <c r="T340" s="7"/>
      <c r="U340" s="7" t="s">
        <v>11029</v>
      </c>
      <c r="V340" s="7" t="s">
        <v>10581</v>
      </c>
      <c r="W340" s="7" t="s">
        <v>12837</v>
      </c>
      <c r="X340" s="277"/>
      <c r="Y340" s="2"/>
      <c r="Z340" s="269"/>
      <c r="AA340" s="269"/>
      <c r="AB340" s="277"/>
      <c r="AC340" s="2"/>
      <c r="AD340" s="2"/>
      <c r="AE340" s="2"/>
      <c r="AF340" s="2"/>
      <c r="AG340" s="2"/>
      <c r="AH340" s="2"/>
      <c r="AI340" s="2"/>
      <c r="AJ340" s="2"/>
      <c r="AK340" s="2"/>
    </row>
    <row r="341" ht="27.0" customHeight="1">
      <c r="A341" s="145" t="s">
        <v>7304</v>
      </c>
      <c r="B341" s="18" t="s">
        <v>2109</v>
      </c>
      <c r="C341" s="7" t="s">
        <v>11558</v>
      </c>
      <c r="D341" s="7" t="s">
        <v>170</v>
      </c>
      <c r="E341" s="7"/>
      <c r="F341" s="18"/>
      <c r="G341" s="7"/>
      <c r="H341" s="18"/>
      <c r="I341" s="18"/>
      <c r="J341" s="18"/>
      <c r="K341" s="7"/>
      <c r="L341" s="229"/>
      <c r="M341" s="7"/>
      <c r="N341" s="229">
        <v>2.0</v>
      </c>
      <c r="O341" s="7"/>
      <c r="P341" s="7"/>
      <c r="Q341" s="229" t="s">
        <v>13230</v>
      </c>
      <c r="R341" s="7" t="s">
        <v>10569</v>
      </c>
      <c r="S341" s="7"/>
      <c r="T341" s="7"/>
      <c r="U341" s="7" t="s">
        <v>11029</v>
      </c>
      <c r="V341" s="7" t="s">
        <v>10581</v>
      </c>
      <c r="W341" s="7" t="s">
        <v>13232</v>
      </c>
      <c r="X341" s="7"/>
      <c r="Y341" s="7"/>
      <c r="Z341" s="235"/>
      <c r="AA341" s="235"/>
      <c r="AB341" s="7"/>
      <c r="AC341" s="7"/>
      <c r="AD341" s="7"/>
      <c r="AE341" s="7"/>
      <c r="AF341" s="7"/>
      <c r="AG341" s="7"/>
      <c r="AH341" s="7"/>
      <c r="AI341" s="7"/>
      <c r="AJ341" s="7"/>
      <c r="AK341" s="7"/>
    </row>
    <row r="342" ht="27.0" customHeight="1">
      <c r="A342" s="135" t="s">
        <v>7368</v>
      </c>
      <c r="B342" s="9" t="s">
        <v>2115</v>
      </c>
      <c r="C342" s="7" t="s">
        <v>11558</v>
      </c>
      <c r="D342" s="2" t="s">
        <v>108</v>
      </c>
      <c r="E342" s="2"/>
      <c r="F342" s="9"/>
      <c r="G342" s="2"/>
      <c r="H342" s="9"/>
      <c r="I342" s="9" t="s">
        <v>7366</v>
      </c>
      <c r="J342" s="9"/>
      <c r="K342" s="2"/>
      <c r="L342" s="3"/>
      <c r="M342" s="2"/>
      <c r="N342" s="3">
        <v>52.0</v>
      </c>
      <c r="O342" s="2"/>
      <c r="P342" s="2"/>
      <c r="Q342" s="3" t="s">
        <v>11559</v>
      </c>
      <c r="R342" s="2" t="s">
        <v>10569</v>
      </c>
      <c r="S342" s="2"/>
      <c r="T342" s="2"/>
      <c r="U342" s="2" t="s">
        <v>11029</v>
      </c>
      <c r="V342" s="2" t="s">
        <v>10581</v>
      </c>
      <c r="W342" s="2" t="s">
        <v>12752</v>
      </c>
      <c r="X342" s="2"/>
      <c r="Y342" s="2"/>
      <c r="Z342" s="269"/>
      <c r="AA342" s="269"/>
      <c r="AB342" s="2"/>
      <c r="AC342" s="2"/>
      <c r="AD342" s="2"/>
      <c r="AE342" s="2"/>
      <c r="AF342" s="2"/>
      <c r="AG342" s="2"/>
      <c r="AH342" s="2"/>
      <c r="AI342" s="2"/>
      <c r="AJ342" s="2"/>
      <c r="AK342" s="2"/>
    </row>
    <row r="343" ht="27.0" customHeight="1">
      <c r="A343" s="135" t="s">
        <v>7385</v>
      </c>
      <c r="B343" s="9" t="s">
        <v>2130</v>
      </c>
      <c r="C343" s="7" t="s">
        <v>11558</v>
      </c>
      <c r="D343" s="2" t="s">
        <v>108</v>
      </c>
      <c r="E343" s="2"/>
      <c r="F343" s="9"/>
      <c r="G343" s="2"/>
      <c r="H343" s="9"/>
      <c r="I343" s="9" t="s">
        <v>7383</v>
      </c>
      <c r="J343" s="9"/>
      <c r="K343" s="2"/>
      <c r="L343" s="3"/>
      <c r="M343" s="2" t="s">
        <v>13123</v>
      </c>
      <c r="N343" s="3"/>
      <c r="O343" s="2"/>
      <c r="P343" s="2"/>
      <c r="Q343" s="3"/>
      <c r="R343" s="2"/>
      <c r="S343" s="2"/>
      <c r="T343" s="2"/>
      <c r="U343" s="2" t="s">
        <v>13236</v>
      </c>
      <c r="V343" s="2" t="s">
        <v>11354</v>
      </c>
      <c r="W343" s="2" t="s">
        <v>13237</v>
      </c>
      <c r="X343" s="2"/>
      <c r="Y343" s="2"/>
      <c r="Z343" s="269"/>
      <c r="AA343" s="269"/>
      <c r="AB343" s="2"/>
      <c r="AC343" s="2"/>
      <c r="AD343" s="2"/>
      <c r="AE343" s="2"/>
      <c r="AF343" s="2"/>
      <c r="AG343" s="2"/>
      <c r="AH343" s="2"/>
      <c r="AI343" s="2"/>
      <c r="AJ343" s="2"/>
      <c r="AK343" s="2"/>
    </row>
    <row r="344" ht="27.0" customHeight="1">
      <c r="A344" s="135" t="s">
        <v>7394</v>
      </c>
      <c r="B344" s="9" t="s">
        <v>2136</v>
      </c>
      <c r="C344" s="7" t="s">
        <v>11558</v>
      </c>
      <c r="D344" s="142" t="s">
        <v>108</v>
      </c>
      <c r="E344" s="199"/>
      <c r="F344" s="9"/>
      <c r="G344" s="199"/>
      <c r="H344" s="9"/>
      <c r="I344" s="9" t="s">
        <v>7393</v>
      </c>
      <c r="J344" s="9"/>
      <c r="K344" s="2"/>
      <c r="L344" s="240"/>
      <c r="M344" s="83"/>
      <c r="N344" s="3">
        <v>6.0</v>
      </c>
      <c r="O344" s="2"/>
      <c r="P344" s="2"/>
      <c r="Q344" s="3" t="s">
        <v>11599</v>
      </c>
      <c r="R344" s="2" t="s">
        <v>10569</v>
      </c>
      <c r="S344" s="2"/>
      <c r="T344" s="2"/>
      <c r="U344" s="2" t="s">
        <v>11049</v>
      </c>
      <c r="V344" s="2" t="s">
        <v>10581</v>
      </c>
      <c r="W344" s="2" t="s">
        <v>12810</v>
      </c>
      <c r="X344" s="2"/>
      <c r="Y344" s="2"/>
      <c r="Z344" s="276"/>
      <c r="AA344" s="276"/>
      <c r="AB344" s="2"/>
      <c r="AC344" s="199"/>
      <c r="AD344" s="199"/>
      <c r="AE344" s="199"/>
      <c r="AF344" s="199"/>
      <c r="AG344" s="199"/>
      <c r="AH344" s="199"/>
      <c r="AI344" s="199"/>
      <c r="AJ344" s="199"/>
      <c r="AK344" s="199"/>
    </row>
    <row r="345" ht="27.0" customHeight="1">
      <c r="A345" s="135" t="s">
        <v>7405</v>
      </c>
      <c r="B345" s="9" t="s">
        <v>2146</v>
      </c>
      <c r="C345" s="7" t="s">
        <v>11558</v>
      </c>
      <c r="D345" s="2" t="s">
        <v>108</v>
      </c>
      <c r="E345" s="2"/>
      <c r="F345" s="9"/>
      <c r="G345" s="2"/>
      <c r="H345" s="9"/>
      <c r="I345" s="9" t="s">
        <v>13241</v>
      </c>
      <c r="J345" s="9"/>
      <c r="K345" s="2"/>
      <c r="L345" s="3"/>
      <c r="M345" s="2" t="s">
        <v>13242</v>
      </c>
      <c r="N345" s="3" t="s">
        <v>13243</v>
      </c>
      <c r="O345" s="2"/>
      <c r="P345" s="2"/>
      <c r="Q345" s="3" t="s">
        <v>10755</v>
      </c>
      <c r="R345" s="2" t="s">
        <v>10569</v>
      </c>
      <c r="S345" s="2"/>
      <c r="T345" s="2"/>
      <c r="U345" s="2"/>
      <c r="V345" s="2" t="s">
        <v>10751</v>
      </c>
      <c r="W345" s="2" t="s">
        <v>13245</v>
      </c>
      <c r="X345" s="2"/>
      <c r="Y345" s="2"/>
      <c r="Z345" s="269"/>
      <c r="AA345" s="269"/>
      <c r="AB345" s="2"/>
      <c r="AC345" s="2"/>
      <c r="AD345" s="2"/>
      <c r="AE345" s="2"/>
      <c r="AF345" s="2"/>
      <c r="AG345" s="2"/>
      <c r="AH345" s="2"/>
      <c r="AI345" s="2"/>
      <c r="AJ345" s="2"/>
      <c r="AK345" s="2"/>
    </row>
    <row r="346" ht="27.0" customHeight="1">
      <c r="A346" s="135" t="s">
        <v>7419</v>
      </c>
      <c r="B346" s="9" t="s">
        <v>13246</v>
      </c>
      <c r="C346" s="7" t="s">
        <v>11558</v>
      </c>
      <c r="D346" s="2" t="s">
        <v>108</v>
      </c>
      <c r="E346" s="2"/>
      <c r="F346" s="9"/>
      <c r="G346" s="2"/>
      <c r="H346" s="9"/>
      <c r="I346" s="9" t="s">
        <v>7417</v>
      </c>
      <c r="J346" s="9"/>
      <c r="K346" s="2"/>
      <c r="L346" s="3"/>
      <c r="M346" s="2"/>
      <c r="N346" s="3">
        <v>62.0</v>
      </c>
      <c r="O346" s="2"/>
      <c r="P346" s="2"/>
      <c r="Q346" s="3" t="s">
        <v>11027</v>
      </c>
      <c r="R346" s="2" t="s">
        <v>10569</v>
      </c>
      <c r="S346" s="2"/>
      <c r="T346" s="2"/>
      <c r="U346" s="2" t="s">
        <v>11029</v>
      </c>
      <c r="V346" s="2" t="s">
        <v>10581</v>
      </c>
      <c r="W346" s="2" t="s">
        <v>13247</v>
      </c>
      <c r="X346" s="2"/>
      <c r="Y346" s="2"/>
      <c r="Z346" s="269"/>
      <c r="AA346" s="269"/>
      <c r="AB346" s="2"/>
      <c r="AC346" s="2"/>
      <c r="AD346" s="2"/>
      <c r="AE346" s="2"/>
      <c r="AF346" s="2"/>
      <c r="AG346" s="2"/>
      <c r="AH346" s="2"/>
      <c r="AI346" s="2"/>
      <c r="AJ346" s="2"/>
      <c r="AK346" s="2"/>
    </row>
    <row r="347" ht="27.0" customHeight="1">
      <c r="A347" s="135" t="s">
        <v>7427</v>
      </c>
      <c r="B347" s="9" t="s">
        <v>2155</v>
      </c>
      <c r="C347" s="7" t="s">
        <v>11558</v>
      </c>
      <c r="D347" s="2" t="s">
        <v>108</v>
      </c>
      <c r="E347" s="2"/>
      <c r="F347" s="9"/>
      <c r="G347" s="2"/>
      <c r="H347" s="9"/>
      <c r="I347" s="9" t="s">
        <v>7457</v>
      </c>
      <c r="J347" s="9"/>
      <c r="K347" s="2"/>
      <c r="L347" s="3"/>
      <c r="M347" s="2"/>
      <c r="N347" s="3">
        <v>99.0</v>
      </c>
      <c r="O347" s="2"/>
      <c r="P347" s="2"/>
      <c r="Q347" s="3" t="s">
        <v>12010</v>
      </c>
      <c r="R347" s="2" t="s">
        <v>10592</v>
      </c>
      <c r="S347" s="2"/>
      <c r="T347" s="2"/>
      <c r="U347" s="2" t="s">
        <v>11029</v>
      </c>
      <c r="V347" s="2" t="s">
        <v>10581</v>
      </c>
      <c r="W347" s="2" t="s">
        <v>12011</v>
      </c>
      <c r="X347" s="2"/>
      <c r="Y347" s="2"/>
      <c r="Z347" s="269"/>
      <c r="AA347" s="269"/>
      <c r="AB347" s="2"/>
      <c r="AC347" s="2"/>
      <c r="AD347" s="2"/>
      <c r="AE347" s="2"/>
      <c r="AF347" s="2"/>
      <c r="AG347" s="2"/>
      <c r="AH347" s="2"/>
      <c r="AI347" s="2"/>
      <c r="AJ347" s="2"/>
      <c r="AK347" s="2"/>
    </row>
    <row r="348" ht="27.0" customHeight="1">
      <c r="A348" s="135" t="s">
        <v>7470</v>
      </c>
      <c r="B348" s="9" t="s">
        <v>2164</v>
      </c>
      <c r="C348" s="7" t="s">
        <v>11558</v>
      </c>
      <c r="D348" s="2" t="s">
        <v>108</v>
      </c>
      <c r="E348" s="2"/>
      <c r="F348" s="9"/>
      <c r="G348" s="2"/>
      <c r="H348" s="9"/>
      <c r="I348" s="9"/>
      <c r="J348" s="9"/>
      <c r="K348" s="2"/>
      <c r="L348" s="3"/>
      <c r="M348" s="2"/>
      <c r="N348" s="3">
        <v>13.0</v>
      </c>
      <c r="O348" s="2"/>
      <c r="P348" s="2"/>
      <c r="Q348" s="3" t="s">
        <v>11559</v>
      </c>
      <c r="R348" s="2" t="s">
        <v>10569</v>
      </c>
      <c r="S348" s="2"/>
      <c r="T348" s="2"/>
      <c r="U348" s="2" t="s">
        <v>11029</v>
      </c>
      <c r="V348" s="2" t="s">
        <v>10581</v>
      </c>
      <c r="W348" s="2" t="s">
        <v>11982</v>
      </c>
      <c r="X348" s="2"/>
      <c r="Y348" s="2"/>
      <c r="Z348" s="269"/>
      <c r="AA348" s="269"/>
      <c r="AB348" s="2"/>
      <c r="AC348" s="2"/>
      <c r="AD348" s="2"/>
      <c r="AE348" s="2"/>
      <c r="AF348" s="2"/>
      <c r="AG348" s="2"/>
      <c r="AH348" s="2"/>
      <c r="AI348" s="2"/>
      <c r="AJ348" s="2"/>
      <c r="AK348" s="2"/>
    </row>
    <row r="349" ht="27.0" customHeight="1">
      <c r="A349" s="135" t="s">
        <v>7482</v>
      </c>
      <c r="B349" s="9" t="s">
        <v>2172</v>
      </c>
      <c r="C349" s="7" t="s">
        <v>11558</v>
      </c>
      <c r="D349" s="2" t="s">
        <v>108</v>
      </c>
      <c r="E349" s="2"/>
      <c r="F349" s="9"/>
      <c r="G349" s="2"/>
      <c r="H349" s="9"/>
      <c r="I349" s="9" t="s">
        <v>7510</v>
      </c>
      <c r="J349" s="9"/>
      <c r="K349" s="2"/>
      <c r="L349" s="3"/>
      <c r="M349" s="2"/>
      <c r="N349" s="3">
        <v>20.0</v>
      </c>
      <c r="O349" s="2"/>
      <c r="P349" s="2"/>
      <c r="Q349" s="3" t="s">
        <v>12326</v>
      </c>
      <c r="R349" s="2" t="s">
        <v>11038</v>
      </c>
      <c r="S349" s="2"/>
      <c r="T349" s="2"/>
      <c r="U349" s="2" t="s">
        <v>11700</v>
      </c>
      <c r="V349" s="2" t="s">
        <v>10581</v>
      </c>
      <c r="W349" s="2" t="s">
        <v>12327</v>
      </c>
      <c r="X349" s="2"/>
      <c r="Y349" s="2"/>
      <c r="Z349" s="269"/>
      <c r="AA349" s="269"/>
      <c r="AB349" s="2"/>
      <c r="AC349" s="2"/>
      <c r="AD349" s="2"/>
      <c r="AE349" s="2"/>
      <c r="AF349" s="2"/>
      <c r="AG349" s="2"/>
      <c r="AH349" s="2"/>
      <c r="AI349" s="2"/>
      <c r="AJ349" s="2"/>
      <c r="AK349" s="2"/>
    </row>
    <row r="350" ht="27.0" customHeight="1">
      <c r="A350" s="135" t="s">
        <v>7537</v>
      </c>
      <c r="B350" s="9" t="s">
        <v>2180</v>
      </c>
      <c r="C350" s="7" t="s">
        <v>11558</v>
      </c>
      <c r="D350" s="2" t="s">
        <v>108</v>
      </c>
      <c r="E350" s="2"/>
      <c r="F350" s="9"/>
      <c r="G350" s="2"/>
      <c r="H350" s="9"/>
      <c r="I350" s="9" t="s">
        <v>7536</v>
      </c>
      <c r="J350" s="9"/>
      <c r="K350" s="2"/>
      <c r="L350" s="3"/>
      <c r="M350" s="2"/>
      <c r="N350" s="3">
        <v>7.0</v>
      </c>
      <c r="O350" s="2"/>
      <c r="P350" s="2"/>
      <c r="Q350" s="3" t="s">
        <v>13255</v>
      </c>
      <c r="R350" s="2" t="s">
        <v>12577</v>
      </c>
      <c r="S350" s="2"/>
      <c r="T350" s="2"/>
      <c r="U350" s="2" t="s">
        <v>11029</v>
      </c>
      <c r="V350" s="2" t="s">
        <v>10581</v>
      </c>
      <c r="W350" s="2" t="s">
        <v>13256</v>
      </c>
      <c r="X350" s="2"/>
      <c r="Y350" s="2"/>
      <c r="Z350" s="269"/>
      <c r="AA350" s="269"/>
      <c r="AB350" s="2"/>
      <c r="AC350" s="2"/>
      <c r="AD350" s="2"/>
      <c r="AE350" s="2"/>
      <c r="AF350" s="2"/>
      <c r="AG350" s="2"/>
      <c r="AH350" s="2"/>
      <c r="AI350" s="2"/>
      <c r="AJ350" s="2"/>
      <c r="AK350" s="2"/>
    </row>
    <row r="351" ht="27.0" customHeight="1">
      <c r="A351" s="135" t="s">
        <v>13257</v>
      </c>
      <c r="B351" s="9" t="s">
        <v>13258</v>
      </c>
      <c r="C351" s="7" t="s">
        <v>11558</v>
      </c>
      <c r="D351" s="2" t="s">
        <v>108</v>
      </c>
      <c r="E351" s="2"/>
      <c r="F351" s="9"/>
      <c r="G351" s="2"/>
      <c r="H351" s="9"/>
      <c r="I351" s="9"/>
      <c r="J351" s="9"/>
      <c r="K351" s="2"/>
      <c r="L351" s="3"/>
      <c r="M351" s="2"/>
      <c r="N351" s="3">
        <v>2.0</v>
      </c>
      <c r="O351" s="2"/>
      <c r="P351" s="2"/>
      <c r="Q351" s="3" t="s">
        <v>13259</v>
      </c>
      <c r="R351" s="2" t="s">
        <v>11038</v>
      </c>
      <c r="S351" s="2"/>
      <c r="T351" s="2"/>
      <c r="U351" s="2" t="s">
        <v>13260</v>
      </c>
      <c r="V351" s="2" t="s">
        <v>3591</v>
      </c>
      <c r="W351" s="2" t="s">
        <v>13261</v>
      </c>
      <c r="X351" s="2"/>
      <c r="Y351" s="2"/>
      <c r="Z351" s="269"/>
      <c r="AA351" s="269"/>
      <c r="AB351" s="2"/>
      <c r="AC351" s="2"/>
      <c r="AD351" s="2"/>
      <c r="AE351" s="2"/>
      <c r="AF351" s="2"/>
      <c r="AG351" s="2"/>
      <c r="AH351" s="2"/>
      <c r="AI351" s="2"/>
      <c r="AJ351" s="2"/>
      <c r="AK351" s="2"/>
    </row>
    <row r="352" ht="27.0" customHeight="1">
      <c r="A352" s="135" t="s">
        <v>7565</v>
      </c>
      <c r="B352" s="9" t="s">
        <v>2192</v>
      </c>
      <c r="C352" s="7" t="s">
        <v>11558</v>
      </c>
      <c r="D352" s="2" t="s">
        <v>108</v>
      </c>
      <c r="E352" s="2"/>
      <c r="F352" s="9"/>
      <c r="G352" s="2"/>
      <c r="H352" s="9"/>
      <c r="I352" s="9"/>
      <c r="J352" s="9"/>
      <c r="K352" s="2"/>
      <c r="L352" s="3" t="s">
        <v>13264</v>
      </c>
      <c r="M352" s="2" t="s">
        <v>13265</v>
      </c>
      <c r="N352" s="3"/>
      <c r="O352" s="2"/>
      <c r="P352" s="2"/>
      <c r="Q352" s="3" t="s">
        <v>10779</v>
      </c>
      <c r="R352" s="2" t="s">
        <v>4430</v>
      </c>
      <c r="S352" s="2" t="s">
        <v>10781</v>
      </c>
      <c r="T352" s="2"/>
      <c r="U352" s="2" t="s">
        <v>11700</v>
      </c>
      <c r="V352" s="2" t="s">
        <v>10581</v>
      </c>
      <c r="W352" s="2" t="s">
        <v>13266</v>
      </c>
      <c r="X352" s="2"/>
      <c r="Y352" s="2"/>
      <c r="Z352" s="269"/>
      <c r="AA352" s="269"/>
      <c r="AB352" s="2"/>
      <c r="AC352" s="2"/>
      <c r="AD352" s="2"/>
      <c r="AE352" s="2"/>
      <c r="AF352" s="2"/>
      <c r="AG352" s="2"/>
      <c r="AH352" s="2"/>
      <c r="AI352" s="2"/>
      <c r="AJ352" s="2"/>
      <c r="AK352" s="2"/>
    </row>
    <row r="353" ht="27.0" customHeight="1">
      <c r="A353" s="135" t="s">
        <v>7588</v>
      </c>
      <c r="B353" s="9" t="s">
        <v>2200</v>
      </c>
      <c r="C353" s="7" t="s">
        <v>11558</v>
      </c>
      <c r="D353" s="2" t="s">
        <v>108</v>
      </c>
      <c r="E353" s="2"/>
      <c r="F353" s="9"/>
      <c r="G353" s="2"/>
      <c r="H353" s="9"/>
      <c r="I353" s="9" t="s">
        <v>7587</v>
      </c>
      <c r="J353" s="9"/>
      <c r="K353" s="2"/>
      <c r="L353" s="3"/>
      <c r="M353" s="2"/>
      <c r="N353" s="3">
        <v>5.0</v>
      </c>
      <c r="O353" s="2"/>
      <c r="P353" s="2"/>
      <c r="Q353" s="3" t="s">
        <v>11705</v>
      </c>
      <c r="R353" s="2" t="s">
        <v>11882</v>
      </c>
      <c r="S353" s="2"/>
      <c r="T353" s="2"/>
      <c r="U353" s="2" t="s">
        <v>11029</v>
      </c>
      <c r="V353" s="2" t="s">
        <v>10581</v>
      </c>
      <c r="W353" s="2" t="s">
        <v>11884</v>
      </c>
      <c r="X353" s="2"/>
      <c r="Y353" s="2"/>
      <c r="Z353" s="269"/>
      <c r="AA353" s="269"/>
      <c r="AB353" s="2"/>
      <c r="AC353" s="2"/>
      <c r="AD353" s="2"/>
      <c r="AE353" s="2"/>
      <c r="AF353" s="2"/>
      <c r="AG353" s="2"/>
      <c r="AH353" s="2"/>
      <c r="AI353" s="2"/>
      <c r="AJ353" s="2"/>
      <c r="AK353" s="2"/>
    </row>
    <row r="354" ht="27.0" customHeight="1">
      <c r="A354" s="135" t="s">
        <v>7601</v>
      </c>
      <c r="B354" s="9" t="s">
        <v>2212</v>
      </c>
      <c r="C354" s="7" t="s">
        <v>11558</v>
      </c>
      <c r="D354" s="2" t="s">
        <v>108</v>
      </c>
      <c r="E354" s="2"/>
      <c r="F354" s="9"/>
      <c r="G354" s="2"/>
      <c r="H354" s="9"/>
      <c r="I354" s="9"/>
      <c r="J354" s="9"/>
      <c r="K354" s="2"/>
      <c r="L354" s="3"/>
      <c r="M354" s="2"/>
      <c r="N354" s="3">
        <v>37.0</v>
      </c>
      <c r="O354" s="2"/>
      <c r="P354" s="2"/>
      <c r="Q354" s="3" t="s">
        <v>11027</v>
      </c>
      <c r="R354" s="2" t="s">
        <v>10569</v>
      </c>
      <c r="S354" s="2"/>
      <c r="T354" s="2"/>
      <c r="U354" s="2" t="s">
        <v>11029</v>
      </c>
      <c r="V354" s="2" t="s">
        <v>10581</v>
      </c>
      <c r="W354" s="2" t="s">
        <v>11031</v>
      </c>
      <c r="X354" s="2"/>
      <c r="Y354" s="2"/>
      <c r="Z354" s="269"/>
      <c r="AA354" s="269"/>
      <c r="AB354" s="2"/>
      <c r="AC354" s="2"/>
      <c r="AD354" s="2"/>
      <c r="AE354" s="2"/>
      <c r="AF354" s="2"/>
      <c r="AG354" s="2"/>
      <c r="AH354" s="2"/>
      <c r="AI354" s="2"/>
      <c r="AJ354" s="2"/>
      <c r="AK354" s="2"/>
    </row>
    <row r="355" ht="27.0" customHeight="1">
      <c r="A355" s="135" t="s">
        <v>7612</v>
      </c>
      <c r="B355" s="2" t="s">
        <v>13271</v>
      </c>
      <c r="C355" s="7" t="s">
        <v>11558</v>
      </c>
      <c r="D355" s="2" t="s">
        <v>108</v>
      </c>
      <c r="E355" s="2"/>
      <c r="F355" s="2"/>
      <c r="G355" s="2"/>
      <c r="H355" s="2"/>
      <c r="I355" s="2"/>
      <c r="J355" s="2"/>
      <c r="K355" s="2"/>
      <c r="L355" s="3"/>
      <c r="M355" s="2"/>
      <c r="N355" s="3">
        <v>910.0</v>
      </c>
      <c r="O355" s="2"/>
      <c r="P355" s="2"/>
      <c r="Q355" s="3" t="s">
        <v>10779</v>
      </c>
      <c r="R355" s="2" t="s">
        <v>4430</v>
      </c>
      <c r="S355" s="2" t="s">
        <v>10781</v>
      </c>
      <c r="T355" s="2"/>
      <c r="U355" s="2" t="s">
        <v>12722</v>
      </c>
      <c r="V355" s="2" t="s">
        <v>10581</v>
      </c>
      <c r="W355" s="2" t="s">
        <v>12723</v>
      </c>
      <c r="X355" s="2"/>
      <c r="Y355" s="2"/>
      <c r="Z355" s="269"/>
      <c r="AA355" s="269"/>
      <c r="AB355" s="2"/>
      <c r="AC355" s="2"/>
      <c r="AD355" s="2"/>
      <c r="AE355" s="2"/>
      <c r="AF355" s="2"/>
      <c r="AG355" s="2"/>
      <c r="AH355" s="2"/>
      <c r="AI355" s="2"/>
      <c r="AJ355" s="2"/>
      <c r="AK355" s="2"/>
    </row>
    <row r="356" ht="27.0" customHeight="1">
      <c r="A356" s="135" t="s">
        <v>7634</v>
      </c>
      <c r="B356" s="9" t="s">
        <v>2229</v>
      </c>
      <c r="C356" s="7" t="s">
        <v>11558</v>
      </c>
      <c r="D356" s="2" t="s">
        <v>108</v>
      </c>
      <c r="E356" s="2"/>
      <c r="F356" s="9"/>
      <c r="G356" s="2"/>
      <c r="H356" s="9"/>
      <c r="I356" s="9" t="s">
        <v>7633</v>
      </c>
      <c r="J356" s="9"/>
      <c r="K356" s="2"/>
      <c r="L356" s="3"/>
      <c r="M356" s="2"/>
      <c r="N356" s="3">
        <v>12.0</v>
      </c>
      <c r="O356" s="2"/>
      <c r="P356" s="2"/>
      <c r="Q356" s="3" t="s">
        <v>13272</v>
      </c>
      <c r="R356" s="2" t="s">
        <v>11038</v>
      </c>
      <c r="S356" s="2"/>
      <c r="T356" s="2"/>
      <c r="U356" s="2" t="s">
        <v>10639</v>
      </c>
      <c r="V356" s="2" t="s">
        <v>10633</v>
      </c>
      <c r="W356" s="2" t="s">
        <v>13273</v>
      </c>
      <c r="X356" s="2"/>
      <c r="Y356" s="2"/>
      <c r="Z356" s="269"/>
      <c r="AA356" s="269"/>
      <c r="AB356" s="2"/>
      <c r="AC356" s="2"/>
      <c r="AD356" s="2"/>
      <c r="AE356" s="2"/>
      <c r="AF356" s="2"/>
      <c r="AG356" s="2"/>
      <c r="AH356" s="2"/>
      <c r="AI356" s="2"/>
      <c r="AJ356" s="2"/>
      <c r="AK356" s="2"/>
    </row>
    <row r="357" ht="27.0" customHeight="1">
      <c r="A357" s="135" t="s">
        <v>961</v>
      </c>
      <c r="B357" s="9" t="s">
        <v>2237</v>
      </c>
      <c r="C357" s="7" t="s">
        <v>11558</v>
      </c>
      <c r="D357" s="2" t="s">
        <v>108</v>
      </c>
      <c r="E357" s="2"/>
      <c r="F357" s="9"/>
      <c r="G357" s="2"/>
      <c r="H357" s="9"/>
      <c r="I357" s="9" t="s">
        <v>959</v>
      </c>
      <c r="J357" s="9"/>
      <c r="K357" s="2"/>
      <c r="L357" s="3"/>
      <c r="M357" s="2"/>
      <c r="N357" s="3">
        <v>25.0</v>
      </c>
      <c r="O357" s="2"/>
      <c r="P357" s="2"/>
      <c r="Q357" s="3" t="s">
        <v>12010</v>
      </c>
      <c r="R357" s="2" t="s">
        <v>10592</v>
      </c>
      <c r="S357" s="2"/>
      <c r="T357" s="2"/>
      <c r="U357" s="2" t="s">
        <v>11029</v>
      </c>
      <c r="V357" s="2" t="s">
        <v>10581</v>
      </c>
      <c r="W357" s="2" t="s">
        <v>13275</v>
      </c>
      <c r="X357" s="2"/>
      <c r="Y357" s="2"/>
      <c r="Z357" s="269"/>
      <c r="AA357" s="269"/>
      <c r="AB357" s="2"/>
      <c r="AC357" s="2"/>
      <c r="AD357" s="2"/>
      <c r="AE357" s="2"/>
      <c r="AF357" s="2"/>
      <c r="AG357" s="2"/>
      <c r="AH357" s="2"/>
      <c r="AI357" s="2"/>
      <c r="AJ357" s="2"/>
      <c r="AK357" s="2"/>
    </row>
    <row r="358" ht="27.0" customHeight="1">
      <c r="A358" s="135" t="s">
        <v>7710</v>
      </c>
      <c r="B358" s="9" t="s">
        <v>2249</v>
      </c>
      <c r="C358" s="7" t="s">
        <v>11558</v>
      </c>
      <c r="D358" s="2" t="s">
        <v>108</v>
      </c>
      <c r="E358" s="2"/>
      <c r="F358" s="9"/>
      <c r="G358" s="2"/>
      <c r="H358" s="9"/>
      <c r="I358" s="9" t="s">
        <v>7707</v>
      </c>
      <c r="J358" s="9"/>
      <c r="K358" s="2"/>
      <c r="L358" s="3"/>
      <c r="M358" s="2"/>
      <c r="N358" s="3">
        <v>36.0</v>
      </c>
      <c r="O358" s="2"/>
      <c r="P358" s="2"/>
      <c r="Q358" s="3" t="s">
        <v>12597</v>
      </c>
      <c r="R358" s="2" t="s">
        <v>10569</v>
      </c>
      <c r="S358" s="2"/>
      <c r="T358" s="2"/>
      <c r="U358" s="2" t="s">
        <v>11049</v>
      </c>
      <c r="V358" s="2" t="s">
        <v>10581</v>
      </c>
      <c r="W358" s="2" t="s">
        <v>12755</v>
      </c>
      <c r="X358" s="2"/>
      <c r="Y358" s="2"/>
      <c r="Z358" s="269"/>
      <c r="AA358" s="269"/>
      <c r="AB358" s="2"/>
      <c r="AC358" s="2"/>
      <c r="AD358" s="2"/>
      <c r="AE358" s="2"/>
      <c r="AF358" s="2"/>
      <c r="AG358" s="2"/>
      <c r="AH358" s="2"/>
      <c r="AI358" s="2"/>
      <c r="AJ358" s="2"/>
      <c r="AK358" s="2"/>
    </row>
    <row r="359" ht="27.0" customHeight="1">
      <c r="A359" s="135" t="s">
        <v>7721</v>
      </c>
      <c r="B359" s="9" t="s">
        <v>13276</v>
      </c>
      <c r="C359" s="7" t="s">
        <v>11558</v>
      </c>
      <c r="D359" s="2" t="s">
        <v>108</v>
      </c>
      <c r="E359" s="2"/>
      <c r="F359" s="9"/>
      <c r="G359" s="2"/>
      <c r="H359" s="9"/>
      <c r="I359" s="9" t="s">
        <v>7720</v>
      </c>
      <c r="J359" s="9"/>
      <c r="K359" s="2"/>
      <c r="L359" s="3"/>
      <c r="M359" s="2"/>
      <c r="N359" s="3">
        <v>1.0</v>
      </c>
      <c r="O359" s="2"/>
      <c r="P359" s="2"/>
      <c r="Q359" s="3" t="s">
        <v>13277</v>
      </c>
      <c r="R359" s="2" t="s">
        <v>10569</v>
      </c>
      <c r="S359" s="2"/>
      <c r="T359" s="2"/>
      <c r="U359" s="2" t="s">
        <v>11029</v>
      </c>
      <c r="V359" s="2" t="s">
        <v>10581</v>
      </c>
      <c r="W359" s="2" t="s">
        <v>13278</v>
      </c>
      <c r="X359" s="2"/>
      <c r="Y359" s="2"/>
      <c r="Z359" s="269"/>
      <c r="AA359" s="269"/>
      <c r="AB359" s="2"/>
      <c r="AC359" s="2"/>
      <c r="AD359" s="2"/>
      <c r="AE359" s="2"/>
      <c r="AF359" s="2"/>
      <c r="AG359" s="2"/>
      <c r="AH359" s="2"/>
      <c r="AI359" s="2"/>
      <c r="AJ359" s="2"/>
      <c r="AK359" s="2"/>
    </row>
    <row r="360" ht="27.0" customHeight="1">
      <c r="A360" s="135" t="s">
        <v>7743</v>
      </c>
      <c r="B360" s="9" t="s">
        <v>2263</v>
      </c>
      <c r="C360" s="7" t="s">
        <v>11558</v>
      </c>
      <c r="D360" s="2" t="s">
        <v>108</v>
      </c>
      <c r="E360" s="2"/>
      <c r="F360" s="9"/>
      <c r="G360" s="2"/>
      <c r="H360" s="9"/>
      <c r="I360" s="9" t="s">
        <v>7740</v>
      </c>
      <c r="J360" s="9"/>
      <c r="K360" s="2"/>
      <c r="L360" s="3"/>
      <c r="M360" s="2"/>
      <c r="N360" s="3">
        <v>9.0</v>
      </c>
      <c r="O360" s="2"/>
      <c r="P360" s="2"/>
      <c r="Q360" s="3" t="s">
        <v>12511</v>
      </c>
      <c r="R360" s="2" t="s">
        <v>10569</v>
      </c>
      <c r="S360" s="2"/>
      <c r="T360" s="2"/>
      <c r="U360" s="2" t="s">
        <v>11049</v>
      </c>
      <c r="V360" s="2" t="s">
        <v>10581</v>
      </c>
      <c r="W360" s="2" t="s">
        <v>12512</v>
      </c>
      <c r="X360" s="2"/>
      <c r="Y360" s="2"/>
      <c r="Z360" s="269"/>
      <c r="AA360" s="269"/>
      <c r="AB360" s="2"/>
      <c r="AC360" s="2"/>
      <c r="AD360" s="2"/>
      <c r="AE360" s="2"/>
      <c r="AF360" s="2"/>
      <c r="AG360" s="2"/>
      <c r="AH360" s="2"/>
      <c r="AI360" s="2"/>
      <c r="AJ360" s="2"/>
      <c r="AK360" s="2"/>
    </row>
    <row r="361" ht="27.0" customHeight="1">
      <c r="A361" s="135" t="s">
        <v>7770</v>
      </c>
      <c r="B361" s="9" t="s">
        <v>13280</v>
      </c>
      <c r="C361" s="7" t="s">
        <v>11558</v>
      </c>
      <c r="D361" s="2" t="s">
        <v>108</v>
      </c>
      <c r="E361" s="2"/>
      <c r="F361" s="9"/>
      <c r="G361" s="2"/>
      <c r="H361" s="9"/>
      <c r="I361" s="9" t="s">
        <v>13281</v>
      </c>
      <c r="J361" s="9"/>
      <c r="K361" s="2"/>
      <c r="L361" s="3"/>
      <c r="M361" s="2"/>
      <c r="N361" s="3"/>
      <c r="O361" s="2"/>
      <c r="P361" s="2"/>
      <c r="Q361" s="3"/>
      <c r="R361" s="2"/>
      <c r="S361" s="2"/>
      <c r="T361" s="2"/>
      <c r="U361" s="2"/>
      <c r="V361" s="2"/>
      <c r="W361" s="2"/>
      <c r="X361" s="2"/>
      <c r="Y361" s="2"/>
      <c r="Z361" s="269"/>
      <c r="AA361" s="269"/>
      <c r="AB361" s="2"/>
      <c r="AC361" s="2"/>
      <c r="AD361" s="2"/>
      <c r="AE361" s="2"/>
      <c r="AF361" s="2"/>
      <c r="AG361" s="2"/>
      <c r="AH361" s="2"/>
      <c r="AI361" s="2"/>
      <c r="AJ361" s="2"/>
      <c r="AK361" s="2"/>
    </row>
    <row r="362" ht="27.0" customHeight="1">
      <c r="A362" s="135" t="s">
        <v>7779</v>
      </c>
      <c r="B362" s="9" t="s">
        <v>13282</v>
      </c>
      <c r="C362" s="7" t="s">
        <v>11558</v>
      </c>
      <c r="D362" s="2" t="s">
        <v>108</v>
      </c>
      <c r="E362" s="2"/>
      <c r="F362" s="9"/>
      <c r="G362" s="2"/>
      <c r="H362" s="9"/>
      <c r="I362" s="9" t="s">
        <v>7778</v>
      </c>
      <c r="J362" s="9"/>
      <c r="K362" s="2"/>
      <c r="L362" s="3"/>
      <c r="M362" s="2"/>
      <c r="N362" s="3">
        <v>152.0</v>
      </c>
      <c r="O362" s="2"/>
      <c r="P362" s="2"/>
      <c r="Q362" s="3" t="s">
        <v>11559</v>
      </c>
      <c r="R362" s="2" t="s">
        <v>10569</v>
      </c>
      <c r="S362" s="2"/>
      <c r="T362" s="2"/>
      <c r="U362" s="2" t="s">
        <v>11029</v>
      </c>
      <c r="V362" s="2" t="s">
        <v>10581</v>
      </c>
      <c r="W362" s="2" t="s">
        <v>11562</v>
      </c>
      <c r="X362" s="2"/>
      <c r="Y362" s="2"/>
      <c r="Z362" s="269"/>
      <c r="AA362" s="269"/>
      <c r="AB362" s="2"/>
      <c r="AC362" s="2"/>
      <c r="AD362" s="2"/>
      <c r="AE362" s="2"/>
      <c r="AF362" s="2"/>
      <c r="AG362" s="2"/>
      <c r="AH362" s="2"/>
      <c r="AI362" s="2"/>
      <c r="AJ362" s="2"/>
      <c r="AK362" s="2"/>
    </row>
    <row r="363" ht="27.0" customHeight="1">
      <c r="A363" s="135" t="s">
        <v>7785</v>
      </c>
      <c r="B363" s="9" t="s">
        <v>2271</v>
      </c>
      <c r="C363" s="7" t="s">
        <v>11558</v>
      </c>
      <c r="D363" s="2" t="s">
        <v>108</v>
      </c>
      <c r="E363" s="2"/>
      <c r="F363" s="9"/>
      <c r="G363" s="2"/>
      <c r="H363" s="9"/>
      <c r="I363" s="9" t="s">
        <v>7784</v>
      </c>
      <c r="J363" s="9"/>
      <c r="K363" s="2"/>
      <c r="L363" s="3"/>
      <c r="M363" s="2"/>
      <c r="N363" s="3">
        <v>48.0</v>
      </c>
      <c r="O363" s="2"/>
      <c r="P363" s="2"/>
      <c r="Q363" s="3" t="s">
        <v>12511</v>
      </c>
      <c r="R363" s="2" t="s">
        <v>10569</v>
      </c>
      <c r="S363" s="2"/>
      <c r="T363" s="2"/>
      <c r="U363" s="2" t="s">
        <v>11049</v>
      </c>
      <c r="V363" s="2" t="s">
        <v>10581</v>
      </c>
      <c r="W363" s="2" t="s">
        <v>13284</v>
      </c>
      <c r="X363" s="2"/>
      <c r="Y363" s="2"/>
      <c r="Z363" s="269"/>
      <c r="AA363" s="269"/>
      <c r="AB363" s="2"/>
      <c r="AC363" s="2"/>
      <c r="AD363" s="2"/>
      <c r="AE363" s="2"/>
      <c r="AF363" s="2"/>
      <c r="AG363" s="2"/>
      <c r="AH363" s="2"/>
      <c r="AI363" s="2"/>
      <c r="AJ363" s="2"/>
      <c r="AK363" s="2"/>
    </row>
    <row r="364" ht="27.0" customHeight="1">
      <c r="A364" s="135" t="s">
        <v>7805</v>
      </c>
      <c r="B364" s="9" t="s">
        <v>13285</v>
      </c>
      <c r="C364" s="7" t="s">
        <v>11558</v>
      </c>
      <c r="D364" s="2" t="s">
        <v>108</v>
      </c>
      <c r="E364" s="2"/>
      <c r="F364" s="9"/>
      <c r="G364" s="2"/>
      <c r="H364" s="9"/>
      <c r="I364" s="9" t="s">
        <v>7803</v>
      </c>
      <c r="J364" s="9"/>
      <c r="K364" s="277"/>
      <c r="L364" s="278"/>
      <c r="M364" s="277"/>
      <c r="N364" s="229">
        <v>12.0</v>
      </c>
      <c r="O364" s="7"/>
      <c r="P364" s="7"/>
      <c r="Q364" s="229" t="s">
        <v>12010</v>
      </c>
      <c r="R364" s="7" t="s">
        <v>10592</v>
      </c>
      <c r="S364" s="7"/>
      <c r="T364" s="7"/>
      <c r="U364" s="7" t="s">
        <v>11029</v>
      </c>
      <c r="V364" s="7" t="s">
        <v>10581</v>
      </c>
      <c r="W364" s="7" t="s">
        <v>12837</v>
      </c>
      <c r="X364" s="277"/>
      <c r="Y364" s="2"/>
      <c r="Z364" s="269"/>
      <c r="AA364" s="269"/>
      <c r="AB364" s="277"/>
      <c r="AC364" s="2"/>
      <c r="AD364" s="2"/>
      <c r="AE364" s="2"/>
      <c r="AF364" s="2"/>
      <c r="AG364" s="2"/>
      <c r="AH364" s="2"/>
      <c r="AI364" s="2"/>
      <c r="AJ364" s="2"/>
      <c r="AK364" s="2"/>
    </row>
    <row r="365" ht="27.0" customHeight="1">
      <c r="A365" s="135" t="s">
        <v>7812</v>
      </c>
      <c r="B365" s="9" t="s">
        <v>2281</v>
      </c>
      <c r="C365" s="7" t="s">
        <v>11558</v>
      </c>
      <c r="D365" s="2" t="s">
        <v>108</v>
      </c>
      <c r="E365" s="2"/>
      <c r="F365" s="9"/>
      <c r="G365" s="2"/>
      <c r="H365" s="9"/>
      <c r="I365" s="9"/>
      <c r="J365" s="9"/>
      <c r="K365" s="2"/>
      <c r="L365" s="3"/>
      <c r="M365" s="2"/>
      <c r="N365" s="3">
        <v>58.0</v>
      </c>
      <c r="O365" s="2"/>
      <c r="P365" s="2"/>
      <c r="Q365" s="3" t="s">
        <v>11716</v>
      </c>
      <c r="R365" s="2" t="s">
        <v>10569</v>
      </c>
      <c r="S365" s="2"/>
      <c r="T365" s="2"/>
      <c r="U365" s="2" t="s">
        <v>11029</v>
      </c>
      <c r="V365" s="2" t="s">
        <v>10581</v>
      </c>
      <c r="W365" s="2" t="s">
        <v>13288</v>
      </c>
      <c r="X365" s="2"/>
      <c r="Y365" s="2"/>
      <c r="Z365" s="269"/>
      <c r="AA365" s="269"/>
      <c r="AB365" s="2"/>
      <c r="AC365" s="2"/>
      <c r="AD365" s="2"/>
      <c r="AE365" s="2"/>
      <c r="AF365" s="2"/>
      <c r="AG365" s="2"/>
      <c r="AH365" s="2"/>
      <c r="AI365" s="2"/>
      <c r="AJ365" s="2"/>
      <c r="AK365" s="2"/>
    </row>
    <row r="366" ht="27.0" customHeight="1">
      <c r="A366" s="135" t="s">
        <v>7827</v>
      </c>
      <c r="B366" s="9" t="s">
        <v>2292</v>
      </c>
      <c r="C366" s="7" t="s">
        <v>11558</v>
      </c>
      <c r="D366" s="142" t="s">
        <v>108</v>
      </c>
      <c r="E366" s="275"/>
      <c r="F366" s="9"/>
      <c r="G366" s="275"/>
      <c r="H366" s="137"/>
      <c r="I366" s="137"/>
      <c r="J366" s="137"/>
      <c r="K366" s="2"/>
      <c r="L366" s="240"/>
      <c r="M366" s="83"/>
      <c r="N366" s="3">
        <v>14.0</v>
      </c>
      <c r="O366" s="2"/>
      <c r="P366" s="2"/>
      <c r="Q366" s="3" t="s">
        <v>11705</v>
      </c>
      <c r="R366" s="2" t="s">
        <v>11882</v>
      </c>
      <c r="S366" s="2"/>
      <c r="T366" s="142"/>
      <c r="U366" s="142" t="s">
        <v>11029</v>
      </c>
      <c r="V366" s="2" t="s">
        <v>10581</v>
      </c>
      <c r="W366" s="2" t="s">
        <v>11884</v>
      </c>
      <c r="X366" s="2"/>
      <c r="Y366" s="2"/>
      <c r="Z366" s="276"/>
      <c r="AA366" s="276"/>
      <c r="AB366" s="2"/>
      <c r="AC366" s="199"/>
      <c r="AD366" s="199"/>
      <c r="AE366" s="199"/>
      <c r="AF366" s="199"/>
      <c r="AG366" s="199"/>
      <c r="AH366" s="199"/>
      <c r="AI366" s="199"/>
      <c r="AJ366" s="199"/>
      <c r="AK366" s="199"/>
    </row>
    <row r="367" ht="27.0" customHeight="1">
      <c r="A367" s="135" t="s">
        <v>7858</v>
      </c>
      <c r="B367" s="9" t="s">
        <v>2315</v>
      </c>
      <c r="C367" s="7" t="s">
        <v>11558</v>
      </c>
      <c r="D367" s="142" t="s">
        <v>108</v>
      </c>
      <c r="E367" s="275"/>
      <c r="F367" s="9"/>
      <c r="G367" s="275"/>
      <c r="H367" s="9"/>
      <c r="I367" s="9" t="s">
        <v>7856</v>
      </c>
      <c r="J367" s="9"/>
      <c r="K367" s="2"/>
      <c r="L367" s="3" t="s">
        <v>13291</v>
      </c>
      <c r="M367" s="2" t="s">
        <v>13292</v>
      </c>
      <c r="N367" s="3">
        <v>6038.0</v>
      </c>
      <c r="O367" s="2"/>
      <c r="P367" s="2"/>
      <c r="Q367" s="3" t="s">
        <v>13293</v>
      </c>
      <c r="R367" s="2"/>
      <c r="S367" s="2"/>
      <c r="T367" s="199"/>
      <c r="U367" s="2" t="s">
        <v>13294</v>
      </c>
      <c r="V367" s="95"/>
      <c r="W367" s="2">
        <v>54529.0</v>
      </c>
      <c r="X367" s="2" t="s">
        <v>1067</v>
      </c>
      <c r="Y367" s="83"/>
      <c r="Z367" s="276"/>
      <c r="AA367" s="276"/>
      <c r="AB367" s="2"/>
      <c r="AC367" s="199"/>
      <c r="AD367" s="199"/>
      <c r="AE367" s="199"/>
      <c r="AF367" s="199"/>
      <c r="AG367" s="199"/>
      <c r="AH367" s="199"/>
      <c r="AI367" s="199"/>
      <c r="AJ367" s="199"/>
      <c r="AK367" s="199"/>
    </row>
    <row r="368" ht="27.0" customHeight="1">
      <c r="A368" s="135" t="s">
        <v>7881</v>
      </c>
      <c r="B368" s="9" t="s">
        <v>2326</v>
      </c>
      <c r="C368" s="7" t="s">
        <v>11558</v>
      </c>
      <c r="D368" s="2" t="s">
        <v>108</v>
      </c>
      <c r="E368" s="2"/>
      <c r="F368" s="9"/>
      <c r="G368" s="2"/>
      <c r="H368" s="9"/>
      <c r="I368" s="9" t="s">
        <v>7879</v>
      </c>
      <c r="J368" s="9"/>
      <c r="K368" s="2"/>
      <c r="L368" s="3"/>
      <c r="M368" s="2"/>
      <c r="N368" s="3">
        <v>278.0</v>
      </c>
      <c r="O368" s="2"/>
      <c r="P368" s="2"/>
      <c r="Q368" s="3" t="s">
        <v>11029</v>
      </c>
      <c r="R368" s="2" t="s">
        <v>4430</v>
      </c>
      <c r="S368" s="2"/>
      <c r="T368" s="2"/>
      <c r="U368" s="2" t="s">
        <v>11029</v>
      </c>
      <c r="V368" s="2" t="s">
        <v>10581</v>
      </c>
      <c r="W368" s="2" t="s">
        <v>13296</v>
      </c>
      <c r="X368" s="2"/>
      <c r="Y368" s="2"/>
      <c r="Z368" s="269"/>
      <c r="AA368" s="269"/>
      <c r="AB368" s="2"/>
      <c r="AC368" s="2"/>
      <c r="AD368" s="2"/>
      <c r="AE368" s="2"/>
      <c r="AF368" s="2"/>
      <c r="AG368" s="2"/>
      <c r="AH368" s="2"/>
      <c r="AI368" s="2"/>
      <c r="AJ368" s="2"/>
      <c r="AK368" s="2"/>
    </row>
    <row r="369" ht="27.0" customHeight="1">
      <c r="A369" s="135" t="s">
        <v>7891</v>
      </c>
      <c r="B369" s="9" t="s">
        <v>2334</v>
      </c>
      <c r="C369" s="7" t="s">
        <v>11558</v>
      </c>
      <c r="D369" s="2" t="s">
        <v>108</v>
      </c>
      <c r="E369" s="2"/>
      <c r="F369" s="9"/>
      <c r="G369" s="2"/>
      <c r="H369" s="9"/>
      <c r="I369" s="9" t="s">
        <v>7890</v>
      </c>
      <c r="J369" s="9"/>
      <c r="K369" s="2"/>
      <c r="L369" s="3"/>
      <c r="M369" s="2"/>
      <c r="N369" s="3">
        <v>50.0</v>
      </c>
      <c r="O369" s="2"/>
      <c r="P369" s="2"/>
      <c r="Q369" s="3" t="s">
        <v>11559</v>
      </c>
      <c r="R369" s="2" t="s">
        <v>10569</v>
      </c>
      <c r="S369" s="2"/>
      <c r="T369" s="2"/>
      <c r="U369" s="2" t="s">
        <v>11029</v>
      </c>
      <c r="V369" s="2" t="s">
        <v>10581</v>
      </c>
      <c r="W369" s="2" t="s">
        <v>12752</v>
      </c>
      <c r="X369" s="2"/>
      <c r="Y369" s="2"/>
      <c r="Z369" s="269"/>
      <c r="AA369" s="269"/>
      <c r="AB369" s="2"/>
      <c r="AC369" s="2"/>
      <c r="AD369" s="2"/>
      <c r="AE369" s="2"/>
      <c r="AF369" s="2"/>
      <c r="AG369" s="2"/>
      <c r="AH369" s="2"/>
      <c r="AI369" s="2"/>
      <c r="AJ369" s="2"/>
      <c r="AK369" s="2"/>
    </row>
    <row r="370" ht="27.0" customHeight="1">
      <c r="A370" s="135" t="s">
        <v>7922</v>
      </c>
      <c r="B370" s="9" t="s">
        <v>2344</v>
      </c>
      <c r="C370" s="7" t="s">
        <v>11558</v>
      </c>
      <c r="D370" s="2" t="s">
        <v>108</v>
      </c>
      <c r="E370" s="2"/>
      <c r="F370" s="9"/>
      <c r="G370" s="2"/>
      <c r="H370" s="9"/>
      <c r="I370" s="9" t="s">
        <v>7921</v>
      </c>
      <c r="J370" s="9"/>
      <c r="K370" s="2"/>
      <c r="L370" s="3"/>
      <c r="M370" s="2"/>
      <c r="N370" s="3">
        <v>10.0</v>
      </c>
      <c r="O370" s="2"/>
      <c r="P370" s="2"/>
      <c r="Q370" s="3" t="s">
        <v>11872</v>
      </c>
      <c r="R370" s="2" t="s">
        <v>10569</v>
      </c>
      <c r="S370" s="2"/>
      <c r="T370" s="2"/>
      <c r="U370" s="2" t="s">
        <v>11029</v>
      </c>
      <c r="V370" s="2" t="s">
        <v>10581</v>
      </c>
      <c r="W370" s="2" t="s">
        <v>12741</v>
      </c>
      <c r="X370" s="2"/>
      <c r="Y370" s="2"/>
      <c r="Z370" s="269"/>
      <c r="AA370" s="269"/>
      <c r="AB370" s="2"/>
      <c r="AC370" s="2"/>
      <c r="AD370" s="2"/>
      <c r="AE370" s="2"/>
      <c r="AF370" s="2"/>
      <c r="AG370" s="2"/>
      <c r="AH370" s="2"/>
      <c r="AI370" s="2"/>
      <c r="AJ370" s="2"/>
      <c r="AK370" s="2"/>
    </row>
    <row r="371" ht="27.0" customHeight="1">
      <c r="A371" s="135" t="s">
        <v>7914</v>
      </c>
      <c r="B371" s="9" t="s">
        <v>2344</v>
      </c>
      <c r="C371" s="7" t="s">
        <v>11558</v>
      </c>
      <c r="D371" s="2" t="s">
        <v>170</v>
      </c>
      <c r="E371" s="2"/>
      <c r="F371" s="9"/>
      <c r="G371" s="2"/>
      <c r="H371" s="9"/>
      <c r="I371" s="9" t="s">
        <v>7913</v>
      </c>
      <c r="J371" s="9"/>
      <c r="K371" s="2"/>
      <c r="L371" s="3"/>
      <c r="M371" s="2"/>
      <c r="N371" s="3" t="s">
        <v>13299</v>
      </c>
      <c r="O371" s="2"/>
      <c r="P371" s="2"/>
      <c r="Q371" s="3" t="s">
        <v>13301</v>
      </c>
      <c r="R371" s="2" t="s">
        <v>10592</v>
      </c>
      <c r="S371" s="2"/>
      <c r="T371" s="2"/>
      <c r="U371" s="2"/>
      <c r="V371" s="2" t="s">
        <v>10581</v>
      </c>
      <c r="W371" s="2" t="s">
        <v>13303</v>
      </c>
      <c r="X371" s="2"/>
      <c r="Y371" s="2"/>
      <c r="Z371" s="269"/>
      <c r="AA371" s="269"/>
      <c r="AB371" s="2"/>
      <c r="AC371" s="2"/>
      <c r="AD371" s="2"/>
      <c r="AE371" s="2"/>
      <c r="AF371" s="2"/>
      <c r="AG371" s="2"/>
      <c r="AH371" s="2"/>
      <c r="AI371" s="2"/>
      <c r="AJ371" s="2"/>
      <c r="AK371" s="2"/>
    </row>
    <row r="372" ht="27.0" customHeight="1">
      <c r="A372" s="135" t="s">
        <v>5844</v>
      </c>
      <c r="B372" s="2" t="s">
        <v>2349</v>
      </c>
      <c r="C372" s="7" t="s">
        <v>11558</v>
      </c>
      <c r="D372" s="2" t="s">
        <v>108</v>
      </c>
      <c r="E372" s="2"/>
      <c r="F372" s="2"/>
      <c r="G372" s="2"/>
      <c r="H372" s="2"/>
      <c r="I372" s="2" t="s">
        <v>5842</v>
      </c>
      <c r="J372" s="2"/>
      <c r="K372" s="7"/>
      <c r="L372" s="229" t="s">
        <v>12709</v>
      </c>
      <c r="M372" s="7" t="s">
        <v>13305</v>
      </c>
      <c r="N372" s="229">
        <v>3.0</v>
      </c>
      <c r="O372" s="45"/>
      <c r="P372" s="7"/>
      <c r="Q372" s="229" t="s">
        <v>13306</v>
      </c>
      <c r="R372" s="7" t="s">
        <v>11637</v>
      </c>
      <c r="S372" s="7"/>
      <c r="T372" s="7"/>
      <c r="U372" s="7" t="s">
        <v>12523</v>
      </c>
      <c r="V372" s="7" t="s">
        <v>10581</v>
      </c>
      <c r="W372" s="7" t="s">
        <v>13307</v>
      </c>
      <c r="X372" s="7"/>
      <c r="Y372" s="2"/>
      <c r="Z372" s="269"/>
      <c r="AA372" s="269"/>
      <c r="AB372" s="7"/>
      <c r="AC372" s="2"/>
      <c r="AD372" s="2"/>
      <c r="AE372" s="2"/>
      <c r="AF372" s="2"/>
      <c r="AG372" s="2"/>
      <c r="AH372" s="2"/>
      <c r="AI372" s="2"/>
      <c r="AJ372" s="2"/>
      <c r="AK372" s="2"/>
    </row>
    <row r="373" ht="27.0" customHeight="1">
      <c r="A373" s="135" t="s">
        <v>7931</v>
      </c>
      <c r="B373" s="9" t="s">
        <v>2359</v>
      </c>
      <c r="C373" s="7" t="s">
        <v>11558</v>
      </c>
      <c r="D373" s="2" t="s">
        <v>108</v>
      </c>
      <c r="E373" s="2"/>
      <c r="F373" s="9"/>
      <c r="G373" s="2"/>
      <c r="H373" s="9"/>
      <c r="I373" s="9" t="s">
        <v>7930</v>
      </c>
      <c r="J373" s="9"/>
      <c r="K373" s="2"/>
      <c r="L373" s="3"/>
      <c r="M373" s="2"/>
      <c r="N373" s="3">
        <v>93.0</v>
      </c>
      <c r="O373" s="2"/>
      <c r="P373" s="2"/>
      <c r="Q373" s="3" t="s">
        <v>11705</v>
      </c>
      <c r="R373" s="2" t="s">
        <v>10569</v>
      </c>
      <c r="S373" s="2"/>
      <c r="T373" s="2"/>
      <c r="U373" s="2" t="s">
        <v>11029</v>
      </c>
      <c r="V373" s="2" t="s">
        <v>10581</v>
      </c>
      <c r="W373" s="2" t="s">
        <v>13308</v>
      </c>
      <c r="X373" s="2"/>
      <c r="Y373" s="2"/>
      <c r="Z373" s="269"/>
      <c r="AA373" s="269"/>
      <c r="AB373" s="2"/>
      <c r="AC373" s="2"/>
      <c r="AD373" s="2"/>
      <c r="AE373" s="2"/>
      <c r="AF373" s="2"/>
      <c r="AG373" s="2"/>
      <c r="AH373" s="2"/>
      <c r="AI373" s="2"/>
      <c r="AJ373" s="2"/>
      <c r="AK373" s="2"/>
    </row>
    <row r="374" ht="27.0" customHeight="1">
      <c r="A374" s="135" t="s">
        <v>7936</v>
      </c>
      <c r="B374" s="9" t="s">
        <v>2359</v>
      </c>
      <c r="C374" s="7" t="s">
        <v>11558</v>
      </c>
      <c r="D374" s="2" t="s">
        <v>170</v>
      </c>
      <c r="E374" s="2"/>
      <c r="F374" s="9"/>
      <c r="G374" s="2"/>
      <c r="H374" s="137"/>
      <c r="I374" s="137"/>
      <c r="J374" s="137"/>
      <c r="K374" s="277"/>
      <c r="L374" s="278"/>
      <c r="M374" s="277"/>
      <c r="N374" s="278">
        <v>53.0</v>
      </c>
      <c r="O374" s="277"/>
      <c r="P374" s="277"/>
      <c r="Q374" s="278" t="s">
        <v>12546</v>
      </c>
      <c r="R374" s="277" t="s">
        <v>10569</v>
      </c>
      <c r="S374" s="277"/>
      <c r="T374" s="277"/>
      <c r="U374" s="277" t="s">
        <v>11049</v>
      </c>
      <c r="V374" s="277" t="s">
        <v>10581</v>
      </c>
      <c r="W374" s="277" t="s">
        <v>12547</v>
      </c>
      <c r="X374" s="277"/>
      <c r="Y374" s="2"/>
      <c r="Z374" s="269"/>
      <c r="AA374" s="269"/>
      <c r="AB374" s="277"/>
      <c r="AC374" s="2"/>
      <c r="AD374" s="2"/>
      <c r="AE374" s="2"/>
      <c r="AF374" s="2"/>
      <c r="AG374" s="2"/>
      <c r="AH374" s="2"/>
      <c r="AI374" s="2"/>
      <c r="AJ374" s="2"/>
      <c r="AK374" s="2"/>
    </row>
    <row r="375" ht="27.0" customHeight="1">
      <c r="A375" s="135" t="s">
        <v>7943</v>
      </c>
      <c r="B375" s="9" t="s">
        <v>2359</v>
      </c>
      <c r="C375" s="7" t="s">
        <v>11558</v>
      </c>
      <c r="D375" s="2" t="s">
        <v>423</v>
      </c>
      <c r="E375" s="2"/>
      <c r="F375" s="9"/>
      <c r="G375" s="2"/>
      <c r="H375" s="9"/>
      <c r="I375" s="9" t="s">
        <v>7942</v>
      </c>
      <c r="J375" s="9"/>
      <c r="K375" s="2"/>
      <c r="L375" s="3"/>
      <c r="M375" s="2"/>
      <c r="N375" s="3">
        <v>4.0</v>
      </c>
      <c r="O375" s="2"/>
      <c r="P375" s="2"/>
      <c r="Q375" s="3" t="s">
        <v>13309</v>
      </c>
      <c r="R375" s="2" t="s">
        <v>11038</v>
      </c>
      <c r="S375" s="2"/>
      <c r="T375" s="2"/>
      <c r="U375" s="2" t="s">
        <v>11029</v>
      </c>
      <c r="V375" s="2" t="s">
        <v>10581</v>
      </c>
      <c r="W375" s="2" t="s">
        <v>13310</v>
      </c>
      <c r="X375" s="2"/>
      <c r="Y375" s="2"/>
      <c r="Z375" s="269"/>
      <c r="AA375" s="269"/>
      <c r="AB375" s="2"/>
      <c r="AC375" s="2"/>
      <c r="AD375" s="2"/>
      <c r="AE375" s="2"/>
      <c r="AF375" s="2"/>
      <c r="AG375" s="2"/>
      <c r="AH375" s="2"/>
      <c r="AI375" s="2"/>
      <c r="AJ375" s="2"/>
      <c r="AK375" s="2"/>
    </row>
    <row r="376" ht="27.0" customHeight="1">
      <c r="A376" s="135" t="s">
        <v>7951</v>
      </c>
      <c r="B376" s="9" t="s">
        <v>2384</v>
      </c>
      <c r="C376" s="7" t="s">
        <v>11558</v>
      </c>
      <c r="D376" s="2" t="s">
        <v>108</v>
      </c>
      <c r="E376" s="2"/>
      <c r="F376" s="9"/>
      <c r="G376" s="2"/>
      <c r="H376" s="9"/>
      <c r="I376" s="9"/>
      <c r="J376" s="9"/>
      <c r="K376" s="2"/>
      <c r="L376" s="3"/>
      <c r="M376" s="2"/>
      <c r="N376" s="3">
        <v>64.0</v>
      </c>
      <c r="O376" s="2"/>
      <c r="P376" s="2"/>
      <c r="Q376" s="3" t="s">
        <v>11599</v>
      </c>
      <c r="R376" s="2" t="s">
        <v>10569</v>
      </c>
      <c r="S376" s="2"/>
      <c r="T376" s="2"/>
      <c r="U376" s="2" t="s">
        <v>11049</v>
      </c>
      <c r="V376" s="2" t="s">
        <v>10581</v>
      </c>
      <c r="W376" s="2" t="s">
        <v>13312</v>
      </c>
      <c r="X376" s="2"/>
      <c r="Y376" s="2"/>
      <c r="Z376" s="269"/>
      <c r="AA376" s="269"/>
      <c r="AB376" s="2"/>
      <c r="AC376" s="2"/>
      <c r="AD376" s="2"/>
      <c r="AE376" s="2"/>
      <c r="AF376" s="2"/>
      <c r="AG376" s="2"/>
      <c r="AH376" s="2"/>
      <c r="AI376" s="2"/>
      <c r="AJ376" s="2"/>
      <c r="AK376" s="2"/>
    </row>
    <row r="377" ht="27.0" customHeight="1">
      <c r="A377" s="135" t="s">
        <v>7995</v>
      </c>
      <c r="B377" s="9" t="s">
        <v>2392</v>
      </c>
      <c r="C377" s="7" t="s">
        <v>11558</v>
      </c>
      <c r="D377" s="2" t="s">
        <v>108</v>
      </c>
      <c r="E377" s="2"/>
      <c r="F377" s="9"/>
      <c r="G377" s="2"/>
      <c r="H377" s="9"/>
      <c r="I377" s="9" t="s">
        <v>7993</v>
      </c>
      <c r="J377" s="9"/>
      <c r="K377" s="2"/>
      <c r="L377" s="3"/>
      <c r="M377" s="2"/>
      <c r="N377" s="3">
        <v>162.0</v>
      </c>
      <c r="O377" s="2"/>
      <c r="P377" s="2"/>
      <c r="Q377" s="3" t="s">
        <v>12365</v>
      </c>
      <c r="R377" s="2" t="s">
        <v>10569</v>
      </c>
      <c r="S377" s="2"/>
      <c r="T377" s="2"/>
      <c r="U377" s="2" t="s">
        <v>11049</v>
      </c>
      <c r="V377" s="2" t="s">
        <v>10581</v>
      </c>
      <c r="W377" s="2" t="s">
        <v>13181</v>
      </c>
      <c r="X377" s="2"/>
      <c r="Y377" s="2"/>
      <c r="Z377" s="269"/>
      <c r="AA377" s="269"/>
      <c r="AB377" s="2"/>
      <c r="AC377" s="2"/>
      <c r="AD377" s="2"/>
      <c r="AE377" s="2"/>
      <c r="AF377" s="2"/>
      <c r="AG377" s="2"/>
      <c r="AH377" s="2"/>
      <c r="AI377" s="2"/>
      <c r="AJ377" s="2"/>
      <c r="AK377" s="2"/>
    </row>
    <row r="378" ht="27.0" customHeight="1">
      <c r="A378" s="135" t="s">
        <v>7969</v>
      </c>
      <c r="B378" s="9" t="s">
        <v>2392</v>
      </c>
      <c r="C378" s="7" t="s">
        <v>11558</v>
      </c>
      <c r="D378" s="2" t="s">
        <v>170</v>
      </c>
      <c r="E378" s="2"/>
      <c r="F378" s="9"/>
      <c r="G378" s="2"/>
      <c r="H378" s="9"/>
      <c r="I378" s="9"/>
      <c r="J378" s="9"/>
      <c r="K378" s="2"/>
      <c r="L378" s="3"/>
      <c r="M378" s="2"/>
      <c r="N378" s="3">
        <v>4.0</v>
      </c>
      <c r="O378" s="2"/>
      <c r="P378" s="2"/>
      <c r="Q378" s="3" t="s">
        <v>11705</v>
      </c>
      <c r="R378" s="2" t="s">
        <v>10569</v>
      </c>
      <c r="S378" s="2"/>
      <c r="T378" s="2"/>
      <c r="U378" s="2"/>
      <c r="V378" s="2" t="s">
        <v>10581</v>
      </c>
      <c r="W378" s="2" t="s">
        <v>13316</v>
      </c>
      <c r="X378" s="2"/>
      <c r="Y378" s="2"/>
      <c r="Z378" s="269"/>
      <c r="AA378" s="269"/>
      <c r="AB378" s="2"/>
      <c r="AC378" s="2"/>
      <c r="AD378" s="2"/>
      <c r="AE378" s="2"/>
      <c r="AF378" s="2"/>
      <c r="AG378" s="2"/>
      <c r="AH378" s="2"/>
      <c r="AI378" s="2"/>
      <c r="AJ378" s="2"/>
      <c r="AK378" s="2"/>
    </row>
    <row r="379" ht="27.0" customHeight="1">
      <c r="A379" s="135" t="s">
        <v>8032</v>
      </c>
      <c r="B379" s="9" t="s">
        <v>2405</v>
      </c>
      <c r="C379" s="7" t="s">
        <v>11558</v>
      </c>
      <c r="D379" s="2" t="s">
        <v>108</v>
      </c>
      <c r="E379" s="2"/>
      <c r="F379" s="9"/>
      <c r="G379" s="2"/>
      <c r="H379" s="9"/>
      <c r="I379" s="9" t="s">
        <v>8031</v>
      </c>
      <c r="J379" s="9"/>
      <c r="K379" s="2"/>
      <c r="L379" s="3"/>
      <c r="M379" s="2" t="s">
        <v>13318</v>
      </c>
      <c r="N379" s="3">
        <v>42.0</v>
      </c>
      <c r="O379" s="2"/>
      <c r="P379" s="2"/>
      <c r="Q379" s="3" t="s">
        <v>11027</v>
      </c>
      <c r="R379" s="2" t="s">
        <v>10569</v>
      </c>
      <c r="S379" s="2"/>
      <c r="T379" s="2"/>
      <c r="U379" s="2" t="s">
        <v>11029</v>
      </c>
      <c r="V379" s="2" t="s">
        <v>10581</v>
      </c>
      <c r="W379" s="2" t="s">
        <v>11031</v>
      </c>
      <c r="X379" s="2"/>
      <c r="Y379" s="2"/>
      <c r="Z379" s="269"/>
      <c r="AA379" s="269"/>
      <c r="AB379" s="2"/>
      <c r="AC379" s="2"/>
      <c r="AD379" s="2"/>
      <c r="AE379" s="2"/>
      <c r="AF379" s="2"/>
      <c r="AG379" s="2"/>
      <c r="AH379" s="2"/>
      <c r="AI379" s="2"/>
      <c r="AJ379" s="2"/>
      <c r="AK379" s="2"/>
    </row>
    <row r="380" ht="27.0" customHeight="1">
      <c r="A380" s="135" t="s">
        <v>8019</v>
      </c>
      <c r="B380" s="9" t="s">
        <v>2405</v>
      </c>
      <c r="C380" s="7" t="s">
        <v>11558</v>
      </c>
      <c r="D380" s="2" t="s">
        <v>170</v>
      </c>
      <c r="E380" s="2"/>
      <c r="F380" s="9"/>
      <c r="G380" s="2"/>
      <c r="H380" s="9"/>
      <c r="I380" s="9" t="s">
        <v>8018</v>
      </c>
      <c r="J380" s="9"/>
      <c r="K380" s="2"/>
      <c r="L380" s="3"/>
      <c r="M380" s="2"/>
      <c r="N380" s="3">
        <v>7.0</v>
      </c>
      <c r="O380" s="2"/>
      <c r="P380" s="2"/>
      <c r="Q380" s="3" t="s">
        <v>13319</v>
      </c>
      <c r="R380" s="2" t="s">
        <v>11038</v>
      </c>
      <c r="S380" s="2"/>
      <c r="T380" s="2"/>
      <c r="U380" s="2" t="s">
        <v>11700</v>
      </c>
      <c r="V380" s="2" t="s">
        <v>10581</v>
      </c>
      <c r="W380" s="2" t="s">
        <v>13321</v>
      </c>
      <c r="X380" s="2"/>
      <c r="Y380" s="2"/>
      <c r="Z380" s="269"/>
      <c r="AA380" s="269"/>
      <c r="AB380" s="2"/>
      <c r="AC380" s="2"/>
      <c r="AD380" s="2"/>
      <c r="AE380" s="2"/>
      <c r="AF380" s="2"/>
      <c r="AG380" s="2"/>
      <c r="AH380" s="2"/>
      <c r="AI380" s="2"/>
      <c r="AJ380" s="2"/>
      <c r="AK380" s="2"/>
    </row>
    <row r="381" ht="27.0" customHeight="1">
      <c r="A381" s="135" t="s">
        <v>8094</v>
      </c>
      <c r="B381" s="9" t="s">
        <v>2442</v>
      </c>
      <c r="C381" s="7" t="s">
        <v>11558</v>
      </c>
      <c r="D381" s="142" t="s">
        <v>108</v>
      </c>
      <c r="E381" s="275"/>
      <c r="F381" s="9"/>
      <c r="G381" s="275"/>
      <c r="H381" s="137"/>
      <c r="I381" s="137"/>
      <c r="J381" s="137"/>
      <c r="K381" s="2"/>
      <c r="L381" s="240"/>
      <c r="M381" s="83"/>
      <c r="N381" s="3">
        <v>2.0</v>
      </c>
      <c r="O381" s="2"/>
      <c r="P381" s="2"/>
      <c r="Q381" s="3" t="s">
        <v>13323</v>
      </c>
      <c r="R381" s="2" t="s">
        <v>10569</v>
      </c>
      <c r="S381" s="2"/>
      <c r="T381" s="2"/>
      <c r="U381" s="2" t="s">
        <v>13324</v>
      </c>
      <c r="V381" s="2" t="s">
        <v>3591</v>
      </c>
      <c r="W381" s="2" t="s">
        <v>13325</v>
      </c>
      <c r="X381" s="2"/>
      <c r="Y381" s="2"/>
      <c r="Z381" s="276"/>
      <c r="AA381" s="276"/>
      <c r="AB381" s="2"/>
      <c r="AC381" s="199"/>
      <c r="AD381" s="199"/>
      <c r="AE381" s="199"/>
      <c r="AF381" s="199"/>
      <c r="AG381" s="199"/>
      <c r="AH381" s="199"/>
      <c r="AI381" s="199"/>
      <c r="AJ381" s="199"/>
      <c r="AK381" s="199"/>
    </row>
    <row r="382" ht="27.0" customHeight="1">
      <c r="A382" s="135" t="s">
        <v>8104</v>
      </c>
      <c r="B382" s="9" t="s">
        <v>13326</v>
      </c>
      <c r="C382" s="7" t="s">
        <v>11558</v>
      </c>
      <c r="D382" s="2" t="s">
        <v>108</v>
      </c>
      <c r="E382" s="2"/>
      <c r="F382" s="9"/>
      <c r="G382" s="2"/>
      <c r="H382" s="9"/>
      <c r="I382" s="9" t="s">
        <v>8103</v>
      </c>
      <c r="J382" s="9"/>
      <c r="K382" s="2"/>
      <c r="L382" s="3"/>
      <c r="M382" s="2" t="s">
        <v>13327</v>
      </c>
      <c r="N382" s="3">
        <v>22.0</v>
      </c>
      <c r="O382" s="2"/>
      <c r="P382" s="2"/>
      <c r="Q382" s="3" t="s">
        <v>13328</v>
      </c>
      <c r="R382" s="2" t="s">
        <v>10592</v>
      </c>
      <c r="S382" s="2"/>
      <c r="T382" s="2"/>
      <c r="U382" s="2" t="s">
        <v>11049</v>
      </c>
      <c r="V382" s="2" t="s">
        <v>10581</v>
      </c>
      <c r="W382" s="2" t="s">
        <v>13330</v>
      </c>
      <c r="X382" s="2"/>
      <c r="Y382" s="2"/>
      <c r="Z382" s="269"/>
      <c r="AA382" s="269"/>
      <c r="AB382" s="2"/>
      <c r="AC382" s="2"/>
      <c r="AD382" s="2"/>
      <c r="AE382" s="2"/>
      <c r="AF382" s="2"/>
      <c r="AG382" s="2"/>
      <c r="AH382" s="2"/>
      <c r="AI382" s="2"/>
      <c r="AJ382" s="2"/>
      <c r="AK382" s="2"/>
    </row>
    <row r="383" ht="27.0" customHeight="1">
      <c r="A383" s="135" t="s">
        <v>8112</v>
      </c>
      <c r="B383" s="9" t="s">
        <v>2450</v>
      </c>
      <c r="C383" s="7" t="s">
        <v>11558</v>
      </c>
      <c r="D383" s="2" t="s">
        <v>108</v>
      </c>
      <c r="E383" s="2"/>
      <c r="F383" s="9"/>
      <c r="G383" s="2"/>
      <c r="H383" s="9"/>
      <c r="I383" s="9" t="s">
        <v>8111</v>
      </c>
      <c r="J383" s="9"/>
      <c r="K383" s="2"/>
      <c r="L383" s="3"/>
      <c r="M383" s="2"/>
      <c r="N383" s="3">
        <v>55.0</v>
      </c>
      <c r="O383" s="2"/>
      <c r="P383" s="2"/>
      <c r="Q383" s="3" t="s">
        <v>13334</v>
      </c>
      <c r="R383" s="2" t="s">
        <v>11038</v>
      </c>
      <c r="S383" s="2"/>
      <c r="T383" s="2"/>
      <c r="U383" s="2" t="s">
        <v>11049</v>
      </c>
      <c r="V383" s="2" t="s">
        <v>10581</v>
      </c>
      <c r="W383" s="2" t="s">
        <v>13335</v>
      </c>
      <c r="X383" s="2"/>
      <c r="Y383" s="2"/>
      <c r="Z383" s="269"/>
      <c r="AA383" s="269"/>
      <c r="AB383" s="2"/>
      <c r="AC383" s="2"/>
      <c r="AD383" s="2"/>
      <c r="AE383" s="2"/>
      <c r="AF383" s="2"/>
      <c r="AG383" s="2"/>
      <c r="AH383" s="2"/>
      <c r="AI383" s="2"/>
      <c r="AJ383" s="2"/>
      <c r="AK383" s="2"/>
    </row>
    <row r="384" ht="27.0" customHeight="1">
      <c r="A384" s="135" t="s">
        <v>8119</v>
      </c>
      <c r="B384" s="9" t="s">
        <v>2457</v>
      </c>
      <c r="C384" s="7" t="s">
        <v>11558</v>
      </c>
      <c r="D384" s="2" t="s">
        <v>108</v>
      </c>
      <c r="E384" s="2"/>
      <c r="F384" s="9"/>
      <c r="G384" s="2"/>
      <c r="H384" s="9"/>
      <c r="I384" s="9" t="s">
        <v>8118</v>
      </c>
      <c r="J384" s="9"/>
      <c r="K384" s="2"/>
      <c r="L384" s="3"/>
      <c r="M384" s="2"/>
      <c r="N384" s="3">
        <v>14.0</v>
      </c>
      <c r="O384" s="2"/>
      <c r="P384" s="2"/>
      <c r="Q384" s="3" t="s">
        <v>12113</v>
      </c>
      <c r="R384" s="2" t="s">
        <v>10569</v>
      </c>
      <c r="S384" s="2"/>
      <c r="T384" s="2"/>
      <c r="U384" s="2" t="s">
        <v>11049</v>
      </c>
      <c r="V384" s="2" t="s">
        <v>10581</v>
      </c>
      <c r="W384" s="2" t="s">
        <v>13339</v>
      </c>
      <c r="X384" s="2"/>
      <c r="Y384" s="2"/>
      <c r="Z384" s="269"/>
      <c r="AA384" s="269"/>
      <c r="AB384" s="2"/>
      <c r="AC384" s="2"/>
      <c r="AD384" s="2"/>
      <c r="AE384" s="2"/>
      <c r="AF384" s="2"/>
      <c r="AG384" s="2"/>
      <c r="AH384" s="2"/>
      <c r="AI384" s="2"/>
      <c r="AJ384" s="2"/>
      <c r="AK384" s="2"/>
    </row>
    <row r="385" ht="27.0" customHeight="1">
      <c r="A385" s="135" t="s">
        <v>8134</v>
      </c>
      <c r="B385" s="9" t="s">
        <v>2467</v>
      </c>
      <c r="C385" s="7" t="s">
        <v>11558</v>
      </c>
      <c r="D385" s="2" t="s">
        <v>108</v>
      </c>
      <c r="E385" s="2"/>
      <c r="F385" s="9"/>
      <c r="G385" s="2"/>
      <c r="H385" s="9"/>
      <c r="I385" s="9" t="s">
        <v>8133</v>
      </c>
      <c r="J385" s="9"/>
      <c r="K385" s="2"/>
      <c r="L385" s="3"/>
      <c r="M385" s="2"/>
      <c r="N385" s="3">
        <v>12.0</v>
      </c>
      <c r="O385" s="2"/>
      <c r="P385" s="2"/>
      <c r="Q385" s="3" t="s">
        <v>13344</v>
      </c>
      <c r="R385" s="2" t="s">
        <v>11038</v>
      </c>
      <c r="S385" s="2"/>
      <c r="T385" s="2"/>
      <c r="U385" s="2" t="s">
        <v>11049</v>
      </c>
      <c r="V385" s="2" t="s">
        <v>10581</v>
      </c>
      <c r="W385" s="2" t="s">
        <v>13345</v>
      </c>
      <c r="X385" s="2"/>
      <c r="Y385" s="2"/>
      <c r="Z385" s="269"/>
      <c r="AA385" s="269"/>
      <c r="AB385" s="2"/>
      <c r="AC385" s="2"/>
      <c r="AD385" s="2"/>
      <c r="AE385" s="2"/>
      <c r="AF385" s="2"/>
      <c r="AG385" s="2"/>
      <c r="AH385" s="2"/>
      <c r="AI385" s="2"/>
      <c r="AJ385" s="2"/>
      <c r="AK385" s="2"/>
    </row>
    <row r="386" ht="27.0" customHeight="1">
      <c r="A386" s="135" t="s">
        <v>8141</v>
      </c>
      <c r="B386" s="9" t="s">
        <v>2473</v>
      </c>
      <c r="C386" s="7" t="s">
        <v>11558</v>
      </c>
      <c r="D386" s="2" t="s">
        <v>108</v>
      </c>
      <c r="E386" s="2"/>
      <c r="F386" s="9"/>
      <c r="G386" s="2"/>
      <c r="H386" s="9"/>
      <c r="I386" s="9" t="s">
        <v>8140</v>
      </c>
      <c r="J386" s="9"/>
      <c r="K386" s="2"/>
      <c r="L386" s="3"/>
      <c r="M386" s="2"/>
      <c r="N386" s="3">
        <v>2.0</v>
      </c>
      <c r="O386" s="2"/>
      <c r="P386" s="2"/>
      <c r="Q386" s="3" t="s">
        <v>13346</v>
      </c>
      <c r="R386" s="2" t="s">
        <v>10681</v>
      </c>
      <c r="S386" s="2"/>
      <c r="T386" s="2"/>
      <c r="U386" s="2" t="s">
        <v>11688</v>
      </c>
      <c r="V386" s="2" t="s">
        <v>10581</v>
      </c>
      <c r="W386" s="2" t="s">
        <v>13347</v>
      </c>
      <c r="X386" s="2"/>
      <c r="Y386" s="2"/>
      <c r="Z386" s="269"/>
      <c r="AA386" s="269"/>
      <c r="AB386" s="2"/>
      <c r="AC386" s="2"/>
      <c r="AD386" s="2"/>
      <c r="AE386" s="2"/>
      <c r="AF386" s="2"/>
      <c r="AG386" s="2"/>
      <c r="AH386" s="2"/>
      <c r="AI386" s="2"/>
      <c r="AJ386" s="2"/>
      <c r="AK386" s="2"/>
    </row>
    <row r="387" ht="27.0" customHeight="1">
      <c r="A387" s="135" t="s">
        <v>8147</v>
      </c>
      <c r="B387" s="9" t="s">
        <v>2481</v>
      </c>
      <c r="C387" s="7" t="s">
        <v>11558</v>
      </c>
      <c r="D387" s="2" t="s">
        <v>108</v>
      </c>
      <c r="E387" s="2"/>
      <c r="F387" s="9"/>
      <c r="G387" s="2"/>
      <c r="H387" s="137"/>
      <c r="I387" s="137"/>
      <c r="J387" s="137"/>
      <c r="K387" s="2"/>
      <c r="L387" s="3"/>
      <c r="M387" s="2"/>
      <c r="N387" s="3">
        <v>23.0</v>
      </c>
      <c r="O387" s="2"/>
      <c r="P387" s="2"/>
      <c r="Q387" s="3" t="s">
        <v>12563</v>
      </c>
      <c r="R387" s="2" t="s">
        <v>10569</v>
      </c>
      <c r="S387" s="2"/>
      <c r="T387" s="2"/>
      <c r="U387" s="2" t="s">
        <v>11029</v>
      </c>
      <c r="V387" s="2" t="s">
        <v>10581</v>
      </c>
      <c r="W387" s="2" t="s">
        <v>12564</v>
      </c>
      <c r="X387" s="2"/>
      <c r="Y387" s="2"/>
      <c r="Z387" s="269"/>
      <c r="AA387" s="269"/>
      <c r="AB387" s="2"/>
      <c r="AC387" s="2"/>
      <c r="AD387" s="2"/>
      <c r="AE387" s="2"/>
      <c r="AF387" s="2"/>
      <c r="AG387" s="2"/>
      <c r="AH387" s="2"/>
      <c r="AI387" s="2"/>
      <c r="AJ387" s="2"/>
      <c r="AK387" s="2"/>
    </row>
    <row r="388" ht="27.0" customHeight="1">
      <c r="A388" s="135" t="s">
        <v>8164</v>
      </c>
      <c r="B388" s="9" t="s">
        <v>2495</v>
      </c>
      <c r="C388" s="7" t="s">
        <v>11558</v>
      </c>
      <c r="D388" s="2" t="s">
        <v>108</v>
      </c>
      <c r="E388" s="2"/>
      <c r="F388" s="9"/>
      <c r="G388" s="2"/>
      <c r="H388" s="9"/>
      <c r="I388" s="9" t="s">
        <v>8163</v>
      </c>
      <c r="J388" s="9"/>
      <c r="K388" s="2"/>
      <c r="L388" s="3"/>
      <c r="M388" s="2"/>
      <c r="N388" s="3">
        <v>113.0</v>
      </c>
      <c r="O388" s="2"/>
      <c r="P388" s="2"/>
      <c r="Q388" s="3" t="s">
        <v>12382</v>
      </c>
      <c r="R388" s="2" t="s">
        <v>10569</v>
      </c>
      <c r="S388" s="2"/>
      <c r="T388" s="2"/>
      <c r="U388" s="2" t="s">
        <v>11049</v>
      </c>
      <c r="V388" s="2" t="s">
        <v>10581</v>
      </c>
      <c r="W388" s="2" t="s">
        <v>13349</v>
      </c>
      <c r="X388" s="2"/>
      <c r="Y388" s="2"/>
      <c r="Z388" s="269"/>
      <c r="AA388" s="269"/>
      <c r="AB388" s="2"/>
      <c r="AC388" s="2"/>
      <c r="AD388" s="2"/>
      <c r="AE388" s="2"/>
      <c r="AF388" s="2"/>
      <c r="AG388" s="2"/>
      <c r="AH388" s="2"/>
      <c r="AI388" s="2"/>
      <c r="AJ388" s="2"/>
      <c r="AK388" s="2"/>
    </row>
    <row r="389" ht="27.0" customHeight="1">
      <c r="A389" s="135" t="s">
        <v>8171</v>
      </c>
      <c r="B389" s="9" t="s">
        <v>2504</v>
      </c>
      <c r="C389" s="7" t="s">
        <v>11558</v>
      </c>
      <c r="D389" s="2" t="s">
        <v>108</v>
      </c>
      <c r="E389" s="2"/>
      <c r="F389" s="9"/>
      <c r="G389" s="2"/>
      <c r="H389" s="9"/>
      <c r="I389" s="9" t="s">
        <v>8170</v>
      </c>
      <c r="J389" s="9"/>
      <c r="K389" s="2"/>
      <c r="L389" s="3"/>
      <c r="M389" s="2"/>
      <c r="N389" s="3">
        <v>3.0</v>
      </c>
      <c r="O389" s="2"/>
      <c r="P389" s="2"/>
      <c r="Q389" s="3" t="s">
        <v>12843</v>
      </c>
      <c r="R389" s="2" t="s">
        <v>10569</v>
      </c>
      <c r="S389" s="2"/>
      <c r="T389" s="2"/>
      <c r="U389" s="2" t="s">
        <v>11700</v>
      </c>
      <c r="V389" s="2" t="s">
        <v>10581</v>
      </c>
      <c r="W389" s="2" t="s">
        <v>13351</v>
      </c>
      <c r="X389" s="2"/>
      <c r="Y389" s="2"/>
      <c r="Z389" s="269"/>
      <c r="AA389" s="269"/>
      <c r="AB389" s="2"/>
      <c r="AC389" s="2"/>
      <c r="AD389" s="2"/>
      <c r="AE389" s="2"/>
      <c r="AF389" s="2"/>
      <c r="AG389" s="2"/>
      <c r="AH389" s="2"/>
      <c r="AI389" s="2"/>
      <c r="AJ389" s="2"/>
      <c r="AK389" s="2"/>
    </row>
    <row r="390" ht="27.0" customHeight="1">
      <c r="A390" s="135" t="s">
        <v>13353</v>
      </c>
      <c r="B390" s="9" t="s">
        <v>2510</v>
      </c>
      <c r="C390" s="7" t="s">
        <v>11558</v>
      </c>
      <c r="D390" s="2" t="s">
        <v>108</v>
      </c>
      <c r="E390" s="2"/>
      <c r="F390" s="9"/>
      <c r="G390" s="2"/>
      <c r="H390" s="9"/>
      <c r="I390" s="9"/>
      <c r="J390" s="9"/>
      <c r="K390" s="2"/>
      <c r="L390" s="3" t="s">
        <v>12957</v>
      </c>
      <c r="M390" s="2" t="s">
        <v>13355</v>
      </c>
      <c r="N390" s="3">
        <v>88.0</v>
      </c>
      <c r="O390" s="45"/>
      <c r="P390" s="2"/>
      <c r="Q390" s="3" t="s">
        <v>11049</v>
      </c>
      <c r="R390" s="2" t="s">
        <v>10569</v>
      </c>
      <c r="S390" s="2"/>
      <c r="T390" s="2"/>
      <c r="U390" s="2" t="s">
        <v>11049</v>
      </c>
      <c r="V390" s="2" t="s">
        <v>10581</v>
      </c>
      <c r="W390" s="2" t="s">
        <v>13356</v>
      </c>
      <c r="X390" s="2"/>
      <c r="Y390" s="2"/>
      <c r="Z390" s="269"/>
      <c r="AA390" s="269"/>
      <c r="AB390" s="2"/>
      <c r="AC390" s="2"/>
      <c r="AD390" s="2"/>
      <c r="AE390" s="2"/>
      <c r="AF390" s="2"/>
      <c r="AG390" s="2"/>
      <c r="AH390" s="2"/>
      <c r="AI390" s="2"/>
      <c r="AJ390" s="2"/>
      <c r="AK390" s="2"/>
    </row>
    <row r="391" ht="27.0" customHeight="1">
      <c r="A391" s="135" t="s">
        <v>8204</v>
      </c>
      <c r="B391" s="9" t="s">
        <v>2510</v>
      </c>
      <c r="C391" s="7" t="s">
        <v>11558</v>
      </c>
      <c r="D391" s="142" t="s">
        <v>170</v>
      </c>
      <c r="E391" s="275"/>
      <c r="F391" s="9"/>
      <c r="G391" s="275"/>
      <c r="H391" s="9"/>
      <c r="I391" s="9" t="s">
        <v>11294</v>
      </c>
      <c r="J391" s="9"/>
      <c r="K391" s="2"/>
      <c r="L391" s="3" t="s">
        <v>12764</v>
      </c>
      <c r="M391" s="142"/>
      <c r="N391" s="3" t="s">
        <v>13357</v>
      </c>
      <c r="O391" s="45"/>
      <c r="P391" s="142"/>
      <c r="Q391" s="3" t="s">
        <v>13328</v>
      </c>
      <c r="R391" s="2" t="s">
        <v>10592</v>
      </c>
      <c r="S391" s="142"/>
      <c r="T391" s="2"/>
      <c r="U391" s="2" t="s">
        <v>11049</v>
      </c>
      <c r="V391" s="2" t="s">
        <v>10581</v>
      </c>
      <c r="W391" s="2" t="s">
        <v>13358</v>
      </c>
      <c r="X391" s="2"/>
      <c r="Y391" s="2"/>
      <c r="Z391" s="276"/>
      <c r="AA391" s="276"/>
      <c r="AB391" s="2"/>
      <c r="AC391" s="199"/>
      <c r="AD391" s="199"/>
      <c r="AE391" s="199"/>
      <c r="AF391" s="199"/>
      <c r="AG391" s="199"/>
      <c r="AH391" s="199"/>
      <c r="AI391" s="199"/>
      <c r="AJ391" s="199"/>
      <c r="AK391" s="199"/>
    </row>
    <row r="392" ht="27.0" customHeight="1">
      <c r="A392" s="135" t="s">
        <v>8219</v>
      </c>
      <c r="B392" s="9" t="s">
        <v>2510</v>
      </c>
      <c r="C392" s="7" t="s">
        <v>11558</v>
      </c>
      <c r="D392" s="142" t="s">
        <v>435</v>
      </c>
      <c r="E392" s="275"/>
      <c r="F392" s="9"/>
      <c r="G392" s="275"/>
      <c r="H392" s="9"/>
      <c r="I392" s="9" t="s">
        <v>8216</v>
      </c>
      <c r="J392" s="9"/>
      <c r="K392" s="142"/>
      <c r="L392" s="240"/>
      <c r="M392" s="83"/>
      <c r="N392" s="3">
        <v>16.0</v>
      </c>
      <c r="O392" s="142"/>
      <c r="P392" s="142"/>
      <c r="Q392" s="3" t="s">
        <v>13361</v>
      </c>
      <c r="R392" s="2" t="s">
        <v>10592</v>
      </c>
      <c r="S392" s="142"/>
      <c r="T392" s="142"/>
      <c r="U392" s="142" t="s">
        <v>11049</v>
      </c>
      <c r="V392" s="142" t="s">
        <v>10581</v>
      </c>
      <c r="W392" s="142" t="s">
        <v>13363</v>
      </c>
      <c r="X392" s="142"/>
      <c r="Y392" s="142"/>
      <c r="Z392" s="276"/>
      <c r="AA392" s="276"/>
      <c r="AB392" s="142"/>
      <c r="AC392" s="199"/>
      <c r="AD392" s="199"/>
      <c r="AE392" s="199"/>
      <c r="AF392" s="199"/>
      <c r="AG392" s="199"/>
      <c r="AH392" s="199"/>
      <c r="AI392" s="199"/>
      <c r="AJ392" s="199"/>
      <c r="AK392" s="199"/>
    </row>
    <row r="393" ht="27.0" customHeight="1">
      <c r="A393" s="135" t="s">
        <v>8228</v>
      </c>
      <c r="B393" s="9" t="s">
        <v>2510</v>
      </c>
      <c r="C393" s="7" t="s">
        <v>11558</v>
      </c>
      <c r="D393" s="2" t="s">
        <v>875</v>
      </c>
      <c r="E393" s="2"/>
      <c r="F393" s="9"/>
      <c r="G393" s="2"/>
      <c r="H393" s="9"/>
      <c r="I393" s="9" t="s">
        <v>8227</v>
      </c>
      <c r="J393" s="9"/>
      <c r="K393" s="2"/>
      <c r="L393" s="3"/>
      <c r="M393" s="2"/>
      <c r="N393" s="3">
        <v>8.0</v>
      </c>
      <c r="O393" s="2"/>
      <c r="P393" s="2"/>
      <c r="Q393" s="3" t="s">
        <v>13365</v>
      </c>
      <c r="R393" s="2" t="s">
        <v>11038</v>
      </c>
      <c r="S393" s="2"/>
      <c r="T393" s="2"/>
      <c r="U393" s="2" t="s">
        <v>11000</v>
      </c>
      <c r="V393" s="2" t="s">
        <v>10633</v>
      </c>
      <c r="W393" s="2" t="s">
        <v>13366</v>
      </c>
      <c r="X393" s="2"/>
      <c r="Y393" s="2"/>
      <c r="Z393" s="269"/>
      <c r="AA393" s="269"/>
      <c r="AB393" s="2"/>
      <c r="AC393" s="2"/>
      <c r="AD393" s="2"/>
      <c r="AE393" s="2"/>
      <c r="AF393" s="2"/>
      <c r="AG393" s="2"/>
      <c r="AH393" s="2"/>
      <c r="AI393" s="2"/>
      <c r="AJ393" s="2"/>
      <c r="AK393" s="2"/>
    </row>
    <row r="394" ht="27.0" customHeight="1">
      <c r="A394" s="135" t="s">
        <v>8269</v>
      </c>
      <c r="B394" s="9" t="s">
        <v>2543</v>
      </c>
      <c r="C394" s="7" t="s">
        <v>11558</v>
      </c>
      <c r="D394" s="2" t="s">
        <v>108</v>
      </c>
      <c r="E394" s="2"/>
      <c r="F394" s="9"/>
      <c r="G394" s="2"/>
      <c r="H394" s="9"/>
      <c r="I394" s="9" t="s">
        <v>8268</v>
      </c>
      <c r="J394" s="9"/>
      <c r="K394" s="2"/>
      <c r="L394" s="3"/>
      <c r="M394" s="2"/>
      <c r="N394" s="3">
        <v>971.0</v>
      </c>
      <c r="O394" s="2"/>
      <c r="P394" s="2"/>
      <c r="Q394" s="3" t="s">
        <v>12355</v>
      </c>
      <c r="R394" s="2" t="s">
        <v>10569</v>
      </c>
      <c r="S394" s="2"/>
      <c r="T394" s="2"/>
      <c r="U394" s="2" t="s">
        <v>11029</v>
      </c>
      <c r="V394" s="2" t="s">
        <v>10581</v>
      </c>
      <c r="W394" s="2" t="s">
        <v>13368</v>
      </c>
      <c r="X394" s="2"/>
      <c r="Y394" s="2"/>
      <c r="Z394" s="269"/>
      <c r="AA394" s="269"/>
      <c r="AB394" s="2"/>
      <c r="AC394" s="2"/>
      <c r="AD394" s="2"/>
      <c r="AE394" s="2"/>
      <c r="AF394" s="2"/>
      <c r="AG394" s="2"/>
      <c r="AH394" s="2"/>
      <c r="AI394" s="2"/>
      <c r="AJ394" s="2"/>
      <c r="AK394" s="2"/>
    </row>
    <row r="395" ht="27.0" customHeight="1">
      <c r="A395" s="135" t="s">
        <v>13369</v>
      </c>
      <c r="B395" s="9" t="s">
        <v>13370</v>
      </c>
      <c r="C395" s="7" t="s">
        <v>11558</v>
      </c>
      <c r="D395" s="2" t="s">
        <v>108</v>
      </c>
      <c r="E395" s="2"/>
      <c r="F395" s="9"/>
      <c r="G395" s="2"/>
      <c r="H395" s="9"/>
      <c r="I395" s="9" t="s">
        <v>8282</v>
      </c>
      <c r="J395" s="9"/>
      <c r="K395" s="2"/>
      <c r="L395" s="234"/>
      <c r="M395" s="2" t="s">
        <v>13318</v>
      </c>
      <c r="N395" s="3">
        <v>5.0</v>
      </c>
      <c r="O395" s="2"/>
      <c r="P395" s="2"/>
      <c r="Q395" s="3" t="s">
        <v>13371</v>
      </c>
      <c r="R395" s="2" t="s">
        <v>11038</v>
      </c>
      <c r="S395" s="2"/>
      <c r="T395" s="2"/>
      <c r="U395" s="2" t="s">
        <v>13374</v>
      </c>
      <c r="V395" s="2" t="s">
        <v>13375</v>
      </c>
      <c r="W395" s="2" t="s">
        <v>13376</v>
      </c>
      <c r="X395" s="2"/>
      <c r="Y395" s="2" t="s">
        <v>10537</v>
      </c>
      <c r="Z395" s="269"/>
      <c r="AA395" s="269"/>
      <c r="AB395" s="2"/>
      <c r="AC395" s="2"/>
      <c r="AD395" s="2"/>
      <c r="AE395" s="2"/>
      <c r="AF395" s="2"/>
      <c r="AG395" s="2"/>
      <c r="AH395" s="2"/>
      <c r="AI395" s="2"/>
      <c r="AJ395" s="2"/>
      <c r="AK395" s="2"/>
    </row>
    <row r="396" ht="27.0" customHeight="1">
      <c r="A396" s="135" t="s">
        <v>8297</v>
      </c>
      <c r="B396" s="9" t="s">
        <v>2552</v>
      </c>
      <c r="C396" s="7" t="s">
        <v>11558</v>
      </c>
      <c r="D396" s="2" t="s">
        <v>108</v>
      </c>
      <c r="E396" s="2"/>
      <c r="F396" s="9"/>
      <c r="G396" s="2"/>
      <c r="H396" s="9"/>
      <c r="I396" s="9" t="s">
        <v>13377</v>
      </c>
      <c r="J396" s="9"/>
      <c r="K396" s="2"/>
      <c r="L396" s="234"/>
      <c r="M396" s="2"/>
      <c r="N396" s="3">
        <v>6607.0</v>
      </c>
      <c r="O396" s="2"/>
      <c r="P396" s="2"/>
      <c r="Q396" s="3" t="s">
        <v>13379</v>
      </c>
      <c r="R396" s="2" t="s">
        <v>10681</v>
      </c>
      <c r="S396" s="2"/>
      <c r="T396" s="2"/>
      <c r="U396" s="2" t="s">
        <v>13381</v>
      </c>
      <c r="V396" s="2" t="s">
        <v>13382</v>
      </c>
      <c r="W396" s="2">
        <v>22101.0</v>
      </c>
      <c r="X396" s="2" t="s">
        <v>3799</v>
      </c>
      <c r="Y396" s="2" t="s">
        <v>10537</v>
      </c>
      <c r="Z396" s="269"/>
      <c r="AA396" s="269"/>
      <c r="AB396" s="2"/>
      <c r="AC396" s="2"/>
      <c r="AD396" s="2"/>
      <c r="AE396" s="2"/>
      <c r="AF396" s="2"/>
      <c r="AG396" s="2"/>
      <c r="AH396" s="2"/>
      <c r="AI396" s="2"/>
      <c r="AJ396" s="2"/>
      <c r="AK396" s="2"/>
    </row>
    <row r="397" ht="27.0" customHeight="1">
      <c r="A397" s="135" t="s">
        <v>8313</v>
      </c>
      <c r="B397" s="9" t="s">
        <v>2560</v>
      </c>
      <c r="C397" s="7" t="s">
        <v>11558</v>
      </c>
      <c r="D397" s="2" t="s">
        <v>108</v>
      </c>
      <c r="E397" s="2"/>
      <c r="F397" s="9"/>
      <c r="G397" s="2"/>
      <c r="H397" s="9"/>
      <c r="I397" s="9"/>
      <c r="J397" s="9"/>
      <c r="K397" s="2"/>
      <c r="L397" s="3" t="s">
        <v>13384</v>
      </c>
      <c r="M397" s="2"/>
      <c r="N397" s="3">
        <v>22.0</v>
      </c>
      <c r="O397" s="2"/>
      <c r="P397" s="2"/>
      <c r="Q397" s="3" t="s">
        <v>13385</v>
      </c>
      <c r="R397" s="2" t="s">
        <v>10569</v>
      </c>
      <c r="S397" s="2"/>
      <c r="T397" s="2"/>
      <c r="U397" s="2" t="s">
        <v>11974</v>
      </c>
      <c r="V397" s="2" t="s">
        <v>10581</v>
      </c>
      <c r="W397" s="2" t="s">
        <v>13386</v>
      </c>
      <c r="X397" s="2"/>
      <c r="Y397" s="2"/>
      <c r="Z397" s="269"/>
      <c r="AA397" s="269"/>
      <c r="AB397" s="2"/>
      <c r="AC397" s="2"/>
      <c r="AD397" s="2"/>
      <c r="AE397" s="2"/>
      <c r="AF397" s="2"/>
      <c r="AG397" s="2"/>
      <c r="AH397" s="2"/>
      <c r="AI397" s="2"/>
      <c r="AJ397" s="2"/>
      <c r="AK397" s="2"/>
    </row>
    <row r="398" ht="27.0" customHeight="1">
      <c r="A398" s="135" t="s">
        <v>8361</v>
      </c>
      <c r="B398" s="9" t="s">
        <v>2578</v>
      </c>
      <c r="C398" s="7" t="s">
        <v>11558</v>
      </c>
      <c r="D398" s="2" t="s">
        <v>108</v>
      </c>
      <c r="E398" s="2"/>
      <c r="F398" s="9"/>
      <c r="G398" s="2"/>
      <c r="H398" s="9"/>
      <c r="I398" s="9"/>
      <c r="J398" s="9"/>
      <c r="K398" s="2"/>
      <c r="L398" s="3"/>
      <c r="M398" s="2"/>
      <c r="N398" s="3">
        <v>27.0</v>
      </c>
      <c r="O398" s="2"/>
      <c r="P398" s="2"/>
      <c r="Q398" s="3" t="s">
        <v>13388</v>
      </c>
      <c r="R398" s="2" t="s">
        <v>10681</v>
      </c>
      <c r="S398" s="2"/>
      <c r="T398" s="2"/>
      <c r="U398" s="2" t="s">
        <v>11700</v>
      </c>
      <c r="V398" s="2" t="s">
        <v>10581</v>
      </c>
      <c r="W398" s="2" t="s">
        <v>13391</v>
      </c>
      <c r="X398" s="2"/>
      <c r="Y398" s="2"/>
      <c r="Z398" s="269"/>
      <c r="AA398" s="269"/>
      <c r="AB398" s="2"/>
      <c r="AC398" s="2"/>
      <c r="AD398" s="2"/>
      <c r="AE398" s="2"/>
      <c r="AF398" s="2"/>
      <c r="AG398" s="2"/>
      <c r="AH398" s="2"/>
      <c r="AI398" s="2"/>
      <c r="AJ398" s="2"/>
      <c r="AK398" s="2"/>
    </row>
    <row r="399" ht="27.0" customHeight="1">
      <c r="A399" s="135" t="s">
        <v>13393</v>
      </c>
      <c r="B399" s="9" t="s">
        <v>13394</v>
      </c>
      <c r="C399" s="7" t="s">
        <v>11558</v>
      </c>
      <c r="D399" s="2" t="s">
        <v>108</v>
      </c>
      <c r="E399" s="2"/>
      <c r="F399" s="9"/>
      <c r="G399" s="2"/>
      <c r="H399" s="9"/>
      <c r="I399" s="9" t="s">
        <v>13395</v>
      </c>
      <c r="J399" s="9"/>
      <c r="K399" s="2"/>
      <c r="L399" s="3"/>
      <c r="M399" s="2"/>
      <c r="N399" s="3">
        <v>29.0</v>
      </c>
      <c r="O399" s="2"/>
      <c r="P399" s="2"/>
      <c r="Q399" s="3" t="s">
        <v>12440</v>
      </c>
      <c r="R399" s="2" t="s">
        <v>10592</v>
      </c>
      <c r="S399" s="2"/>
      <c r="T399" s="2"/>
      <c r="U399" s="2" t="s">
        <v>11029</v>
      </c>
      <c r="V399" s="2" t="s">
        <v>10581</v>
      </c>
      <c r="W399" s="2" t="s">
        <v>13396</v>
      </c>
      <c r="X399" s="2"/>
      <c r="Y399" s="2"/>
      <c r="Z399" s="269"/>
      <c r="AA399" s="269"/>
      <c r="AB399" s="2"/>
      <c r="AC399" s="2"/>
      <c r="AD399" s="2"/>
      <c r="AE399" s="2"/>
      <c r="AF399" s="2"/>
      <c r="AG399" s="2"/>
      <c r="AH399" s="2"/>
      <c r="AI399" s="2"/>
      <c r="AJ399" s="2"/>
      <c r="AK399" s="2"/>
    </row>
    <row r="400" ht="27.0" customHeight="1">
      <c r="A400" s="135" t="s">
        <v>8366</v>
      </c>
      <c r="B400" s="9" t="s">
        <v>2583</v>
      </c>
      <c r="C400" s="7" t="s">
        <v>11558</v>
      </c>
      <c r="D400" s="2" t="s">
        <v>108</v>
      </c>
      <c r="E400" s="2"/>
      <c r="F400" s="9"/>
      <c r="G400" s="2"/>
      <c r="H400" s="9"/>
      <c r="I400" s="9"/>
      <c r="J400" s="9"/>
      <c r="K400" s="2"/>
      <c r="L400" s="3"/>
      <c r="M400" s="2"/>
      <c r="N400" s="3">
        <v>74.0</v>
      </c>
      <c r="O400" s="2"/>
      <c r="P400" s="2"/>
      <c r="Q400" s="3" t="s">
        <v>11920</v>
      </c>
      <c r="R400" s="2" t="s">
        <v>10569</v>
      </c>
      <c r="S400" s="2"/>
      <c r="T400" s="2"/>
      <c r="U400" s="2" t="s">
        <v>11049</v>
      </c>
      <c r="V400" s="2" t="s">
        <v>10581</v>
      </c>
      <c r="W400" s="2" t="s">
        <v>13397</v>
      </c>
      <c r="X400" s="2"/>
      <c r="Y400" s="2"/>
      <c r="Z400" s="269"/>
      <c r="AA400" s="269"/>
      <c r="AB400" s="2"/>
      <c r="AC400" s="2"/>
      <c r="AD400" s="2"/>
      <c r="AE400" s="2"/>
      <c r="AF400" s="2"/>
      <c r="AG400" s="2"/>
      <c r="AH400" s="2"/>
      <c r="AI400" s="2"/>
      <c r="AJ400" s="2"/>
      <c r="AK400" s="2"/>
    </row>
    <row r="401" ht="27.0" customHeight="1">
      <c r="A401" s="145" t="s">
        <v>4843</v>
      </c>
      <c r="B401" s="5" t="s">
        <v>2597</v>
      </c>
      <c r="C401" s="7" t="s">
        <v>11558</v>
      </c>
      <c r="D401" s="7" t="s">
        <v>108</v>
      </c>
      <c r="E401" s="7"/>
      <c r="F401" s="7"/>
      <c r="G401" s="7"/>
      <c r="H401" s="7"/>
      <c r="I401" s="7" t="s">
        <v>4842</v>
      </c>
      <c r="J401" s="7"/>
      <c r="K401" s="233"/>
      <c r="L401" s="7"/>
      <c r="M401" s="7"/>
      <c r="N401" s="229">
        <v>15.0</v>
      </c>
      <c r="O401" s="7"/>
      <c r="P401" s="7"/>
      <c r="Q401" s="229" t="s">
        <v>12511</v>
      </c>
      <c r="R401" s="7" t="s">
        <v>10569</v>
      </c>
      <c r="S401" s="7"/>
      <c r="T401" s="7"/>
      <c r="U401" s="7" t="s">
        <v>11049</v>
      </c>
      <c r="V401" s="233" t="s">
        <v>10581</v>
      </c>
      <c r="W401" s="233" t="s">
        <v>12512</v>
      </c>
      <c r="X401" s="7"/>
      <c r="Y401" s="7"/>
      <c r="Z401" s="235"/>
      <c r="AA401" s="235"/>
      <c r="AB401" s="233"/>
      <c r="AC401" s="229"/>
      <c r="AD401" s="229"/>
      <c r="AE401" s="32"/>
      <c r="AF401" s="229"/>
      <c r="AG401" s="7"/>
      <c r="AH401" s="229"/>
      <c r="AI401" s="229"/>
      <c r="AJ401" s="229"/>
      <c r="AK401" s="229"/>
    </row>
    <row r="402" ht="27.0" customHeight="1">
      <c r="A402" s="135" t="s">
        <v>8403</v>
      </c>
      <c r="B402" s="9" t="s">
        <v>2606</v>
      </c>
      <c r="C402" s="7" t="s">
        <v>11558</v>
      </c>
      <c r="D402" s="2" t="s">
        <v>108</v>
      </c>
      <c r="E402" s="2"/>
      <c r="F402" s="9"/>
      <c r="G402" s="2" t="s">
        <v>8401</v>
      </c>
      <c r="H402" s="9"/>
      <c r="I402" s="9" t="s">
        <v>8402</v>
      </c>
      <c r="J402" s="9"/>
      <c r="K402" s="2"/>
      <c r="L402" s="3"/>
      <c r="M402" s="2"/>
      <c r="N402" s="3">
        <v>43.0</v>
      </c>
      <c r="O402" s="2"/>
      <c r="P402" s="2"/>
      <c r="Q402" s="3" t="s">
        <v>11872</v>
      </c>
      <c r="R402" s="2" t="s">
        <v>10569</v>
      </c>
      <c r="S402" s="2"/>
      <c r="T402" s="2"/>
      <c r="U402" s="2" t="s">
        <v>11029</v>
      </c>
      <c r="V402" s="2" t="s">
        <v>10581</v>
      </c>
      <c r="W402" s="2" t="s">
        <v>13226</v>
      </c>
      <c r="X402" s="2"/>
      <c r="Y402" s="2"/>
      <c r="Z402" s="269"/>
      <c r="AA402" s="269"/>
      <c r="AB402" s="2"/>
      <c r="AC402" s="2"/>
      <c r="AD402" s="2"/>
      <c r="AE402" s="2"/>
      <c r="AF402" s="2"/>
      <c r="AG402" s="2"/>
      <c r="AH402" s="2"/>
      <c r="AI402" s="2"/>
      <c r="AJ402" s="2"/>
      <c r="AK402" s="2"/>
    </row>
    <row r="403" ht="27.0" customHeight="1">
      <c r="A403" s="135" t="s">
        <v>8444</v>
      </c>
      <c r="B403" s="9" t="s">
        <v>13405</v>
      </c>
      <c r="C403" s="7" t="s">
        <v>11558</v>
      </c>
      <c r="D403" s="2" t="s">
        <v>108</v>
      </c>
      <c r="E403" s="2"/>
      <c r="F403" s="9"/>
      <c r="G403" s="2"/>
      <c r="H403" s="9"/>
      <c r="I403" s="9" t="s">
        <v>8443</v>
      </c>
      <c r="J403" s="9"/>
      <c r="K403" s="2"/>
      <c r="L403" s="3"/>
      <c r="M403" s="2"/>
      <c r="N403" s="3">
        <v>19.0</v>
      </c>
      <c r="O403" s="2"/>
      <c r="P403" s="2"/>
      <c r="Q403" s="3" t="s">
        <v>11999</v>
      </c>
      <c r="R403" s="2" t="s">
        <v>11637</v>
      </c>
      <c r="S403" s="2"/>
      <c r="T403" s="2"/>
      <c r="U403" s="2" t="s">
        <v>11029</v>
      </c>
      <c r="V403" s="2" t="s">
        <v>10581</v>
      </c>
      <c r="W403" s="2" t="s">
        <v>13407</v>
      </c>
      <c r="X403" s="2"/>
      <c r="Y403" s="2"/>
      <c r="Z403" s="269"/>
      <c r="AA403" s="269"/>
      <c r="AB403" s="2"/>
      <c r="AC403" s="2"/>
      <c r="AD403" s="2"/>
      <c r="AE403" s="2"/>
      <c r="AF403" s="2"/>
      <c r="AG403" s="2"/>
      <c r="AH403" s="2"/>
      <c r="AI403" s="2"/>
      <c r="AJ403" s="2"/>
      <c r="AK403" s="2"/>
    </row>
    <row r="404" ht="27.0" customHeight="1">
      <c r="A404" s="135" t="s">
        <v>8461</v>
      </c>
      <c r="B404" s="2" t="s">
        <v>2622</v>
      </c>
      <c r="C404" s="7" t="s">
        <v>11558</v>
      </c>
      <c r="D404" s="2" t="s">
        <v>108</v>
      </c>
      <c r="E404" s="2"/>
      <c r="F404" s="2"/>
      <c r="G404" s="2"/>
      <c r="H404" s="2"/>
      <c r="I404" s="2" t="s">
        <v>8460</v>
      </c>
      <c r="J404" s="2"/>
      <c r="K404" s="2"/>
      <c r="L404" s="3"/>
      <c r="M404" s="2"/>
      <c r="N404" s="3">
        <v>5.0</v>
      </c>
      <c r="O404" s="2"/>
      <c r="P404" s="2"/>
      <c r="Q404" s="3" t="s">
        <v>13148</v>
      </c>
      <c r="R404" s="2" t="s">
        <v>10592</v>
      </c>
      <c r="S404" s="2"/>
      <c r="T404" s="2"/>
      <c r="U404" s="2" t="s">
        <v>11049</v>
      </c>
      <c r="V404" s="2" t="s">
        <v>10581</v>
      </c>
      <c r="W404" s="2" t="s">
        <v>13149</v>
      </c>
      <c r="X404" s="2"/>
      <c r="Y404" s="2"/>
      <c r="Z404" s="269"/>
      <c r="AA404" s="269"/>
      <c r="AB404" s="2"/>
      <c r="AC404" s="2"/>
      <c r="AD404" s="2"/>
      <c r="AE404" s="2"/>
      <c r="AF404" s="2"/>
      <c r="AG404" s="2"/>
      <c r="AH404" s="2"/>
      <c r="AI404" s="2"/>
      <c r="AJ404" s="2"/>
      <c r="AK404" s="2"/>
    </row>
    <row r="405" ht="27.0" customHeight="1">
      <c r="A405" s="135" t="s">
        <v>8471</v>
      </c>
      <c r="B405" s="9" t="s">
        <v>2636</v>
      </c>
      <c r="C405" s="7" t="s">
        <v>11558</v>
      </c>
      <c r="D405" s="2" t="s">
        <v>108</v>
      </c>
      <c r="E405" s="2"/>
      <c r="F405" s="9"/>
      <c r="G405" s="2"/>
      <c r="H405" s="9"/>
      <c r="I405" s="9" t="s">
        <v>13412</v>
      </c>
      <c r="J405" s="9"/>
      <c r="K405" s="2"/>
      <c r="L405" s="3"/>
      <c r="M405" s="2"/>
      <c r="N405" s="3">
        <v>26.0</v>
      </c>
      <c r="O405" s="2"/>
      <c r="P405" s="2"/>
      <c r="Q405" s="3" t="s">
        <v>12535</v>
      </c>
      <c r="R405" s="2" t="s">
        <v>10569</v>
      </c>
      <c r="S405" s="2"/>
      <c r="T405" s="2"/>
      <c r="U405" s="2" t="s">
        <v>11049</v>
      </c>
      <c r="V405" s="2" t="s">
        <v>10581</v>
      </c>
      <c r="W405" s="2" t="s">
        <v>12538</v>
      </c>
      <c r="X405" s="2"/>
      <c r="Y405" s="2"/>
      <c r="Z405" s="269"/>
      <c r="AA405" s="269"/>
      <c r="AB405" s="2"/>
      <c r="AC405" s="2"/>
      <c r="AD405" s="2"/>
      <c r="AE405" s="2"/>
      <c r="AF405" s="2"/>
      <c r="AG405" s="2"/>
      <c r="AH405" s="2"/>
      <c r="AI405" s="2"/>
      <c r="AJ405" s="2"/>
      <c r="AK405" s="2"/>
    </row>
    <row r="406" ht="27.0" customHeight="1">
      <c r="A406" s="135" t="s">
        <v>8477</v>
      </c>
      <c r="B406" s="9" t="s">
        <v>2643</v>
      </c>
      <c r="C406" s="7" t="s">
        <v>11558</v>
      </c>
      <c r="D406" s="2" t="s">
        <v>108</v>
      </c>
      <c r="E406" s="2"/>
      <c r="F406" s="9"/>
      <c r="G406" s="2"/>
      <c r="H406" s="137"/>
      <c r="I406" s="137"/>
      <c r="J406" s="137"/>
      <c r="K406" s="2"/>
      <c r="L406" s="3"/>
      <c r="M406" s="2"/>
      <c r="N406" s="3">
        <v>16.0</v>
      </c>
      <c r="O406" s="2"/>
      <c r="P406" s="2"/>
      <c r="Q406" s="3" t="s">
        <v>12546</v>
      </c>
      <c r="R406" s="2" t="s">
        <v>10569</v>
      </c>
      <c r="S406" s="2"/>
      <c r="T406" s="2"/>
      <c r="U406" s="2" t="s">
        <v>11049</v>
      </c>
      <c r="V406" s="2" t="s">
        <v>10581</v>
      </c>
      <c r="W406" s="2" t="s">
        <v>13419</v>
      </c>
      <c r="X406" s="2"/>
      <c r="Y406" s="2"/>
      <c r="Z406" s="269"/>
      <c r="AA406" s="269"/>
      <c r="AB406" s="2"/>
      <c r="AC406" s="2"/>
      <c r="AD406" s="2"/>
      <c r="AE406" s="2"/>
      <c r="AF406" s="2"/>
      <c r="AG406" s="2"/>
      <c r="AH406" s="2"/>
      <c r="AI406" s="2"/>
      <c r="AJ406" s="2"/>
      <c r="AK406" s="2"/>
    </row>
    <row r="407" ht="27.0" customHeight="1">
      <c r="A407" s="135" t="s">
        <v>8486</v>
      </c>
      <c r="B407" s="9" t="s">
        <v>2651</v>
      </c>
      <c r="C407" s="7" t="s">
        <v>11558</v>
      </c>
      <c r="D407" s="2" t="s">
        <v>108</v>
      </c>
      <c r="E407" s="2"/>
      <c r="F407" s="9"/>
      <c r="G407" s="2"/>
      <c r="H407" s="9"/>
      <c r="I407" s="9" t="s">
        <v>8485</v>
      </c>
      <c r="J407" s="9"/>
      <c r="K407" s="2"/>
      <c r="L407" s="3"/>
      <c r="M407" s="2"/>
      <c r="N407" s="3" t="s">
        <v>13421</v>
      </c>
      <c r="O407" s="2"/>
      <c r="P407" s="2"/>
      <c r="Q407" s="3" t="s">
        <v>11599</v>
      </c>
      <c r="R407" s="2" t="s">
        <v>10569</v>
      </c>
      <c r="S407" s="2"/>
      <c r="T407" s="2"/>
      <c r="U407" s="2" t="s">
        <v>11049</v>
      </c>
      <c r="V407" s="2" t="s">
        <v>10581</v>
      </c>
      <c r="W407" s="2" t="s">
        <v>11607</v>
      </c>
      <c r="X407" s="2"/>
      <c r="Y407" s="2"/>
      <c r="Z407" s="269"/>
      <c r="AA407" s="269"/>
      <c r="AB407" s="2"/>
      <c r="AC407" s="2"/>
      <c r="AD407" s="2"/>
      <c r="AE407" s="2"/>
      <c r="AF407" s="2"/>
      <c r="AG407" s="2"/>
      <c r="AH407" s="2"/>
      <c r="AI407" s="2"/>
      <c r="AJ407" s="2"/>
      <c r="AK407" s="2"/>
    </row>
    <row r="408" ht="27.0" customHeight="1">
      <c r="A408" s="135" t="s">
        <v>13423</v>
      </c>
      <c r="B408" s="9" t="s">
        <v>2659</v>
      </c>
      <c r="C408" s="7" t="s">
        <v>11558</v>
      </c>
      <c r="D408" s="2" t="s">
        <v>108</v>
      </c>
      <c r="E408" s="2"/>
      <c r="F408" s="9"/>
      <c r="G408" s="2" t="s">
        <v>13424</v>
      </c>
      <c r="H408" s="9"/>
      <c r="I408" s="9" t="s">
        <v>13425</v>
      </c>
      <c r="J408" s="9"/>
      <c r="K408" s="2"/>
      <c r="L408" s="3" t="s">
        <v>12352</v>
      </c>
      <c r="M408" s="2" t="s">
        <v>13426</v>
      </c>
      <c r="N408" s="3">
        <v>10.0</v>
      </c>
      <c r="O408" s="2"/>
      <c r="P408" s="2"/>
      <c r="Q408" s="3" t="s">
        <v>12423</v>
      </c>
      <c r="R408" s="2" t="s">
        <v>10569</v>
      </c>
      <c r="S408" s="2"/>
      <c r="T408" s="2"/>
      <c r="U408" s="2" t="s">
        <v>11049</v>
      </c>
      <c r="V408" s="2" t="s">
        <v>10581</v>
      </c>
      <c r="W408" s="2" t="s">
        <v>13427</v>
      </c>
      <c r="X408" s="2"/>
      <c r="Y408" s="2"/>
      <c r="Z408" s="269"/>
      <c r="AA408" s="269"/>
      <c r="AB408" s="2"/>
      <c r="AC408" s="2"/>
      <c r="AD408" s="2"/>
      <c r="AE408" s="2"/>
      <c r="AF408" s="2"/>
      <c r="AG408" s="2"/>
      <c r="AH408" s="2"/>
      <c r="AI408" s="2"/>
      <c r="AJ408" s="2"/>
      <c r="AK408" s="2"/>
    </row>
    <row r="409" ht="27.0" customHeight="1">
      <c r="A409" s="135" t="s">
        <v>8498</v>
      </c>
      <c r="B409" s="9" t="s">
        <v>2670</v>
      </c>
      <c r="C409" s="7" t="s">
        <v>11558</v>
      </c>
      <c r="D409" s="2" t="s">
        <v>108</v>
      </c>
      <c r="E409" s="2"/>
      <c r="F409" s="9"/>
      <c r="G409" s="2"/>
      <c r="H409" s="9"/>
      <c r="I409" s="9" t="s">
        <v>13430</v>
      </c>
      <c r="J409" s="9"/>
      <c r="K409" s="2"/>
      <c r="L409" s="3"/>
      <c r="M409" s="2"/>
      <c r="N409" s="3"/>
      <c r="O409" s="2"/>
      <c r="P409" s="2"/>
      <c r="Q409" s="3" t="s">
        <v>13431</v>
      </c>
      <c r="R409" s="2" t="s">
        <v>12578</v>
      </c>
      <c r="S409" s="2"/>
      <c r="T409" s="2"/>
      <c r="U409" s="2" t="s">
        <v>11912</v>
      </c>
      <c r="V409" s="2" t="s">
        <v>10633</v>
      </c>
      <c r="W409" s="2" t="s">
        <v>13435</v>
      </c>
      <c r="X409" s="2"/>
      <c r="Y409" s="2"/>
      <c r="Z409" s="269"/>
      <c r="AA409" s="269"/>
      <c r="AB409" s="2"/>
      <c r="AC409" s="2"/>
      <c r="AD409" s="2"/>
      <c r="AE409" s="2"/>
      <c r="AF409" s="2"/>
      <c r="AG409" s="2"/>
      <c r="AH409" s="2"/>
      <c r="AI409" s="2"/>
      <c r="AJ409" s="2"/>
      <c r="AK409" s="2"/>
    </row>
    <row r="410" ht="27.0" customHeight="1">
      <c r="A410" s="135" t="s">
        <v>8515</v>
      </c>
      <c r="B410" s="9" t="s">
        <v>2685</v>
      </c>
      <c r="C410" s="7" t="s">
        <v>11558</v>
      </c>
      <c r="D410" s="2" t="s">
        <v>108</v>
      </c>
      <c r="E410" s="2"/>
      <c r="F410" s="9"/>
      <c r="G410" s="2"/>
      <c r="H410" s="9"/>
      <c r="I410" s="9"/>
      <c r="J410" s="9"/>
      <c r="K410" s="2"/>
      <c r="L410" s="3"/>
      <c r="M410" s="2"/>
      <c r="N410" s="3">
        <v>36.0</v>
      </c>
      <c r="O410" s="2"/>
      <c r="P410" s="2"/>
      <c r="Q410" s="3" t="s">
        <v>11705</v>
      </c>
      <c r="R410" s="2" t="s">
        <v>10569</v>
      </c>
      <c r="S410" s="2"/>
      <c r="T410" s="2"/>
      <c r="U410" s="2" t="s">
        <v>11029</v>
      </c>
      <c r="V410" s="2" t="s">
        <v>10581</v>
      </c>
      <c r="W410" s="2" t="s">
        <v>13316</v>
      </c>
      <c r="X410" s="2"/>
      <c r="Y410" s="2"/>
      <c r="Z410" s="269"/>
      <c r="AA410" s="269"/>
      <c r="AB410" s="2"/>
      <c r="AC410" s="2"/>
      <c r="AD410" s="2"/>
      <c r="AE410" s="2"/>
      <c r="AF410" s="2"/>
      <c r="AG410" s="2"/>
      <c r="AH410" s="2"/>
      <c r="AI410" s="2"/>
      <c r="AJ410" s="2"/>
      <c r="AK410" s="2"/>
    </row>
    <row r="411" ht="27.0" customHeight="1">
      <c r="A411" s="135" t="s">
        <v>8524</v>
      </c>
      <c r="B411" s="9" t="s">
        <v>2694</v>
      </c>
      <c r="C411" s="7" t="s">
        <v>11558</v>
      </c>
      <c r="D411" s="2" t="s">
        <v>108</v>
      </c>
      <c r="E411" s="2"/>
      <c r="F411" s="9"/>
      <c r="G411" s="2"/>
      <c r="H411" s="9"/>
      <c r="I411" s="9" t="s">
        <v>8523</v>
      </c>
      <c r="J411" s="9"/>
      <c r="K411" s="2"/>
      <c r="L411" s="3"/>
      <c r="M411" s="2"/>
      <c r="N411" s="3">
        <v>21.0</v>
      </c>
      <c r="O411" s="2"/>
      <c r="P411" s="2"/>
      <c r="Q411" s="3" t="s">
        <v>13440</v>
      </c>
      <c r="R411" s="2" t="s">
        <v>10569</v>
      </c>
      <c r="S411" s="2"/>
      <c r="T411" s="2"/>
      <c r="U411" s="2" t="s">
        <v>11029</v>
      </c>
      <c r="V411" s="2" t="s">
        <v>10581</v>
      </c>
      <c r="W411" s="2" t="s">
        <v>13442</v>
      </c>
      <c r="X411" s="2"/>
      <c r="Y411" s="2"/>
      <c r="Z411" s="269"/>
      <c r="AA411" s="269"/>
      <c r="AB411" s="2"/>
      <c r="AC411" s="2"/>
      <c r="AD411" s="2"/>
      <c r="AE411" s="2"/>
      <c r="AF411" s="2"/>
      <c r="AG411" s="2"/>
      <c r="AH411" s="2"/>
      <c r="AI411" s="2"/>
      <c r="AJ411" s="2"/>
      <c r="AK411" s="2"/>
    </row>
    <row r="412" ht="27.0" customHeight="1">
      <c r="A412" s="135" t="s">
        <v>8527</v>
      </c>
      <c r="B412" s="9" t="s">
        <v>2704</v>
      </c>
      <c r="C412" s="7" t="s">
        <v>11558</v>
      </c>
      <c r="D412" s="142" t="s">
        <v>108</v>
      </c>
      <c r="E412" s="275"/>
      <c r="F412" s="9"/>
      <c r="G412" s="275"/>
      <c r="H412" s="9"/>
      <c r="I412" s="9" t="s">
        <v>8526</v>
      </c>
      <c r="J412" s="9"/>
      <c r="K412" s="142"/>
      <c r="L412" s="240"/>
      <c r="M412" s="83"/>
      <c r="N412" s="3">
        <v>19.0</v>
      </c>
      <c r="O412" s="142"/>
      <c r="P412" s="142"/>
      <c r="Q412" s="3" t="s">
        <v>12326</v>
      </c>
      <c r="R412" s="2" t="s">
        <v>11038</v>
      </c>
      <c r="S412" s="142"/>
      <c r="T412" s="142"/>
      <c r="U412" s="142" t="s">
        <v>11700</v>
      </c>
      <c r="V412" s="142" t="s">
        <v>10581</v>
      </c>
      <c r="W412" s="142" t="s">
        <v>12327</v>
      </c>
      <c r="X412" s="142"/>
      <c r="Y412" s="142"/>
      <c r="Z412" s="276"/>
      <c r="AA412" s="276"/>
      <c r="AB412" s="142"/>
      <c r="AC412" s="199"/>
      <c r="AD412" s="199"/>
      <c r="AE412" s="199"/>
      <c r="AF412" s="199"/>
      <c r="AG412" s="199"/>
      <c r="AH412" s="199"/>
      <c r="AI412" s="199"/>
      <c r="AJ412" s="199"/>
      <c r="AK412" s="199"/>
    </row>
    <row r="413" ht="27.0" customHeight="1">
      <c r="A413" s="135" t="s">
        <v>8543</v>
      </c>
      <c r="B413" s="9" t="s">
        <v>2714</v>
      </c>
      <c r="C413" s="7" t="s">
        <v>11558</v>
      </c>
      <c r="D413" s="2" t="s">
        <v>108</v>
      </c>
      <c r="E413" s="2"/>
      <c r="F413" s="9"/>
      <c r="G413" s="2"/>
      <c r="H413" s="9"/>
      <c r="I413" s="9" t="s">
        <v>8542</v>
      </c>
      <c r="J413" s="9"/>
      <c r="K413" s="2"/>
      <c r="L413" s="3"/>
      <c r="M413" s="2"/>
      <c r="N413" s="3">
        <v>69.0</v>
      </c>
      <c r="O413" s="2"/>
      <c r="P413" s="2"/>
      <c r="Q413" s="3" t="s">
        <v>11999</v>
      </c>
      <c r="R413" s="2" t="s">
        <v>10569</v>
      </c>
      <c r="S413" s="2"/>
      <c r="T413" s="2"/>
      <c r="U413" s="2" t="s">
        <v>11029</v>
      </c>
      <c r="V413" s="2" t="s">
        <v>10581</v>
      </c>
      <c r="W413" s="2" t="s">
        <v>13445</v>
      </c>
      <c r="X413" s="2"/>
      <c r="Y413" s="2"/>
      <c r="Z413" s="269"/>
      <c r="AA413" s="269"/>
      <c r="AB413" s="2"/>
      <c r="AC413" s="2"/>
      <c r="AD413" s="2"/>
      <c r="AE413" s="2"/>
      <c r="AF413" s="2"/>
      <c r="AG413" s="2"/>
      <c r="AH413" s="2"/>
      <c r="AI413" s="2"/>
      <c r="AJ413" s="2"/>
      <c r="AK413" s="2"/>
    </row>
    <row r="414" ht="27.0" customHeight="1">
      <c r="A414" s="135" t="s">
        <v>8553</v>
      </c>
      <c r="B414" s="9" t="s">
        <v>2723</v>
      </c>
      <c r="C414" s="7" t="s">
        <v>11558</v>
      </c>
      <c r="D414" s="2" t="s">
        <v>108</v>
      </c>
      <c r="E414" s="2"/>
      <c r="F414" s="9"/>
      <c r="G414" s="2"/>
      <c r="H414" s="9"/>
      <c r="I414" s="9" t="s">
        <v>8551</v>
      </c>
      <c r="J414" s="9"/>
      <c r="K414" s="2"/>
      <c r="L414" s="3"/>
      <c r="M414" s="2"/>
      <c r="N414" s="3">
        <v>9.0</v>
      </c>
      <c r="O414" s="2"/>
      <c r="P414" s="2"/>
      <c r="Q414" s="3" t="s">
        <v>11872</v>
      </c>
      <c r="R414" s="2" t="s">
        <v>10569</v>
      </c>
      <c r="S414" s="2"/>
      <c r="T414" s="2"/>
      <c r="U414" s="2" t="s">
        <v>11029</v>
      </c>
      <c r="V414" s="2" t="s">
        <v>10581</v>
      </c>
      <c r="W414" s="2" t="s">
        <v>12741</v>
      </c>
      <c r="X414" s="2"/>
      <c r="Y414" s="2"/>
      <c r="Z414" s="269"/>
      <c r="AA414" s="269"/>
      <c r="AB414" s="2"/>
      <c r="AC414" s="2"/>
      <c r="AD414" s="2"/>
      <c r="AE414" s="2"/>
      <c r="AF414" s="2"/>
      <c r="AG414" s="2"/>
      <c r="AH414" s="2"/>
      <c r="AI414" s="2"/>
      <c r="AJ414" s="2"/>
      <c r="AK414" s="2"/>
    </row>
    <row r="415" ht="27.0" customHeight="1">
      <c r="A415" s="135" t="s">
        <v>13446</v>
      </c>
      <c r="B415" s="9" t="s">
        <v>2733</v>
      </c>
      <c r="C415" s="7" t="s">
        <v>11558</v>
      </c>
      <c r="D415" s="2" t="s">
        <v>108</v>
      </c>
      <c r="E415" s="2"/>
      <c r="F415" s="9"/>
      <c r="G415" s="2"/>
      <c r="H415" s="9"/>
      <c r="I415" s="9" t="s">
        <v>13447</v>
      </c>
      <c r="J415" s="9"/>
      <c r="K415" s="2"/>
      <c r="L415" s="3"/>
      <c r="M415" s="2"/>
      <c r="N415" s="3">
        <v>8.0</v>
      </c>
      <c r="O415" s="2"/>
      <c r="P415" s="2"/>
      <c r="Q415" s="3" t="s">
        <v>13448</v>
      </c>
      <c r="R415" s="2" t="s">
        <v>10569</v>
      </c>
      <c r="S415" s="2"/>
      <c r="T415" s="2"/>
      <c r="U415" s="2" t="s">
        <v>10639</v>
      </c>
      <c r="V415" s="2" t="s">
        <v>10633</v>
      </c>
      <c r="W415" s="2" t="s">
        <v>13449</v>
      </c>
      <c r="X415" s="2"/>
      <c r="Y415" s="2"/>
      <c r="Z415" s="269"/>
      <c r="AA415" s="269"/>
      <c r="AB415" s="2"/>
      <c r="AC415" s="2"/>
      <c r="AD415" s="2"/>
      <c r="AE415" s="2"/>
      <c r="AF415" s="2"/>
      <c r="AG415" s="2"/>
      <c r="AH415" s="2"/>
      <c r="AI415" s="2"/>
      <c r="AJ415" s="2"/>
      <c r="AK415" s="2"/>
    </row>
    <row r="416" ht="27.0" customHeight="1">
      <c r="A416" s="135" t="s">
        <v>8598</v>
      </c>
      <c r="B416" s="9" t="s">
        <v>13450</v>
      </c>
      <c r="C416" s="7" t="s">
        <v>11558</v>
      </c>
      <c r="D416" s="2" t="s">
        <v>108</v>
      </c>
      <c r="E416" s="2"/>
      <c r="F416" s="9"/>
      <c r="G416" s="2"/>
      <c r="H416" s="9"/>
      <c r="I416" s="9"/>
      <c r="J416" s="9"/>
      <c r="K416" s="2"/>
      <c r="L416" s="3"/>
      <c r="M416" s="2"/>
      <c r="N416" s="3">
        <v>10.0</v>
      </c>
      <c r="O416" s="2"/>
      <c r="P416" s="2"/>
      <c r="Q416" s="3" t="s">
        <v>13451</v>
      </c>
      <c r="R416" s="2" t="s">
        <v>10592</v>
      </c>
      <c r="S416" s="2"/>
      <c r="T416" s="2"/>
      <c r="U416" s="2" t="s">
        <v>11168</v>
      </c>
      <c r="V416" s="2" t="s">
        <v>10581</v>
      </c>
      <c r="W416" s="2" t="s">
        <v>13452</v>
      </c>
      <c r="X416" s="2"/>
      <c r="Y416" s="2"/>
      <c r="Z416" s="269"/>
      <c r="AA416" s="269"/>
      <c r="AB416" s="2"/>
      <c r="AC416" s="2"/>
      <c r="AD416" s="2"/>
      <c r="AE416" s="2"/>
      <c r="AF416" s="2"/>
      <c r="AG416" s="2"/>
      <c r="AH416" s="2"/>
      <c r="AI416" s="2"/>
      <c r="AJ416" s="2"/>
      <c r="AK416" s="2"/>
    </row>
    <row r="417" ht="27.0" customHeight="1">
      <c r="A417" s="135" t="s">
        <v>8618</v>
      </c>
      <c r="B417" s="9" t="s">
        <v>2741</v>
      </c>
      <c r="C417" s="7" t="s">
        <v>11558</v>
      </c>
      <c r="D417" s="2" t="s">
        <v>108</v>
      </c>
      <c r="E417" s="2"/>
      <c r="F417" s="9"/>
      <c r="G417" s="2"/>
      <c r="H417" s="9"/>
      <c r="I417" s="9" t="s">
        <v>8617</v>
      </c>
      <c r="J417" s="9"/>
      <c r="K417" s="2"/>
      <c r="L417" s="3"/>
      <c r="M417" s="2"/>
      <c r="N417" s="3">
        <v>24.0</v>
      </c>
      <c r="O417" s="2"/>
      <c r="P417" s="2"/>
      <c r="Q417" s="3" t="s">
        <v>12650</v>
      </c>
      <c r="R417" s="2" t="s">
        <v>10681</v>
      </c>
      <c r="S417" s="2"/>
      <c r="T417" s="2"/>
      <c r="U417" s="2" t="s">
        <v>11700</v>
      </c>
      <c r="V417" s="2" t="s">
        <v>10581</v>
      </c>
      <c r="W417" s="2" t="s">
        <v>12651</v>
      </c>
      <c r="X417" s="2"/>
      <c r="Y417" s="2"/>
      <c r="Z417" s="269"/>
      <c r="AA417" s="269"/>
      <c r="AB417" s="2"/>
      <c r="AC417" s="2"/>
      <c r="AD417" s="2"/>
      <c r="AE417" s="2"/>
      <c r="AF417" s="2"/>
      <c r="AG417" s="2"/>
      <c r="AH417" s="2"/>
      <c r="AI417" s="2"/>
      <c r="AJ417" s="2"/>
      <c r="AK417" s="2"/>
    </row>
    <row r="418" ht="27.0" customHeight="1">
      <c r="A418" s="135" t="s">
        <v>8633</v>
      </c>
      <c r="B418" s="9" t="s">
        <v>2750</v>
      </c>
      <c r="C418" s="7" t="s">
        <v>11558</v>
      </c>
      <c r="D418" s="2" t="s">
        <v>108</v>
      </c>
      <c r="E418" s="2"/>
      <c r="F418" s="9"/>
      <c r="G418" s="2"/>
      <c r="H418" s="9"/>
      <c r="I418" s="9" t="s">
        <v>8631</v>
      </c>
      <c r="J418" s="9"/>
      <c r="K418" s="2"/>
      <c r="L418" s="3"/>
      <c r="M418" s="2"/>
      <c r="N418" s="3">
        <v>34.0</v>
      </c>
      <c r="O418" s="2"/>
      <c r="P418" s="2"/>
      <c r="Q418" s="3" t="s">
        <v>12365</v>
      </c>
      <c r="R418" s="2" t="s">
        <v>11038</v>
      </c>
      <c r="S418" s="2"/>
      <c r="T418" s="2"/>
      <c r="U418" s="2" t="s">
        <v>11049</v>
      </c>
      <c r="V418" s="2" t="s">
        <v>10581</v>
      </c>
      <c r="W418" s="2" t="s">
        <v>13453</v>
      </c>
      <c r="X418" s="2"/>
      <c r="Y418" s="2"/>
      <c r="Z418" s="269"/>
      <c r="AA418" s="269"/>
      <c r="AB418" s="2"/>
      <c r="AC418" s="2"/>
      <c r="AD418" s="2"/>
      <c r="AE418" s="2"/>
      <c r="AF418" s="2"/>
      <c r="AG418" s="2"/>
      <c r="AH418" s="2"/>
      <c r="AI418" s="2"/>
      <c r="AJ418" s="2"/>
      <c r="AK418" s="2"/>
    </row>
    <row r="419" ht="27.0" customHeight="1">
      <c r="A419" s="135" t="s">
        <v>1216</v>
      </c>
      <c r="B419" s="9" t="s">
        <v>2755</v>
      </c>
      <c r="C419" s="7" t="s">
        <v>11558</v>
      </c>
      <c r="D419" s="2" t="s">
        <v>108</v>
      </c>
      <c r="E419" s="2"/>
      <c r="F419" s="9"/>
      <c r="G419" s="2"/>
      <c r="H419" s="9"/>
      <c r="I419" s="9" t="s">
        <v>8650</v>
      </c>
      <c r="J419" s="9"/>
      <c r="K419" s="2"/>
      <c r="L419" s="3"/>
      <c r="M419" s="2"/>
      <c r="N419" s="3">
        <v>17.0</v>
      </c>
      <c r="O419" s="2"/>
      <c r="P419" s="2"/>
      <c r="Q419" s="3" t="s">
        <v>11656</v>
      </c>
      <c r="R419" s="2" t="s">
        <v>10569</v>
      </c>
      <c r="S419" s="2"/>
      <c r="T419" s="2"/>
      <c r="U419" s="2" t="s">
        <v>11029</v>
      </c>
      <c r="V419" s="2" t="s">
        <v>10581</v>
      </c>
      <c r="W419" s="2" t="s">
        <v>11660</v>
      </c>
      <c r="X419" s="2"/>
      <c r="Y419" s="2"/>
      <c r="Z419" s="269"/>
      <c r="AA419" s="269"/>
      <c r="AB419" s="2"/>
      <c r="AC419" s="2"/>
      <c r="AD419" s="2"/>
      <c r="AE419" s="2"/>
      <c r="AF419" s="2"/>
      <c r="AG419" s="2"/>
      <c r="AH419" s="2"/>
      <c r="AI419" s="2"/>
      <c r="AJ419" s="2"/>
      <c r="AK419" s="2"/>
    </row>
    <row r="420" ht="27.0" customHeight="1">
      <c r="A420" s="135" t="s">
        <v>8687</v>
      </c>
      <c r="B420" s="9" t="s">
        <v>2755</v>
      </c>
      <c r="C420" s="7" t="s">
        <v>11558</v>
      </c>
      <c r="D420" s="2" t="s">
        <v>170</v>
      </c>
      <c r="E420" s="2"/>
      <c r="F420" s="9"/>
      <c r="G420" s="2"/>
      <c r="H420" s="9"/>
      <c r="I420" s="9" t="s">
        <v>1214</v>
      </c>
      <c r="J420" s="9"/>
      <c r="K420" s="2"/>
      <c r="L420" s="3"/>
      <c r="M420" s="2"/>
      <c r="N420" s="262">
        <v>1.0</v>
      </c>
      <c r="O420" s="2"/>
      <c r="P420" s="2"/>
      <c r="Q420" s="3" t="s">
        <v>11860</v>
      </c>
      <c r="R420" s="2" t="s">
        <v>10569</v>
      </c>
      <c r="S420" s="2"/>
      <c r="T420" s="2"/>
      <c r="U420" s="2" t="s">
        <v>11029</v>
      </c>
      <c r="V420" s="2" t="s">
        <v>10581</v>
      </c>
      <c r="W420" s="2" t="s">
        <v>11864</v>
      </c>
      <c r="X420" s="2"/>
      <c r="Y420" s="2"/>
      <c r="Z420" s="269"/>
      <c r="AA420" s="269"/>
      <c r="AB420" s="2"/>
      <c r="AC420" s="2"/>
      <c r="AD420" s="2"/>
      <c r="AE420" s="2"/>
      <c r="AF420" s="2"/>
      <c r="AG420" s="2"/>
      <c r="AH420" s="2"/>
      <c r="AI420" s="2"/>
      <c r="AJ420" s="2"/>
      <c r="AK420" s="2"/>
    </row>
    <row r="421" ht="27.0" customHeight="1">
      <c r="A421" s="135" t="s">
        <v>8703</v>
      </c>
      <c r="B421" s="9" t="s">
        <v>13454</v>
      </c>
      <c r="C421" s="7" t="s">
        <v>11558</v>
      </c>
      <c r="D421" s="2" t="s">
        <v>108</v>
      </c>
      <c r="E421" s="2"/>
      <c r="F421" s="9"/>
      <c r="G421" s="2"/>
      <c r="H421" s="9"/>
      <c r="I421" s="9" t="s">
        <v>13455</v>
      </c>
      <c r="J421" s="9"/>
      <c r="K421" s="2"/>
      <c r="L421" s="3"/>
      <c r="M421" s="2"/>
      <c r="N421" s="3">
        <v>14.0</v>
      </c>
      <c r="O421" s="2"/>
      <c r="P421" s="2"/>
      <c r="Q421" s="3" t="s">
        <v>13456</v>
      </c>
      <c r="R421" s="2" t="s">
        <v>11637</v>
      </c>
      <c r="S421" s="2"/>
      <c r="T421" s="2"/>
      <c r="U421" s="2" t="s">
        <v>13457</v>
      </c>
      <c r="V421" s="2" t="s">
        <v>10581</v>
      </c>
      <c r="W421" s="2" t="s">
        <v>13458</v>
      </c>
      <c r="X421" s="2"/>
      <c r="Y421" s="2"/>
      <c r="Z421" s="269"/>
      <c r="AA421" s="269"/>
      <c r="AB421" s="2"/>
      <c r="AC421" s="2"/>
      <c r="AD421" s="2"/>
      <c r="AE421" s="2"/>
      <c r="AF421" s="2"/>
      <c r="AG421" s="163" t="s">
        <v>13459</v>
      </c>
      <c r="AH421" s="2"/>
      <c r="AI421" s="2"/>
      <c r="AJ421" s="2"/>
      <c r="AK421" s="2"/>
    </row>
    <row r="422" ht="27.0" customHeight="1">
      <c r="A422" s="135" t="s">
        <v>8719</v>
      </c>
      <c r="B422" s="9" t="s">
        <v>13460</v>
      </c>
      <c r="C422" s="7" t="s">
        <v>11558</v>
      </c>
      <c r="D422" s="2" t="s">
        <v>108</v>
      </c>
      <c r="E422" s="2"/>
      <c r="F422" s="9"/>
      <c r="G422" s="2"/>
      <c r="H422" s="9"/>
      <c r="I422" s="9" t="s">
        <v>13461</v>
      </c>
      <c r="J422" s="9"/>
      <c r="K422" s="2"/>
      <c r="L422" s="3"/>
      <c r="M422" s="2"/>
      <c r="N422" s="3">
        <v>66.0</v>
      </c>
      <c r="O422" s="2"/>
      <c r="P422" s="2"/>
      <c r="Q422" s="3" t="s">
        <v>12074</v>
      </c>
      <c r="R422" s="2" t="s">
        <v>10569</v>
      </c>
      <c r="S422" s="2"/>
      <c r="T422" s="2"/>
      <c r="U422" s="2" t="s">
        <v>11049</v>
      </c>
      <c r="V422" s="2" t="s">
        <v>10581</v>
      </c>
      <c r="W422" s="2" t="s">
        <v>13462</v>
      </c>
      <c r="X422" s="2"/>
      <c r="Y422" s="2"/>
      <c r="Z422" s="269"/>
      <c r="AA422" s="269"/>
      <c r="AB422" s="2"/>
      <c r="AC422" s="2"/>
      <c r="AD422" s="2"/>
      <c r="AE422" s="2"/>
      <c r="AF422" s="2"/>
      <c r="AG422" s="2"/>
      <c r="AH422" s="2"/>
      <c r="AI422" s="2"/>
      <c r="AJ422" s="2"/>
      <c r="AK422" s="2"/>
    </row>
    <row r="423" ht="27.0" customHeight="1">
      <c r="A423" s="135" t="s">
        <v>8728</v>
      </c>
      <c r="B423" s="9" t="s">
        <v>2772</v>
      </c>
      <c r="C423" s="7" t="s">
        <v>11558</v>
      </c>
      <c r="D423" s="2" t="s">
        <v>108</v>
      </c>
      <c r="E423" s="2"/>
      <c r="F423" s="9"/>
      <c r="G423" s="2"/>
      <c r="H423" s="9"/>
      <c r="I423" s="9" t="s">
        <v>13463</v>
      </c>
      <c r="J423" s="9"/>
      <c r="K423" s="2"/>
      <c r="L423" s="3"/>
      <c r="M423" s="2"/>
      <c r="N423" s="3">
        <v>6.0</v>
      </c>
      <c r="O423" s="2"/>
      <c r="P423" s="2"/>
      <c r="Q423" s="3" t="s">
        <v>13464</v>
      </c>
      <c r="R423" s="2" t="s">
        <v>10592</v>
      </c>
      <c r="S423" s="2"/>
      <c r="T423" s="2"/>
      <c r="U423" s="2" t="s">
        <v>11029</v>
      </c>
      <c r="V423" s="2" t="s">
        <v>10581</v>
      </c>
      <c r="W423" s="2" t="s">
        <v>12655</v>
      </c>
      <c r="X423" s="2"/>
      <c r="Y423" s="2"/>
      <c r="Z423" s="269"/>
      <c r="AA423" s="269"/>
      <c r="AB423" s="2"/>
      <c r="AC423" s="2"/>
      <c r="AD423" s="2"/>
      <c r="AE423" s="2"/>
      <c r="AF423" s="2"/>
      <c r="AG423" s="2"/>
      <c r="AH423" s="2"/>
      <c r="AI423" s="2"/>
      <c r="AJ423" s="2"/>
      <c r="AK423" s="2"/>
    </row>
    <row r="424" ht="27.0" customHeight="1">
      <c r="A424" s="135" t="s">
        <v>8745</v>
      </c>
      <c r="B424" s="9" t="s">
        <v>2778</v>
      </c>
      <c r="C424" s="7" t="s">
        <v>11558</v>
      </c>
      <c r="D424" s="2" t="s">
        <v>108</v>
      </c>
      <c r="E424" s="2"/>
      <c r="F424" s="9"/>
      <c r="G424" s="2"/>
      <c r="H424" s="9"/>
      <c r="I424" s="9" t="s">
        <v>8744</v>
      </c>
      <c r="J424" s="9"/>
      <c r="K424" s="2"/>
      <c r="L424" s="3"/>
      <c r="M424" s="2"/>
      <c r="N424" s="3">
        <v>8.0</v>
      </c>
      <c r="O424" s="2"/>
      <c r="P424" s="2"/>
      <c r="Q424" s="3" t="s">
        <v>13465</v>
      </c>
      <c r="R424" s="2" t="s">
        <v>10569</v>
      </c>
      <c r="S424" s="2"/>
      <c r="T424" s="2"/>
      <c r="U424" s="2" t="s">
        <v>11029</v>
      </c>
      <c r="V424" s="2" t="s">
        <v>10581</v>
      </c>
      <c r="W424" s="2" t="s">
        <v>13466</v>
      </c>
      <c r="X424" s="2"/>
      <c r="Y424" s="2"/>
      <c r="Z424" s="269"/>
      <c r="AA424" s="269"/>
      <c r="AB424" s="2"/>
      <c r="AC424" s="2"/>
      <c r="AD424" s="2"/>
      <c r="AE424" s="2"/>
      <c r="AF424" s="2"/>
      <c r="AG424" s="2"/>
      <c r="AH424" s="2"/>
      <c r="AI424" s="2"/>
      <c r="AJ424" s="2"/>
      <c r="AK424" s="2"/>
    </row>
    <row r="425" ht="27.0" customHeight="1">
      <c r="A425" s="135" t="s">
        <v>8765</v>
      </c>
      <c r="B425" s="9" t="s">
        <v>2784</v>
      </c>
      <c r="C425" s="7" t="s">
        <v>11558</v>
      </c>
      <c r="D425" s="2" t="s">
        <v>108</v>
      </c>
      <c r="E425" s="2"/>
      <c r="F425" s="9"/>
      <c r="G425" s="2"/>
      <c r="H425" s="9"/>
      <c r="I425" s="9" t="s">
        <v>8764</v>
      </c>
      <c r="J425" s="9"/>
      <c r="K425" s="2"/>
      <c r="L425" s="3"/>
      <c r="M425" s="2"/>
      <c r="N425" s="3">
        <v>95.0</v>
      </c>
      <c r="O425" s="2"/>
      <c r="P425" s="2"/>
      <c r="Q425" s="3" t="s">
        <v>13467</v>
      </c>
      <c r="R425" s="2" t="s">
        <v>10592</v>
      </c>
      <c r="S425" s="2"/>
      <c r="T425" s="2"/>
      <c r="U425" s="2" t="s">
        <v>10639</v>
      </c>
      <c r="V425" s="2" t="s">
        <v>10633</v>
      </c>
      <c r="W425" s="2" t="s">
        <v>13468</v>
      </c>
      <c r="X425" s="2"/>
      <c r="Y425" s="2"/>
      <c r="Z425" s="269"/>
      <c r="AA425" s="269"/>
      <c r="AB425" s="2"/>
      <c r="AC425" s="2"/>
      <c r="AD425" s="2"/>
      <c r="AE425" s="2"/>
      <c r="AF425" s="2"/>
      <c r="AG425" s="2"/>
      <c r="AH425" s="2"/>
      <c r="AI425" s="2"/>
      <c r="AJ425" s="2"/>
      <c r="AK425" s="2"/>
    </row>
    <row r="426" ht="27.0" customHeight="1">
      <c r="A426" s="135" t="s">
        <v>8793</v>
      </c>
      <c r="B426" s="9" t="s">
        <v>13469</v>
      </c>
      <c r="C426" s="7" t="s">
        <v>11558</v>
      </c>
      <c r="D426" s="2" t="s">
        <v>108</v>
      </c>
      <c r="E426" s="2"/>
      <c r="F426" s="9"/>
      <c r="G426" s="2"/>
      <c r="H426" s="9"/>
      <c r="I426" s="9" t="s">
        <v>8792</v>
      </c>
      <c r="J426" s="9"/>
      <c r="K426" s="2"/>
      <c r="L426" s="3"/>
      <c r="M426" s="2"/>
      <c r="N426" s="3">
        <v>32.0</v>
      </c>
      <c r="O426" s="2"/>
      <c r="P426" s="2"/>
      <c r="Q426" s="3" t="s">
        <v>13471</v>
      </c>
      <c r="R426" s="2"/>
      <c r="S426" s="2"/>
      <c r="T426" s="2" t="s">
        <v>13472</v>
      </c>
      <c r="U426" s="2" t="s">
        <v>13473</v>
      </c>
      <c r="V426" s="45"/>
      <c r="W426" s="2" t="s">
        <v>13474</v>
      </c>
      <c r="X426" s="142" t="s">
        <v>784</v>
      </c>
      <c r="Y426" s="95"/>
      <c r="Z426" s="269"/>
      <c r="AA426" s="269"/>
      <c r="AB426" s="2"/>
      <c r="AC426" s="2"/>
      <c r="AD426" s="2"/>
      <c r="AE426" s="2"/>
      <c r="AF426" s="2"/>
      <c r="AG426" s="2"/>
      <c r="AH426" s="2"/>
      <c r="AI426" s="2"/>
      <c r="AJ426" s="2"/>
      <c r="AK426" s="2"/>
    </row>
    <row r="427" ht="27.0" customHeight="1">
      <c r="A427" s="135" t="s">
        <v>8832</v>
      </c>
      <c r="B427" s="9" t="s">
        <v>2793</v>
      </c>
      <c r="C427" s="7" t="s">
        <v>11558</v>
      </c>
      <c r="D427" s="2" t="s">
        <v>108</v>
      </c>
      <c r="E427" s="2"/>
      <c r="F427" s="9"/>
      <c r="G427" s="2"/>
      <c r="H427" s="9"/>
      <c r="I427" s="9" t="s">
        <v>8830</v>
      </c>
      <c r="J427" s="9"/>
      <c r="K427" s="2"/>
      <c r="L427" s="3"/>
      <c r="M427" s="2"/>
      <c r="N427" s="3">
        <v>30.0</v>
      </c>
      <c r="O427" s="2"/>
      <c r="P427" s="2"/>
      <c r="Q427" s="3" t="s">
        <v>13475</v>
      </c>
      <c r="R427" s="2" t="s">
        <v>11637</v>
      </c>
      <c r="S427" s="2"/>
      <c r="T427" s="2"/>
      <c r="U427" s="2" t="s">
        <v>11700</v>
      </c>
      <c r="V427" s="2" t="s">
        <v>10581</v>
      </c>
      <c r="W427" s="2" t="s">
        <v>13476</v>
      </c>
      <c r="X427" s="2"/>
      <c r="Y427" s="2"/>
      <c r="Z427" s="269"/>
      <c r="AA427" s="269"/>
      <c r="AB427" s="2"/>
      <c r="AC427" s="2"/>
      <c r="AD427" s="2"/>
      <c r="AE427" s="2"/>
      <c r="AF427" s="2"/>
      <c r="AG427" s="2"/>
      <c r="AH427" s="2"/>
      <c r="AI427" s="2"/>
      <c r="AJ427" s="2"/>
      <c r="AK427" s="2"/>
    </row>
    <row r="428" ht="27.0" customHeight="1">
      <c r="A428" s="135" t="s">
        <v>8840</v>
      </c>
      <c r="B428" s="9" t="s">
        <v>13477</v>
      </c>
      <c r="C428" s="7" t="s">
        <v>11558</v>
      </c>
      <c r="D428" s="2" t="s">
        <v>108</v>
      </c>
      <c r="E428" s="2"/>
      <c r="F428" s="9"/>
      <c r="G428" s="2"/>
      <c r="H428" s="9"/>
      <c r="I428" s="9" t="s">
        <v>8838</v>
      </c>
      <c r="J428" s="9"/>
      <c r="K428" s="2"/>
      <c r="L428" s="3" t="s">
        <v>12363</v>
      </c>
      <c r="M428" s="2"/>
      <c r="N428" s="3">
        <v>15.0</v>
      </c>
      <c r="O428" s="2"/>
      <c r="P428" s="2"/>
      <c r="Q428" s="3" t="s">
        <v>2883</v>
      </c>
      <c r="R428" s="2" t="s">
        <v>10592</v>
      </c>
      <c r="S428" s="2"/>
      <c r="T428" s="2"/>
      <c r="U428" s="2" t="s">
        <v>11974</v>
      </c>
      <c r="V428" s="2" t="s">
        <v>10581</v>
      </c>
      <c r="W428" s="2" t="s">
        <v>13479</v>
      </c>
      <c r="X428" s="2"/>
      <c r="Y428" s="2"/>
      <c r="Z428" s="269"/>
      <c r="AA428" s="269"/>
      <c r="AB428" s="2"/>
      <c r="AC428" s="2"/>
      <c r="AD428" s="2"/>
      <c r="AE428" s="2"/>
      <c r="AF428" s="2"/>
      <c r="AG428" s="2"/>
      <c r="AH428" s="2"/>
      <c r="AI428" s="2"/>
      <c r="AJ428" s="2"/>
      <c r="AK428" s="2"/>
    </row>
    <row r="429" ht="27.0" customHeight="1">
      <c r="A429" s="135" t="s">
        <v>8852</v>
      </c>
      <c r="B429" s="9" t="s">
        <v>2801</v>
      </c>
      <c r="C429" s="7" t="s">
        <v>11558</v>
      </c>
      <c r="D429" s="2" t="s">
        <v>108</v>
      </c>
      <c r="E429" s="2"/>
      <c r="F429" s="9"/>
      <c r="G429" s="2" t="s">
        <v>8862</v>
      </c>
      <c r="H429" s="9"/>
      <c r="I429" s="9" t="s">
        <v>8851</v>
      </c>
      <c r="J429" s="9"/>
      <c r="K429" s="2"/>
      <c r="L429" s="3"/>
      <c r="M429" s="2"/>
      <c r="N429" s="3">
        <v>1.0</v>
      </c>
      <c r="O429" s="2"/>
      <c r="P429" s="2"/>
      <c r="Q429" s="3" t="s">
        <v>13481</v>
      </c>
      <c r="R429" s="2" t="s">
        <v>10569</v>
      </c>
      <c r="S429" s="2"/>
      <c r="T429" s="2"/>
      <c r="U429" s="2" t="s">
        <v>12722</v>
      </c>
      <c r="V429" s="2" t="s">
        <v>10581</v>
      </c>
      <c r="W429" s="2" t="s">
        <v>13482</v>
      </c>
      <c r="X429" s="2"/>
      <c r="Y429" s="2"/>
      <c r="Z429" s="269"/>
      <c r="AA429" s="269"/>
      <c r="AB429" s="2"/>
      <c r="AC429" s="2"/>
      <c r="AD429" s="2"/>
      <c r="AE429" s="2"/>
      <c r="AF429" s="2"/>
      <c r="AG429" s="2"/>
      <c r="AH429" s="2"/>
      <c r="AI429" s="2"/>
      <c r="AJ429" s="2"/>
      <c r="AK429" s="2"/>
    </row>
    <row r="430" ht="27.0" customHeight="1">
      <c r="A430" s="135" t="s">
        <v>8878</v>
      </c>
      <c r="B430" s="9" t="s">
        <v>2809</v>
      </c>
      <c r="C430" s="7" t="s">
        <v>11558</v>
      </c>
      <c r="D430" s="2" t="s">
        <v>108</v>
      </c>
      <c r="E430" s="2"/>
      <c r="F430" s="9"/>
      <c r="G430" s="2"/>
      <c r="H430" s="9"/>
      <c r="I430" s="9" t="s">
        <v>8876</v>
      </c>
      <c r="J430" s="9"/>
      <c r="K430" s="2"/>
      <c r="L430" s="3"/>
      <c r="M430" s="2"/>
      <c r="N430" s="3">
        <v>58.0</v>
      </c>
      <c r="O430" s="2"/>
      <c r="P430" s="2"/>
      <c r="Q430" s="3" t="s">
        <v>13301</v>
      </c>
      <c r="R430" s="2" t="s">
        <v>10592</v>
      </c>
      <c r="S430" s="2"/>
      <c r="T430" s="2"/>
      <c r="U430" s="2" t="s">
        <v>10594</v>
      </c>
      <c r="V430" s="2" t="s">
        <v>10581</v>
      </c>
      <c r="W430" s="2" t="s">
        <v>13483</v>
      </c>
      <c r="X430" s="2"/>
      <c r="Y430" s="2"/>
      <c r="Z430" s="269"/>
      <c r="AA430" s="269"/>
      <c r="AB430" s="2"/>
      <c r="AC430" s="2"/>
      <c r="AD430" s="2"/>
      <c r="AE430" s="2"/>
      <c r="AF430" s="2"/>
      <c r="AG430" s="2"/>
      <c r="AH430" s="2"/>
      <c r="AI430" s="2"/>
      <c r="AJ430" s="2"/>
      <c r="AK430" s="2"/>
    </row>
    <row r="431" ht="27.0" customHeight="1">
      <c r="A431" s="135" t="s">
        <v>8883</v>
      </c>
      <c r="B431" s="9" t="s">
        <v>2819</v>
      </c>
      <c r="C431" s="7" t="s">
        <v>11558</v>
      </c>
      <c r="D431" s="2" t="s">
        <v>108</v>
      </c>
      <c r="E431" s="2"/>
      <c r="F431" s="9"/>
      <c r="G431" s="2"/>
      <c r="H431" s="9"/>
      <c r="I431" s="9" t="s">
        <v>8882</v>
      </c>
      <c r="J431" s="9"/>
      <c r="K431" s="2"/>
      <c r="L431" s="3"/>
      <c r="M431" s="2"/>
      <c r="N431" s="3">
        <v>28.0</v>
      </c>
      <c r="O431" s="2"/>
      <c r="P431" s="2"/>
      <c r="Q431" s="3" t="s">
        <v>12474</v>
      </c>
      <c r="R431" s="2" t="s">
        <v>10569</v>
      </c>
      <c r="S431" s="2"/>
      <c r="T431" s="2"/>
      <c r="U431" s="2" t="s">
        <v>11049</v>
      </c>
      <c r="V431" s="2" t="s">
        <v>10581</v>
      </c>
      <c r="W431" s="2" t="s">
        <v>12475</v>
      </c>
      <c r="X431" s="2"/>
      <c r="Y431" s="2"/>
      <c r="Z431" s="269"/>
      <c r="AA431" s="269"/>
      <c r="AB431" s="2"/>
      <c r="AC431" s="2"/>
      <c r="AD431" s="2"/>
      <c r="AE431" s="2"/>
      <c r="AF431" s="2"/>
      <c r="AG431" s="2"/>
      <c r="AH431" s="2"/>
      <c r="AI431" s="2"/>
      <c r="AJ431" s="2"/>
      <c r="AK431" s="2"/>
    </row>
    <row r="432" ht="27.0" customHeight="1">
      <c r="A432" s="135" t="s">
        <v>8898</v>
      </c>
      <c r="B432" s="9" t="s">
        <v>2819</v>
      </c>
      <c r="C432" s="7" t="s">
        <v>11558</v>
      </c>
      <c r="D432" s="2" t="s">
        <v>170</v>
      </c>
      <c r="E432" s="2"/>
      <c r="F432" s="9"/>
      <c r="G432" s="2"/>
      <c r="H432" s="9"/>
      <c r="I432" s="9"/>
      <c r="J432" s="9"/>
      <c r="K432" s="2"/>
      <c r="L432" s="3"/>
      <c r="M432" s="2"/>
      <c r="N432" s="3"/>
      <c r="O432" s="2"/>
      <c r="P432" s="2"/>
      <c r="Q432" s="3"/>
      <c r="R432" s="2"/>
      <c r="S432" s="2"/>
      <c r="T432" s="2"/>
      <c r="U432" s="2"/>
      <c r="V432" s="2"/>
      <c r="W432" s="2"/>
      <c r="X432" s="2"/>
      <c r="Y432" s="2"/>
      <c r="Z432" s="269"/>
      <c r="AA432" s="269"/>
      <c r="AB432" s="2"/>
      <c r="AC432" s="2"/>
      <c r="AD432" s="2"/>
      <c r="AE432" s="2"/>
      <c r="AF432" s="2"/>
      <c r="AG432" s="2"/>
      <c r="AH432" s="2"/>
      <c r="AI432" s="2"/>
      <c r="AJ432" s="2"/>
      <c r="AK432" s="2"/>
    </row>
    <row r="433" ht="27.0" customHeight="1">
      <c r="A433" s="135" t="s">
        <v>8919</v>
      </c>
      <c r="B433" s="9" t="s">
        <v>2834</v>
      </c>
      <c r="C433" s="7" t="s">
        <v>11558</v>
      </c>
      <c r="D433" s="2" t="s">
        <v>108</v>
      </c>
      <c r="E433" s="2"/>
      <c r="F433" s="9"/>
      <c r="G433" s="2"/>
      <c r="H433" s="9"/>
      <c r="I433" s="9" t="s">
        <v>8918</v>
      </c>
      <c r="J433" s="9"/>
      <c r="K433" s="2"/>
      <c r="L433" s="3"/>
      <c r="M433" s="2"/>
      <c r="N433" s="3">
        <v>118.0</v>
      </c>
      <c r="O433" s="2"/>
      <c r="P433" s="2"/>
      <c r="Q433" s="3" t="s">
        <v>12624</v>
      </c>
      <c r="R433" s="2" t="s">
        <v>10534</v>
      </c>
      <c r="S433" s="2"/>
      <c r="T433" s="2"/>
      <c r="U433" s="2" t="s">
        <v>10639</v>
      </c>
      <c r="V433" s="2" t="s">
        <v>10633</v>
      </c>
      <c r="W433" s="2" t="s">
        <v>13485</v>
      </c>
      <c r="X433" s="2"/>
      <c r="Y433" s="2"/>
      <c r="Z433" s="269"/>
      <c r="AA433" s="269"/>
      <c r="AB433" s="2"/>
      <c r="AC433" s="2"/>
      <c r="AD433" s="2"/>
      <c r="AE433" s="2"/>
      <c r="AF433" s="2"/>
      <c r="AG433" s="2"/>
      <c r="AH433" s="2"/>
      <c r="AI433" s="2"/>
      <c r="AJ433" s="2"/>
      <c r="AK433" s="2"/>
    </row>
    <row r="434" ht="27.0" customHeight="1">
      <c r="A434" s="135" t="s">
        <v>8929</v>
      </c>
      <c r="B434" s="9" t="s">
        <v>2840</v>
      </c>
      <c r="C434" s="7" t="s">
        <v>11558</v>
      </c>
      <c r="D434" s="2" t="s">
        <v>108</v>
      </c>
      <c r="E434" s="2"/>
      <c r="F434" s="9"/>
      <c r="G434" s="2"/>
      <c r="H434" s="9"/>
      <c r="I434" s="9"/>
      <c r="J434" s="9"/>
      <c r="K434" s="2"/>
      <c r="L434" s="3"/>
      <c r="M434" s="2"/>
      <c r="N434" s="3">
        <v>49.0</v>
      </c>
      <c r="O434" s="2"/>
      <c r="P434" s="2"/>
      <c r="Q434" s="3" t="s">
        <v>12300</v>
      </c>
      <c r="R434" s="2" t="s">
        <v>10569</v>
      </c>
      <c r="S434" s="2"/>
      <c r="T434" s="2"/>
      <c r="U434" s="2" t="s">
        <v>10639</v>
      </c>
      <c r="V434" s="2" t="s">
        <v>10633</v>
      </c>
      <c r="W434" s="2" t="s">
        <v>13486</v>
      </c>
      <c r="X434" s="2"/>
      <c r="Y434" s="2"/>
      <c r="Z434" s="269"/>
      <c r="AA434" s="269"/>
      <c r="AB434" s="2"/>
      <c r="AC434" s="2"/>
      <c r="AD434" s="2"/>
      <c r="AE434" s="2"/>
      <c r="AF434" s="2"/>
      <c r="AG434" s="2"/>
      <c r="AH434" s="2"/>
      <c r="AI434" s="2"/>
      <c r="AJ434" s="2"/>
      <c r="AK434" s="2"/>
    </row>
    <row r="435" ht="27.0" customHeight="1">
      <c r="A435" s="135" t="s">
        <v>8939</v>
      </c>
      <c r="B435" s="9" t="s">
        <v>13487</v>
      </c>
      <c r="C435" s="7" t="s">
        <v>11558</v>
      </c>
      <c r="D435" s="2" t="s">
        <v>108</v>
      </c>
      <c r="E435" s="2"/>
      <c r="F435" s="9"/>
      <c r="G435" s="2"/>
      <c r="H435" s="9"/>
      <c r="I435" s="9" t="s">
        <v>8938</v>
      </c>
      <c r="J435" s="9"/>
      <c r="K435" s="2"/>
      <c r="L435" s="3"/>
      <c r="M435" s="2"/>
      <c r="N435" s="3">
        <v>48.0</v>
      </c>
      <c r="O435" s="2"/>
      <c r="P435" s="2"/>
      <c r="Q435" s="3" t="s">
        <v>12138</v>
      </c>
      <c r="R435" s="2" t="s">
        <v>10569</v>
      </c>
      <c r="S435" s="2"/>
      <c r="T435" s="2"/>
      <c r="U435" s="2" t="s">
        <v>11049</v>
      </c>
      <c r="V435" s="2" t="s">
        <v>10581</v>
      </c>
      <c r="W435" s="2" t="s">
        <v>13488</v>
      </c>
      <c r="X435" s="2"/>
      <c r="Y435" s="2"/>
      <c r="Z435" s="269"/>
      <c r="AA435" s="269"/>
      <c r="AB435" s="2"/>
      <c r="AC435" s="2"/>
      <c r="AD435" s="2"/>
      <c r="AE435" s="2"/>
      <c r="AF435" s="2"/>
      <c r="AG435" s="2"/>
      <c r="AH435" s="2"/>
      <c r="AI435" s="2"/>
      <c r="AJ435" s="2"/>
      <c r="AK435" s="2"/>
    </row>
    <row r="436" ht="27.0" customHeight="1">
      <c r="A436" s="135" t="s">
        <v>8950</v>
      </c>
      <c r="B436" s="9" t="s">
        <v>2845</v>
      </c>
      <c r="C436" s="7" t="s">
        <v>11558</v>
      </c>
      <c r="D436" s="2" t="s">
        <v>108</v>
      </c>
      <c r="E436" s="2"/>
      <c r="F436" s="9"/>
      <c r="G436" s="2"/>
      <c r="H436" s="9"/>
      <c r="I436" s="9" t="s">
        <v>3718</v>
      </c>
      <c r="J436" s="9"/>
      <c r="K436" s="277"/>
      <c r="L436" s="278"/>
      <c r="M436" s="277"/>
      <c r="N436" s="278" t="s">
        <v>13489</v>
      </c>
      <c r="O436" s="277"/>
      <c r="P436" s="277"/>
      <c r="Q436" s="278" t="s">
        <v>12365</v>
      </c>
      <c r="R436" s="277" t="s">
        <v>10569</v>
      </c>
      <c r="S436" s="277"/>
      <c r="T436" s="277"/>
      <c r="U436" s="277" t="s">
        <v>11049</v>
      </c>
      <c r="V436" s="277" t="s">
        <v>10581</v>
      </c>
      <c r="W436" s="277" t="s">
        <v>13490</v>
      </c>
      <c r="X436" s="277"/>
      <c r="Y436" s="2"/>
      <c r="Z436" s="269"/>
      <c r="AA436" s="269"/>
      <c r="AB436" s="277"/>
      <c r="AC436" s="2"/>
      <c r="AD436" s="2"/>
      <c r="AE436" s="2"/>
      <c r="AF436" s="2"/>
      <c r="AG436" s="2"/>
      <c r="AH436" s="2"/>
      <c r="AI436" s="2"/>
      <c r="AJ436" s="2"/>
      <c r="AK436" s="2"/>
    </row>
    <row r="437" ht="27.0" customHeight="1">
      <c r="A437" s="135" t="s">
        <v>8963</v>
      </c>
      <c r="B437" s="9" t="s">
        <v>2851</v>
      </c>
      <c r="C437" s="7" t="s">
        <v>11558</v>
      </c>
      <c r="D437" s="2" t="s">
        <v>108</v>
      </c>
      <c r="E437" s="2"/>
      <c r="F437" s="9"/>
      <c r="G437" s="2"/>
      <c r="H437" s="9"/>
      <c r="I437" s="9" t="s">
        <v>8961</v>
      </c>
      <c r="J437" s="9"/>
      <c r="K437" s="2"/>
      <c r="L437" s="3"/>
      <c r="M437" s="2"/>
      <c r="N437" s="3">
        <v>10.0</v>
      </c>
      <c r="O437" s="2"/>
      <c r="P437" s="2"/>
      <c r="Q437" s="3" t="s">
        <v>13175</v>
      </c>
      <c r="R437" s="2" t="s">
        <v>10592</v>
      </c>
      <c r="S437" s="2"/>
      <c r="T437" s="2"/>
      <c r="U437" s="2" t="s">
        <v>11049</v>
      </c>
      <c r="V437" s="2" t="s">
        <v>10581</v>
      </c>
      <c r="W437" s="2" t="s">
        <v>13176</v>
      </c>
      <c r="X437" s="2"/>
      <c r="Y437" s="2"/>
      <c r="Z437" s="269"/>
      <c r="AA437" s="269"/>
      <c r="AB437" s="2"/>
      <c r="AC437" s="2"/>
      <c r="AD437" s="2"/>
      <c r="AE437" s="2"/>
      <c r="AF437" s="2"/>
      <c r="AG437" s="2"/>
      <c r="AH437" s="2"/>
      <c r="AI437" s="2"/>
      <c r="AJ437" s="2"/>
      <c r="AK437" s="2"/>
    </row>
    <row r="438" ht="27.0" customHeight="1">
      <c r="A438" s="135" t="s">
        <v>9015</v>
      </c>
      <c r="B438" s="9" t="s">
        <v>2861</v>
      </c>
      <c r="C438" s="41" t="s">
        <v>11558</v>
      </c>
      <c r="D438" s="83" t="s">
        <v>108</v>
      </c>
      <c r="E438" s="83"/>
      <c r="F438" s="9"/>
      <c r="G438" s="83"/>
      <c r="H438" s="137"/>
      <c r="I438" s="9" t="s">
        <v>13491</v>
      </c>
      <c r="J438" s="137"/>
      <c r="K438" s="83"/>
      <c r="L438" s="240"/>
      <c r="M438" s="83" t="s">
        <v>13492</v>
      </c>
      <c r="N438" s="240">
        <v>9.0</v>
      </c>
      <c r="O438" s="83"/>
      <c r="P438" s="83"/>
      <c r="Q438" s="240" t="s">
        <v>13493</v>
      </c>
      <c r="R438" s="83" t="s">
        <v>10534</v>
      </c>
      <c r="S438" s="83"/>
      <c r="T438" s="83"/>
      <c r="U438" s="83" t="s">
        <v>13494</v>
      </c>
      <c r="V438" s="83" t="s">
        <v>4382</v>
      </c>
      <c r="W438" s="83" t="s">
        <v>13495</v>
      </c>
      <c r="X438" s="83"/>
      <c r="Y438" s="83" t="s">
        <v>13496</v>
      </c>
      <c r="Z438" s="282"/>
      <c r="AA438" s="282"/>
      <c r="AB438" s="83"/>
      <c r="AC438" s="83"/>
      <c r="AD438" s="83"/>
      <c r="AE438" s="83"/>
      <c r="AF438" s="83"/>
      <c r="AG438" s="83"/>
      <c r="AH438" s="83"/>
      <c r="AI438" s="83"/>
      <c r="AJ438" s="83"/>
      <c r="AK438" s="83"/>
    </row>
    <row r="439" ht="27.0" customHeight="1">
      <c r="A439" s="135" t="s">
        <v>9039</v>
      </c>
      <c r="B439" s="9" t="s">
        <v>2866</v>
      </c>
      <c r="C439" s="7" t="s">
        <v>11558</v>
      </c>
      <c r="D439" s="2" t="s">
        <v>108</v>
      </c>
      <c r="E439" s="2"/>
      <c r="F439" s="9"/>
      <c r="G439" s="2"/>
      <c r="H439" s="9"/>
      <c r="I439" s="9" t="s">
        <v>9038</v>
      </c>
      <c r="J439" s="9"/>
      <c r="K439" s="2"/>
      <c r="L439" s="3"/>
      <c r="M439" s="2"/>
      <c r="N439" s="3">
        <v>6.0</v>
      </c>
      <c r="O439" s="2"/>
      <c r="P439" s="2"/>
      <c r="Q439" s="3" t="s">
        <v>13497</v>
      </c>
      <c r="R439" s="2" t="s">
        <v>10681</v>
      </c>
      <c r="S439" s="2"/>
      <c r="T439" s="2"/>
      <c r="U439" s="2" t="s">
        <v>10639</v>
      </c>
      <c r="V439" s="2" t="s">
        <v>10633</v>
      </c>
      <c r="W439" s="2" t="s">
        <v>13498</v>
      </c>
      <c r="X439" s="2"/>
      <c r="Y439" s="2"/>
      <c r="Z439" s="269"/>
      <c r="AA439" s="269"/>
      <c r="AB439" s="2"/>
      <c r="AC439" s="2"/>
      <c r="AD439" s="2"/>
      <c r="AE439" s="2"/>
      <c r="AF439" s="2"/>
      <c r="AG439" s="2"/>
      <c r="AH439" s="2"/>
      <c r="AI439" s="2"/>
      <c r="AJ439" s="2"/>
      <c r="AK439" s="2"/>
    </row>
    <row r="440" ht="27.0" customHeight="1">
      <c r="A440" s="135" t="s">
        <v>9054</v>
      </c>
      <c r="B440" s="9" t="s">
        <v>2872</v>
      </c>
      <c r="C440" s="7" t="s">
        <v>11558</v>
      </c>
      <c r="D440" s="2" t="s">
        <v>108</v>
      </c>
      <c r="E440" s="2"/>
      <c r="F440" s="9"/>
      <c r="G440" s="2"/>
      <c r="H440" s="9"/>
      <c r="I440" s="9"/>
      <c r="J440" s="9"/>
      <c r="K440" s="2"/>
      <c r="L440" s="3"/>
      <c r="M440" s="2"/>
      <c r="N440" s="3">
        <v>44.0</v>
      </c>
      <c r="O440" s="2"/>
      <c r="P440" s="2"/>
      <c r="Q440" s="3" t="s">
        <v>12488</v>
      </c>
      <c r="R440" s="2" t="s">
        <v>10569</v>
      </c>
      <c r="S440" s="2"/>
      <c r="T440" s="2"/>
      <c r="U440" s="2" t="s">
        <v>11049</v>
      </c>
      <c r="V440" s="2" t="s">
        <v>10581</v>
      </c>
      <c r="W440" s="2" t="s">
        <v>13499</v>
      </c>
      <c r="X440" s="2"/>
      <c r="Y440" s="2"/>
      <c r="Z440" s="269"/>
      <c r="AA440" s="269"/>
      <c r="AB440" s="2"/>
      <c r="AC440" s="2"/>
      <c r="AD440" s="2"/>
      <c r="AE440" s="2"/>
      <c r="AF440" s="2"/>
      <c r="AG440" s="2"/>
      <c r="AH440" s="2"/>
      <c r="AI440" s="2"/>
      <c r="AJ440" s="2"/>
      <c r="AK440" s="2"/>
    </row>
    <row r="441" ht="27.0" customHeight="1">
      <c r="A441" s="145" t="s">
        <v>3720</v>
      </c>
      <c r="B441" s="18" t="s">
        <v>2872</v>
      </c>
      <c r="C441" s="7" t="s">
        <v>11558</v>
      </c>
      <c r="D441" s="7" t="s">
        <v>170</v>
      </c>
      <c r="E441" s="7"/>
      <c r="F441" s="18"/>
      <c r="G441" s="7" t="s">
        <v>9065</v>
      </c>
      <c r="H441" s="18"/>
      <c r="I441" s="18" t="s">
        <v>3718</v>
      </c>
      <c r="J441" s="18"/>
      <c r="K441" s="7"/>
      <c r="L441" s="229" t="s">
        <v>13500</v>
      </c>
      <c r="M441" s="7" t="s">
        <v>13501</v>
      </c>
      <c r="N441" s="229">
        <v>7.0</v>
      </c>
      <c r="O441" s="7"/>
      <c r="P441" s="7"/>
      <c r="Q441" s="229" t="s">
        <v>5725</v>
      </c>
      <c r="R441" s="7" t="s">
        <v>10569</v>
      </c>
      <c r="S441" s="7"/>
      <c r="T441" s="7"/>
      <c r="U441" s="7" t="s">
        <v>11049</v>
      </c>
      <c r="V441" s="7" t="s">
        <v>10581</v>
      </c>
      <c r="W441" s="7" t="s">
        <v>13502</v>
      </c>
      <c r="X441" s="7"/>
      <c r="Y441" s="7"/>
      <c r="Z441" s="235"/>
      <c r="AA441" s="235"/>
      <c r="AB441" s="7"/>
      <c r="AC441" s="7"/>
      <c r="AD441" s="7"/>
      <c r="AE441" s="7"/>
      <c r="AF441" s="7"/>
      <c r="AG441" s="7"/>
      <c r="AH441" s="7"/>
      <c r="AI441" s="7"/>
      <c r="AJ441" s="7"/>
      <c r="AK441" s="7"/>
    </row>
    <row r="442" ht="27.0" customHeight="1">
      <c r="A442" s="135" t="s">
        <v>9127</v>
      </c>
      <c r="B442" s="9" t="s">
        <v>13503</v>
      </c>
      <c r="C442" s="7" t="s">
        <v>11558</v>
      </c>
      <c r="D442" s="2" t="s">
        <v>108</v>
      </c>
      <c r="E442" s="2"/>
      <c r="F442" s="9"/>
      <c r="G442" s="2"/>
      <c r="H442" s="9"/>
      <c r="I442" s="9" t="s">
        <v>9124</v>
      </c>
      <c r="J442" s="9"/>
      <c r="K442" s="2"/>
      <c r="L442" s="3"/>
      <c r="M442" s="2"/>
      <c r="N442" s="3">
        <v>45.0</v>
      </c>
      <c r="O442" s="2"/>
      <c r="P442" s="2"/>
      <c r="Q442" s="3" t="s">
        <v>12488</v>
      </c>
      <c r="R442" s="2" t="s">
        <v>10569</v>
      </c>
      <c r="S442" s="2"/>
      <c r="T442" s="2"/>
      <c r="U442" s="2" t="s">
        <v>11049</v>
      </c>
      <c r="V442" s="2" t="s">
        <v>10581</v>
      </c>
      <c r="W442" s="2" t="s">
        <v>13499</v>
      </c>
      <c r="X442" s="2"/>
      <c r="Y442" s="2"/>
      <c r="Z442" s="269"/>
      <c r="AA442" s="269"/>
      <c r="AB442" s="2"/>
      <c r="AC442" s="2"/>
      <c r="AD442" s="2"/>
      <c r="AE442" s="2"/>
      <c r="AF442" s="2"/>
      <c r="AG442" s="2"/>
      <c r="AH442" s="2"/>
      <c r="AI442" s="2"/>
      <c r="AJ442" s="2"/>
      <c r="AK442" s="2"/>
    </row>
    <row r="443" ht="27.0" customHeight="1">
      <c r="A443" s="135" t="s">
        <v>9133</v>
      </c>
      <c r="B443" s="9" t="s">
        <v>2891</v>
      </c>
      <c r="C443" s="7" t="s">
        <v>11558</v>
      </c>
      <c r="D443" s="2" t="s">
        <v>108</v>
      </c>
      <c r="E443" s="2"/>
      <c r="F443" s="9"/>
      <c r="G443" s="2"/>
      <c r="H443" s="9"/>
      <c r="I443" s="9"/>
      <c r="J443" s="9"/>
      <c r="K443" s="2"/>
      <c r="L443" s="3"/>
      <c r="M443" s="2"/>
      <c r="N443" s="3">
        <v>40.0</v>
      </c>
      <c r="O443" s="2"/>
      <c r="P443" s="2"/>
      <c r="Q443" s="3" t="s">
        <v>13504</v>
      </c>
      <c r="R443" s="2" t="s">
        <v>10569</v>
      </c>
      <c r="S443" s="2"/>
      <c r="T443" s="2"/>
      <c r="U443" s="2" t="s">
        <v>12313</v>
      </c>
      <c r="V443" s="2" t="s">
        <v>10581</v>
      </c>
      <c r="W443" s="2" t="s">
        <v>13505</v>
      </c>
      <c r="X443" s="2"/>
      <c r="Y443" s="2"/>
      <c r="Z443" s="269"/>
      <c r="AA443" s="269"/>
      <c r="AB443" s="2"/>
      <c r="AC443" s="2"/>
      <c r="AD443" s="2"/>
      <c r="AE443" s="2"/>
      <c r="AF443" s="2"/>
      <c r="AG443" s="2"/>
      <c r="AH443" s="2"/>
      <c r="AI443" s="2"/>
      <c r="AJ443" s="2"/>
      <c r="AK443" s="2"/>
    </row>
    <row r="444" ht="27.0" customHeight="1">
      <c r="A444" s="135" t="s">
        <v>9142</v>
      </c>
      <c r="B444" s="9" t="s">
        <v>2898</v>
      </c>
      <c r="C444" s="7" t="s">
        <v>11558</v>
      </c>
      <c r="D444" s="2" t="s">
        <v>108</v>
      </c>
      <c r="E444" s="2"/>
      <c r="F444" s="9"/>
      <c r="G444" s="2"/>
      <c r="H444" s="9"/>
      <c r="I444" s="9" t="s">
        <v>9141</v>
      </c>
      <c r="J444" s="9"/>
      <c r="K444" s="2"/>
      <c r="L444" s="3"/>
      <c r="M444" s="2"/>
      <c r="N444" s="3">
        <v>12.0</v>
      </c>
      <c r="O444" s="2"/>
      <c r="P444" s="2"/>
      <c r="Q444" s="3" t="s">
        <v>13506</v>
      </c>
      <c r="R444" s="2" t="s">
        <v>10569</v>
      </c>
      <c r="S444" s="2"/>
      <c r="T444" s="2"/>
      <c r="U444" s="2" t="s">
        <v>11049</v>
      </c>
      <c r="V444" s="2" t="s">
        <v>10581</v>
      </c>
      <c r="W444" s="2" t="s">
        <v>13507</v>
      </c>
      <c r="X444" s="2"/>
      <c r="Y444" s="2"/>
      <c r="Z444" s="269"/>
      <c r="AA444" s="269"/>
      <c r="AB444" s="2"/>
      <c r="AC444" s="2"/>
      <c r="AD444" s="2"/>
      <c r="AE444" s="2"/>
      <c r="AF444" s="2"/>
      <c r="AG444" s="2"/>
      <c r="AH444" s="2"/>
      <c r="AI444" s="2"/>
      <c r="AJ444" s="2"/>
      <c r="AK444" s="2"/>
    </row>
    <row r="445" ht="27.0" customHeight="1">
      <c r="A445" s="135" t="s">
        <v>9149</v>
      </c>
      <c r="B445" s="9" t="s">
        <v>2905</v>
      </c>
      <c r="C445" s="7" t="s">
        <v>11558</v>
      </c>
      <c r="D445" s="2" t="s">
        <v>108</v>
      </c>
      <c r="E445" s="2"/>
      <c r="F445" s="9"/>
      <c r="G445" s="2"/>
      <c r="H445" s="9"/>
      <c r="I445" s="9" t="s">
        <v>9148</v>
      </c>
      <c r="J445" s="9"/>
      <c r="K445" s="277"/>
      <c r="L445" s="278"/>
      <c r="M445" s="277"/>
      <c r="N445" s="278">
        <v>86.0</v>
      </c>
      <c r="O445" s="277"/>
      <c r="P445" s="277"/>
      <c r="Q445" s="278" t="s">
        <v>12843</v>
      </c>
      <c r="R445" s="277" t="s">
        <v>10569</v>
      </c>
      <c r="S445" s="277"/>
      <c r="T445" s="277"/>
      <c r="U445" s="277" t="s">
        <v>11029</v>
      </c>
      <c r="V445" s="277" t="s">
        <v>10581</v>
      </c>
      <c r="W445" s="277" t="s">
        <v>13508</v>
      </c>
      <c r="X445" s="277"/>
      <c r="Y445" s="2"/>
      <c r="Z445" s="269"/>
      <c r="AA445" s="269"/>
      <c r="AB445" s="277"/>
      <c r="AC445" s="2"/>
      <c r="AD445" s="2"/>
      <c r="AE445" s="2"/>
      <c r="AF445" s="2"/>
      <c r="AG445" s="2"/>
      <c r="AH445" s="2"/>
      <c r="AI445" s="2"/>
      <c r="AJ445" s="2"/>
      <c r="AK445" s="2"/>
    </row>
    <row r="446" ht="27.0" customHeight="1">
      <c r="A446" s="135" t="s">
        <v>9156</v>
      </c>
      <c r="B446" s="9" t="s">
        <v>13509</v>
      </c>
      <c r="C446" s="7" t="s">
        <v>11558</v>
      </c>
      <c r="D446" s="2" t="s">
        <v>108</v>
      </c>
      <c r="E446" s="2"/>
      <c r="F446" s="9"/>
      <c r="G446" s="2"/>
      <c r="H446" s="9"/>
      <c r="I446" s="9" t="s">
        <v>9155</v>
      </c>
      <c r="J446" s="9"/>
      <c r="K446" s="2"/>
      <c r="L446" s="3"/>
      <c r="M446" s="2"/>
      <c r="N446" s="3">
        <v>64.0</v>
      </c>
      <c r="O446" s="2"/>
      <c r="P446" s="2"/>
      <c r="Q446" s="3" t="s">
        <v>13510</v>
      </c>
      <c r="R446" s="2" t="s">
        <v>10592</v>
      </c>
      <c r="S446" s="2"/>
      <c r="T446" s="2"/>
      <c r="U446" s="2"/>
      <c r="V446" s="2" t="s">
        <v>10581</v>
      </c>
      <c r="W446" s="2" t="s">
        <v>13511</v>
      </c>
      <c r="X446" s="2"/>
      <c r="Y446" s="2"/>
      <c r="Z446" s="269"/>
      <c r="AA446" s="269"/>
      <c r="AB446" s="2"/>
      <c r="AC446" s="2"/>
      <c r="AD446" s="2"/>
      <c r="AE446" s="2"/>
      <c r="AF446" s="2"/>
      <c r="AG446" s="2"/>
      <c r="AH446" s="2"/>
      <c r="AI446" s="2"/>
      <c r="AJ446" s="2"/>
      <c r="AK446" s="2"/>
    </row>
    <row r="447" ht="27.0" customHeight="1">
      <c r="A447" s="135" t="s">
        <v>8001</v>
      </c>
      <c r="B447" s="9" t="s">
        <v>2910</v>
      </c>
      <c r="C447" s="7" t="s">
        <v>11558</v>
      </c>
      <c r="D447" s="2" t="s">
        <v>108</v>
      </c>
      <c r="E447" s="2"/>
      <c r="F447" s="9"/>
      <c r="G447" s="2"/>
      <c r="H447" s="9"/>
      <c r="I447" s="9"/>
      <c r="J447" s="9"/>
      <c r="K447" s="2"/>
      <c r="L447" s="3"/>
      <c r="M447" s="2"/>
      <c r="N447" s="3">
        <v>13.0</v>
      </c>
      <c r="O447" s="2"/>
      <c r="P447" s="2"/>
      <c r="Q447" s="3" t="s">
        <v>12330</v>
      </c>
      <c r="R447" s="2" t="s">
        <v>10569</v>
      </c>
      <c r="S447" s="2"/>
      <c r="T447" s="2"/>
      <c r="U447" s="2" t="s">
        <v>11049</v>
      </c>
      <c r="V447" s="2" t="s">
        <v>10581</v>
      </c>
      <c r="W447" s="2" t="s">
        <v>12734</v>
      </c>
      <c r="X447" s="2"/>
      <c r="Y447" s="2"/>
      <c r="Z447" s="269"/>
      <c r="AA447" s="269"/>
      <c r="AB447" s="2"/>
      <c r="AC447" s="2"/>
      <c r="AD447" s="2"/>
      <c r="AE447" s="2"/>
      <c r="AF447" s="2"/>
      <c r="AG447" s="2"/>
      <c r="AH447" s="2"/>
      <c r="AI447" s="2"/>
      <c r="AJ447" s="2"/>
      <c r="AK447" s="2"/>
    </row>
    <row r="448" ht="27.0" customHeight="1">
      <c r="A448" s="135" t="s">
        <v>9209</v>
      </c>
      <c r="B448" s="9" t="s">
        <v>2929</v>
      </c>
      <c r="C448" s="7" t="s">
        <v>11558</v>
      </c>
      <c r="D448" s="2" t="s">
        <v>108</v>
      </c>
      <c r="E448" s="2"/>
      <c r="F448" s="9"/>
      <c r="G448" s="2"/>
      <c r="H448" s="9"/>
      <c r="I448" s="9"/>
      <c r="J448" s="9"/>
      <c r="K448" s="2"/>
      <c r="L448" s="3"/>
      <c r="M448" s="2"/>
      <c r="N448" s="3">
        <v>37.0</v>
      </c>
      <c r="O448" s="2"/>
      <c r="P448" s="2"/>
      <c r="Q448" s="3" t="s">
        <v>13512</v>
      </c>
      <c r="R448" s="2" t="s">
        <v>11038</v>
      </c>
      <c r="S448" s="2"/>
      <c r="T448" s="2"/>
      <c r="U448" s="2" t="s">
        <v>13513</v>
      </c>
      <c r="V448" s="2" t="s">
        <v>10633</v>
      </c>
      <c r="W448" s="2" t="s">
        <v>13514</v>
      </c>
      <c r="X448" s="2"/>
      <c r="Y448" s="2"/>
      <c r="Z448" s="269"/>
      <c r="AA448" s="269"/>
      <c r="AB448" s="2"/>
      <c r="AC448" s="2"/>
      <c r="AD448" s="2"/>
      <c r="AE448" s="2"/>
      <c r="AF448" s="2"/>
      <c r="AG448" s="2"/>
      <c r="AH448" s="2"/>
      <c r="AI448" s="2"/>
      <c r="AJ448" s="2"/>
      <c r="AK448" s="2"/>
    </row>
    <row r="449" ht="27.0" customHeight="1">
      <c r="A449" s="135" t="s">
        <v>9264</v>
      </c>
      <c r="B449" s="9" t="s">
        <v>2937</v>
      </c>
      <c r="C449" s="7" t="s">
        <v>11558</v>
      </c>
      <c r="D449" s="2" t="s">
        <v>108</v>
      </c>
      <c r="E449" s="2"/>
      <c r="F449" s="9"/>
      <c r="G449" s="2"/>
      <c r="H449" s="9"/>
      <c r="I449" s="9"/>
      <c r="J449" s="9"/>
      <c r="K449" s="2"/>
      <c r="L449" s="3"/>
      <c r="M449" s="2"/>
      <c r="N449" s="3">
        <v>9.0</v>
      </c>
      <c r="O449" s="2"/>
      <c r="P449" s="2"/>
      <c r="Q449" s="3" t="s">
        <v>13515</v>
      </c>
      <c r="R449" s="2" t="s">
        <v>11637</v>
      </c>
      <c r="S449" s="2"/>
      <c r="T449" s="2"/>
      <c r="U449" s="2"/>
      <c r="V449" s="2" t="s">
        <v>11354</v>
      </c>
      <c r="W449" s="2" t="s">
        <v>13516</v>
      </c>
      <c r="X449" s="2"/>
      <c r="Y449" s="2"/>
      <c r="Z449" s="269"/>
      <c r="AA449" s="269"/>
      <c r="AB449" s="2"/>
      <c r="AC449" s="2"/>
      <c r="AD449" s="2"/>
      <c r="AE449" s="2"/>
      <c r="AF449" s="2"/>
      <c r="AG449" s="2"/>
      <c r="AH449" s="2"/>
      <c r="AI449" s="2"/>
      <c r="AJ449" s="2"/>
      <c r="AK449" s="2"/>
    </row>
    <row r="450" ht="27.0" customHeight="1">
      <c r="A450" s="135" t="s">
        <v>9268</v>
      </c>
      <c r="B450" s="9" t="s">
        <v>2945</v>
      </c>
      <c r="C450" s="7" t="s">
        <v>11558</v>
      </c>
      <c r="D450" s="2" t="s">
        <v>108</v>
      </c>
      <c r="E450" s="2"/>
      <c r="F450" s="9"/>
      <c r="G450" s="2"/>
      <c r="H450" s="9"/>
      <c r="I450" s="9"/>
      <c r="J450" s="9"/>
      <c r="K450" s="2"/>
      <c r="L450" s="3"/>
      <c r="M450" s="2"/>
      <c r="N450" s="3">
        <v>20.0</v>
      </c>
      <c r="O450" s="2"/>
      <c r="P450" s="2"/>
      <c r="Q450" s="3" t="s">
        <v>13517</v>
      </c>
      <c r="R450" s="2" t="s">
        <v>10569</v>
      </c>
      <c r="S450" s="2"/>
      <c r="T450" s="2"/>
      <c r="U450" s="2" t="s">
        <v>12722</v>
      </c>
      <c r="V450" s="2" t="s">
        <v>10581</v>
      </c>
      <c r="W450" s="2" t="s">
        <v>13518</v>
      </c>
      <c r="X450" s="2"/>
      <c r="Y450" s="2"/>
      <c r="Z450" s="269"/>
      <c r="AA450" s="269"/>
      <c r="AB450" s="2"/>
      <c r="AC450" s="2"/>
      <c r="AD450" s="2"/>
      <c r="AE450" s="2"/>
      <c r="AF450" s="2"/>
      <c r="AG450" s="2"/>
      <c r="AH450" s="2"/>
      <c r="AI450" s="2"/>
      <c r="AJ450" s="2"/>
      <c r="AK450" s="2"/>
    </row>
    <row r="451" ht="27.0" customHeight="1">
      <c r="A451" s="135" t="s">
        <v>9279</v>
      </c>
      <c r="B451" s="9" t="s">
        <v>2955</v>
      </c>
      <c r="C451" s="7" t="s">
        <v>11558</v>
      </c>
      <c r="D451" s="2" t="s">
        <v>108</v>
      </c>
      <c r="E451" s="2"/>
      <c r="F451" s="9"/>
      <c r="G451" s="2"/>
      <c r="H451" s="9"/>
      <c r="I451" s="9" t="s">
        <v>9278</v>
      </c>
      <c r="J451" s="9"/>
      <c r="K451" s="2"/>
      <c r="L451" s="3"/>
      <c r="M451" s="2"/>
      <c r="N451" s="3">
        <v>34.0</v>
      </c>
      <c r="O451" s="2"/>
      <c r="P451" s="2"/>
      <c r="Q451" s="3" t="s">
        <v>12189</v>
      </c>
      <c r="R451" s="2" t="s">
        <v>10569</v>
      </c>
      <c r="S451" s="2"/>
      <c r="T451" s="2"/>
      <c r="U451" s="2" t="s">
        <v>12189</v>
      </c>
      <c r="V451" s="2" t="s">
        <v>10581</v>
      </c>
      <c r="W451" s="2" t="s">
        <v>13519</v>
      </c>
      <c r="X451" s="2"/>
      <c r="Y451" s="2"/>
      <c r="Z451" s="269"/>
      <c r="AA451" s="269"/>
      <c r="AB451" s="2"/>
      <c r="AC451" s="2"/>
      <c r="AD451" s="2"/>
      <c r="AE451" s="2"/>
      <c r="AF451" s="2"/>
      <c r="AG451" s="2"/>
      <c r="AH451" s="2"/>
      <c r="AI451" s="2"/>
      <c r="AJ451" s="2"/>
      <c r="AK451" s="2"/>
    </row>
    <row r="452" ht="27.0" customHeight="1">
      <c r="A452" s="135" t="s">
        <v>9295</v>
      </c>
      <c r="B452" s="9" t="s">
        <v>2961</v>
      </c>
      <c r="C452" s="7" t="s">
        <v>11558</v>
      </c>
      <c r="D452" s="2" t="s">
        <v>108</v>
      </c>
      <c r="E452" s="2"/>
      <c r="F452" s="9"/>
      <c r="G452" s="2"/>
      <c r="H452" s="9"/>
      <c r="I452" s="9" t="s">
        <v>9292</v>
      </c>
      <c r="J452" s="9"/>
      <c r="K452" s="2"/>
      <c r="L452" s="3"/>
      <c r="M452" s="2"/>
      <c r="N452" s="3">
        <v>16.0</v>
      </c>
      <c r="O452" s="2"/>
      <c r="P452" s="2"/>
      <c r="Q452" s="3" t="s">
        <v>12843</v>
      </c>
      <c r="R452" s="2" t="s">
        <v>10569</v>
      </c>
      <c r="S452" s="2"/>
      <c r="T452" s="2"/>
      <c r="U452" s="2" t="s">
        <v>11029</v>
      </c>
      <c r="V452" s="2" t="s">
        <v>10581</v>
      </c>
      <c r="W452" s="2" t="s">
        <v>12845</v>
      </c>
      <c r="X452" s="2"/>
      <c r="Y452" s="2"/>
      <c r="Z452" s="269"/>
      <c r="AA452" s="269"/>
      <c r="AB452" s="2"/>
      <c r="AC452" s="2"/>
      <c r="AD452" s="2"/>
      <c r="AE452" s="2"/>
      <c r="AF452" s="2"/>
      <c r="AG452" s="2"/>
      <c r="AH452" s="2"/>
      <c r="AI452" s="2"/>
      <c r="AJ452" s="2"/>
      <c r="AK452" s="2"/>
    </row>
    <row r="453" ht="27.0" customHeight="1">
      <c r="A453" s="135" t="s">
        <v>9310</v>
      </c>
      <c r="B453" s="9" t="s">
        <v>2972</v>
      </c>
      <c r="C453" s="7" t="s">
        <v>11558</v>
      </c>
      <c r="D453" s="2" t="s">
        <v>108</v>
      </c>
      <c r="E453" s="2"/>
      <c r="F453" s="9"/>
      <c r="G453" s="2"/>
      <c r="H453" s="9"/>
      <c r="I453" s="9" t="s">
        <v>9320</v>
      </c>
      <c r="J453" s="9"/>
      <c r="K453" s="2"/>
      <c r="L453" s="3"/>
      <c r="M453" s="2"/>
      <c r="N453" s="3">
        <v>916.0</v>
      </c>
      <c r="O453" s="2"/>
      <c r="P453" s="2"/>
      <c r="Q453" s="3" t="s">
        <v>10779</v>
      </c>
      <c r="R453" s="2" t="s">
        <v>4430</v>
      </c>
      <c r="S453" s="2" t="s">
        <v>10781</v>
      </c>
      <c r="T453" s="2"/>
      <c r="U453" s="2" t="s">
        <v>12722</v>
      </c>
      <c r="V453" s="2" t="s">
        <v>10581</v>
      </c>
      <c r="W453" s="2" t="s">
        <v>12723</v>
      </c>
      <c r="X453" s="2"/>
      <c r="Y453" s="2"/>
      <c r="Z453" s="269"/>
      <c r="AA453" s="269"/>
      <c r="AB453" s="2"/>
      <c r="AC453" s="2"/>
      <c r="AD453" s="2"/>
      <c r="AE453" s="2"/>
      <c r="AF453" s="2"/>
      <c r="AG453" s="2"/>
      <c r="AH453" s="2"/>
      <c r="AI453" s="2"/>
      <c r="AJ453" s="2"/>
      <c r="AK453" s="2"/>
    </row>
    <row r="454" ht="27.0" customHeight="1">
      <c r="A454" s="135" t="s">
        <v>9345</v>
      </c>
      <c r="B454" s="9" t="s">
        <v>13521</v>
      </c>
      <c r="C454" s="7" t="s">
        <v>11558</v>
      </c>
      <c r="D454" s="2" t="s">
        <v>108</v>
      </c>
      <c r="E454" s="2"/>
      <c r="F454" s="9"/>
      <c r="G454" s="2"/>
      <c r="H454" s="9"/>
      <c r="I454" s="9"/>
      <c r="J454" s="9"/>
      <c r="K454" s="2"/>
      <c r="L454" s="3" t="s">
        <v>12352</v>
      </c>
      <c r="M454" s="2"/>
      <c r="N454" s="3">
        <v>19.0</v>
      </c>
      <c r="O454" s="2"/>
      <c r="P454" s="2"/>
      <c r="Q454" s="3" t="s">
        <v>13522</v>
      </c>
      <c r="R454" s="2" t="s">
        <v>10569</v>
      </c>
      <c r="S454" s="2"/>
      <c r="T454" s="2"/>
      <c r="U454" s="2" t="s">
        <v>11974</v>
      </c>
      <c r="V454" s="2" t="s">
        <v>10581</v>
      </c>
      <c r="W454" s="2" t="s">
        <v>13524</v>
      </c>
      <c r="X454" s="2"/>
      <c r="Y454" s="2"/>
      <c r="Z454" s="269"/>
      <c r="AA454" s="269"/>
      <c r="AB454" s="2"/>
      <c r="AC454" s="2"/>
      <c r="AD454" s="2"/>
      <c r="AE454" s="2"/>
      <c r="AF454" s="2"/>
      <c r="AG454" s="2"/>
      <c r="AH454" s="2"/>
      <c r="AI454" s="2"/>
      <c r="AJ454" s="2"/>
      <c r="AK454" s="2"/>
    </row>
    <row r="455" ht="27.0" customHeight="1">
      <c r="A455" s="135" t="s">
        <v>9355</v>
      </c>
      <c r="B455" s="9" t="s">
        <v>2982</v>
      </c>
      <c r="C455" s="7" t="s">
        <v>11558</v>
      </c>
      <c r="D455" s="2" t="s">
        <v>108</v>
      </c>
      <c r="E455" s="2"/>
      <c r="F455" s="9"/>
      <c r="G455" s="2"/>
      <c r="H455" s="9"/>
      <c r="I455" s="9" t="s">
        <v>9354</v>
      </c>
      <c r="J455" s="9"/>
      <c r="K455" s="2"/>
      <c r="L455" s="3"/>
      <c r="M455" s="2"/>
      <c r="N455" s="3">
        <v>20.0</v>
      </c>
      <c r="O455" s="2"/>
      <c r="P455" s="2"/>
      <c r="Q455" s="3" t="s">
        <v>13526</v>
      </c>
      <c r="R455" s="2" t="s">
        <v>10592</v>
      </c>
      <c r="S455" s="2"/>
      <c r="T455" s="2"/>
      <c r="U455" s="2" t="s">
        <v>10639</v>
      </c>
      <c r="V455" s="2" t="s">
        <v>10633</v>
      </c>
      <c r="W455" s="2" t="s">
        <v>13527</v>
      </c>
      <c r="X455" s="2"/>
      <c r="Y455" s="2"/>
      <c r="Z455" s="269"/>
      <c r="AA455" s="269"/>
      <c r="AB455" s="2"/>
      <c r="AC455" s="2"/>
      <c r="AD455" s="2"/>
      <c r="AE455" s="2"/>
      <c r="AF455" s="2"/>
      <c r="AG455" s="2"/>
      <c r="AH455" s="2"/>
      <c r="AI455" s="2"/>
      <c r="AJ455" s="2"/>
      <c r="AK455" s="2"/>
    </row>
    <row r="456" ht="27.0" customHeight="1">
      <c r="A456" s="135" t="s">
        <v>9362</v>
      </c>
      <c r="B456" s="9" t="s">
        <v>13529</v>
      </c>
      <c r="C456" s="7" t="s">
        <v>11558</v>
      </c>
      <c r="D456" s="2" t="s">
        <v>108</v>
      </c>
      <c r="E456" s="2"/>
      <c r="F456" s="9"/>
      <c r="G456" s="2"/>
      <c r="H456" s="9"/>
      <c r="I456" s="9" t="s">
        <v>9360</v>
      </c>
      <c r="J456" s="9"/>
      <c r="K456" s="2"/>
      <c r="L456" s="3"/>
      <c r="M456" s="2"/>
      <c r="N456" s="3">
        <v>35.0</v>
      </c>
      <c r="O456" s="2"/>
      <c r="P456" s="2"/>
      <c r="Q456" s="3" t="s">
        <v>12511</v>
      </c>
      <c r="R456" s="2" t="s">
        <v>10569</v>
      </c>
      <c r="S456" s="2"/>
      <c r="T456" s="2"/>
      <c r="U456" s="2" t="s">
        <v>11049</v>
      </c>
      <c r="V456" s="2" t="s">
        <v>10581</v>
      </c>
      <c r="W456" s="2" t="s">
        <v>13284</v>
      </c>
      <c r="X456" s="2"/>
      <c r="Y456" s="2"/>
      <c r="Z456" s="269"/>
      <c r="AA456" s="269"/>
      <c r="AB456" s="2"/>
      <c r="AC456" s="2"/>
      <c r="AD456" s="2"/>
      <c r="AE456" s="2"/>
      <c r="AF456" s="2"/>
      <c r="AG456" s="2"/>
      <c r="AH456" s="2"/>
      <c r="AI456" s="2"/>
      <c r="AJ456" s="2"/>
      <c r="AK456" s="2"/>
    </row>
    <row r="457" ht="27.0" customHeight="1">
      <c r="A457" s="135" t="s">
        <v>9375</v>
      </c>
      <c r="B457" s="9" t="s">
        <v>2989</v>
      </c>
      <c r="C457" s="7" t="s">
        <v>11558</v>
      </c>
      <c r="D457" s="2" t="s">
        <v>108</v>
      </c>
      <c r="E457" s="2"/>
      <c r="F457" s="9"/>
      <c r="G457" s="2"/>
      <c r="H457" s="9"/>
      <c r="I457" s="9"/>
      <c r="J457" s="9"/>
      <c r="K457" s="2"/>
      <c r="L457" s="3" t="s">
        <v>13530</v>
      </c>
      <c r="M457" s="2" t="s">
        <v>13531</v>
      </c>
      <c r="N457" s="3">
        <v>31.0</v>
      </c>
      <c r="O457" s="2"/>
      <c r="P457" s="2"/>
      <c r="Q457" s="3" t="s">
        <v>13532</v>
      </c>
      <c r="R457" s="2" t="s">
        <v>10569</v>
      </c>
      <c r="S457" s="2"/>
      <c r="T457" s="2"/>
      <c r="U457" s="2" t="s">
        <v>10580</v>
      </c>
      <c r="V457" s="2" t="s">
        <v>10581</v>
      </c>
      <c r="W457" s="2" t="s">
        <v>13533</v>
      </c>
      <c r="X457" s="2"/>
      <c r="Y457" s="2"/>
      <c r="Z457" s="269"/>
      <c r="AA457" s="269"/>
      <c r="AB457" s="2"/>
      <c r="AC457" s="2"/>
      <c r="AD457" s="2"/>
      <c r="AE457" s="2"/>
      <c r="AF457" s="2"/>
      <c r="AG457" s="2"/>
      <c r="AH457" s="2"/>
      <c r="AI457" s="2"/>
      <c r="AJ457" s="2"/>
      <c r="AK457" s="2"/>
    </row>
    <row r="458" ht="27.0" customHeight="1">
      <c r="A458" s="135" t="s">
        <v>6500</v>
      </c>
      <c r="B458" s="9" t="s">
        <v>2997</v>
      </c>
      <c r="C458" s="7" t="s">
        <v>11558</v>
      </c>
      <c r="D458" s="2" t="s">
        <v>108</v>
      </c>
      <c r="E458" s="2"/>
      <c r="F458" s="9"/>
      <c r="G458" s="2"/>
      <c r="H458" s="9"/>
      <c r="I458" s="9" t="s">
        <v>13534</v>
      </c>
      <c r="J458" s="9"/>
      <c r="K458" s="2"/>
      <c r="L458" s="3"/>
      <c r="M458" s="2"/>
      <c r="N458" s="3">
        <v>15.0</v>
      </c>
      <c r="O458" s="2"/>
      <c r="P458" s="2"/>
      <c r="Q458" s="3" t="s">
        <v>13344</v>
      </c>
      <c r="R458" s="2" t="s">
        <v>11038</v>
      </c>
      <c r="S458" s="2"/>
      <c r="T458" s="2"/>
      <c r="U458" s="2" t="s">
        <v>11049</v>
      </c>
      <c r="V458" s="2" t="s">
        <v>10581</v>
      </c>
      <c r="W458" s="2" t="s">
        <v>13345</v>
      </c>
      <c r="X458" s="2"/>
      <c r="Y458" s="2"/>
      <c r="Z458" s="269"/>
      <c r="AA458" s="269"/>
      <c r="AB458" s="2"/>
      <c r="AC458" s="2"/>
      <c r="AD458" s="2"/>
      <c r="AE458" s="2"/>
      <c r="AF458" s="2"/>
      <c r="AG458" s="2"/>
      <c r="AH458" s="2"/>
      <c r="AI458" s="2"/>
      <c r="AJ458" s="2"/>
      <c r="AK458" s="2"/>
    </row>
    <row r="459" ht="27.0" customHeight="1">
      <c r="A459" s="135" t="s">
        <v>8242</v>
      </c>
      <c r="B459" s="9" t="s">
        <v>2997</v>
      </c>
      <c r="C459" s="7" t="s">
        <v>11558</v>
      </c>
      <c r="D459" s="142" t="s">
        <v>170</v>
      </c>
      <c r="E459" s="275"/>
      <c r="F459" s="9"/>
      <c r="G459" s="275"/>
      <c r="H459" s="9"/>
      <c r="I459" s="9"/>
      <c r="J459" s="9"/>
      <c r="K459" s="2"/>
      <c r="L459" s="3" t="s">
        <v>12957</v>
      </c>
      <c r="M459" s="83"/>
      <c r="N459" s="3">
        <v>277.0</v>
      </c>
      <c r="O459" s="2"/>
      <c r="P459" s="2"/>
      <c r="Q459" s="3" t="s">
        <v>12010</v>
      </c>
      <c r="R459" s="2" t="s">
        <v>10569</v>
      </c>
      <c r="S459" s="2"/>
      <c r="T459" s="142"/>
      <c r="U459" s="142" t="s">
        <v>12523</v>
      </c>
      <c r="V459" s="2" t="s">
        <v>10581</v>
      </c>
      <c r="W459" s="2" t="s">
        <v>13536</v>
      </c>
      <c r="X459" s="2"/>
      <c r="Y459" s="2"/>
      <c r="Z459" s="276"/>
      <c r="AA459" s="276"/>
      <c r="AB459" s="2"/>
      <c r="AC459" s="199"/>
      <c r="AD459" s="199"/>
      <c r="AE459" s="199"/>
      <c r="AF459" s="199"/>
      <c r="AG459" s="199"/>
      <c r="AH459" s="199"/>
      <c r="AI459" s="199"/>
      <c r="AJ459" s="199"/>
      <c r="AK459" s="199"/>
    </row>
    <row r="460" ht="27.0" customHeight="1">
      <c r="A460" s="135" t="s">
        <v>9417</v>
      </c>
      <c r="B460" s="9" t="s">
        <v>3006</v>
      </c>
      <c r="C460" s="7" t="s">
        <v>11558</v>
      </c>
      <c r="D460" s="2" t="s">
        <v>108</v>
      </c>
      <c r="E460" s="2"/>
      <c r="F460" s="9"/>
      <c r="G460" s="2"/>
      <c r="H460" s="9"/>
      <c r="I460" s="9" t="s">
        <v>9416</v>
      </c>
      <c r="J460" s="9"/>
      <c r="K460" s="2"/>
      <c r="L460" s="3"/>
      <c r="M460" s="2"/>
      <c r="N460" s="3">
        <v>38.0</v>
      </c>
      <c r="O460" s="2"/>
      <c r="P460" s="2"/>
      <c r="Q460" s="3" t="s">
        <v>12601</v>
      </c>
      <c r="R460" s="2" t="s">
        <v>10592</v>
      </c>
      <c r="S460" s="2"/>
      <c r="T460" s="2"/>
      <c r="U460" s="2" t="s">
        <v>11049</v>
      </c>
      <c r="V460" s="2" t="s">
        <v>10581</v>
      </c>
      <c r="W460" s="2" t="s">
        <v>13537</v>
      </c>
      <c r="X460" s="2"/>
      <c r="Y460" s="2"/>
      <c r="Z460" s="269"/>
      <c r="AA460" s="269"/>
      <c r="AB460" s="2"/>
      <c r="AC460" s="2"/>
      <c r="AD460" s="2"/>
      <c r="AE460" s="2"/>
      <c r="AF460" s="2"/>
      <c r="AG460" s="2"/>
      <c r="AH460" s="2"/>
      <c r="AI460" s="2"/>
      <c r="AJ460" s="2"/>
      <c r="AK460" s="2"/>
    </row>
    <row r="461" ht="27.0" customHeight="1">
      <c r="A461" s="135" t="s">
        <v>9423</v>
      </c>
      <c r="B461" s="9" t="s">
        <v>3006</v>
      </c>
      <c r="C461" s="7" t="s">
        <v>11558</v>
      </c>
      <c r="D461" s="2" t="s">
        <v>170</v>
      </c>
      <c r="E461" s="2"/>
      <c r="F461" s="9"/>
      <c r="G461" s="2"/>
      <c r="H461" s="9"/>
      <c r="I461" s="9" t="s">
        <v>9422</v>
      </c>
      <c r="J461" s="9"/>
      <c r="K461" s="2"/>
      <c r="L461" s="3"/>
      <c r="M461" s="2"/>
      <c r="N461" s="3">
        <v>35.0</v>
      </c>
      <c r="O461" s="2"/>
      <c r="P461" s="2"/>
      <c r="Q461" s="3" t="s">
        <v>13175</v>
      </c>
      <c r="R461" s="2" t="s">
        <v>10592</v>
      </c>
      <c r="S461" s="2"/>
      <c r="T461" s="2"/>
      <c r="U461" s="2" t="s">
        <v>11049</v>
      </c>
      <c r="V461" s="2" t="s">
        <v>10581</v>
      </c>
      <c r="W461" s="2" t="s">
        <v>13176</v>
      </c>
      <c r="X461" s="2"/>
      <c r="Y461" s="2"/>
      <c r="Z461" s="269"/>
      <c r="AA461" s="269"/>
      <c r="AB461" s="2"/>
      <c r="AC461" s="2"/>
      <c r="AD461" s="2"/>
      <c r="AE461" s="2"/>
      <c r="AF461" s="2"/>
      <c r="AG461" s="2"/>
      <c r="AH461" s="2"/>
      <c r="AI461" s="2"/>
      <c r="AJ461" s="2"/>
      <c r="AK461" s="2"/>
    </row>
    <row r="462" ht="27.0" customHeight="1">
      <c r="A462" s="135" t="s">
        <v>9431</v>
      </c>
      <c r="B462" s="9" t="s">
        <v>3018</v>
      </c>
      <c r="C462" s="7" t="s">
        <v>11558</v>
      </c>
      <c r="D462" s="2" t="s">
        <v>108</v>
      </c>
      <c r="E462" s="2"/>
      <c r="F462" s="9"/>
      <c r="G462" s="2"/>
      <c r="H462" s="9"/>
      <c r="I462" s="9" t="s">
        <v>9430</v>
      </c>
      <c r="J462" s="9"/>
      <c r="K462" s="2"/>
      <c r="L462" s="3"/>
      <c r="M462" s="2"/>
      <c r="N462" s="3">
        <v>56.0</v>
      </c>
      <c r="O462" s="2"/>
      <c r="P462" s="2"/>
      <c r="Q462" s="3" t="s">
        <v>12365</v>
      </c>
      <c r="R462" s="2" t="s">
        <v>10569</v>
      </c>
      <c r="S462" s="2"/>
      <c r="T462" s="2"/>
      <c r="U462" s="2" t="s">
        <v>11049</v>
      </c>
      <c r="V462" s="2" t="s">
        <v>10581</v>
      </c>
      <c r="W462" s="2" t="s">
        <v>13538</v>
      </c>
      <c r="X462" s="2"/>
      <c r="Y462" s="2"/>
      <c r="Z462" s="269"/>
      <c r="AA462" s="269"/>
      <c r="AB462" s="2"/>
      <c r="AC462" s="2"/>
      <c r="AD462" s="2"/>
      <c r="AE462" s="2"/>
      <c r="AF462" s="2"/>
      <c r="AG462" s="2"/>
      <c r="AH462" s="2"/>
      <c r="AI462" s="2"/>
      <c r="AJ462" s="2"/>
      <c r="AK462" s="2"/>
    </row>
    <row r="463" ht="27.0" customHeight="1">
      <c r="A463" s="135" t="s">
        <v>9441</v>
      </c>
      <c r="B463" s="9" t="s">
        <v>3026</v>
      </c>
      <c r="C463" s="7" t="s">
        <v>11558</v>
      </c>
      <c r="D463" s="2" t="s">
        <v>108</v>
      </c>
      <c r="E463" s="2"/>
      <c r="F463" s="9"/>
      <c r="G463" s="2"/>
      <c r="H463" s="9"/>
      <c r="I463" s="9" t="s">
        <v>13540</v>
      </c>
      <c r="J463" s="9"/>
      <c r="K463" s="2"/>
      <c r="L463" s="3"/>
      <c r="M463" s="2"/>
      <c r="N463" s="3">
        <v>9.0</v>
      </c>
      <c r="O463" s="2"/>
      <c r="P463" s="2"/>
      <c r="Q463" s="3" t="s">
        <v>13541</v>
      </c>
      <c r="R463" s="2" t="s">
        <v>11637</v>
      </c>
      <c r="S463" s="2"/>
      <c r="T463" s="2"/>
      <c r="U463" s="2" t="s">
        <v>12313</v>
      </c>
      <c r="V463" s="2" t="s">
        <v>10581</v>
      </c>
      <c r="W463" s="2" t="s">
        <v>13542</v>
      </c>
      <c r="X463" s="2"/>
      <c r="Y463" s="2"/>
      <c r="Z463" s="269"/>
      <c r="AA463" s="269"/>
      <c r="AB463" s="2"/>
      <c r="AC463" s="2"/>
      <c r="AD463" s="2"/>
      <c r="AE463" s="2"/>
      <c r="AF463" s="2"/>
      <c r="AG463" s="2"/>
      <c r="AH463" s="2"/>
      <c r="AI463" s="2"/>
      <c r="AJ463" s="2"/>
      <c r="AK463" s="2"/>
    </row>
    <row r="464" ht="27.0" customHeight="1">
      <c r="A464" s="135" t="s">
        <v>9447</v>
      </c>
      <c r="B464" s="9" t="s">
        <v>3026</v>
      </c>
      <c r="C464" s="7" t="s">
        <v>11558</v>
      </c>
      <c r="D464" s="2" t="s">
        <v>170</v>
      </c>
      <c r="E464" s="2"/>
      <c r="F464" s="9"/>
      <c r="G464" s="2"/>
      <c r="H464" s="9"/>
      <c r="I464" s="9" t="s">
        <v>9446</v>
      </c>
      <c r="J464" s="9"/>
      <c r="K464" s="2"/>
      <c r="L464" s="3"/>
      <c r="M464" s="2"/>
      <c r="N464" s="3">
        <v>51.0</v>
      </c>
      <c r="O464" s="2"/>
      <c r="P464" s="2"/>
      <c r="Q464" s="3" t="s">
        <v>11999</v>
      </c>
      <c r="R464" s="2" t="s">
        <v>10569</v>
      </c>
      <c r="S464" s="2"/>
      <c r="T464" s="2"/>
      <c r="U464" s="2" t="s">
        <v>11029</v>
      </c>
      <c r="V464" s="2" t="s">
        <v>10581</v>
      </c>
      <c r="W464" s="2" t="s">
        <v>13543</v>
      </c>
      <c r="X464" s="2"/>
      <c r="Y464" s="2"/>
      <c r="Z464" s="269"/>
      <c r="AA464" s="269"/>
      <c r="AB464" s="2"/>
      <c r="AC464" s="2"/>
      <c r="AD464" s="2"/>
      <c r="AE464" s="2"/>
      <c r="AF464" s="2"/>
      <c r="AG464" s="2"/>
      <c r="AH464" s="2"/>
      <c r="AI464" s="2"/>
      <c r="AJ464" s="2"/>
      <c r="AK464" s="2"/>
    </row>
    <row r="465" ht="27.0" customHeight="1">
      <c r="A465" s="135" t="s">
        <v>9457</v>
      </c>
      <c r="B465" s="9" t="s">
        <v>3026</v>
      </c>
      <c r="C465" s="7" t="s">
        <v>11558</v>
      </c>
      <c r="D465" s="2" t="s">
        <v>423</v>
      </c>
      <c r="E465" s="2"/>
      <c r="F465" s="9"/>
      <c r="G465" s="2"/>
      <c r="H465" s="9"/>
      <c r="I465" s="9"/>
      <c r="J465" s="9"/>
      <c r="K465" s="2"/>
      <c r="L465" s="3"/>
      <c r="M465" s="2"/>
      <c r="N465" s="3">
        <v>35.0</v>
      </c>
      <c r="O465" s="2"/>
      <c r="P465" s="2"/>
      <c r="Q465" s="3" t="s">
        <v>13544</v>
      </c>
      <c r="R465" s="2" t="s">
        <v>10569</v>
      </c>
      <c r="S465" s="2"/>
      <c r="T465" s="2"/>
      <c r="U465" s="2" t="s">
        <v>11688</v>
      </c>
      <c r="V465" s="2" t="s">
        <v>10581</v>
      </c>
      <c r="W465" s="2" t="s">
        <v>13545</v>
      </c>
      <c r="X465" s="2"/>
      <c r="Y465" s="2"/>
      <c r="Z465" s="269"/>
      <c r="AA465" s="269"/>
      <c r="AB465" s="2"/>
      <c r="AC465" s="2"/>
      <c r="AD465" s="2"/>
      <c r="AE465" s="2"/>
      <c r="AF465" s="2"/>
      <c r="AG465" s="2"/>
      <c r="AH465" s="2"/>
      <c r="AI465" s="2"/>
      <c r="AJ465" s="2"/>
      <c r="AK465" s="2"/>
    </row>
    <row r="466" ht="27.0" customHeight="1">
      <c r="A466" s="135" t="s">
        <v>9473</v>
      </c>
      <c r="B466" s="9" t="s">
        <v>3042</v>
      </c>
      <c r="C466" s="7" t="s">
        <v>11558</v>
      </c>
      <c r="D466" s="2" t="s">
        <v>108</v>
      </c>
      <c r="E466" s="2"/>
      <c r="F466" s="9"/>
      <c r="G466" s="2"/>
      <c r="H466" s="9"/>
      <c r="I466" s="9" t="s">
        <v>9471</v>
      </c>
      <c r="J466" s="9"/>
      <c r="K466" s="2"/>
      <c r="L466" s="3"/>
      <c r="M466" s="2"/>
      <c r="N466" s="3">
        <v>112.0</v>
      </c>
      <c r="O466" s="2"/>
      <c r="P466" s="2"/>
      <c r="Q466" s="3" t="s">
        <v>12601</v>
      </c>
      <c r="R466" s="2" t="s">
        <v>10592</v>
      </c>
      <c r="S466" s="2"/>
      <c r="T466" s="2"/>
      <c r="U466" s="2" t="s">
        <v>11049</v>
      </c>
      <c r="V466" s="2" t="s">
        <v>10581</v>
      </c>
      <c r="W466" s="2" t="s">
        <v>13546</v>
      </c>
      <c r="X466" s="2"/>
      <c r="Y466" s="2"/>
      <c r="Z466" s="269"/>
      <c r="AA466" s="269"/>
      <c r="AB466" s="2"/>
      <c r="AC466" s="2"/>
      <c r="AD466" s="2"/>
      <c r="AE466" s="2"/>
      <c r="AF466" s="2"/>
      <c r="AG466" s="2"/>
      <c r="AH466" s="2"/>
      <c r="AI466" s="2"/>
      <c r="AJ466" s="2"/>
      <c r="AK466" s="2"/>
    </row>
    <row r="467" ht="27.0" customHeight="1">
      <c r="A467" s="135" t="s">
        <v>9481</v>
      </c>
      <c r="B467" s="9" t="s">
        <v>3051</v>
      </c>
      <c r="C467" s="7" t="s">
        <v>11558</v>
      </c>
      <c r="D467" s="2" t="s">
        <v>108</v>
      </c>
      <c r="E467" s="2"/>
      <c r="F467" s="9"/>
      <c r="G467" s="2"/>
      <c r="H467" s="9"/>
      <c r="I467" s="9" t="s">
        <v>9480</v>
      </c>
      <c r="J467" s="9"/>
      <c r="K467" s="2"/>
      <c r="L467" s="3"/>
      <c r="M467" s="2"/>
      <c r="N467" s="3">
        <v>10.0</v>
      </c>
      <c r="O467" s="2"/>
      <c r="P467" s="2"/>
      <c r="Q467" s="3" t="s">
        <v>13547</v>
      </c>
      <c r="R467" s="2" t="s">
        <v>11637</v>
      </c>
      <c r="S467" s="2"/>
      <c r="T467" s="2"/>
      <c r="U467" s="2" t="s">
        <v>11700</v>
      </c>
      <c r="V467" s="2" t="s">
        <v>10581</v>
      </c>
      <c r="W467" s="2" t="s">
        <v>13548</v>
      </c>
      <c r="X467" s="2"/>
      <c r="Y467" s="2"/>
      <c r="Z467" s="269"/>
      <c r="AA467" s="269"/>
      <c r="AB467" s="2"/>
      <c r="AC467" s="2"/>
      <c r="AD467" s="2"/>
      <c r="AE467" s="2"/>
      <c r="AF467" s="2"/>
      <c r="AG467" s="2"/>
      <c r="AH467" s="2"/>
      <c r="AI467" s="2"/>
      <c r="AJ467" s="2"/>
      <c r="AK467" s="2"/>
    </row>
    <row r="468" ht="27.0" customHeight="1">
      <c r="A468" s="135" t="s">
        <v>9497</v>
      </c>
      <c r="B468" s="9" t="s">
        <v>3058</v>
      </c>
      <c r="C468" s="7" t="s">
        <v>11558</v>
      </c>
      <c r="D468" s="2" t="s">
        <v>108</v>
      </c>
      <c r="E468" s="2"/>
      <c r="F468" s="9"/>
      <c r="G468" s="2"/>
      <c r="H468" s="9"/>
      <c r="I468" s="9"/>
      <c r="J468" s="9"/>
      <c r="K468" s="277"/>
      <c r="L468" s="278"/>
      <c r="M468" s="277"/>
      <c r="N468" s="278">
        <v>226.0</v>
      </c>
      <c r="O468" s="277"/>
      <c r="P468" s="277"/>
      <c r="Q468" s="278" t="s">
        <v>12382</v>
      </c>
      <c r="R468" s="277" t="s">
        <v>10569</v>
      </c>
      <c r="S468" s="277"/>
      <c r="T468" s="277"/>
      <c r="U468" s="277" t="s">
        <v>11049</v>
      </c>
      <c r="V468" s="277" t="s">
        <v>10581</v>
      </c>
      <c r="W468" s="277" t="s">
        <v>13549</v>
      </c>
      <c r="X468" s="277"/>
      <c r="Y468" s="2"/>
      <c r="Z468" s="269"/>
      <c r="AA468" s="269"/>
      <c r="AB468" s="277"/>
      <c r="AC468" s="2"/>
      <c r="AD468" s="2"/>
      <c r="AE468" s="2"/>
      <c r="AF468" s="2"/>
      <c r="AG468" s="2"/>
      <c r="AH468" s="2"/>
      <c r="AI468" s="2"/>
      <c r="AJ468" s="2"/>
      <c r="AK468" s="2"/>
    </row>
    <row r="469" ht="27.0" customHeight="1">
      <c r="A469" s="135" t="s">
        <v>9506</v>
      </c>
      <c r="B469" s="9" t="s">
        <v>3072</v>
      </c>
      <c r="C469" s="7" t="s">
        <v>11558</v>
      </c>
      <c r="D469" s="2" t="s">
        <v>108</v>
      </c>
      <c r="E469" s="2"/>
      <c r="F469" s="9"/>
      <c r="G469" s="2"/>
      <c r="H469" s="9"/>
      <c r="I469" s="9"/>
      <c r="J469" s="9"/>
      <c r="K469" s="2"/>
      <c r="L469" s="3"/>
      <c r="M469" s="2"/>
      <c r="N469" s="3">
        <v>3.0</v>
      </c>
      <c r="O469" s="2"/>
      <c r="P469" s="2"/>
      <c r="Q469" s="3" t="s">
        <v>13465</v>
      </c>
      <c r="R469" s="2" t="s">
        <v>10569</v>
      </c>
      <c r="S469" s="2"/>
      <c r="T469" s="2"/>
      <c r="U469" s="2" t="s">
        <v>11029</v>
      </c>
      <c r="V469" s="2" t="s">
        <v>10581</v>
      </c>
      <c r="W469" s="2" t="s">
        <v>13466</v>
      </c>
      <c r="X469" s="2"/>
      <c r="Y469" s="2"/>
      <c r="Z469" s="269"/>
      <c r="AA469" s="269"/>
      <c r="AB469" s="2"/>
      <c r="AC469" s="2"/>
      <c r="AD469" s="2"/>
      <c r="AE469" s="2"/>
      <c r="AF469" s="2"/>
      <c r="AG469" s="2"/>
      <c r="AH469" s="2"/>
      <c r="AI469" s="2"/>
      <c r="AJ469" s="2"/>
      <c r="AK469" s="2"/>
    </row>
    <row r="470" ht="27.0" customHeight="1">
      <c r="A470" s="135" t="s">
        <v>9510</v>
      </c>
      <c r="B470" s="9" t="s">
        <v>3078</v>
      </c>
      <c r="C470" s="7" t="s">
        <v>11558</v>
      </c>
      <c r="D470" s="2" t="s">
        <v>108</v>
      </c>
      <c r="E470" s="2"/>
      <c r="F470" s="9"/>
      <c r="G470" s="2"/>
      <c r="H470" s="9"/>
      <c r="I470" s="9"/>
      <c r="J470" s="9"/>
      <c r="K470" s="2"/>
      <c r="L470" s="3"/>
      <c r="M470" s="2"/>
      <c r="N470" s="3">
        <v>10.0</v>
      </c>
      <c r="O470" s="2"/>
      <c r="P470" s="2"/>
      <c r="Q470" s="3" t="s">
        <v>13550</v>
      </c>
      <c r="R470" s="2" t="s">
        <v>10534</v>
      </c>
      <c r="S470" s="2"/>
      <c r="T470" s="2"/>
      <c r="U470" s="2" t="s">
        <v>13551</v>
      </c>
      <c r="V470" s="2" t="s">
        <v>10581</v>
      </c>
      <c r="W470" s="2" t="s">
        <v>13552</v>
      </c>
      <c r="X470" s="2"/>
      <c r="Y470" s="2"/>
      <c r="Z470" s="269"/>
      <c r="AA470" s="269"/>
      <c r="AB470" s="2"/>
      <c r="AC470" s="2"/>
      <c r="AD470" s="2"/>
      <c r="AE470" s="2"/>
      <c r="AF470" s="2"/>
      <c r="AG470" s="2"/>
      <c r="AH470" s="2"/>
      <c r="AI470" s="2"/>
      <c r="AJ470" s="2"/>
      <c r="AK470" s="2"/>
    </row>
    <row r="471" ht="27.0" customHeight="1">
      <c r="A471" s="135" t="s">
        <v>3230</v>
      </c>
      <c r="B471" s="9" t="s">
        <v>13553</v>
      </c>
      <c r="C471" s="7" t="s">
        <v>11558</v>
      </c>
      <c r="D471" s="2" t="s">
        <v>108</v>
      </c>
      <c r="E471" s="2"/>
      <c r="F471" s="9"/>
      <c r="G471" s="2"/>
      <c r="H471" s="9"/>
      <c r="I471" s="9" t="s">
        <v>3228</v>
      </c>
      <c r="J471" s="9"/>
      <c r="K471" s="2"/>
      <c r="L471" s="3"/>
      <c r="M471" s="2"/>
      <c r="N471" s="3">
        <v>29.0</v>
      </c>
      <c r="O471" s="2"/>
      <c r="P471" s="2"/>
      <c r="Q471" s="3" t="s">
        <v>13554</v>
      </c>
      <c r="R471" s="2" t="s">
        <v>10569</v>
      </c>
      <c r="S471" s="2"/>
      <c r="T471" s="2"/>
      <c r="U471" s="2" t="s">
        <v>11049</v>
      </c>
      <c r="V471" s="2" t="s">
        <v>10581</v>
      </c>
      <c r="W471" s="2" t="s">
        <v>12919</v>
      </c>
      <c r="X471" s="2"/>
      <c r="Y471" s="2"/>
      <c r="Z471" s="269"/>
      <c r="AA471" s="269"/>
      <c r="AB471" s="2"/>
      <c r="AC471" s="2"/>
      <c r="AD471" s="2"/>
      <c r="AE471" s="2"/>
      <c r="AF471" s="2"/>
      <c r="AG471" s="2"/>
      <c r="AH471" s="2"/>
      <c r="AI471" s="2"/>
      <c r="AJ471" s="2"/>
      <c r="AK471" s="2"/>
    </row>
    <row r="472" ht="27.0" customHeight="1">
      <c r="A472" s="135" t="s">
        <v>9547</v>
      </c>
      <c r="B472" s="9" t="s">
        <v>3093</v>
      </c>
      <c r="C472" s="7" t="s">
        <v>11558</v>
      </c>
      <c r="D472" s="2" t="s">
        <v>108</v>
      </c>
      <c r="E472" s="2"/>
      <c r="F472" s="9"/>
      <c r="G472" s="2"/>
      <c r="H472" s="9"/>
      <c r="I472" s="9"/>
      <c r="J472" s="9"/>
      <c r="K472" s="2"/>
      <c r="L472" s="3"/>
      <c r="M472" s="2"/>
      <c r="N472" s="3">
        <v>89.0</v>
      </c>
      <c r="O472" s="2"/>
      <c r="P472" s="2"/>
      <c r="Q472" s="3" t="s">
        <v>12180</v>
      </c>
      <c r="R472" s="2" t="s">
        <v>10569</v>
      </c>
      <c r="S472" s="2"/>
      <c r="T472" s="2"/>
      <c r="U472" s="2" t="s">
        <v>11049</v>
      </c>
      <c r="V472" s="2" t="s">
        <v>10581</v>
      </c>
      <c r="W472" s="2" t="s">
        <v>13555</v>
      </c>
      <c r="X472" s="2"/>
      <c r="Y472" s="2"/>
      <c r="Z472" s="269"/>
      <c r="AA472" s="269"/>
      <c r="AB472" s="2"/>
      <c r="AC472" s="2"/>
      <c r="AD472" s="2"/>
      <c r="AE472" s="2"/>
      <c r="AF472" s="2"/>
      <c r="AG472" s="2"/>
      <c r="AH472" s="2"/>
      <c r="AI472" s="2"/>
      <c r="AJ472" s="2"/>
      <c r="AK472" s="2"/>
    </row>
    <row r="473" ht="27.0" customHeight="1">
      <c r="A473" s="135" t="s">
        <v>9557</v>
      </c>
      <c r="B473" s="9" t="s">
        <v>3099</v>
      </c>
      <c r="C473" s="7" t="s">
        <v>11558</v>
      </c>
      <c r="D473" s="2" t="s">
        <v>108</v>
      </c>
      <c r="E473" s="2"/>
      <c r="F473" s="9"/>
      <c r="G473" s="2"/>
      <c r="H473" s="9"/>
      <c r="I473" s="9" t="s">
        <v>9556</v>
      </c>
      <c r="J473" s="9"/>
      <c r="K473" s="2"/>
      <c r="L473" s="3"/>
      <c r="M473" s="2"/>
      <c r="N473" s="3">
        <v>37.0</v>
      </c>
      <c r="O473" s="2"/>
      <c r="P473" s="2"/>
      <c r="Q473" s="3" t="s">
        <v>12074</v>
      </c>
      <c r="R473" s="2" t="s">
        <v>10569</v>
      </c>
      <c r="S473" s="2"/>
      <c r="T473" s="2"/>
      <c r="U473" s="2" t="s">
        <v>11049</v>
      </c>
      <c r="V473" s="2" t="s">
        <v>10581</v>
      </c>
      <c r="W473" s="2" t="s">
        <v>13556</v>
      </c>
      <c r="X473" s="2"/>
      <c r="Y473" s="2"/>
      <c r="Z473" s="269"/>
      <c r="AA473" s="269"/>
      <c r="AB473" s="2"/>
      <c r="AC473" s="2"/>
      <c r="AD473" s="2"/>
      <c r="AE473" s="2"/>
      <c r="AF473" s="2"/>
      <c r="AG473" s="2"/>
      <c r="AH473" s="2"/>
      <c r="AI473" s="2"/>
      <c r="AJ473" s="2"/>
      <c r="AK473" s="2"/>
    </row>
    <row r="474" ht="27.0" customHeight="1">
      <c r="A474" s="135" t="s">
        <v>9569</v>
      </c>
      <c r="B474" s="9" t="s">
        <v>13557</v>
      </c>
      <c r="C474" s="7" t="s">
        <v>11558</v>
      </c>
      <c r="D474" s="2" t="s">
        <v>108</v>
      </c>
      <c r="E474" s="2"/>
      <c r="F474" s="9"/>
      <c r="G474" s="2"/>
      <c r="H474" s="9"/>
      <c r="I474" s="9"/>
      <c r="J474" s="9"/>
      <c r="K474" s="2"/>
      <c r="L474" s="3"/>
      <c r="M474" s="2"/>
      <c r="N474" s="3">
        <v>5.0</v>
      </c>
      <c r="O474" s="2"/>
      <c r="P474" s="2"/>
      <c r="Q474" s="3" t="s">
        <v>13558</v>
      </c>
      <c r="R474" s="2" t="s">
        <v>11637</v>
      </c>
      <c r="S474" s="2"/>
      <c r="T474" s="2"/>
      <c r="U474" s="2" t="s">
        <v>11049</v>
      </c>
      <c r="V474" s="2" t="s">
        <v>10581</v>
      </c>
      <c r="W474" s="2" t="s">
        <v>13176</v>
      </c>
      <c r="X474" s="2"/>
      <c r="Y474" s="2"/>
      <c r="Z474" s="269"/>
      <c r="AA474" s="269"/>
      <c r="AB474" s="2"/>
      <c r="AC474" s="2"/>
      <c r="AD474" s="2"/>
      <c r="AE474" s="2"/>
      <c r="AF474" s="2"/>
      <c r="AG474" s="2"/>
      <c r="AH474" s="2"/>
      <c r="AI474" s="2"/>
      <c r="AJ474" s="2"/>
      <c r="AK474" s="2"/>
    </row>
    <row r="475" ht="27.0" customHeight="1">
      <c r="A475" s="135" t="s">
        <v>9574</v>
      </c>
      <c r="B475" s="9" t="s">
        <v>3109</v>
      </c>
      <c r="C475" s="7" t="s">
        <v>11558</v>
      </c>
      <c r="D475" s="2" t="s">
        <v>108</v>
      </c>
      <c r="E475" s="2"/>
      <c r="F475" s="9"/>
      <c r="G475" s="2"/>
      <c r="H475" s="9"/>
      <c r="I475" s="9" t="s">
        <v>9573</v>
      </c>
      <c r="J475" s="9"/>
      <c r="K475" s="2"/>
      <c r="L475" s="3"/>
      <c r="M475" s="2" t="s">
        <v>13559</v>
      </c>
      <c r="N475" s="3">
        <v>19.0</v>
      </c>
      <c r="O475" s="2"/>
      <c r="P475" s="2"/>
      <c r="Q475" s="3" t="s">
        <v>11049</v>
      </c>
      <c r="R475" s="2" t="s">
        <v>10569</v>
      </c>
      <c r="S475" s="2"/>
      <c r="T475" s="2"/>
      <c r="U475" s="2" t="s">
        <v>11049</v>
      </c>
      <c r="V475" s="2" t="s">
        <v>10581</v>
      </c>
      <c r="W475" s="2" t="s">
        <v>13560</v>
      </c>
      <c r="X475" s="2"/>
      <c r="Y475" s="2"/>
      <c r="Z475" s="269"/>
      <c r="AA475" s="269"/>
      <c r="AB475" s="2"/>
      <c r="AC475" s="2"/>
      <c r="AD475" s="2"/>
      <c r="AE475" s="2"/>
      <c r="AF475" s="2"/>
      <c r="AG475" s="2"/>
      <c r="AH475" s="2"/>
      <c r="AI475" s="2"/>
      <c r="AJ475" s="2"/>
      <c r="AK475" s="2"/>
    </row>
    <row r="476" ht="27.0" customHeight="1">
      <c r="A476" s="135" t="s">
        <v>9583</v>
      </c>
      <c r="B476" s="9" t="s">
        <v>13561</v>
      </c>
      <c r="C476" s="7" t="s">
        <v>11558</v>
      </c>
      <c r="D476" s="2" t="s">
        <v>108</v>
      </c>
      <c r="E476" s="2"/>
      <c r="F476" s="9"/>
      <c r="G476" s="2"/>
      <c r="H476" s="9"/>
      <c r="I476" s="9" t="s">
        <v>9582</v>
      </c>
      <c r="J476" s="9"/>
      <c r="K476" s="2"/>
      <c r="L476" s="3"/>
      <c r="M476" s="2"/>
      <c r="N476" s="3">
        <v>35.0</v>
      </c>
      <c r="O476" s="2"/>
      <c r="P476" s="2"/>
      <c r="Q476" s="3" t="s">
        <v>11992</v>
      </c>
      <c r="R476" s="2" t="s">
        <v>10592</v>
      </c>
      <c r="S476" s="2"/>
      <c r="T476" s="2"/>
      <c r="U476" s="2" t="s">
        <v>11029</v>
      </c>
      <c r="V476" s="2" t="s">
        <v>10581</v>
      </c>
      <c r="W476" s="2" t="s">
        <v>11994</v>
      </c>
      <c r="X476" s="2"/>
      <c r="Y476" s="2"/>
      <c r="Z476" s="269"/>
      <c r="AA476" s="269"/>
      <c r="AB476" s="2"/>
      <c r="AC476" s="2"/>
      <c r="AD476" s="2"/>
      <c r="AE476" s="2"/>
      <c r="AF476" s="2"/>
      <c r="AG476" s="2"/>
      <c r="AH476" s="2"/>
      <c r="AI476" s="2"/>
      <c r="AJ476" s="2"/>
      <c r="AK476" s="2"/>
    </row>
    <row r="477" ht="27.0" customHeight="1">
      <c r="A477" s="135" t="s">
        <v>9589</v>
      </c>
      <c r="B477" s="9" t="s">
        <v>3115</v>
      </c>
      <c r="C477" s="7" t="s">
        <v>11558</v>
      </c>
      <c r="D477" s="2" t="s">
        <v>108</v>
      </c>
      <c r="E477" s="2"/>
      <c r="F477" s="9"/>
      <c r="G477" s="2"/>
      <c r="H477" s="9"/>
      <c r="I477" s="9" t="s">
        <v>9588</v>
      </c>
      <c r="J477" s="9"/>
      <c r="K477" s="2"/>
      <c r="L477" s="3"/>
      <c r="M477" s="2"/>
      <c r="N477" s="3">
        <v>1.0</v>
      </c>
      <c r="O477" s="2"/>
      <c r="P477" s="2"/>
      <c r="Q477" s="3" t="s">
        <v>13107</v>
      </c>
      <c r="R477" s="2" t="s">
        <v>11038</v>
      </c>
      <c r="S477" s="2"/>
      <c r="T477" s="2"/>
      <c r="U477" s="2" t="s">
        <v>10639</v>
      </c>
      <c r="V477" s="2" t="s">
        <v>10633</v>
      </c>
      <c r="W477" s="2" t="s">
        <v>13108</v>
      </c>
      <c r="X477" s="2"/>
      <c r="Y477" s="2"/>
      <c r="Z477" s="269"/>
      <c r="AA477" s="269"/>
      <c r="AB477" s="2"/>
      <c r="AC477" s="2"/>
      <c r="AD477" s="2"/>
      <c r="AE477" s="2"/>
      <c r="AF477" s="2"/>
      <c r="AG477" s="2"/>
      <c r="AH477" s="2"/>
      <c r="AI477" s="2"/>
      <c r="AJ477" s="2"/>
      <c r="AK477" s="2"/>
    </row>
    <row r="478" ht="27.0" customHeight="1">
      <c r="A478" s="135" t="s">
        <v>9598</v>
      </c>
      <c r="B478" s="9" t="s">
        <v>13562</v>
      </c>
      <c r="C478" s="7" t="s">
        <v>11558</v>
      </c>
      <c r="D478" s="142" t="s">
        <v>108</v>
      </c>
      <c r="E478" s="275"/>
      <c r="F478" s="9"/>
      <c r="G478" s="275"/>
      <c r="H478" s="9"/>
      <c r="I478" s="9" t="s">
        <v>9597</v>
      </c>
      <c r="J478" s="9"/>
      <c r="K478" s="2"/>
      <c r="L478" s="240"/>
      <c r="M478" s="83"/>
      <c r="N478" s="3">
        <v>66.0</v>
      </c>
      <c r="O478" s="2"/>
      <c r="P478" s="2"/>
      <c r="Q478" s="3" t="s">
        <v>11037</v>
      </c>
      <c r="R478" s="2" t="s">
        <v>12580</v>
      </c>
      <c r="S478" s="2"/>
      <c r="T478" s="2"/>
      <c r="U478" s="2" t="s">
        <v>12508</v>
      </c>
      <c r="V478" s="2" t="s">
        <v>10581</v>
      </c>
      <c r="W478" s="2" t="s">
        <v>13563</v>
      </c>
      <c r="X478" s="2"/>
      <c r="Y478" s="2"/>
      <c r="Z478" s="276"/>
      <c r="AA478" s="276"/>
      <c r="AB478" s="2"/>
      <c r="AC478" s="199"/>
      <c r="AD478" s="199"/>
      <c r="AE478" s="199"/>
      <c r="AF478" s="199"/>
      <c r="AG478" s="199"/>
      <c r="AH478" s="199"/>
      <c r="AI478" s="199"/>
      <c r="AJ478" s="199"/>
      <c r="AK478" s="199"/>
    </row>
    <row r="479" ht="27.0" customHeight="1">
      <c r="A479" s="135" t="s">
        <v>9603</v>
      </c>
      <c r="B479" s="9" t="s">
        <v>13564</v>
      </c>
      <c r="C479" s="7" t="s">
        <v>11558</v>
      </c>
      <c r="D479" s="142" t="s">
        <v>108</v>
      </c>
      <c r="E479" s="275"/>
      <c r="F479" s="9"/>
      <c r="G479" s="275"/>
      <c r="H479" s="137"/>
      <c r="I479" s="137"/>
      <c r="J479" s="137"/>
      <c r="K479" s="2"/>
      <c r="L479" s="240"/>
      <c r="M479" s="83"/>
      <c r="N479" s="3">
        <v>44.0</v>
      </c>
      <c r="O479" s="2"/>
      <c r="P479" s="2"/>
      <c r="Q479" s="3" t="s">
        <v>12556</v>
      </c>
      <c r="R479" s="2" t="s">
        <v>10569</v>
      </c>
      <c r="S479" s="2"/>
      <c r="T479" s="2"/>
      <c r="U479" s="2" t="s">
        <v>11029</v>
      </c>
      <c r="V479" s="2" t="s">
        <v>10581</v>
      </c>
      <c r="W479" s="2" t="s">
        <v>12557</v>
      </c>
      <c r="X479" s="2"/>
      <c r="Y479" s="2"/>
      <c r="Z479" s="276"/>
      <c r="AA479" s="276"/>
      <c r="AB479" s="2"/>
      <c r="AC479" s="199"/>
      <c r="AD479" s="199"/>
      <c r="AE479" s="199"/>
      <c r="AF479" s="199"/>
      <c r="AG479" s="199"/>
      <c r="AH479" s="199"/>
      <c r="AI479" s="199"/>
      <c r="AJ479" s="199"/>
      <c r="AK479" s="199"/>
    </row>
    <row r="480" ht="27.0" customHeight="1">
      <c r="A480" s="135" t="s">
        <v>9607</v>
      </c>
      <c r="B480" s="9" t="s">
        <v>3128</v>
      </c>
      <c r="C480" s="7" t="s">
        <v>11558</v>
      </c>
      <c r="D480" s="2" t="s">
        <v>108</v>
      </c>
      <c r="E480" s="2"/>
      <c r="F480" s="9"/>
      <c r="G480" s="2"/>
      <c r="H480" s="9"/>
      <c r="I480" s="9" t="s">
        <v>9606</v>
      </c>
      <c r="J480" s="9"/>
      <c r="K480" s="2"/>
      <c r="L480" s="3"/>
      <c r="M480" s="2"/>
      <c r="N480" s="3">
        <v>16.0</v>
      </c>
      <c r="O480" s="2"/>
      <c r="P480" s="2"/>
      <c r="Q480" s="3" t="s">
        <v>13565</v>
      </c>
      <c r="R480" s="2" t="s">
        <v>10592</v>
      </c>
      <c r="S480" s="2"/>
      <c r="T480" s="2"/>
      <c r="U480" s="2" t="s">
        <v>10594</v>
      </c>
      <c r="V480" s="2" t="s">
        <v>10581</v>
      </c>
      <c r="W480" s="2" t="s">
        <v>13566</v>
      </c>
      <c r="X480" s="2"/>
      <c r="Y480" s="2"/>
      <c r="Z480" s="269"/>
      <c r="AA480" s="269"/>
      <c r="AB480" s="2"/>
      <c r="AC480" s="2"/>
      <c r="AD480" s="2"/>
      <c r="AE480" s="2"/>
      <c r="AF480" s="2"/>
      <c r="AG480" s="2"/>
      <c r="AH480" s="2"/>
      <c r="AI480" s="2"/>
      <c r="AJ480" s="2"/>
      <c r="AK480" s="2"/>
    </row>
    <row r="481" ht="27.0" customHeight="1">
      <c r="A481" s="145" t="s">
        <v>13567</v>
      </c>
      <c r="B481" s="2" t="s">
        <v>3128</v>
      </c>
      <c r="C481" s="7" t="s">
        <v>11558</v>
      </c>
      <c r="D481" s="2" t="s">
        <v>170</v>
      </c>
      <c r="E481" s="2"/>
      <c r="F481" s="2"/>
      <c r="G481" s="2"/>
      <c r="H481" s="2"/>
      <c r="I481" s="2" t="s">
        <v>9610</v>
      </c>
      <c r="J481" s="2"/>
      <c r="K481" s="7"/>
      <c r="L481" s="229"/>
      <c r="M481" s="7" t="s">
        <v>13568</v>
      </c>
      <c r="N481" s="229">
        <v>46.0</v>
      </c>
      <c r="O481" s="7"/>
      <c r="P481" s="7"/>
      <c r="Q481" s="229" t="s">
        <v>12552</v>
      </c>
      <c r="R481" s="7" t="s">
        <v>10592</v>
      </c>
      <c r="S481" s="7"/>
      <c r="T481" s="2"/>
      <c r="U481" s="2" t="s">
        <v>11049</v>
      </c>
      <c r="V481" s="7" t="s">
        <v>10581</v>
      </c>
      <c r="W481" s="7" t="s">
        <v>13569</v>
      </c>
      <c r="X481" s="7"/>
      <c r="Y481" s="2"/>
      <c r="Z481" s="269"/>
      <c r="AA481" s="269"/>
      <c r="AB481" s="7"/>
      <c r="AC481" s="2"/>
      <c r="AD481" s="2"/>
      <c r="AE481" s="2"/>
      <c r="AF481" s="2"/>
      <c r="AG481" s="2"/>
      <c r="AH481" s="2"/>
      <c r="AI481" s="2"/>
      <c r="AJ481" s="2"/>
      <c r="AK481" s="2"/>
    </row>
    <row r="482" ht="27.0" customHeight="1">
      <c r="A482" s="135" t="s">
        <v>9611</v>
      </c>
      <c r="B482" s="2" t="s">
        <v>3128</v>
      </c>
      <c r="C482" s="7" t="s">
        <v>11558</v>
      </c>
      <c r="D482" s="2" t="s">
        <v>423</v>
      </c>
      <c r="E482" s="2"/>
      <c r="F482" s="2"/>
      <c r="G482" s="2"/>
      <c r="H482" s="2"/>
      <c r="I482" s="2"/>
      <c r="J482" s="2"/>
      <c r="K482" s="2"/>
      <c r="L482" s="3"/>
      <c r="M482" s="2"/>
      <c r="N482" s="3">
        <v>46.0</v>
      </c>
      <c r="O482" s="2"/>
      <c r="P482" s="2"/>
      <c r="Q482" s="3" t="s">
        <v>13570</v>
      </c>
      <c r="R482" s="2" t="s">
        <v>10569</v>
      </c>
      <c r="S482" s="2"/>
      <c r="T482" s="2"/>
      <c r="U482" s="2" t="s">
        <v>12010</v>
      </c>
      <c r="V482" s="2" t="s">
        <v>10581</v>
      </c>
      <c r="W482" s="2" t="s">
        <v>13571</v>
      </c>
      <c r="X482" s="2"/>
      <c r="Y482" s="2"/>
      <c r="Z482" s="269"/>
      <c r="AA482" s="269"/>
      <c r="AB482" s="2"/>
      <c r="AC482" s="2"/>
      <c r="AD482" s="2"/>
      <c r="AE482" s="2"/>
      <c r="AF482" s="2"/>
      <c r="AG482" s="2"/>
      <c r="AH482" s="2"/>
      <c r="AI482" s="2"/>
      <c r="AJ482" s="2"/>
      <c r="AK482" s="2"/>
    </row>
    <row r="483" ht="27.0" customHeight="1">
      <c r="A483" s="135" t="s">
        <v>9618</v>
      </c>
      <c r="B483" s="2" t="s">
        <v>13572</v>
      </c>
      <c r="C483" s="7" t="s">
        <v>11558</v>
      </c>
      <c r="D483" s="2" t="s">
        <v>108</v>
      </c>
      <c r="E483" s="2"/>
      <c r="F483" s="2"/>
      <c r="G483" s="2"/>
      <c r="H483" s="2"/>
      <c r="I483" s="2"/>
      <c r="J483" s="2"/>
      <c r="K483" s="2"/>
      <c r="L483" s="3"/>
      <c r="M483" s="2"/>
      <c r="N483" s="3">
        <v>19.0</v>
      </c>
      <c r="O483" s="2"/>
      <c r="P483" s="2"/>
      <c r="Q483" s="3" t="s">
        <v>12511</v>
      </c>
      <c r="R483" s="2" t="s">
        <v>10569</v>
      </c>
      <c r="S483" s="2"/>
      <c r="T483" s="2"/>
      <c r="U483" s="2" t="s">
        <v>11049</v>
      </c>
      <c r="V483" s="2" t="s">
        <v>10581</v>
      </c>
      <c r="W483" s="2" t="s">
        <v>12512</v>
      </c>
      <c r="X483" s="2"/>
      <c r="Y483" s="2"/>
      <c r="Z483" s="269"/>
      <c r="AA483" s="269"/>
      <c r="AB483" s="2"/>
      <c r="AC483" s="2"/>
      <c r="AD483" s="2"/>
      <c r="AE483" s="2"/>
      <c r="AF483" s="2"/>
      <c r="AG483" s="2"/>
      <c r="AH483" s="2"/>
      <c r="AI483" s="2"/>
      <c r="AJ483" s="2"/>
      <c r="AK483" s="2"/>
    </row>
    <row r="484" ht="27.0" customHeight="1">
      <c r="A484" s="135" t="s">
        <v>9624</v>
      </c>
      <c r="B484" s="9" t="s">
        <v>3140</v>
      </c>
      <c r="C484" s="7" t="s">
        <v>11558</v>
      </c>
      <c r="D484" s="142" t="s">
        <v>108</v>
      </c>
      <c r="E484" s="275"/>
      <c r="F484" s="9"/>
      <c r="G484" s="275"/>
      <c r="H484" s="9"/>
      <c r="I484" s="9" t="s">
        <v>9623</v>
      </c>
      <c r="J484" s="9"/>
      <c r="K484" s="2"/>
      <c r="L484" s="240"/>
      <c r="M484" s="83"/>
      <c r="N484" s="3">
        <v>30.0</v>
      </c>
      <c r="O484" s="2"/>
      <c r="P484" s="2"/>
      <c r="Q484" s="3" t="s">
        <v>11559</v>
      </c>
      <c r="R484" s="2" t="s">
        <v>10569</v>
      </c>
      <c r="S484" s="2"/>
      <c r="T484" s="2"/>
      <c r="U484" s="2" t="s">
        <v>11029</v>
      </c>
      <c r="V484" s="2" t="s">
        <v>10581</v>
      </c>
      <c r="W484" s="2" t="s">
        <v>11982</v>
      </c>
      <c r="X484" s="2"/>
      <c r="Y484" s="2"/>
      <c r="Z484" s="276"/>
      <c r="AA484" s="276"/>
      <c r="AB484" s="2"/>
      <c r="AC484" s="322"/>
      <c r="AD484" s="322"/>
      <c r="AE484" s="322"/>
      <c r="AF484" s="322"/>
      <c r="AG484" s="322"/>
      <c r="AH484" s="322"/>
      <c r="AI484" s="322"/>
      <c r="AJ484" s="322"/>
      <c r="AK484" s="322"/>
    </row>
    <row r="485" ht="27.0" customHeight="1">
      <c r="A485" s="135" t="s">
        <v>9632</v>
      </c>
      <c r="B485" s="9" t="s">
        <v>3148</v>
      </c>
      <c r="C485" s="7" t="s">
        <v>11558</v>
      </c>
      <c r="D485" s="2" t="s">
        <v>108</v>
      </c>
      <c r="E485" s="2"/>
      <c r="F485" s="9"/>
      <c r="G485" s="2"/>
      <c r="H485" s="9"/>
      <c r="I485" s="9"/>
      <c r="J485" s="9"/>
      <c r="K485" s="2"/>
      <c r="L485" s="3"/>
      <c r="M485" s="2"/>
      <c r="N485" s="3">
        <v>209.0</v>
      </c>
      <c r="O485" s="2"/>
      <c r="P485" s="2"/>
      <c r="Q485" s="3" t="s">
        <v>12382</v>
      </c>
      <c r="R485" s="2" t="s">
        <v>10569</v>
      </c>
      <c r="S485" s="2"/>
      <c r="T485" s="2"/>
      <c r="U485" s="2" t="s">
        <v>11049</v>
      </c>
      <c r="V485" s="2" t="s">
        <v>10581</v>
      </c>
      <c r="W485" s="2" t="s">
        <v>13573</v>
      </c>
      <c r="X485" s="2"/>
      <c r="Y485" s="2"/>
      <c r="Z485" s="269"/>
      <c r="AA485" s="269"/>
      <c r="AB485" s="2"/>
      <c r="AC485" s="2"/>
      <c r="AD485" s="2"/>
      <c r="AE485" s="2"/>
      <c r="AF485" s="2"/>
      <c r="AG485" s="2"/>
      <c r="AH485" s="2"/>
      <c r="AI485" s="2"/>
      <c r="AJ485" s="2"/>
      <c r="AK485" s="2"/>
    </row>
    <row r="486" ht="27.0" customHeight="1">
      <c r="A486" s="135" t="s">
        <v>9676</v>
      </c>
      <c r="B486" s="9" t="s">
        <v>3163</v>
      </c>
      <c r="C486" s="7" t="s">
        <v>11558</v>
      </c>
      <c r="D486" s="2" t="s">
        <v>108</v>
      </c>
      <c r="E486" s="2"/>
      <c r="F486" s="9"/>
      <c r="G486" s="2"/>
      <c r="H486" s="9"/>
      <c r="I486" s="9"/>
      <c r="J486" s="9"/>
      <c r="K486" s="2"/>
      <c r="L486" s="3"/>
      <c r="M486" s="2"/>
      <c r="N486" s="3">
        <v>20.0</v>
      </c>
      <c r="O486" s="2"/>
      <c r="P486" s="2"/>
      <c r="Q486" s="3" t="s">
        <v>13574</v>
      </c>
      <c r="R486" s="2" t="s">
        <v>10592</v>
      </c>
      <c r="S486" s="2"/>
      <c r="T486" s="2"/>
      <c r="U486" s="2" t="s">
        <v>10639</v>
      </c>
      <c r="V486" s="2" t="s">
        <v>10633</v>
      </c>
      <c r="W486" s="2" t="s">
        <v>13575</v>
      </c>
      <c r="X486" s="2"/>
      <c r="Y486" s="2"/>
      <c r="Z486" s="269"/>
      <c r="AA486" s="269"/>
      <c r="AB486" s="2"/>
      <c r="AC486" s="2"/>
      <c r="AD486" s="2"/>
      <c r="AE486" s="2"/>
      <c r="AF486" s="2"/>
      <c r="AG486" s="2"/>
      <c r="AH486" s="2"/>
      <c r="AI486" s="2"/>
      <c r="AJ486" s="2"/>
      <c r="AK486" s="2"/>
    </row>
    <row r="487" ht="27.0" customHeight="1">
      <c r="A487" s="135" t="s">
        <v>9667</v>
      </c>
      <c r="B487" s="9" t="s">
        <v>3163</v>
      </c>
      <c r="C487" s="7" t="s">
        <v>11558</v>
      </c>
      <c r="D487" s="2" t="s">
        <v>170</v>
      </c>
      <c r="E487" s="2"/>
      <c r="F487" s="9"/>
      <c r="G487" s="2"/>
      <c r="H487" s="9"/>
      <c r="I487" s="9" t="s">
        <v>9666</v>
      </c>
      <c r="J487" s="9"/>
      <c r="K487" s="2"/>
      <c r="L487" s="3" t="s">
        <v>12352</v>
      </c>
      <c r="M487" s="2"/>
      <c r="N487" s="3">
        <v>19.0</v>
      </c>
      <c r="O487" s="2"/>
      <c r="P487" s="2"/>
      <c r="Q487" s="3" t="s">
        <v>11049</v>
      </c>
      <c r="R487" s="2" t="s">
        <v>10569</v>
      </c>
      <c r="S487" s="2"/>
      <c r="T487" s="2"/>
      <c r="U487" s="2" t="s">
        <v>11049</v>
      </c>
      <c r="V487" s="2" t="s">
        <v>10581</v>
      </c>
      <c r="W487" s="2" t="s">
        <v>13576</v>
      </c>
      <c r="X487" s="2"/>
      <c r="Y487" s="2"/>
      <c r="Z487" s="269"/>
      <c r="AA487" s="269"/>
      <c r="AB487" s="2"/>
      <c r="AC487" s="2"/>
      <c r="AD487" s="2"/>
      <c r="AE487" s="2"/>
      <c r="AF487" s="2"/>
      <c r="AG487" s="2"/>
      <c r="AH487" s="2"/>
      <c r="AI487" s="2"/>
      <c r="AJ487" s="2"/>
      <c r="AK487" s="2"/>
    </row>
    <row r="488" ht="27.0" customHeight="1">
      <c r="A488" s="135" t="s">
        <v>9696</v>
      </c>
      <c r="B488" s="9" t="s">
        <v>3173</v>
      </c>
      <c r="C488" s="7" t="s">
        <v>11558</v>
      </c>
      <c r="D488" s="142" t="s">
        <v>108</v>
      </c>
      <c r="E488" s="275"/>
      <c r="F488" s="9"/>
      <c r="G488" s="275"/>
      <c r="H488" s="9"/>
      <c r="I488" s="9" t="s">
        <v>9694</v>
      </c>
      <c r="J488" s="9"/>
      <c r="K488" s="2"/>
      <c r="L488" s="240"/>
      <c r="M488" s="83"/>
      <c r="N488" s="3">
        <v>30.0</v>
      </c>
      <c r="O488" s="2"/>
      <c r="P488" s="2"/>
      <c r="Q488" s="3" t="s">
        <v>12843</v>
      </c>
      <c r="R488" s="2" t="s">
        <v>10569</v>
      </c>
      <c r="S488" s="2"/>
      <c r="T488" s="142"/>
      <c r="U488" s="142" t="s">
        <v>11029</v>
      </c>
      <c r="V488" s="2" t="s">
        <v>10581</v>
      </c>
      <c r="W488" s="2" t="s">
        <v>13141</v>
      </c>
      <c r="X488" s="2"/>
      <c r="Y488" s="2"/>
      <c r="Z488" s="276"/>
      <c r="AA488" s="276"/>
      <c r="AB488" s="2"/>
      <c r="AC488" s="199"/>
      <c r="AD488" s="199"/>
      <c r="AE488" s="199"/>
      <c r="AF488" s="199"/>
      <c r="AG488" s="199"/>
      <c r="AH488" s="199"/>
      <c r="AI488" s="199"/>
      <c r="AJ488" s="199"/>
      <c r="AK488" s="199"/>
    </row>
    <row r="489" ht="27.0" customHeight="1">
      <c r="A489" s="135" t="s">
        <v>9699</v>
      </c>
      <c r="B489" s="9" t="s">
        <v>3181</v>
      </c>
      <c r="C489" s="7" t="s">
        <v>11558</v>
      </c>
      <c r="D489" s="2" t="s">
        <v>108</v>
      </c>
      <c r="E489" s="2"/>
      <c r="F489" s="9"/>
      <c r="G489" s="2"/>
      <c r="H489" s="9"/>
      <c r="I489" s="9" t="s">
        <v>9698</v>
      </c>
      <c r="J489" s="9"/>
      <c r="K489" s="2"/>
      <c r="L489" s="3"/>
      <c r="M489" s="2"/>
      <c r="N489" s="3">
        <v>2.0</v>
      </c>
      <c r="O489" s="2"/>
      <c r="P489" s="2"/>
      <c r="Q489" s="3" t="s">
        <v>13577</v>
      </c>
      <c r="R489" s="2" t="s">
        <v>10569</v>
      </c>
      <c r="S489" s="2"/>
      <c r="T489" s="2"/>
      <c r="U489" s="2" t="s">
        <v>11049</v>
      </c>
      <c r="V489" s="2" t="s">
        <v>10581</v>
      </c>
      <c r="W489" s="2" t="s">
        <v>13193</v>
      </c>
      <c r="X489" s="2"/>
      <c r="Y489" s="2"/>
      <c r="Z489" s="269"/>
      <c r="AA489" s="269"/>
      <c r="AB489" s="2"/>
      <c r="AC489" s="2"/>
      <c r="AD489" s="2"/>
      <c r="AE489" s="2"/>
      <c r="AF489" s="2"/>
      <c r="AG489" s="2"/>
      <c r="AH489" s="2"/>
      <c r="AI489" s="2"/>
      <c r="AJ489" s="2"/>
      <c r="AK489" s="2"/>
    </row>
    <row r="490" ht="27.0" customHeight="1">
      <c r="A490" s="135" t="s">
        <v>8812</v>
      </c>
      <c r="B490" s="9" t="s">
        <v>3197</v>
      </c>
      <c r="C490" s="7" t="s">
        <v>11558</v>
      </c>
      <c r="D490" s="2" t="s">
        <v>108</v>
      </c>
      <c r="E490" s="2"/>
      <c r="F490" s="9"/>
      <c r="G490" s="2"/>
      <c r="H490" s="9"/>
      <c r="I490" s="9"/>
      <c r="J490" s="9"/>
      <c r="K490" s="2"/>
      <c r="L490" s="3"/>
      <c r="M490" s="2"/>
      <c r="N490" s="3">
        <v>100.0</v>
      </c>
      <c r="O490" s="2"/>
      <c r="P490" s="2"/>
      <c r="Q490" s="3" t="s">
        <v>13578</v>
      </c>
      <c r="R490" s="2"/>
      <c r="S490" s="2"/>
      <c r="T490" s="2"/>
      <c r="U490" s="2"/>
      <c r="V490" s="2" t="s">
        <v>10633</v>
      </c>
      <c r="W490" s="2" t="s">
        <v>13579</v>
      </c>
      <c r="X490" s="2"/>
      <c r="Y490" s="2"/>
      <c r="Z490" s="269"/>
      <c r="AA490" s="269"/>
      <c r="AB490" s="2"/>
      <c r="AC490" s="2"/>
      <c r="AD490" s="2"/>
      <c r="AE490" s="2"/>
      <c r="AF490" s="2"/>
      <c r="AG490" s="2"/>
      <c r="AH490" s="2"/>
      <c r="AI490" s="2"/>
      <c r="AJ490" s="2"/>
      <c r="AK490" s="2"/>
    </row>
    <row r="491" ht="27.0" customHeight="1">
      <c r="A491" s="135" t="s">
        <v>9736</v>
      </c>
      <c r="B491" s="9" t="s">
        <v>3204</v>
      </c>
      <c r="C491" s="7" t="s">
        <v>11558</v>
      </c>
      <c r="D491" s="2" t="s">
        <v>108</v>
      </c>
      <c r="E491" s="2"/>
      <c r="F491" s="9"/>
      <c r="G491" s="2"/>
      <c r="H491" s="9"/>
      <c r="I491" s="9" t="s">
        <v>9727</v>
      </c>
      <c r="J491" s="9"/>
      <c r="K491" s="2"/>
      <c r="L491" s="3"/>
      <c r="M491" s="2"/>
      <c r="N491" s="3">
        <v>34.0</v>
      </c>
      <c r="O491" s="2"/>
      <c r="P491" s="2"/>
      <c r="Q491" s="3" t="s">
        <v>13580</v>
      </c>
      <c r="R491" s="2" t="s">
        <v>10569</v>
      </c>
      <c r="S491" s="2"/>
      <c r="T491" s="2"/>
      <c r="U491" s="2" t="s">
        <v>11029</v>
      </c>
      <c r="V491" s="2" t="s">
        <v>10581</v>
      </c>
      <c r="W491" s="2" t="s">
        <v>13581</v>
      </c>
      <c r="X491" s="2"/>
      <c r="Y491" s="2"/>
      <c r="Z491" s="269"/>
      <c r="AA491" s="269"/>
      <c r="AB491" s="2"/>
      <c r="AC491" s="2"/>
      <c r="AD491" s="2"/>
      <c r="AE491" s="2"/>
      <c r="AF491" s="2"/>
      <c r="AG491" s="2"/>
      <c r="AH491" s="2"/>
      <c r="AI491" s="2"/>
      <c r="AJ491" s="2"/>
      <c r="AK491" s="2"/>
    </row>
    <row r="492" ht="27.0" customHeight="1">
      <c r="A492" s="135" t="s">
        <v>9728</v>
      </c>
      <c r="B492" s="9" t="s">
        <v>3204</v>
      </c>
      <c r="C492" s="7" t="s">
        <v>11558</v>
      </c>
      <c r="D492" s="2" t="s">
        <v>170</v>
      </c>
      <c r="E492" s="2"/>
      <c r="F492" s="9"/>
      <c r="G492" s="2"/>
      <c r="H492" s="9"/>
      <c r="I492" s="9" t="s">
        <v>9734</v>
      </c>
      <c r="J492" s="9"/>
      <c r="K492" s="2"/>
      <c r="L492" s="3"/>
      <c r="M492" s="2"/>
      <c r="N492" s="3">
        <v>27.0</v>
      </c>
      <c r="O492" s="2"/>
      <c r="P492" s="2"/>
      <c r="Q492" s="3" t="s">
        <v>12814</v>
      </c>
      <c r="R492" s="2" t="s">
        <v>10569</v>
      </c>
      <c r="S492" s="2"/>
      <c r="T492" s="2"/>
      <c r="U492" s="2" t="s">
        <v>11029</v>
      </c>
      <c r="V492" s="2" t="s">
        <v>10581</v>
      </c>
      <c r="W492" s="2" t="s">
        <v>12817</v>
      </c>
      <c r="X492" s="2"/>
      <c r="Y492" s="2"/>
      <c r="Z492" s="269"/>
      <c r="AA492" s="269"/>
      <c r="AB492" s="2"/>
      <c r="AC492" s="2"/>
      <c r="AD492" s="2"/>
      <c r="AE492" s="2"/>
      <c r="AF492" s="2"/>
      <c r="AG492" s="2"/>
      <c r="AH492" s="2"/>
      <c r="AI492" s="2"/>
      <c r="AJ492" s="2"/>
      <c r="AK492" s="2"/>
    </row>
    <row r="493" ht="27.0" customHeight="1">
      <c r="A493" s="135" t="s">
        <v>9746</v>
      </c>
      <c r="B493" s="9" t="s">
        <v>3218</v>
      </c>
      <c r="C493" s="7" t="s">
        <v>11558</v>
      </c>
      <c r="D493" s="2" t="s">
        <v>108</v>
      </c>
      <c r="E493" s="2"/>
      <c r="F493" s="9"/>
      <c r="G493" s="2"/>
      <c r="H493" s="9"/>
      <c r="I493" s="9" t="s">
        <v>9744</v>
      </c>
      <c r="J493" s="9"/>
      <c r="K493" s="2"/>
      <c r="L493" s="3"/>
      <c r="M493" s="2"/>
      <c r="N493" s="3">
        <v>6.0</v>
      </c>
      <c r="O493" s="2"/>
      <c r="P493" s="2"/>
      <c r="Q493" s="3" t="s">
        <v>13582</v>
      </c>
      <c r="R493" s="2" t="s">
        <v>12577</v>
      </c>
      <c r="S493" s="2"/>
      <c r="T493" s="2"/>
      <c r="U493" s="2" t="s">
        <v>11029</v>
      </c>
      <c r="V493" s="2" t="s">
        <v>10581</v>
      </c>
      <c r="W493" s="2" t="s">
        <v>13583</v>
      </c>
      <c r="X493" s="2"/>
      <c r="Y493" s="2"/>
      <c r="Z493" s="269"/>
      <c r="AA493" s="269"/>
      <c r="AB493" s="2"/>
      <c r="AC493" s="2"/>
      <c r="AD493" s="2"/>
      <c r="AE493" s="2"/>
      <c r="AF493" s="2"/>
      <c r="AG493" s="2"/>
      <c r="AH493" s="2"/>
      <c r="AI493" s="2"/>
      <c r="AJ493" s="2"/>
      <c r="AK493" s="2"/>
    </row>
    <row r="494" ht="27.0" customHeight="1">
      <c r="A494" s="135" t="s">
        <v>9750</v>
      </c>
      <c r="B494" s="9" t="s">
        <v>3229</v>
      </c>
      <c r="C494" s="7" t="s">
        <v>11558</v>
      </c>
      <c r="D494" s="2" t="s">
        <v>108</v>
      </c>
      <c r="E494" s="2"/>
      <c r="F494" s="9"/>
      <c r="G494" s="2"/>
      <c r="H494" s="9"/>
      <c r="I494" s="9" t="s">
        <v>9749</v>
      </c>
      <c r="J494" s="9"/>
      <c r="K494" s="2"/>
      <c r="L494" s="3"/>
      <c r="M494" s="2"/>
      <c r="N494" s="3">
        <v>32.0</v>
      </c>
      <c r="O494" s="2"/>
      <c r="P494" s="2"/>
      <c r="Q494" s="3" t="s">
        <v>11999</v>
      </c>
      <c r="R494" s="2" t="s">
        <v>10569</v>
      </c>
      <c r="S494" s="2"/>
      <c r="T494" s="2"/>
      <c r="U494" s="2" t="s">
        <v>11029</v>
      </c>
      <c r="V494" s="2" t="s">
        <v>10581</v>
      </c>
      <c r="W494" s="2" t="s">
        <v>12000</v>
      </c>
      <c r="X494" s="2"/>
      <c r="Y494" s="2"/>
      <c r="Z494" s="269"/>
      <c r="AA494" s="269"/>
      <c r="AB494" s="2"/>
      <c r="AC494" s="2"/>
      <c r="AD494" s="2"/>
      <c r="AE494" s="2"/>
      <c r="AF494" s="2"/>
      <c r="AG494" s="2"/>
      <c r="AH494" s="2"/>
      <c r="AI494" s="2"/>
      <c r="AJ494" s="2"/>
      <c r="AK494" s="2"/>
    </row>
    <row r="495" ht="27.0" customHeight="1">
      <c r="A495" s="135" t="s">
        <v>9757</v>
      </c>
      <c r="B495" s="9" t="s">
        <v>3237</v>
      </c>
      <c r="C495" s="7" t="s">
        <v>11558</v>
      </c>
      <c r="D495" s="2" t="s">
        <v>108</v>
      </c>
      <c r="E495" s="2"/>
      <c r="F495" s="9"/>
      <c r="G495" s="2"/>
      <c r="H495" s="9"/>
      <c r="I495" s="9" t="s">
        <v>9756</v>
      </c>
      <c r="J495" s="9"/>
      <c r="K495" s="2"/>
      <c r="L495" s="3"/>
      <c r="M495" s="2"/>
      <c r="N495" s="3">
        <v>4.0</v>
      </c>
      <c r="O495" s="2"/>
      <c r="P495" s="2"/>
      <c r="Q495" s="3" t="s">
        <v>12180</v>
      </c>
      <c r="R495" s="2" t="s">
        <v>10681</v>
      </c>
      <c r="S495" s="2"/>
      <c r="T495" s="2"/>
      <c r="U495" s="2" t="s">
        <v>11049</v>
      </c>
      <c r="V495" s="2" t="s">
        <v>10581</v>
      </c>
      <c r="W495" s="2" t="s">
        <v>13584</v>
      </c>
      <c r="X495" s="2"/>
      <c r="Y495" s="2"/>
      <c r="Z495" s="269"/>
      <c r="AA495" s="269"/>
      <c r="AB495" s="2"/>
      <c r="AC495" s="2"/>
      <c r="AD495" s="2"/>
      <c r="AE495" s="2"/>
      <c r="AF495" s="2"/>
      <c r="AG495" s="2"/>
      <c r="AH495" s="2"/>
      <c r="AI495" s="2"/>
      <c r="AJ495" s="2"/>
      <c r="AK495" s="2"/>
    </row>
    <row r="496" ht="27.0" customHeight="1">
      <c r="A496" s="135" t="s">
        <v>13585</v>
      </c>
      <c r="B496" s="9" t="s">
        <v>3237</v>
      </c>
      <c r="C496" s="7" t="s">
        <v>11558</v>
      </c>
      <c r="D496" s="2" t="s">
        <v>170</v>
      </c>
      <c r="E496" s="2"/>
      <c r="F496" s="9"/>
      <c r="G496" s="2"/>
      <c r="H496" s="9"/>
      <c r="I496" s="9" t="s">
        <v>13586</v>
      </c>
      <c r="J496" s="9"/>
      <c r="K496" s="2"/>
      <c r="L496" s="3"/>
      <c r="M496" s="2"/>
      <c r="N496" s="3">
        <v>3.0</v>
      </c>
      <c r="O496" s="2"/>
      <c r="P496" s="2"/>
      <c r="Q496" s="3" t="s">
        <v>13587</v>
      </c>
      <c r="R496" s="2" t="s">
        <v>10569</v>
      </c>
      <c r="S496" s="2"/>
      <c r="T496" s="2"/>
      <c r="U496" s="2" t="s">
        <v>10639</v>
      </c>
      <c r="V496" s="2" t="s">
        <v>10633</v>
      </c>
      <c r="W496" s="2" t="s">
        <v>13588</v>
      </c>
      <c r="X496" s="2"/>
      <c r="Y496" s="2"/>
      <c r="Z496" s="269"/>
      <c r="AA496" s="269"/>
      <c r="AB496" s="2"/>
      <c r="AC496" s="2"/>
      <c r="AD496" s="2"/>
      <c r="AE496" s="2"/>
      <c r="AF496" s="2"/>
      <c r="AG496" s="2"/>
      <c r="AH496" s="2"/>
      <c r="AI496" s="2"/>
      <c r="AJ496" s="2"/>
      <c r="AK496" s="2"/>
    </row>
    <row r="497" ht="27.0" customHeight="1">
      <c r="A497" s="135" t="s">
        <v>9787</v>
      </c>
      <c r="B497" s="9" t="s">
        <v>3237</v>
      </c>
      <c r="C497" s="7" t="s">
        <v>11558</v>
      </c>
      <c r="D497" s="2" t="s">
        <v>423</v>
      </c>
      <c r="E497" s="2"/>
      <c r="F497" s="9"/>
      <c r="G497" s="2"/>
      <c r="H497" s="9"/>
      <c r="I497" s="9" t="s">
        <v>9786</v>
      </c>
      <c r="J497" s="9"/>
      <c r="K497" s="2"/>
      <c r="L497" s="3"/>
      <c r="M497" s="2"/>
      <c r="N497" s="3">
        <v>22.0</v>
      </c>
      <c r="O497" s="2"/>
      <c r="P497" s="2"/>
      <c r="Q497" s="3" t="s">
        <v>11656</v>
      </c>
      <c r="R497" s="2" t="s">
        <v>10569</v>
      </c>
      <c r="S497" s="2"/>
      <c r="T497" s="2"/>
      <c r="U497" s="2" t="s">
        <v>11029</v>
      </c>
      <c r="V497" s="2" t="s">
        <v>10581</v>
      </c>
      <c r="W497" s="2" t="s">
        <v>13589</v>
      </c>
      <c r="X497" s="2"/>
      <c r="Y497" s="2"/>
      <c r="Z497" s="269"/>
      <c r="AA497" s="269"/>
      <c r="AB497" s="2"/>
      <c r="AC497" s="2"/>
      <c r="AD497" s="2"/>
      <c r="AE497" s="2"/>
      <c r="AF497" s="2"/>
      <c r="AG497" s="2"/>
      <c r="AH497" s="2"/>
      <c r="AI497" s="2"/>
      <c r="AJ497" s="2"/>
      <c r="AK497" s="2"/>
    </row>
    <row r="498" ht="27.0" customHeight="1">
      <c r="A498" s="135" t="s">
        <v>9794</v>
      </c>
      <c r="B498" s="9" t="s">
        <v>3237</v>
      </c>
      <c r="C498" s="7" t="s">
        <v>11558</v>
      </c>
      <c r="D498" s="2" t="s">
        <v>435</v>
      </c>
      <c r="E498" s="2"/>
      <c r="F498" s="9"/>
      <c r="G498" s="2"/>
      <c r="H498" s="9"/>
      <c r="I498" s="9" t="s">
        <v>9793</v>
      </c>
      <c r="J498" s="9"/>
      <c r="K498" s="2"/>
      <c r="L498" s="3"/>
      <c r="M498" s="2"/>
      <c r="N498" s="3">
        <v>111.0</v>
      </c>
      <c r="O498" s="2"/>
      <c r="P498" s="2"/>
      <c r="Q498" s="3" t="s">
        <v>13590</v>
      </c>
      <c r="R498" s="2" t="s">
        <v>11637</v>
      </c>
      <c r="S498" s="2"/>
      <c r="T498" s="2"/>
      <c r="U498" s="2" t="s">
        <v>12679</v>
      </c>
      <c r="V498" s="2" t="s">
        <v>10633</v>
      </c>
      <c r="W498" s="2" t="s">
        <v>13591</v>
      </c>
      <c r="X498" s="2"/>
      <c r="Y498" s="2"/>
      <c r="Z498" s="269"/>
      <c r="AA498" s="269"/>
      <c r="AB498" s="2"/>
      <c r="AC498" s="2"/>
      <c r="AD498" s="2"/>
      <c r="AE498" s="2"/>
      <c r="AF498" s="2"/>
      <c r="AG498" s="2"/>
      <c r="AH498" s="2"/>
      <c r="AI498" s="2"/>
      <c r="AJ498" s="2"/>
      <c r="AK498" s="2"/>
    </row>
    <row r="499" ht="27.0" customHeight="1">
      <c r="A499" s="135" t="s">
        <v>9770</v>
      </c>
      <c r="B499" s="9" t="s">
        <v>3237</v>
      </c>
      <c r="C499" s="7" t="s">
        <v>11558</v>
      </c>
      <c r="D499" s="2" t="s">
        <v>875</v>
      </c>
      <c r="E499" s="2"/>
      <c r="F499" s="9"/>
      <c r="G499" s="2" t="s">
        <v>9704</v>
      </c>
      <c r="H499" s="9"/>
      <c r="I499" s="9" t="s">
        <v>13592</v>
      </c>
      <c r="J499" s="9"/>
      <c r="K499" s="7"/>
      <c r="L499" s="229"/>
      <c r="M499" s="7"/>
      <c r="N499" s="229">
        <v>1.0</v>
      </c>
      <c r="O499" s="7"/>
      <c r="P499" s="7"/>
      <c r="Q499" s="229" t="s">
        <v>13593</v>
      </c>
      <c r="R499" s="7" t="s">
        <v>10569</v>
      </c>
      <c r="S499" s="7"/>
      <c r="T499" s="7"/>
      <c r="U499" s="7" t="s">
        <v>11049</v>
      </c>
      <c r="V499" s="2" t="s">
        <v>10581</v>
      </c>
      <c r="W499" s="233" t="s">
        <v>13594</v>
      </c>
      <c r="X499" s="7"/>
      <c r="Y499" s="2"/>
      <c r="Z499" s="269"/>
      <c r="AA499" s="269"/>
      <c r="AB499" s="7"/>
      <c r="AC499" s="2"/>
      <c r="AD499" s="2"/>
      <c r="AE499" s="2"/>
      <c r="AF499" s="2"/>
      <c r="AG499" s="2"/>
      <c r="AH499" s="2"/>
      <c r="AI499" s="2"/>
      <c r="AJ499" s="2"/>
      <c r="AK499" s="2"/>
    </row>
    <row r="500" ht="27.0" customHeight="1">
      <c r="A500" s="135" t="s">
        <v>9801</v>
      </c>
      <c r="B500" s="9" t="s">
        <v>3255</v>
      </c>
      <c r="C500" s="7" t="s">
        <v>11558</v>
      </c>
      <c r="D500" s="2" t="s">
        <v>108</v>
      </c>
      <c r="E500" s="2"/>
      <c r="F500" s="9"/>
      <c r="G500" s="2"/>
      <c r="H500" s="9"/>
      <c r="I500" s="9" t="s">
        <v>9799</v>
      </c>
      <c r="J500" s="9"/>
      <c r="K500" s="277"/>
      <c r="L500" s="278"/>
      <c r="M500" s="277"/>
      <c r="N500" s="278">
        <v>64.0</v>
      </c>
      <c r="O500" s="277"/>
      <c r="P500" s="277"/>
      <c r="Q500" s="278" t="s">
        <v>12330</v>
      </c>
      <c r="R500" s="277" t="s">
        <v>10569</v>
      </c>
      <c r="S500" s="277"/>
      <c r="T500" s="277"/>
      <c r="U500" s="277" t="s">
        <v>11049</v>
      </c>
      <c r="V500" s="277" t="s">
        <v>10581</v>
      </c>
      <c r="W500" s="277" t="s">
        <v>12332</v>
      </c>
      <c r="X500" s="277"/>
      <c r="Y500" s="2"/>
      <c r="Z500" s="269"/>
      <c r="AA500" s="269"/>
      <c r="AB500" s="277"/>
      <c r="AC500" s="2"/>
      <c r="AD500" s="2"/>
      <c r="AE500" s="2"/>
      <c r="AF500" s="2"/>
      <c r="AG500" s="2"/>
      <c r="AH500" s="2"/>
      <c r="AI500" s="2"/>
      <c r="AJ500" s="2"/>
      <c r="AK500" s="2"/>
    </row>
    <row r="501" ht="27.0" customHeight="1">
      <c r="A501" s="135" t="s">
        <v>9810</v>
      </c>
      <c r="B501" s="9" t="s">
        <v>13595</v>
      </c>
      <c r="C501" s="7" t="s">
        <v>11558</v>
      </c>
      <c r="D501" s="2" t="s">
        <v>108</v>
      </c>
      <c r="E501" s="2"/>
      <c r="F501" s="9"/>
      <c r="G501" s="2"/>
      <c r="H501" s="9"/>
      <c r="I501" s="9" t="s">
        <v>9809</v>
      </c>
      <c r="J501" s="9"/>
      <c r="K501" s="2"/>
      <c r="L501" s="3"/>
      <c r="M501" s="2"/>
      <c r="N501" s="3">
        <v>16.0</v>
      </c>
      <c r="O501" s="2"/>
      <c r="P501" s="2"/>
      <c r="Q501" s="3" t="s">
        <v>13596</v>
      </c>
      <c r="R501" s="2" t="s">
        <v>10681</v>
      </c>
      <c r="S501" s="2"/>
      <c r="T501" s="2"/>
      <c r="U501" s="2" t="s">
        <v>10639</v>
      </c>
      <c r="V501" s="2" t="s">
        <v>10633</v>
      </c>
      <c r="W501" s="2" t="s">
        <v>13597</v>
      </c>
      <c r="X501" s="2"/>
      <c r="Y501" s="2"/>
      <c r="Z501" s="269"/>
      <c r="AA501" s="269"/>
      <c r="AB501" s="2"/>
      <c r="AC501" s="2"/>
      <c r="AD501" s="2"/>
      <c r="AE501" s="2"/>
      <c r="AF501" s="2"/>
      <c r="AG501" s="2"/>
      <c r="AH501" s="2"/>
      <c r="AI501" s="2"/>
      <c r="AJ501" s="2"/>
      <c r="AK501" s="2"/>
    </row>
    <row r="502" ht="27.0" customHeight="1">
      <c r="A502" s="135" t="s">
        <v>9815</v>
      </c>
      <c r="B502" s="9" t="s">
        <v>3263</v>
      </c>
      <c r="C502" s="7" t="s">
        <v>11558</v>
      </c>
      <c r="D502" s="2" t="s">
        <v>108</v>
      </c>
      <c r="E502" s="2"/>
      <c r="F502" s="9"/>
      <c r="G502" s="2"/>
      <c r="H502" s="9"/>
      <c r="I502" s="9" t="s">
        <v>9814</v>
      </c>
      <c r="J502" s="9"/>
      <c r="K502" s="2"/>
      <c r="L502" s="3"/>
      <c r="M502" s="2"/>
      <c r="N502" s="3">
        <v>5.0</v>
      </c>
      <c r="O502" s="2"/>
      <c r="P502" s="2"/>
      <c r="Q502" s="3" t="s">
        <v>13175</v>
      </c>
      <c r="R502" s="2" t="s">
        <v>10592</v>
      </c>
      <c r="S502" s="2"/>
      <c r="T502" s="2"/>
      <c r="U502" s="2" t="s">
        <v>11049</v>
      </c>
      <c r="V502" s="2" t="s">
        <v>10581</v>
      </c>
      <c r="W502" s="2" t="s">
        <v>13176</v>
      </c>
      <c r="X502" s="2"/>
      <c r="Y502" s="2"/>
      <c r="Z502" s="269"/>
      <c r="AA502" s="269"/>
      <c r="AB502" s="2"/>
      <c r="AC502" s="2"/>
      <c r="AD502" s="2"/>
      <c r="AE502" s="2"/>
      <c r="AF502" s="2"/>
      <c r="AG502" s="2"/>
      <c r="AH502" s="2"/>
      <c r="AI502" s="2"/>
      <c r="AJ502" s="2"/>
      <c r="AK502" s="2"/>
    </row>
    <row r="503" ht="27.0" customHeight="1">
      <c r="A503" s="135" t="s">
        <v>9855</v>
      </c>
      <c r="B503" s="9" t="s">
        <v>13598</v>
      </c>
      <c r="C503" s="7" t="s">
        <v>11558</v>
      </c>
      <c r="D503" s="2" t="s">
        <v>108</v>
      </c>
      <c r="E503" s="2"/>
      <c r="F503" s="9"/>
      <c r="G503" s="2"/>
      <c r="H503" s="9"/>
      <c r="I503" s="9" t="s">
        <v>9854</v>
      </c>
      <c r="J503" s="9"/>
      <c r="K503" s="2"/>
      <c r="L503" s="3"/>
      <c r="M503" s="2"/>
      <c r="N503" s="3">
        <v>5.0</v>
      </c>
      <c r="O503" s="2"/>
      <c r="P503" s="2"/>
      <c r="Q503" s="3" t="s">
        <v>5926</v>
      </c>
      <c r="R503" s="2" t="s">
        <v>10569</v>
      </c>
      <c r="S503" s="2"/>
      <c r="T503" s="2"/>
      <c r="U503" s="2" t="s">
        <v>11049</v>
      </c>
      <c r="V503" s="2" t="s">
        <v>10581</v>
      </c>
      <c r="W503" s="2" t="s">
        <v>12951</v>
      </c>
      <c r="X503" s="2"/>
      <c r="Y503" s="2"/>
      <c r="Z503" s="269"/>
      <c r="AA503" s="269"/>
      <c r="AB503" s="2"/>
      <c r="AC503" s="2"/>
      <c r="AD503" s="2"/>
      <c r="AE503" s="2"/>
      <c r="AF503" s="2"/>
      <c r="AG503" s="2"/>
      <c r="AH503" s="2"/>
      <c r="AI503" s="2"/>
      <c r="AJ503" s="2"/>
      <c r="AK503" s="2"/>
    </row>
    <row r="504" ht="27.0" customHeight="1">
      <c r="A504" s="135" t="s">
        <v>9860</v>
      </c>
      <c r="B504" s="9" t="s">
        <v>3272</v>
      </c>
      <c r="C504" s="7" t="s">
        <v>11558</v>
      </c>
      <c r="D504" s="2" t="s">
        <v>108</v>
      </c>
      <c r="E504" s="2"/>
      <c r="F504" s="9"/>
      <c r="G504" s="2"/>
      <c r="H504" s="9"/>
      <c r="I504" s="9"/>
      <c r="J504" s="9"/>
      <c r="K504" s="2"/>
      <c r="L504" s="3"/>
      <c r="M504" s="2"/>
      <c r="N504" s="3">
        <v>6.0</v>
      </c>
      <c r="O504" s="2"/>
      <c r="P504" s="2"/>
      <c r="Q504" s="3" t="s">
        <v>11749</v>
      </c>
      <c r="R504" s="2" t="s">
        <v>10569</v>
      </c>
      <c r="S504" s="2"/>
      <c r="T504" s="2"/>
      <c r="U504" s="2" t="s">
        <v>11029</v>
      </c>
      <c r="V504" s="2" t="s">
        <v>10581</v>
      </c>
      <c r="W504" s="2" t="s">
        <v>12626</v>
      </c>
      <c r="X504" s="2"/>
      <c r="Y504" s="2"/>
      <c r="Z504" s="269"/>
      <c r="AA504" s="269"/>
      <c r="AB504" s="2"/>
      <c r="AC504" s="2"/>
      <c r="AD504" s="2"/>
      <c r="AE504" s="2"/>
      <c r="AF504" s="2"/>
      <c r="AG504" s="2"/>
      <c r="AH504" s="2"/>
      <c r="AI504" s="2"/>
      <c r="AJ504" s="2"/>
      <c r="AK504" s="2"/>
    </row>
    <row r="505" ht="27.0" customHeight="1">
      <c r="A505" s="135" t="s">
        <v>9864</v>
      </c>
      <c r="B505" s="9" t="s">
        <v>3281</v>
      </c>
      <c r="C505" s="7" t="s">
        <v>11558</v>
      </c>
      <c r="D505" s="2" t="s">
        <v>108</v>
      </c>
      <c r="E505" s="2"/>
      <c r="F505" s="9"/>
      <c r="G505" s="2"/>
      <c r="H505" s="9"/>
      <c r="I505" s="9"/>
      <c r="J505" s="9"/>
      <c r="K505" s="2"/>
      <c r="L505" s="3"/>
      <c r="M505" s="2"/>
      <c r="N505" s="3">
        <v>18.0</v>
      </c>
      <c r="O505" s="2"/>
      <c r="P505" s="2"/>
      <c r="Q505" s="3" t="s">
        <v>13599</v>
      </c>
      <c r="R505" s="2" t="s">
        <v>11038</v>
      </c>
      <c r="S505" s="2"/>
      <c r="T505" s="2"/>
      <c r="U505" s="2" t="s">
        <v>10639</v>
      </c>
      <c r="V505" s="2" t="s">
        <v>10633</v>
      </c>
      <c r="W505" s="2" t="s">
        <v>13600</v>
      </c>
      <c r="X505" s="2"/>
      <c r="Y505" s="2"/>
      <c r="Z505" s="269"/>
      <c r="AA505" s="269"/>
      <c r="AB505" s="2"/>
      <c r="AC505" s="2"/>
      <c r="AD505" s="2"/>
      <c r="AE505" s="2"/>
      <c r="AF505" s="2"/>
      <c r="AG505" s="2"/>
      <c r="AH505" s="2"/>
      <c r="AI505" s="2"/>
      <c r="AJ505" s="2"/>
      <c r="AK505" s="2"/>
    </row>
    <row r="506" ht="27.0" customHeight="1">
      <c r="A506" s="135" t="s">
        <v>9868</v>
      </c>
      <c r="B506" s="9" t="s">
        <v>3297</v>
      </c>
      <c r="C506" s="7" t="s">
        <v>11558</v>
      </c>
      <c r="D506" s="2" t="s">
        <v>108</v>
      </c>
      <c r="E506" s="2"/>
      <c r="F506" s="9"/>
      <c r="G506" s="2"/>
      <c r="H506" s="9"/>
      <c r="I506" s="9" t="s">
        <v>9867</v>
      </c>
      <c r="J506" s="9"/>
      <c r="K506" s="2"/>
      <c r="L506" s="3"/>
      <c r="M506" s="2"/>
      <c r="N506" s="3">
        <v>118.0</v>
      </c>
      <c r="O506" s="2"/>
      <c r="P506" s="2"/>
      <c r="Q506" s="3" t="s">
        <v>11599</v>
      </c>
      <c r="R506" s="2" t="s">
        <v>10569</v>
      </c>
      <c r="S506" s="2"/>
      <c r="T506" s="2"/>
      <c r="U506" s="2" t="s">
        <v>11049</v>
      </c>
      <c r="V506" s="2" t="s">
        <v>10581</v>
      </c>
      <c r="W506" s="2" t="s">
        <v>12810</v>
      </c>
      <c r="X506" s="2"/>
      <c r="Y506" s="2"/>
      <c r="Z506" s="269"/>
      <c r="AA506" s="269"/>
      <c r="AB506" s="2"/>
      <c r="AC506" s="2"/>
      <c r="AD506" s="2"/>
      <c r="AE506" s="2"/>
      <c r="AF506" s="2"/>
      <c r="AG506" s="2"/>
      <c r="AH506" s="2"/>
      <c r="AI506" s="2"/>
      <c r="AJ506" s="2"/>
      <c r="AK506" s="2"/>
    </row>
    <row r="507" ht="27.0" customHeight="1">
      <c r="A507" s="135" t="s">
        <v>9904</v>
      </c>
      <c r="B507" s="9" t="s">
        <v>3306</v>
      </c>
      <c r="C507" s="7" t="s">
        <v>11558</v>
      </c>
      <c r="D507" s="2" t="s">
        <v>108</v>
      </c>
      <c r="E507" s="2"/>
      <c r="F507" s="9"/>
      <c r="G507" s="2"/>
      <c r="H507" s="9"/>
      <c r="I507" s="9" t="s">
        <v>9903</v>
      </c>
      <c r="J507" s="9"/>
      <c r="K507" s="2"/>
      <c r="L507" s="3"/>
      <c r="M507" s="2"/>
      <c r="N507" s="3">
        <v>11.0</v>
      </c>
      <c r="O507" s="2"/>
      <c r="P507" s="2"/>
      <c r="Q507" s="3" t="s">
        <v>13255</v>
      </c>
      <c r="R507" s="2" t="s">
        <v>12577</v>
      </c>
      <c r="S507" s="2"/>
      <c r="T507" s="2"/>
      <c r="U507" s="2" t="s">
        <v>11029</v>
      </c>
      <c r="V507" s="2" t="s">
        <v>10581</v>
      </c>
      <c r="W507" s="2" t="s">
        <v>13256</v>
      </c>
      <c r="X507" s="2"/>
      <c r="Y507" s="2"/>
      <c r="Z507" s="269"/>
      <c r="AA507" s="269"/>
      <c r="AB507" s="2"/>
      <c r="AC507" s="2"/>
      <c r="AD507" s="2"/>
      <c r="AE507" s="2"/>
      <c r="AF507" s="2"/>
      <c r="AG507" s="2"/>
      <c r="AH507" s="2"/>
      <c r="AI507" s="2"/>
      <c r="AJ507" s="2"/>
      <c r="AK507" s="2"/>
    </row>
    <row r="508" ht="27.0" customHeight="1">
      <c r="A508" s="135" t="s">
        <v>9919</v>
      </c>
      <c r="B508" s="9" t="s">
        <v>3318</v>
      </c>
      <c r="C508" s="7" t="s">
        <v>11558</v>
      </c>
      <c r="D508" s="2" t="s">
        <v>108</v>
      </c>
      <c r="E508" s="2"/>
      <c r="F508" s="9"/>
      <c r="G508" s="2"/>
      <c r="H508" s="9"/>
      <c r="I508" s="9" t="s">
        <v>9917</v>
      </c>
      <c r="J508" s="9"/>
      <c r="K508" s="2"/>
      <c r="L508" s="3"/>
      <c r="M508" s="2"/>
      <c r="N508" s="3">
        <v>10.0</v>
      </c>
      <c r="O508" s="2"/>
      <c r="P508" s="2"/>
      <c r="Q508" s="3" t="s">
        <v>13601</v>
      </c>
      <c r="R508" s="2" t="s">
        <v>11637</v>
      </c>
      <c r="S508" s="2"/>
      <c r="T508" s="2"/>
      <c r="U508" s="2" t="s">
        <v>11700</v>
      </c>
      <c r="V508" s="2" t="s">
        <v>10581</v>
      </c>
      <c r="W508" s="2" t="s">
        <v>13602</v>
      </c>
      <c r="X508" s="2"/>
      <c r="Y508" s="2"/>
      <c r="Z508" s="269"/>
      <c r="AA508" s="269"/>
      <c r="AB508" s="2"/>
      <c r="AC508" s="2"/>
      <c r="AD508" s="2"/>
      <c r="AE508" s="2"/>
      <c r="AF508" s="2"/>
      <c r="AG508" s="2"/>
      <c r="AH508" s="2"/>
      <c r="AI508" s="2"/>
      <c r="AJ508" s="2"/>
      <c r="AK508" s="2"/>
    </row>
    <row r="509" ht="27.0" customHeight="1">
      <c r="A509" s="135" t="s">
        <v>9928</v>
      </c>
      <c r="B509" s="9" t="s">
        <v>3327</v>
      </c>
      <c r="C509" s="7" t="s">
        <v>11558</v>
      </c>
      <c r="D509" s="2" t="s">
        <v>108</v>
      </c>
      <c r="E509" s="2"/>
      <c r="F509" s="9"/>
      <c r="G509" s="2"/>
      <c r="H509" s="9"/>
      <c r="I509" s="9" t="s">
        <v>9927</v>
      </c>
      <c r="J509" s="9"/>
      <c r="K509" s="2"/>
      <c r="L509" s="3"/>
      <c r="M509" s="2"/>
      <c r="N509" s="3">
        <v>14.0</v>
      </c>
      <c r="O509" s="2"/>
      <c r="P509" s="2"/>
      <c r="Q509" s="3" t="s">
        <v>13306</v>
      </c>
      <c r="R509" s="2" t="s">
        <v>10569</v>
      </c>
      <c r="S509" s="2"/>
      <c r="T509" s="2"/>
      <c r="U509" s="2" t="s">
        <v>10594</v>
      </c>
      <c r="V509" s="2" t="s">
        <v>10581</v>
      </c>
      <c r="W509" s="2" t="s">
        <v>13603</v>
      </c>
      <c r="X509" s="2"/>
      <c r="Y509" s="2"/>
      <c r="Z509" s="269"/>
      <c r="AA509" s="269"/>
      <c r="AB509" s="2"/>
      <c r="AC509" s="2"/>
      <c r="AD509" s="2"/>
      <c r="AE509" s="2"/>
      <c r="AF509" s="2"/>
      <c r="AG509" s="2"/>
      <c r="AH509" s="2"/>
      <c r="AI509" s="2"/>
      <c r="AJ509" s="2"/>
      <c r="AK509" s="2"/>
    </row>
    <row r="510" ht="27.0" customHeight="1">
      <c r="A510" s="135" t="s">
        <v>9938</v>
      </c>
      <c r="B510" s="9" t="s">
        <v>3334</v>
      </c>
      <c r="C510" s="7" t="s">
        <v>11558</v>
      </c>
      <c r="D510" s="2" t="s">
        <v>108</v>
      </c>
      <c r="E510" s="2"/>
      <c r="F510" s="9"/>
      <c r="G510" s="2"/>
      <c r="H510" s="9"/>
      <c r="I510" s="9" t="s">
        <v>9937</v>
      </c>
      <c r="J510" s="9"/>
      <c r="K510" s="2"/>
      <c r="L510" s="3"/>
      <c r="M510" s="2"/>
      <c r="N510" s="3">
        <v>39.0</v>
      </c>
      <c r="O510" s="2"/>
      <c r="P510" s="2"/>
      <c r="Q510" s="3" t="s">
        <v>13604</v>
      </c>
      <c r="R510" s="2" t="s">
        <v>10534</v>
      </c>
      <c r="S510" s="2"/>
      <c r="T510" s="2"/>
      <c r="U510" s="2" t="s">
        <v>11049</v>
      </c>
      <c r="V510" s="2" t="s">
        <v>10581</v>
      </c>
      <c r="W510" s="2" t="s">
        <v>13605</v>
      </c>
      <c r="X510" s="2"/>
      <c r="Y510" s="2"/>
      <c r="Z510" s="269"/>
      <c r="AA510" s="269"/>
      <c r="AB510" s="2"/>
      <c r="AC510" s="2"/>
      <c r="AD510" s="2"/>
      <c r="AE510" s="2"/>
      <c r="AF510" s="2"/>
      <c r="AG510" s="2"/>
      <c r="AH510" s="2"/>
      <c r="AI510" s="2"/>
      <c r="AJ510" s="2"/>
      <c r="AK510" s="2"/>
    </row>
    <row r="511" ht="27.0" customHeight="1">
      <c r="A511" s="135" t="s">
        <v>13606</v>
      </c>
      <c r="B511" s="9" t="s">
        <v>3334</v>
      </c>
      <c r="C511" s="7" t="s">
        <v>11558</v>
      </c>
      <c r="D511" s="2" t="s">
        <v>170</v>
      </c>
      <c r="E511" s="2"/>
      <c r="F511" s="9"/>
      <c r="G511" s="2"/>
      <c r="H511" s="9"/>
      <c r="I511" s="9" t="s">
        <v>8103</v>
      </c>
      <c r="J511" s="9"/>
      <c r="K511" s="2"/>
      <c r="L511" s="3"/>
      <c r="M511" s="2" t="s">
        <v>13607</v>
      </c>
      <c r="N511" s="3">
        <v>19.0</v>
      </c>
      <c r="O511" s="2"/>
      <c r="P511" s="2"/>
      <c r="Q511" s="3" t="s">
        <v>11987</v>
      </c>
      <c r="R511" s="2" t="s">
        <v>10592</v>
      </c>
      <c r="S511" s="2"/>
      <c r="T511" s="2"/>
      <c r="U511" s="2" t="s">
        <v>11049</v>
      </c>
      <c r="V511" s="2" t="s">
        <v>10581</v>
      </c>
      <c r="W511" s="2" t="s">
        <v>13608</v>
      </c>
      <c r="X511" s="2"/>
      <c r="Y511" s="2"/>
      <c r="Z511" s="269"/>
      <c r="AA511" s="269"/>
      <c r="AB511" s="2"/>
      <c r="AC511" s="2"/>
      <c r="AD511" s="2"/>
      <c r="AE511" s="2"/>
      <c r="AF511" s="2"/>
      <c r="AG511" s="2"/>
      <c r="AH511" s="2"/>
      <c r="AI511" s="2"/>
      <c r="AJ511" s="2"/>
      <c r="AK511" s="2"/>
    </row>
    <row r="512" ht="27.0" customHeight="1">
      <c r="A512" s="135" t="s">
        <v>9950</v>
      </c>
      <c r="B512" s="9" t="s">
        <v>13609</v>
      </c>
      <c r="C512" s="7" t="s">
        <v>11558</v>
      </c>
      <c r="D512" s="2" t="s">
        <v>108</v>
      </c>
      <c r="E512" s="2"/>
      <c r="F512" s="9"/>
      <c r="G512" s="2"/>
      <c r="H512" s="9"/>
      <c r="I512" s="9" t="s">
        <v>9949</v>
      </c>
      <c r="J512" s="9"/>
      <c r="K512" s="2"/>
      <c r="L512" s="3" t="s">
        <v>12709</v>
      </c>
      <c r="M512" s="2"/>
      <c r="N512" s="3">
        <v>22.0</v>
      </c>
      <c r="O512" s="45"/>
      <c r="P512" s="2"/>
      <c r="Q512" s="3" t="s">
        <v>12440</v>
      </c>
      <c r="R512" s="2" t="s">
        <v>10592</v>
      </c>
      <c r="S512" s="2"/>
      <c r="T512" s="2"/>
      <c r="U512" s="2" t="s">
        <v>11029</v>
      </c>
      <c r="V512" s="2" t="s">
        <v>10581</v>
      </c>
      <c r="W512" s="2" t="s">
        <v>13610</v>
      </c>
      <c r="X512" s="2"/>
      <c r="Y512" s="2"/>
      <c r="Z512" s="269"/>
      <c r="AA512" s="269"/>
      <c r="AB512" s="2"/>
      <c r="AC512" s="2"/>
      <c r="AD512" s="2"/>
      <c r="AE512" s="2"/>
      <c r="AF512" s="2"/>
      <c r="AG512" s="2"/>
      <c r="AH512" s="2"/>
      <c r="AI512" s="2"/>
      <c r="AJ512" s="2"/>
      <c r="AK512" s="2"/>
    </row>
    <row r="513" ht="27.0" customHeight="1">
      <c r="A513" s="135" t="s">
        <v>9961</v>
      </c>
      <c r="B513" s="9" t="s">
        <v>3351</v>
      </c>
      <c r="C513" s="7" t="s">
        <v>11558</v>
      </c>
      <c r="D513" s="142" t="s">
        <v>108</v>
      </c>
      <c r="E513" s="275"/>
      <c r="F513" s="9"/>
      <c r="G513" s="275"/>
      <c r="H513" s="9"/>
      <c r="I513" s="9" t="s">
        <v>9959</v>
      </c>
      <c r="J513" s="9"/>
      <c r="K513" s="2"/>
      <c r="L513" s="240"/>
      <c r="M513" s="83"/>
      <c r="N513" s="3" t="s">
        <v>13611</v>
      </c>
      <c r="O513" s="2"/>
      <c r="P513" s="2"/>
      <c r="Q513" s="3" t="s">
        <v>11749</v>
      </c>
      <c r="R513" s="2" t="s">
        <v>10569</v>
      </c>
      <c r="S513" s="2"/>
      <c r="T513" s="2"/>
      <c r="U513" s="2" t="s">
        <v>11029</v>
      </c>
      <c r="V513" s="2" t="s">
        <v>10581</v>
      </c>
      <c r="W513" s="2" t="s">
        <v>12422</v>
      </c>
      <c r="X513" s="2"/>
      <c r="Y513" s="2"/>
      <c r="Z513" s="276"/>
      <c r="AA513" s="276"/>
      <c r="AB513" s="2"/>
      <c r="AC513" s="199"/>
      <c r="AD513" s="199"/>
      <c r="AE513" s="199"/>
      <c r="AF513" s="199"/>
      <c r="AG513" s="199"/>
      <c r="AH513" s="199"/>
      <c r="AI513" s="199"/>
      <c r="AJ513" s="199"/>
      <c r="AK513" s="199"/>
    </row>
    <row r="514" ht="27.0" customHeight="1">
      <c r="A514" s="135" t="s">
        <v>9974</v>
      </c>
      <c r="B514" s="9" t="s">
        <v>3357</v>
      </c>
      <c r="C514" s="7" t="s">
        <v>11558</v>
      </c>
      <c r="D514" s="142" t="s">
        <v>108</v>
      </c>
      <c r="E514" s="275"/>
      <c r="F514" s="9"/>
      <c r="G514" s="275"/>
      <c r="H514" s="137"/>
      <c r="I514" s="137"/>
      <c r="J514" s="137"/>
      <c r="K514" s="2"/>
      <c r="L514" s="240"/>
      <c r="M514" s="83"/>
      <c r="N514" s="3" t="s">
        <v>13613</v>
      </c>
      <c r="O514" s="2"/>
      <c r="P514" s="2"/>
      <c r="Q514" s="3" t="s">
        <v>12511</v>
      </c>
      <c r="R514" s="2" t="s">
        <v>10569</v>
      </c>
      <c r="S514" s="2"/>
      <c r="T514" s="2"/>
      <c r="U514" s="2" t="s">
        <v>11049</v>
      </c>
      <c r="V514" s="2" t="s">
        <v>10581</v>
      </c>
      <c r="W514" s="2" t="s">
        <v>12512</v>
      </c>
      <c r="X514" s="2"/>
      <c r="Y514" s="2"/>
      <c r="Z514" s="276"/>
      <c r="AA514" s="276"/>
      <c r="AB514" s="2"/>
      <c r="AC514" s="199"/>
      <c r="AD514" s="199"/>
      <c r="AE514" s="199"/>
      <c r="AF514" s="199"/>
      <c r="AG514" s="199"/>
      <c r="AH514" s="199"/>
      <c r="AI514" s="199"/>
      <c r="AJ514" s="199"/>
      <c r="AK514" s="199"/>
    </row>
    <row r="515" ht="27.0" customHeight="1">
      <c r="A515" s="135" t="s">
        <v>9981</v>
      </c>
      <c r="B515" s="9" t="s">
        <v>3357</v>
      </c>
      <c r="C515" s="7" t="s">
        <v>11558</v>
      </c>
      <c r="D515" s="2" t="s">
        <v>170</v>
      </c>
      <c r="E515" s="2"/>
      <c r="F515" s="9"/>
      <c r="G515" s="2"/>
      <c r="H515" s="9"/>
      <c r="I515" s="9" t="s">
        <v>9980</v>
      </c>
      <c r="J515" s="9"/>
      <c r="K515" s="2"/>
      <c r="L515" s="3"/>
      <c r="M515" s="2"/>
      <c r="N515" s="3">
        <v>98.0</v>
      </c>
      <c r="O515" s="2"/>
      <c r="P515" s="2"/>
      <c r="Q515" s="3" t="s">
        <v>11656</v>
      </c>
      <c r="R515" s="2" t="s">
        <v>10569</v>
      </c>
      <c r="S515" s="2"/>
      <c r="T515" s="2"/>
      <c r="U515" s="2" t="s">
        <v>11029</v>
      </c>
      <c r="V515" s="2" t="s">
        <v>10581</v>
      </c>
      <c r="W515" s="2" t="s">
        <v>13614</v>
      </c>
      <c r="X515" s="2"/>
      <c r="Y515" s="2"/>
      <c r="Z515" s="269"/>
      <c r="AA515" s="269"/>
      <c r="AB515" s="2"/>
      <c r="AC515" s="2"/>
      <c r="AD515" s="2"/>
      <c r="AE515" s="2"/>
      <c r="AF515" s="2"/>
      <c r="AG515" s="2"/>
      <c r="AH515" s="2"/>
      <c r="AI515" s="2"/>
      <c r="AJ515" s="2"/>
      <c r="AK515" s="2"/>
    </row>
    <row r="516" ht="27.0" customHeight="1">
      <c r="A516" s="135" t="s">
        <v>9992</v>
      </c>
      <c r="B516" s="9" t="s">
        <v>3379</v>
      </c>
      <c r="C516" s="7" t="s">
        <v>11558</v>
      </c>
      <c r="D516" s="2" t="s">
        <v>108</v>
      </c>
      <c r="E516" s="2"/>
      <c r="F516" s="9"/>
      <c r="G516" s="2"/>
      <c r="H516" s="9"/>
      <c r="I516" s="9" t="s">
        <v>9991</v>
      </c>
      <c r="J516" s="9"/>
      <c r="K516" s="2"/>
      <c r="L516" s="3"/>
      <c r="M516" s="2"/>
      <c r="N516" s="3">
        <v>21.0</v>
      </c>
      <c r="O516" s="2"/>
      <c r="P516" s="2"/>
      <c r="Q516" s="3" t="s">
        <v>12511</v>
      </c>
      <c r="R516" s="2" t="s">
        <v>10569</v>
      </c>
      <c r="S516" s="2"/>
      <c r="T516" s="2"/>
      <c r="U516" s="2" t="s">
        <v>11049</v>
      </c>
      <c r="V516" s="2" t="s">
        <v>10581</v>
      </c>
      <c r="W516" s="2" t="s">
        <v>12512</v>
      </c>
      <c r="X516" s="2"/>
      <c r="Y516" s="2"/>
      <c r="Z516" s="269"/>
      <c r="AA516" s="269"/>
      <c r="AB516" s="2"/>
      <c r="AC516" s="2"/>
      <c r="AD516" s="2"/>
      <c r="AE516" s="2"/>
      <c r="AF516" s="2"/>
      <c r="AG516" s="2"/>
      <c r="AH516" s="2"/>
      <c r="AI516" s="2"/>
      <c r="AJ516" s="2"/>
      <c r="AK516" s="2"/>
    </row>
    <row r="517" ht="27.0" customHeight="1">
      <c r="A517" s="135" t="s">
        <v>10014</v>
      </c>
      <c r="B517" s="9" t="s">
        <v>3387</v>
      </c>
      <c r="C517" s="7" t="s">
        <v>11558</v>
      </c>
      <c r="D517" s="2" t="s">
        <v>108</v>
      </c>
      <c r="E517" s="2"/>
      <c r="F517" s="9"/>
      <c r="G517" s="2"/>
      <c r="H517" s="9"/>
      <c r="I517" s="9" t="s">
        <v>10013</v>
      </c>
      <c r="J517" s="9"/>
      <c r="K517" s="2"/>
      <c r="L517" s="3"/>
      <c r="M517" s="2"/>
      <c r="N517" s="3">
        <v>37.0</v>
      </c>
      <c r="O517" s="2"/>
      <c r="P517" s="2"/>
      <c r="Q517" s="3" t="s">
        <v>12650</v>
      </c>
      <c r="R517" s="2" t="s">
        <v>10681</v>
      </c>
      <c r="S517" s="2"/>
      <c r="T517" s="2"/>
      <c r="U517" s="2" t="s">
        <v>11700</v>
      </c>
      <c r="V517" s="2" t="s">
        <v>10581</v>
      </c>
      <c r="W517" s="2" t="s">
        <v>12651</v>
      </c>
      <c r="X517" s="2"/>
      <c r="Y517" s="2"/>
      <c r="Z517" s="269"/>
      <c r="AA517" s="269"/>
      <c r="AB517" s="2"/>
      <c r="AC517" s="2"/>
      <c r="AD517" s="2"/>
      <c r="AE517" s="2"/>
      <c r="AF517" s="2"/>
      <c r="AG517" s="2"/>
      <c r="AH517" s="2"/>
      <c r="AI517" s="2"/>
      <c r="AJ517" s="2"/>
      <c r="AK517" s="2"/>
    </row>
    <row r="518" ht="27.0" customHeight="1">
      <c r="A518" s="135" t="s">
        <v>10028</v>
      </c>
      <c r="B518" s="9" t="s">
        <v>13616</v>
      </c>
      <c r="C518" s="7" t="s">
        <v>11558</v>
      </c>
      <c r="D518" s="2" t="s">
        <v>108</v>
      </c>
      <c r="E518" s="2"/>
      <c r="F518" s="9"/>
      <c r="G518" s="2"/>
      <c r="H518" s="9"/>
      <c r="I518" s="9" t="s">
        <v>10026</v>
      </c>
      <c r="J518" s="9"/>
      <c r="K518" s="2"/>
      <c r="L518" s="3"/>
      <c r="M518" s="2"/>
      <c r="N518" s="3">
        <v>50.0</v>
      </c>
      <c r="O518" s="2"/>
      <c r="P518" s="2"/>
      <c r="Q518" s="3" t="s">
        <v>12597</v>
      </c>
      <c r="R518" s="2" t="s">
        <v>10569</v>
      </c>
      <c r="S518" s="2"/>
      <c r="T518" s="2"/>
      <c r="U518" s="2" t="s">
        <v>11049</v>
      </c>
      <c r="V518" s="2" t="s">
        <v>10581</v>
      </c>
      <c r="W518" s="2" t="s">
        <v>12755</v>
      </c>
      <c r="X518" s="2"/>
      <c r="Y518" s="2"/>
      <c r="Z518" s="269"/>
      <c r="AA518" s="269"/>
      <c r="AB518" s="2"/>
      <c r="AC518" s="2"/>
      <c r="AD518" s="2"/>
      <c r="AE518" s="2"/>
      <c r="AF518" s="2"/>
      <c r="AG518" s="2"/>
      <c r="AH518" s="2"/>
      <c r="AI518" s="2"/>
      <c r="AJ518" s="2"/>
      <c r="AK518" s="2"/>
    </row>
    <row r="519" ht="27.0" customHeight="1">
      <c r="A519" s="135" t="s">
        <v>10063</v>
      </c>
      <c r="B519" s="9" t="s">
        <v>3395</v>
      </c>
      <c r="C519" s="7" t="s">
        <v>11558</v>
      </c>
      <c r="D519" s="2" t="s">
        <v>108</v>
      </c>
      <c r="E519" s="2"/>
      <c r="F519" s="9"/>
      <c r="G519" s="2"/>
      <c r="H519" s="9"/>
      <c r="I519" s="9" t="s">
        <v>13617</v>
      </c>
      <c r="J519" s="9"/>
      <c r="K519" s="2"/>
      <c r="L519" s="3"/>
      <c r="M519" s="2"/>
      <c r="N519" s="3">
        <v>22.0</v>
      </c>
      <c r="O519" s="2"/>
      <c r="P519" s="2"/>
      <c r="Q519" s="3" t="s">
        <v>12380</v>
      </c>
      <c r="R519" s="2" t="s">
        <v>10569</v>
      </c>
      <c r="S519" s="2"/>
      <c r="T519" s="2"/>
      <c r="U519" s="2" t="s">
        <v>11049</v>
      </c>
      <c r="V519" s="2" t="s">
        <v>10581</v>
      </c>
      <c r="W519" s="2" t="s">
        <v>12381</v>
      </c>
      <c r="X519" s="2"/>
      <c r="Y519" s="2"/>
      <c r="Z519" s="269"/>
      <c r="AA519" s="269"/>
      <c r="AB519" s="2"/>
      <c r="AC519" s="2"/>
      <c r="AD519" s="2"/>
      <c r="AE519" s="2"/>
      <c r="AF519" s="2"/>
      <c r="AG519" s="2"/>
      <c r="AH519" s="2"/>
      <c r="AI519" s="2"/>
      <c r="AJ519" s="2"/>
      <c r="AK519" s="2"/>
    </row>
    <row r="520" ht="27.0" customHeight="1">
      <c r="A520" s="135" t="s">
        <v>10128</v>
      </c>
      <c r="B520" s="9" t="s">
        <v>3410</v>
      </c>
      <c r="C520" s="7" t="s">
        <v>11558</v>
      </c>
      <c r="D520" s="2" t="s">
        <v>108</v>
      </c>
      <c r="E520" s="2"/>
      <c r="F520" s="9"/>
      <c r="G520" s="2"/>
      <c r="H520" s="9"/>
      <c r="I520" s="9" t="s">
        <v>10127</v>
      </c>
      <c r="J520" s="9"/>
      <c r="K520" s="2"/>
      <c r="L520" s="3"/>
      <c r="M520" s="2"/>
      <c r="N520" s="3">
        <v>13.0</v>
      </c>
      <c r="O520" s="2"/>
      <c r="P520" s="2"/>
      <c r="Q520" s="3" t="s">
        <v>12382</v>
      </c>
      <c r="R520" s="2" t="s">
        <v>10569</v>
      </c>
      <c r="S520" s="2"/>
      <c r="T520" s="2"/>
      <c r="U520" s="2" t="s">
        <v>11049</v>
      </c>
      <c r="V520" s="2" t="s">
        <v>10581</v>
      </c>
      <c r="W520" s="2" t="s">
        <v>13618</v>
      </c>
      <c r="X520" s="2"/>
      <c r="Y520" s="2"/>
      <c r="Z520" s="269"/>
      <c r="AA520" s="269"/>
      <c r="AB520" s="2"/>
      <c r="AC520" s="2"/>
      <c r="AD520" s="2"/>
      <c r="AE520" s="2"/>
      <c r="AF520" s="2"/>
      <c r="AG520" s="2"/>
      <c r="AH520" s="2"/>
      <c r="AI520" s="2"/>
      <c r="AJ520" s="2"/>
      <c r="AK520" s="2"/>
    </row>
    <row r="521" ht="27.0" customHeight="1">
      <c r="A521" s="135" t="s">
        <v>10137</v>
      </c>
      <c r="B521" s="9" t="s">
        <v>3418</v>
      </c>
      <c r="C521" s="7" t="s">
        <v>11558</v>
      </c>
      <c r="D521" s="2" t="s">
        <v>108</v>
      </c>
      <c r="E521" s="2"/>
      <c r="F521" s="9"/>
      <c r="G521" s="2"/>
      <c r="H521" s="9"/>
      <c r="I521" s="9" t="s">
        <v>10135</v>
      </c>
      <c r="J521" s="9"/>
      <c r="K521" s="2"/>
      <c r="L521" s="3" t="s">
        <v>13619</v>
      </c>
      <c r="M521" s="2" t="s">
        <v>13620</v>
      </c>
      <c r="N521" s="3">
        <v>32.0</v>
      </c>
      <c r="O521" s="2"/>
      <c r="P521" s="2"/>
      <c r="Q521" s="3" t="s">
        <v>13621</v>
      </c>
      <c r="R521" s="2" t="s">
        <v>10569</v>
      </c>
      <c r="S521" s="2"/>
      <c r="T521" s="2"/>
      <c r="U521" s="2" t="s">
        <v>10580</v>
      </c>
      <c r="V521" s="2" t="s">
        <v>10581</v>
      </c>
      <c r="W521" s="2" t="s">
        <v>13622</v>
      </c>
      <c r="X521" s="2"/>
      <c r="Y521" s="2"/>
      <c r="Z521" s="269"/>
      <c r="AA521" s="269"/>
      <c r="AB521" s="2"/>
      <c r="AC521" s="2"/>
      <c r="AD521" s="2"/>
      <c r="AE521" s="2"/>
      <c r="AF521" s="2"/>
      <c r="AG521" s="2"/>
      <c r="AH521" s="2"/>
      <c r="AI521" s="2"/>
      <c r="AJ521" s="2"/>
      <c r="AK521" s="2"/>
    </row>
    <row r="522" ht="27.0" customHeight="1">
      <c r="A522" s="135" t="s">
        <v>10150</v>
      </c>
      <c r="B522" s="9" t="s">
        <v>3426</v>
      </c>
      <c r="C522" s="7" t="s">
        <v>11558</v>
      </c>
      <c r="D522" s="2" t="s">
        <v>108</v>
      </c>
      <c r="E522" s="2"/>
      <c r="F522" s="9"/>
      <c r="G522" s="2"/>
      <c r="H522" s="9"/>
      <c r="I522" s="9" t="s">
        <v>10149</v>
      </c>
      <c r="J522" s="9"/>
      <c r="K522" s="2"/>
      <c r="L522" s="3"/>
      <c r="M522" s="2"/>
      <c r="N522" s="3">
        <v>17.0</v>
      </c>
      <c r="O522" s="2"/>
      <c r="P522" s="2"/>
      <c r="Q522" s="3" t="s">
        <v>12597</v>
      </c>
      <c r="R522" s="2" t="s">
        <v>10569</v>
      </c>
      <c r="S522" s="2"/>
      <c r="T522" s="2"/>
      <c r="U522" s="2" t="s">
        <v>11049</v>
      </c>
      <c r="V522" s="2" t="s">
        <v>10581</v>
      </c>
      <c r="W522" s="2" t="s">
        <v>12735</v>
      </c>
      <c r="X522" s="2"/>
      <c r="Y522" s="2"/>
      <c r="Z522" s="269"/>
      <c r="AA522" s="269"/>
      <c r="AB522" s="2"/>
      <c r="AC522" s="2"/>
      <c r="AD522" s="2"/>
      <c r="AE522" s="2"/>
      <c r="AF522" s="2"/>
      <c r="AG522" s="2"/>
      <c r="AH522" s="2"/>
      <c r="AI522" s="2"/>
      <c r="AJ522" s="2"/>
      <c r="AK522" s="2"/>
    </row>
    <row r="523" ht="27.0" customHeight="1">
      <c r="A523" s="135" t="s">
        <v>10161</v>
      </c>
      <c r="B523" s="9" t="s">
        <v>3435</v>
      </c>
      <c r="C523" s="7" t="s">
        <v>11558</v>
      </c>
      <c r="D523" s="2" t="s">
        <v>108</v>
      </c>
      <c r="E523" s="2"/>
      <c r="F523" s="9"/>
      <c r="G523" s="2"/>
      <c r="H523" s="9"/>
      <c r="I523" s="9" t="s">
        <v>6349</v>
      </c>
      <c r="J523" s="9"/>
      <c r="K523" s="277"/>
      <c r="L523" s="278"/>
      <c r="M523" s="277"/>
      <c r="N523" s="278">
        <v>19.0</v>
      </c>
      <c r="O523" s="277"/>
      <c r="P523" s="277"/>
      <c r="Q523" s="278" t="s">
        <v>13107</v>
      </c>
      <c r="R523" s="277" t="s">
        <v>11038</v>
      </c>
      <c r="S523" s="277"/>
      <c r="T523" s="2"/>
      <c r="U523" s="2" t="s">
        <v>10639</v>
      </c>
      <c r="V523" s="277" t="s">
        <v>10633</v>
      </c>
      <c r="W523" s="277" t="s">
        <v>13108</v>
      </c>
      <c r="X523" s="277"/>
      <c r="Y523" s="2"/>
      <c r="Z523" s="269"/>
      <c r="AA523" s="269"/>
      <c r="AB523" s="277"/>
      <c r="AC523" s="2"/>
      <c r="AD523" s="2"/>
      <c r="AE523" s="2"/>
      <c r="AF523" s="2"/>
      <c r="AG523" s="2"/>
      <c r="AH523" s="2"/>
      <c r="AI523" s="2"/>
      <c r="AJ523" s="2"/>
      <c r="AK523" s="2"/>
    </row>
    <row r="524" ht="27.0" customHeight="1">
      <c r="A524" s="135" t="s">
        <v>10193</v>
      </c>
      <c r="B524" s="9" t="s">
        <v>3440</v>
      </c>
      <c r="C524" s="7" t="s">
        <v>11558</v>
      </c>
      <c r="D524" s="2" t="s">
        <v>108</v>
      </c>
      <c r="E524" s="2"/>
      <c r="F524" s="9"/>
      <c r="G524" s="2"/>
      <c r="H524" s="9"/>
      <c r="I524" s="9" t="s">
        <v>10192</v>
      </c>
      <c r="J524" s="9"/>
      <c r="K524" s="2"/>
      <c r="L524" s="3"/>
      <c r="M524" s="2"/>
      <c r="N524" s="3">
        <v>22.0</v>
      </c>
      <c r="O524" s="2"/>
      <c r="P524" s="2"/>
      <c r="Q524" s="3" t="s">
        <v>13344</v>
      </c>
      <c r="R524" s="2" t="s">
        <v>11038</v>
      </c>
      <c r="S524" s="2"/>
      <c r="T524" s="2"/>
      <c r="U524" s="2" t="s">
        <v>11049</v>
      </c>
      <c r="V524" s="2" t="s">
        <v>10581</v>
      </c>
      <c r="W524" s="2" t="s">
        <v>13345</v>
      </c>
      <c r="X524" s="2"/>
      <c r="Y524" s="2"/>
      <c r="Z524" s="269"/>
      <c r="AA524" s="269"/>
      <c r="AB524" s="2"/>
      <c r="AC524" s="2"/>
      <c r="AD524" s="2"/>
      <c r="AE524" s="2"/>
      <c r="AF524" s="2"/>
      <c r="AG524" s="2"/>
      <c r="AH524" s="2"/>
      <c r="AI524" s="2"/>
      <c r="AJ524" s="2"/>
      <c r="AK524" s="2"/>
    </row>
    <row r="525" ht="27.0" customHeight="1">
      <c r="A525" s="135" t="s">
        <v>10173</v>
      </c>
      <c r="B525" s="9" t="s">
        <v>3440</v>
      </c>
      <c r="C525" s="7" t="s">
        <v>11558</v>
      </c>
      <c r="D525" s="2" t="s">
        <v>170</v>
      </c>
      <c r="E525" s="2"/>
      <c r="F525" s="9"/>
      <c r="G525" s="2"/>
      <c r="H525" s="9"/>
      <c r="I525" s="9" t="s">
        <v>10172</v>
      </c>
      <c r="J525" s="9"/>
      <c r="K525" s="2"/>
      <c r="L525" s="3"/>
      <c r="M525" s="2"/>
      <c r="N525" s="3">
        <v>70.0</v>
      </c>
      <c r="O525" s="2"/>
      <c r="P525" s="2"/>
      <c r="Q525" s="3" t="s">
        <v>12645</v>
      </c>
      <c r="R525" s="2" t="s">
        <v>10592</v>
      </c>
      <c r="S525" s="2"/>
      <c r="T525" s="2"/>
      <c r="U525" s="2" t="s">
        <v>10594</v>
      </c>
      <c r="V525" s="2" t="s">
        <v>10581</v>
      </c>
      <c r="W525" s="2" t="s">
        <v>13623</v>
      </c>
      <c r="X525" s="2"/>
      <c r="Y525" s="2"/>
      <c r="Z525" s="269"/>
      <c r="AA525" s="269"/>
      <c r="AB525" s="2"/>
      <c r="AC525" s="2"/>
      <c r="AD525" s="2"/>
      <c r="AE525" s="2"/>
      <c r="AF525" s="2"/>
      <c r="AG525" s="2"/>
      <c r="AH525" s="2"/>
      <c r="AI525" s="2"/>
      <c r="AJ525" s="2"/>
      <c r="AK525" s="2"/>
    </row>
    <row r="526" ht="27.0" customHeight="1">
      <c r="A526" s="135" t="s">
        <v>10181</v>
      </c>
      <c r="B526" s="9" t="s">
        <v>3440</v>
      </c>
      <c r="C526" s="7" t="s">
        <v>11558</v>
      </c>
      <c r="D526" s="2" t="s">
        <v>423</v>
      </c>
      <c r="E526" s="2"/>
      <c r="F526" s="9"/>
      <c r="G526" s="2"/>
      <c r="H526" s="9"/>
      <c r="I526" s="9"/>
      <c r="J526" s="9"/>
      <c r="K526" s="2"/>
      <c r="L526" s="3"/>
      <c r="M526" s="2"/>
      <c r="N526" s="3">
        <v>84.0</v>
      </c>
      <c r="O526" s="2"/>
      <c r="P526" s="2"/>
      <c r="Q526" s="3" t="s">
        <v>11749</v>
      </c>
      <c r="R526" s="2" t="s">
        <v>10569</v>
      </c>
      <c r="S526" s="2"/>
      <c r="T526" s="2"/>
      <c r="U526" s="2" t="s">
        <v>11029</v>
      </c>
      <c r="V526" s="2" t="s">
        <v>10581</v>
      </c>
      <c r="W526" s="2" t="s">
        <v>12422</v>
      </c>
      <c r="X526" s="2"/>
      <c r="Y526" s="2"/>
      <c r="Z526" s="269"/>
      <c r="AA526" s="269"/>
      <c r="AB526" s="2"/>
      <c r="AC526" s="2"/>
      <c r="AD526" s="2"/>
      <c r="AE526" s="2"/>
      <c r="AF526" s="2"/>
      <c r="AG526" s="2"/>
      <c r="AH526" s="2"/>
      <c r="AI526" s="2"/>
      <c r="AJ526" s="2"/>
      <c r="AK526" s="2"/>
    </row>
    <row r="527" ht="27.0" customHeight="1">
      <c r="A527" s="135" t="s">
        <v>10216</v>
      </c>
      <c r="B527" s="9" t="s">
        <v>3468</v>
      </c>
      <c r="C527" s="7" t="s">
        <v>11558</v>
      </c>
      <c r="D527" s="2" t="s">
        <v>108</v>
      </c>
      <c r="E527" s="2"/>
      <c r="F527" s="9"/>
      <c r="G527" s="2"/>
      <c r="H527" s="9"/>
      <c r="I527" s="9" t="s">
        <v>10214</v>
      </c>
      <c r="J527" s="9"/>
      <c r="K527" s="2"/>
      <c r="L527" s="3"/>
      <c r="M527" s="2"/>
      <c r="N527" s="3">
        <v>92.0</v>
      </c>
      <c r="O527" s="2"/>
      <c r="P527" s="2"/>
      <c r="Q527" s="3" t="s">
        <v>12929</v>
      </c>
      <c r="R527" s="2" t="s">
        <v>10569</v>
      </c>
      <c r="S527" s="2"/>
      <c r="T527" s="2"/>
      <c r="U527" s="2" t="s">
        <v>11029</v>
      </c>
      <c r="V527" s="2" t="s">
        <v>10581</v>
      </c>
      <c r="W527" s="2" t="s">
        <v>12932</v>
      </c>
      <c r="X527" s="2"/>
      <c r="Y527" s="2"/>
      <c r="Z527" s="269"/>
      <c r="AA527" s="269"/>
      <c r="AB527" s="2"/>
      <c r="AC527" s="2"/>
      <c r="AD527" s="2"/>
      <c r="AE527" s="2"/>
      <c r="AF527" s="2"/>
      <c r="AG527" s="2"/>
      <c r="AH527" s="2"/>
      <c r="AI527" s="2"/>
      <c r="AJ527" s="2"/>
      <c r="AK527" s="2"/>
    </row>
    <row r="528" ht="27.0" customHeight="1">
      <c r="A528" s="135" t="s">
        <v>10229</v>
      </c>
      <c r="B528" s="9" t="s">
        <v>3479</v>
      </c>
      <c r="C528" s="7" t="s">
        <v>11558</v>
      </c>
      <c r="D528" s="2" t="s">
        <v>108</v>
      </c>
      <c r="E528" s="2"/>
      <c r="F528" s="9"/>
      <c r="G528" s="2"/>
      <c r="H528" s="9"/>
      <c r="I528" s="9" t="s">
        <v>10228</v>
      </c>
      <c r="J528" s="9"/>
      <c r="K528" s="2"/>
      <c r="L528" s="3"/>
      <c r="M528" s="2"/>
      <c r="N528" s="3">
        <v>1214.0</v>
      </c>
      <c r="O528" s="2"/>
      <c r="P528" s="2"/>
      <c r="Q528" s="3" t="s">
        <v>12355</v>
      </c>
      <c r="R528" s="2" t="s">
        <v>10569</v>
      </c>
      <c r="S528" s="2"/>
      <c r="T528" s="2"/>
      <c r="U528" s="2" t="s">
        <v>11029</v>
      </c>
      <c r="V528" s="2" t="s">
        <v>10581</v>
      </c>
      <c r="W528" s="2" t="s">
        <v>13626</v>
      </c>
      <c r="X528" s="2"/>
      <c r="Y528" s="2"/>
      <c r="Z528" s="269"/>
      <c r="AA528" s="269"/>
      <c r="AB528" s="2"/>
      <c r="AC528" s="2"/>
      <c r="AD528" s="2"/>
      <c r="AE528" s="2"/>
      <c r="AF528" s="2"/>
      <c r="AG528" s="2"/>
      <c r="AH528" s="2"/>
      <c r="AI528" s="2"/>
      <c r="AJ528" s="2"/>
      <c r="AK528" s="2"/>
    </row>
    <row r="529" ht="27.0" customHeight="1">
      <c r="A529" s="135" t="s">
        <v>10243</v>
      </c>
      <c r="B529" s="9" t="s">
        <v>13627</v>
      </c>
      <c r="C529" s="7" t="s">
        <v>11558</v>
      </c>
      <c r="D529" s="2" t="s">
        <v>108</v>
      </c>
      <c r="E529" s="2"/>
      <c r="F529" s="9"/>
      <c r="G529" s="2"/>
      <c r="H529" s="9"/>
      <c r="I529" s="9"/>
      <c r="J529" s="9"/>
      <c r="K529" s="2"/>
      <c r="L529" s="3"/>
      <c r="M529" s="2"/>
      <c r="N529" s="3">
        <v>115.0</v>
      </c>
      <c r="O529" s="2"/>
      <c r="P529" s="2"/>
      <c r="Q529" s="3" t="s">
        <v>12382</v>
      </c>
      <c r="R529" s="2" t="s">
        <v>10569</v>
      </c>
      <c r="S529" s="2"/>
      <c r="T529" s="2"/>
      <c r="U529" s="2" t="s">
        <v>11049</v>
      </c>
      <c r="V529" s="2" t="s">
        <v>10581</v>
      </c>
      <c r="W529" s="2" t="s">
        <v>13349</v>
      </c>
      <c r="X529" s="2"/>
      <c r="Y529" s="2"/>
      <c r="Z529" s="269"/>
      <c r="AA529" s="269"/>
      <c r="AB529" s="2"/>
      <c r="AC529" s="2"/>
      <c r="AD529" s="2"/>
      <c r="AE529" s="2"/>
      <c r="AF529" s="2"/>
      <c r="AG529" s="2"/>
      <c r="AH529" s="2"/>
      <c r="AI529" s="2"/>
      <c r="AJ529" s="2"/>
      <c r="AK529" s="2"/>
    </row>
    <row r="530" ht="27.0" customHeight="1">
      <c r="A530" s="135" t="s">
        <v>10251</v>
      </c>
      <c r="B530" s="9" t="s">
        <v>3486</v>
      </c>
      <c r="C530" s="7" t="s">
        <v>11558</v>
      </c>
      <c r="D530" s="2" t="s">
        <v>108</v>
      </c>
      <c r="E530" s="2"/>
      <c r="F530" s="9"/>
      <c r="G530" s="2"/>
      <c r="H530" s="9"/>
      <c r="I530" s="9" t="s">
        <v>10250</v>
      </c>
      <c r="J530" s="9"/>
      <c r="K530" s="2"/>
      <c r="L530" s="3"/>
      <c r="M530" s="2"/>
      <c r="N530" s="3">
        <v>111.0</v>
      </c>
      <c r="O530" s="2"/>
      <c r="P530" s="2"/>
      <c r="Q530" s="3" t="s">
        <v>12440</v>
      </c>
      <c r="R530" s="2" t="s">
        <v>10592</v>
      </c>
      <c r="S530" s="2"/>
      <c r="T530" s="2"/>
      <c r="U530" s="2" t="s">
        <v>11029</v>
      </c>
      <c r="V530" s="2" t="s">
        <v>10581</v>
      </c>
      <c r="W530" s="2" t="s">
        <v>13628</v>
      </c>
      <c r="X530" s="2"/>
      <c r="Y530" s="2"/>
      <c r="Z530" s="269"/>
      <c r="AA530" s="269"/>
      <c r="AB530" s="2"/>
      <c r="AC530" s="2"/>
      <c r="AD530" s="2"/>
      <c r="AE530" s="2"/>
      <c r="AF530" s="2"/>
      <c r="AG530" s="2"/>
      <c r="AH530" s="2"/>
      <c r="AI530" s="2"/>
      <c r="AJ530" s="2"/>
      <c r="AK530" s="2"/>
    </row>
    <row r="531" ht="27.0" customHeight="1">
      <c r="A531" s="135" t="s">
        <v>10288</v>
      </c>
      <c r="B531" s="9" t="s">
        <v>3493</v>
      </c>
      <c r="C531" s="7" t="s">
        <v>11558</v>
      </c>
      <c r="D531" s="2" t="s">
        <v>108</v>
      </c>
      <c r="E531" s="2"/>
      <c r="F531" s="9"/>
      <c r="G531" s="2"/>
      <c r="H531" s="9"/>
      <c r="I531" s="9" t="s">
        <v>10287</v>
      </c>
      <c r="J531" s="9"/>
      <c r="K531" s="2"/>
      <c r="L531" s="3"/>
      <c r="M531" s="2"/>
      <c r="N531" s="3">
        <v>8.0</v>
      </c>
      <c r="O531" s="2"/>
      <c r="P531" s="2"/>
      <c r="Q531" s="3" t="s">
        <v>12861</v>
      </c>
      <c r="R531" s="2" t="s">
        <v>11038</v>
      </c>
      <c r="S531" s="2"/>
      <c r="T531" s="2"/>
      <c r="U531" s="2" t="s">
        <v>11700</v>
      </c>
      <c r="V531" s="2" t="s">
        <v>10581</v>
      </c>
      <c r="W531" s="2" t="s">
        <v>13629</v>
      </c>
      <c r="X531" s="2"/>
      <c r="Y531" s="2"/>
      <c r="Z531" s="269"/>
      <c r="AA531" s="269"/>
      <c r="AB531" s="2"/>
      <c r="AC531" s="2"/>
      <c r="AD531" s="2"/>
      <c r="AE531" s="2"/>
      <c r="AF531" s="2"/>
      <c r="AG531" s="2"/>
      <c r="AH531" s="2"/>
      <c r="AI531" s="2"/>
      <c r="AJ531" s="2"/>
      <c r="AK531" s="2"/>
    </row>
    <row r="532" ht="27.0" customHeight="1">
      <c r="A532" s="135" t="s">
        <v>10272</v>
      </c>
      <c r="B532" s="9" t="s">
        <v>3493</v>
      </c>
      <c r="C532" s="7" t="s">
        <v>11558</v>
      </c>
      <c r="D532" s="2" t="s">
        <v>170</v>
      </c>
      <c r="E532" s="2"/>
      <c r="F532" s="9"/>
      <c r="G532" s="2"/>
      <c r="H532" s="9"/>
      <c r="I532" s="9" t="s">
        <v>10270</v>
      </c>
      <c r="J532" s="9"/>
      <c r="K532" s="2"/>
      <c r="L532" s="3"/>
      <c r="M532" s="2"/>
      <c r="N532" s="3">
        <v>18.0</v>
      </c>
      <c r="O532" s="2"/>
      <c r="P532" s="2"/>
      <c r="Q532" s="3" t="s">
        <v>13630</v>
      </c>
      <c r="R532" s="2" t="s">
        <v>11038</v>
      </c>
      <c r="S532" s="2"/>
      <c r="T532" s="2"/>
      <c r="U532" s="2" t="s">
        <v>11700</v>
      </c>
      <c r="V532" s="2" t="s">
        <v>10581</v>
      </c>
      <c r="W532" s="2" t="s">
        <v>13631</v>
      </c>
      <c r="X532" s="2"/>
      <c r="Y532" s="2"/>
      <c r="Z532" s="269"/>
      <c r="AA532" s="269"/>
      <c r="AB532" s="2"/>
      <c r="AC532" s="2"/>
      <c r="AD532" s="2"/>
      <c r="AE532" s="2"/>
      <c r="AF532" s="2"/>
      <c r="AG532" s="2"/>
      <c r="AH532" s="2"/>
      <c r="AI532" s="2"/>
      <c r="AJ532" s="2"/>
      <c r="AK532" s="2"/>
    </row>
    <row r="533" ht="27.0" customHeight="1">
      <c r="A533" s="135" t="s">
        <v>10306</v>
      </c>
      <c r="B533" s="9" t="s">
        <v>3510</v>
      </c>
      <c r="C533" s="7" t="s">
        <v>11558</v>
      </c>
      <c r="D533" s="2" t="s">
        <v>108</v>
      </c>
      <c r="E533" s="2"/>
      <c r="F533" s="9"/>
      <c r="G533" s="2"/>
      <c r="H533" s="9"/>
      <c r="I533" s="9" t="s">
        <v>10304</v>
      </c>
      <c r="J533" s="9"/>
      <c r="K533" s="2"/>
      <c r="L533" s="3"/>
      <c r="M533" s="2"/>
      <c r="N533" s="3">
        <v>18.0</v>
      </c>
      <c r="O533" s="2"/>
      <c r="P533" s="2"/>
      <c r="Q533" s="3" t="s">
        <v>12042</v>
      </c>
      <c r="R533" s="2" t="s">
        <v>10569</v>
      </c>
      <c r="S533" s="2"/>
      <c r="T533" s="2"/>
      <c r="U533" s="2" t="s">
        <v>10639</v>
      </c>
      <c r="V533" s="2" t="s">
        <v>10633</v>
      </c>
      <c r="W533" s="2" t="s">
        <v>13633</v>
      </c>
      <c r="X533" s="2"/>
      <c r="Y533" s="2"/>
      <c r="Z533" s="269"/>
      <c r="AA533" s="269"/>
      <c r="AB533" s="2"/>
      <c r="AC533" s="2"/>
      <c r="AD533" s="2"/>
      <c r="AE533" s="2"/>
      <c r="AF533" s="2"/>
      <c r="AG533" s="2"/>
      <c r="AH533" s="2"/>
      <c r="AI533" s="2"/>
      <c r="AJ533" s="2"/>
      <c r="AK533" s="2"/>
    </row>
    <row r="534" ht="27.0" customHeight="1">
      <c r="A534" s="135" t="s">
        <v>10314</v>
      </c>
      <c r="B534" s="9" t="s">
        <v>13634</v>
      </c>
      <c r="C534" s="7" t="s">
        <v>11558</v>
      </c>
      <c r="D534" s="2" t="s">
        <v>108</v>
      </c>
      <c r="E534" s="2"/>
      <c r="F534" s="9"/>
      <c r="G534" s="2"/>
      <c r="H534" s="137"/>
      <c r="I534" s="137"/>
      <c r="J534" s="137"/>
      <c r="K534" s="2"/>
      <c r="L534" s="3"/>
      <c r="M534" s="2"/>
      <c r="N534" s="3">
        <v>23.0</v>
      </c>
      <c r="O534" s="2"/>
      <c r="P534" s="2"/>
      <c r="Q534" s="3" t="s">
        <v>13635</v>
      </c>
      <c r="R534" s="2" t="s">
        <v>10681</v>
      </c>
      <c r="S534" s="2"/>
      <c r="T534" s="2"/>
      <c r="U534" s="2" t="s">
        <v>10639</v>
      </c>
      <c r="V534" s="2" t="s">
        <v>10633</v>
      </c>
      <c r="W534" s="2" t="s">
        <v>13636</v>
      </c>
      <c r="X534" s="2"/>
      <c r="Y534" s="2"/>
      <c r="Z534" s="269"/>
      <c r="AA534" s="269"/>
      <c r="AB534" s="2"/>
      <c r="AC534" s="2"/>
      <c r="AD534" s="2"/>
      <c r="AE534" s="2"/>
      <c r="AF534" s="2"/>
      <c r="AG534" s="2"/>
      <c r="AH534" s="2"/>
      <c r="AI534" s="2"/>
      <c r="AJ534" s="2"/>
      <c r="AK534" s="2"/>
    </row>
    <row r="535" ht="27.0" customHeight="1">
      <c r="A535" s="135" t="s">
        <v>10324</v>
      </c>
      <c r="B535" s="9" t="s">
        <v>3525</v>
      </c>
      <c r="C535" s="7" t="s">
        <v>11558</v>
      </c>
      <c r="D535" s="2" t="s">
        <v>108</v>
      </c>
      <c r="E535" s="2"/>
      <c r="F535" s="9"/>
      <c r="G535" s="2"/>
      <c r="H535" s="9"/>
      <c r="I535" s="9" t="s">
        <v>5837</v>
      </c>
      <c r="J535" s="9"/>
      <c r="K535" s="2"/>
      <c r="L535" s="3"/>
      <c r="M535" s="2"/>
      <c r="N535" s="3">
        <v>41.0</v>
      </c>
      <c r="O535" s="2"/>
      <c r="P535" s="2"/>
      <c r="Q535" s="3" t="s">
        <v>12578</v>
      </c>
      <c r="R535" s="2" t="s">
        <v>10569</v>
      </c>
      <c r="S535" s="2"/>
      <c r="T535" s="2"/>
      <c r="U535" s="2" t="s">
        <v>10580</v>
      </c>
      <c r="V535" s="2" t="s">
        <v>10581</v>
      </c>
      <c r="W535" s="2" t="s">
        <v>13637</v>
      </c>
      <c r="X535" s="2"/>
      <c r="Y535" s="2"/>
      <c r="Z535" s="269"/>
      <c r="AA535" s="269"/>
      <c r="AB535" s="2"/>
      <c r="AC535" s="2"/>
      <c r="AD535" s="2"/>
      <c r="AE535" s="2"/>
      <c r="AF535" s="2"/>
      <c r="AG535" s="2"/>
      <c r="AH535" s="2"/>
      <c r="AI535" s="2"/>
      <c r="AJ535" s="2"/>
      <c r="AK535" s="2"/>
    </row>
    <row r="536" ht="27.0" customHeight="1">
      <c r="A536" s="135" t="s">
        <v>10334</v>
      </c>
      <c r="B536" s="9" t="s">
        <v>3533</v>
      </c>
      <c r="C536" s="7" t="s">
        <v>11558</v>
      </c>
      <c r="D536" s="2" t="s">
        <v>108</v>
      </c>
      <c r="E536" s="2"/>
      <c r="F536" s="9"/>
      <c r="G536" s="2"/>
      <c r="H536" s="9"/>
      <c r="I536" s="9" t="s">
        <v>10333</v>
      </c>
      <c r="J536" s="9"/>
      <c r="K536" s="2"/>
      <c r="L536" s="3"/>
      <c r="M536" s="2"/>
      <c r="N536" s="3">
        <v>2.0</v>
      </c>
      <c r="O536" s="2"/>
      <c r="P536" s="2"/>
      <c r="Q536" s="3" t="s">
        <v>5926</v>
      </c>
      <c r="R536" s="2" t="s">
        <v>10569</v>
      </c>
      <c r="S536" s="2"/>
      <c r="T536" s="2"/>
      <c r="U536" s="2" t="s">
        <v>11049</v>
      </c>
      <c r="V536" s="2" t="s">
        <v>10581</v>
      </c>
      <c r="W536" s="2" t="s">
        <v>13639</v>
      </c>
      <c r="X536" s="2"/>
      <c r="Y536" s="2"/>
      <c r="Z536" s="269"/>
      <c r="AA536" s="269"/>
      <c r="AB536" s="2"/>
      <c r="AC536" s="2"/>
      <c r="AD536" s="2"/>
      <c r="AE536" s="2"/>
      <c r="AF536" s="2"/>
      <c r="AG536" s="2"/>
      <c r="AH536" s="2"/>
      <c r="AI536" s="2"/>
      <c r="AJ536" s="2"/>
      <c r="AK536" s="2"/>
    </row>
    <row r="537" ht="27.0" customHeight="1">
      <c r="A537" s="135" t="s">
        <v>10368</v>
      </c>
      <c r="B537" s="9" t="s">
        <v>3542</v>
      </c>
      <c r="C537" s="7" t="s">
        <v>11558</v>
      </c>
      <c r="D537" s="2" t="s">
        <v>108</v>
      </c>
      <c r="E537" s="2"/>
      <c r="F537" s="9"/>
      <c r="G537" s="2"/>
      <c r="H537" s="9"/>
      <c r="I537" s="9" t="s">
        <v>10366</v>
      </c>
      <c r="J537" s="9"/>
      <c r="K537" s="2"/>
      <c r="L537" s="3" t="s">
        <v>12957</v>
      </c>
      <c r="M537" s="2"/>
      <c r="N537" s="3">
        <v>20.0</v>
      </c>
      <c r="O537" s="2"/>
      <c r="P537" s="2"/>
      <c r="Q537" s="3" t="s">
        <v>13640</v>
      </c>
      <c r="R537" s="2" t="s">
        <v>10592</v>
      </c>
      <c r="S537" s="2"/>
      <c r="T537" s="2"/>
      <c r="U537" s="2" t="s">
        <v>11049</v>
      </c>
      <c r="V537" s="2" t="s">
        <v>10581</v>
      </c>
      <c r="W537" s="2" t="s">
        <v>13641</v>
      </c>
      <c r="X537" s="2"/>
      <c r="Y537" s="2"/>
      <c r="Z537" s="269"/>
      <c r="AA537" s="269"/>
      <c r="AB537" s="2"/>
      <c r="AC537" s="2"/>
      <c r="AD537" s="2"/>
      <c r="AE537" s="2"/>
      <c r="AF537" s="2"/>
      <c r="AG537" s="2"/>
      <c r="AH537" s="2"/>
      <c r="AI537" s="2"/>
      <c r="AJ537" s="2"/>
      <c r="AK537" s="2"/>
    </row>
    <row r="538" ht="27.0" customHeight="1">
      <c r="A538" s="145" t="s">
        <v>10378</v>
      </c>
      <c r="B538" s="5" t="s">
        <v>3547</v>
      </c>
      <c r="C538" s="7" t="s">
        <v>11558</v>
      </c>
      <c r="D538" s="7" t="s">
        <v>108</v>
      </c>
      <c r="E538" s="7"/>
      <c r="F538" s="7"/>
      <c r="G538" s="7"/>
      <c r="H538" s="7"/>
      <c r="I538" s="7"/>
      <c r="J538" s="7"/>
      <c r="K538" s="233"/>
      <c r="L538" s="7"/>
      <c r="M538" s="7"/>
      <c r="N538" s="229">
        <v>26.0</v>
      </c>
      <c r="O538" s="7"/>
      <c r="P538" s="7"/>
      <c r="Q538" s="229" t="s">
        <v>12814</v>
      </c>
      <c r="R538" s="7" t="s">
        <v>10569</v>
      </c>
      <c r="S538" s="7"/>
      <c r="T538" s="7"/>
      <c r="U538" s="7"/>
      <c r="V538" s="233" t="s">
        <v>10581</v>
      </c>
      <c r="W538" s="233" t="s">
        <v>12817</v>
      </c>
      <c r="X538" s="7"/>
      <c r="Y538" s="7"/>
      <c r="Z538" s="235"/>
      <c r="AA538" s="235"/>
      <c r="AB538" s="233"/>
      <c r="AC538" s="229"/>
      <c r="AD538" s="229"/>
      <c r="AE538" s="32"/>
      <c r="AF538" s="229"/>
      <c r="AG538" s="7"/>
      <c r="AH538" s="229"/>
      <c r="AI538" s="229"/>
      <c r="AJ538" s="229"/>
      <c r="AK538" s="229"/>
    </row>
    <row r="539" ht="27.0" customHeight="1">
      <c r="A539" s="135" t="s">
        <v>10458</v>
      </c>
      <c r="B539" s="9" t="s">
        <v>3555</v>
      </c>
      <c r="C539" s="7" t="s">
        <v>11558</v>
      </c>
      <c r="D539" s="2" t="s">
        <v>108</v>
      </c>
      <c r="E539" s="2"/>
      <c r="F539" s="9"/>
      <c r="G539" s="2"/>
      <c r="H539" s="9"/>
      <c r="I539" s="9" t="s">
        <v>10457</v>
      </c>
      <c r="J539" s="9"/>
      <c r="K539" s="2"/>
      <c r="L539" s="3"/>
      <c r="M539" s="2"/>
      <c r="N539" s="3">
        <v>130.0</v>
      </c>
      <c r="O539" s="2"/>
      <c r="P539" s="2"/>
      <c r="Q539" s="3" t="s">
        <v>11757</v>
      </c>
      <c r="R539" s="2" t="s">
        <v>10569</v>
      </c>
      <c r="S539" s="2"/>
      <c r="T539" s="2"/>
      <c r="U539" s="2" t="s">
        <v>12508</v>
      </c>
      <c r="V539" s="2" t="s">
        <v>10581</v>
      </c>
      <c r="W539" s="2" t="s">
        <v>13642</v>
      </c>
      <c r="X539" s="2"/>
      <c r="Y539" s="2"/>
      <c r="Z539" s="269"/>
      <c r="AA539" s="269"/>
      <c r="AB539" s="2"/>
      <c r="AC539" s="2"/>
      <c r="AD539" s="2"/>
      <c r="AE539" s="2"/>
      <c r="AF539" s="2"/>
      <c r="AG539" s="2"/>
      <c r="AH539" s="2"/>
      <c r="AI539" s="2"/>
      <c r="AJ539" s="2"/>
      <c r="AK539" s="2"/>
    </row>
    <row r="540" ht="27.0" customHeight="1">
      <c r="A540" s="135" t="s">
        <v>10515</v>
      </c>
      <c r="B540" s="9" t="s">
        <v>3555</v>
      </c>
      <c r="C540" s="7" t="s">
        <v>11558</v>
      </c>
      <c r="D540" s="2" t="s">
        <v>170</v>
      </c>
      <c r="E540" s="2"/>
      <c r="F540" s="9"/>
      <c r="G540" s="2"/>
      <c r="H540" s="9"/>
      <c r="I540" s="9"/>
      <c r="J540" s="9"/>
      <c r="K540" s="2"/>
      <c r="L540" s="3"/>
      <c r="M540" s="2"/>
      <c r="N540" s="3">
        <v>14.0</v>
      </c>
      <c r="O540" s="2"/>
      <c r="P540" s="2"/>
      <c r="Q540" s="3" t="s">
        <v>13643</v>
      </c>
      <c r="R540" s="2" t="s">
        <v>10569</v>
      </c>
      <c r="S540" s="2"/>
      <c r="T540" s="2"/>
      <c r="U540" s="2" t="s">
        <v>10639</v>
      </c>
      <c r="V540" s="2" t="s">
        <v>10633</v>
      </c>
      <c r="W540" s="2" t="s">
        <v>12463</v>
      </c>
      <c r="X540" s="2"/>
      <c r="Y540" s="2"/>
      <c r="Z540" s="269"/>
      <c r="AA540" s="269"/>
      <c r="AB540" s="2"/>
      <c r="AC540" s="2"/>
      <c r="AD540" s="2"/>
      <c r="AE540" s="2"/>
      <c r="AF540" s="2"/>
      <c r="AG540" s="2"/>
      <c r="AH540" s="2"/>
      <c r="AI540" s="2"/>
      <c r="AJ540" s="2"/>
      <c r="AK540" s="2"/>
    </row>
    <row r="541" ht="27.0" customHeight="1">
      <c r="A541" s="135" t="s">
        <v>10611</v>
      </c>
      <c r="B541" s="9" t="s">
        <v>13644</v>
      </c>
      <c r="C541" s="7" t="s">
        <v>11558</v>
      </c>
      <c r="D541" s="2" t="s">
        <v>108</v>
      </c>
      <c r="E541" s="2"/>
      <c r="F541" s="9"/>
      <c r="G541" s="2"/>
      <c r="H541" s="9"/>
      <c r="I541" s="9" t="s">
        <v>10608</v>
      </c>
      <c r="J541" s="9"/>
      <c r="K541" s="2"/>
      <c r="L541" s="3"/>
      <c r="M541" s="2"/>
      <c r="N541" s="3">
        <v>21.0</v>
      </c>
      <c r="O541" s="2"/>
      <c r="P541" s="2"/>
      <c r="Q541" s="3" t="s">
        <v>13580</v>
      </c>
      <c r="R541" s="2" t="s">
        <v>10569</v>
      </c>
      <c r="S541" s="2"/>
      <c r="T541" s="2"/>
      <c r="U541" s="2" t="s">
        <v>11029</v>
      </c>
      <c r="V541" s="2" t="s">
        <v>10581</v>
      </c>
      <c r="W541" s="2" t="s">
        <v>13581</v>
      </c>
      <c r="X541" s="2"/>
      <c r="Y541" s="2"/>
      <c r="Z541" s="269"/>
      <c r="AA541" s="269"/>
      <c r="AB541" s="2"/>
      <c r="AC541" s="2"/>
      <c r="AD541" s="2"/>
      <c r="AE541" s="2"/>
      <c r="AF541" s="2"/>
      <c r="AG541" s="2"/>
      <c r="AH541" s="2"/>
      <c r="AI541" s="2"/>
      <c r="AJ541" s="2"/>
      <c r="AK541" s="2"/>
    </row>
    <row r="542" ht="27.0" customHeight="1">
      <c r="A542" s="135" t="s">
        <v>10623</v>
      </c>
      <c r="B542" s="9" t="s">
        <v>13645</v>
      </c>
      <c r="C542" s="7" t="s">
        <v>11558</v>
      </c>
      <c r="D542" s="2" t="s">
        <v>108</v>
      </c>
      <c r="E542" s="2"/>
      <c r="F542" s="9"/>
      <c r="G542" s="2"/>
      <c r="H542" s="9"/>
      <c r="I542" s="9" t="s">
        <v>10621</v>
      </c>
      <c r="J542" s="9"/>
      <c r="K542" s="2"/>
      <c r="L542" s="3"/>
      <c r="M542" s="2"/>
      <c r="N542" s="3">
        <v>52.0</v>
      </c>
      <c r="O542" s="2"/>
      <c r="P542" s="2"/>
      <c r="Q542" s="3" t="s">
        <v>12423</v>
      </c>
      <c r="R542" s="2" t="s">
        <v>10592</v>
      </c>
      <c r="S542" s="2"/>
      <c r="T542" s="2"/>
      <c r="U542" s="2" t="s">
        <v>11049</v>
      </c>
      <c r="V542" s="2" t="s">
        <v>10581</v>
      </c>
      <c r="W542" s="2" t="s">
        <v>13143</v>
      </c>
      <c r="X542" s="2"/>
      <c r="Y542" s="2"/>
      <c r="Z542" s="269"/>
      <c r="AA542" s="269"/>
      <c r="AB542" s="2"/>
      <c r="AC542" s="2"/>
      <c r="AD542" s="2"/>
      <c r="AE542" s="2"/>
      <c r="AF542" s="2"/>
      <c r="AG542" s="2"/>
      <c r="AH542" s="2"/>
      <c r="AI542" s="2"/>
      <c r="AJ542" s="2"/>
      <c r="AK542" s="2"/>
    </row>
    <row r="543" ht="27.0" customHeight="1">
      <c r="A543" s="135" t="s">
        <v>10637</v>
      </c>
      <c r="B543" s="9" t="s">
        <v>13646</v>
      </c>
      <c r="C543" s="7" t="s">
        <v>11558</v>
      </c>
      <c r="D543" s="2" t="s">
        <v>108</v>
      </c>
      <c r="E543" s="2"/>
      <c r="F543" s="9"/>
      <c r="G543" s="2"/>
      <c r="H543" s="9"/>
      <c r="I543" s="9" t="s">
        <v>10635</v>
      </c>
      <c r="J543" s="9"/>
      <c r="K543" s="2"/>
      <c r="L543" s="3"/>
      <c r="M543" s="2"/>
      <c r="N543" s="3">
        <v>24.0</v>
      </c>
      <c r="O543" s="2"/>
      <c r="P543" s="2"/>
      <c r="Q543" s="3" t="s">
        <v>13647</v>
      </c>
      <c r="R543" s="2" t="s">
        <v>10569</v>
      </c>
      <c r="S543" s="2"/>
      <c r="T543" s="2"/>
      <c r="U543" s="2" t="s">
        <v>10639</v>
      </c>
      <c r="V543" s="2" t="s">
        <v>10633</v>
      </c>
      <c r="W543" s="2" t="s">
        <v>13648</v>
      </c>
      <c r="X543" s="2"/>
      <c r="Y543" s="2"/>
      <c r="Z543" s="269"/>
      <c r="AA543" s="269"/>
      <c r="AB543" s="2"/>
      <c r="AC543" s="2"/>
      <c r="AD543" s="2"/>
      <c r="AE543" s="2"/>
      <c r="AF543" s="2"/>
      <c r="AG543" s="2"/>
      <c r="AH543" s="2"/>
      <c r="AI543" s="2"/>
      <c r="AJ543" s="2"/>
      <c r="AK543" s="2"/>
    </row>
    <row r="544" ht="27.0" customHeight="1">
      <c r="A544" s="135" t="s">
        <v>10663</v>
      </c>
      <c r="B544" s="9" t="s">
        <v>3563</v>
      </c>
      <c r="C544" s="7" t="s">
        <v>11558</v>
      </c>
      <c r="D544" s="2" t="s">
        <v>108</v>
      </c>
      <c r="E544" s="2"/>
      <c r="F544" s="9"/>
      <c r="G544" s="2"/>
      <c r="H544" s="9"/>
      <c r="I544" s="9" t="s">
        <v>10661</v>
      </c>
      <c r="J544" s="9"/>
      <c r="K544" s="2"/>
      <c r="L544" s="3"/>
      <c r="M544" s="2"/>
      <c r="N544" s="3">
        <v>25.0</v>
      </c>
      <c r="O544" s="2"/>
      <c r="P544" s="2"/>
      <c r="Q544" s="3" t="s">
        <v>5926</v>
      </c>
      <c r="R544" s="2" t="s">
        <v>10569</v>
      </c>
      <c r="S544" s="2"/>
      <c r="T544" s="2"/>
      <c r="U544" s="2" t="s">
        <v>11049</v>
      </c>
      <c r="V544" s="2" t="s">
        <v>10581</v>
      </c>
      <c r="W544" s="2" t="s">
        <v>12951</v>
      </c>
      <c r="X544" s="2"/>
      <c r="Y544" s="2"/>
      <c r="Z544" s="269"/>
      <c r="AA544" s="269"/>
      <c r="AB544" s="2"/>
      <c r="AC544" s="2"/>
      <c r="AD544" s="2"/>
      <c r="AE544" s="2"/>
      <c r="AF544" s="2"/>
      <c r="AG544" s="2"/>
      <c r="AH544" s="2"/>
      <c r="AI544" s="2"/>
      <c r="AJ544" s="2"/>
      <c r="AK544" s="2"/>
    </row>
    <row r="545" ht="27.0" customHeight="1">
      <c r="A545" s="135" t="s">
        <v>10677</v>
      </c>
      <c r="B545" s="9" t="s">
        <v>3569</v>
      </c>
      <c r="C545" s="7" t="s">
        <v>11558</v>
      </c>
      <c r="D545" s="2" t="s">
        <v>108</v>
      </c>
      <c r="E545" s="2"/>
      <c r="F545" s="9"/>
      <c r="G545" s="2"/>
      <c r="H545" s="9"/>
      <c r="I545" s="9"/>
      <c r="J545" s="9"/>
      <c r="K545" s="2"/>
      <c r="L545" s="3"/>
      <c r="M545" s="2"/>
      <c r="N545" s="3">
        <v>11.0</v>
      </c>
      <c r="O545" s="2"/>
      <c r="P545" s="2"/>
      <c r="Q545" s="3" t="s">
        <v>13506</v>
      </c>
      <c r="R545" s="2" t="s">
        <v>10569</v>
      </c>
      <c r="S545" s="2"/>
      <c r="T545" s="2"/>
      <c r="U545" s="2" t="s">
        <v>11049</v>
      </c>
      <c r="V545" s="2" t="s">
        <v>10581</v>
      </c>
      <c r="W545" s="2" t="s">
        <v>13507</v>
      </c>
      <c r="X545" s="2"/>
      <c r="Y545" s="2"/>
      <c r="Z545" s="269"/>
      <c r="AA545" s="269"/>
      <c r="AB545" s="2"/>
      <c r="AC545" s="2"/>
      <c r="AD545" s="2"/>
      <c r="AE545" s="2"/>
      <c r="AF545" s="2"/>
      <c r="AG545" s="2"/>
      <c r="AH545" s="2"/>
      <c r="AI545" s="2"/>
      <c r="AJ545" s="2"/>
      <c r="AK545" s="2"/>
    </row>
    <row r="546" ht="27.0" customHeight="1">
      <c r="A546" s="135" t="s">
        <v>10693</v>
      </c>
      <c r="B546" s="9" t="s">
        <v>3578</v>
      </c>
      <c r="C546" s="7" t="s">
        <v>11558</v>
      </c>
      <c r="D546" s="2" t="s">
        <v>108</v>
      </c>
      <c r="E546" s="2"/>
      <c r="F546" s="9"/>
      <c r="G546" s="2"/>
      <c r="H546" s="9"/>
      <c r="I546" s="9" t="s">
        <v>10692</v>
      </c>
      <c r="J546" s="9"/>
      <c r="K546" s="2"/>
      <c r="L546" s="3"/>
      <c r="M546" s="2"/>
      <c r="N546" s="3">
        <v>20.0</v>
      </c>
      <c r="O546" s="2"/>
      <c r="P546" s="2"/>
      <c r="Q546" s="3" t="s">
        <v>13649</v>
      </c>
      <c r="R546" s="2" t="s">
        <v>10592</v>
      </c>
      <c r="S546" s="2"/>
      <c r="T546" s="2"/>
      <c r="U546" s="2" t="s">
        <v>11029</v>
      </c>
      <c r="V546" s="2" t="s">
        <v>10581</v>
      </c>
      <c r="W546" s="2" t="s">
        <v>13650</v>
      </c>
      <c r="X546" s="2"/>
      <c r="Y546" s="2"/>
      <c r="Z546" s="269"/>
      <c r="AA546" s="269"/>
      <c r="AB546" s="2"/>
      <c r="AC546" s="2"/>
      <c r="AD546" s="2"/>
      <c r="AE546" s="2"/>
      <c r="AF546" s="2"/>
      <c r="AG546" s="2"/>
      <c r="AH546" s="2"/>
      <c r="AI546" s="2"/>
      <c r="AJ546" s="2"/>
      <c r="AK546" s="2"/>
    </row>
    <row r="547" ht="27.0" customHeight="1">
      <c r="A547" s="135" t="s">
        <v>10705</v>
      </c>
      <c r="B547" s="9" t="s">
        <v>3585</v>
      </c>
      <c r="C547" s="7" t="s">
        <v>11558</v>
      </c>
      <c r="D547" s="2" t="s">
        <v>108</v>
      </c>
      <c r="E547" s="2"/>
      <c r="F547" s="9"/>
      <c r="G547" s="2"/>
      <c r="H547" s="9"/>
      <c r="I547" s="9" t="s">
        <v>13651</v>
      </c>
      <c r="J547" s="9"/>
      <c r="K547" s="2"/>
      <c r="L547" s="3"/>
      <c r="M547" s="2"/>
      <c r="N547" s="3">
        <v>41.0</v>
      </c>
      <c r="O547" s="2"/>
      <c r="P547" s="2"/>
      <c r="Q547" s="3" t="s">
        <v>13652</v>
      </c>
      <c r="R547" s="2" t="s">
        <v>10592</v>
      </c>
      <c r="S547" s="2"/>
      <c r="T547" s="2"/>
      <c r="U547" s="2" t="s">
        <v>11700</v>
      </c>
      <c r="V547" s="2" t="s">
        <v>10581</v>
      </c>
      <c r="W547" s="2" t="s">
        <v>13653</v>
      </c>
      <c r="X547" s="2"/>
      <c r="Y547" s="2"/>
      <c r="Z547" s="269"/>
      <c r="AA547" s="269"/>
      <c r="AB547" s="2"/>
      <c r="AC547" s="2"/>
      <c r="AD547" s="2"/>
      <c r="AE547" s="2"/>
      <c r="AF547" s="2"/>
      <c r="AG547" s="2"/>
      <c r="AH547" s="2"/>
      <c r="AI547" s="2"/>
      <c r="AJ547" s="2"/>
      <c r="AK547" s="2"/>
    </row>
    <row r="548" ht="27.0" customHeight="1">
      <c r="A548" s="135" t="s">
        <v>10715</v>
      </c>
      <c r="B548" s="9" t="s">
        <v>3591</v>
      </c>
      <c r="C548" s="7" t="s">
        <v>11558</v>
      </c>
      <c r="D548" s="2" t="s">
        <v>108</v>
      </c>
      <c r="E548" s="2"/>
      <c r="F548" s="9"/>
      <c r="G548" s="2"/>
      <c r="H548" s="9"/>
      <c r="I548" s="9" t="s">
        <v>10714</v>
      </c>
      <c r="J548" s="9"/>
      <c r="K548" s="2"/>
      <c r="L548" s="3"/>
      <c r="M548" s="2"/>
      <c r="N548" s="3">
        <v>14.0</v>
      </c>
      <c r="O548" s="2"/>
      <c r="P548" s="2"/>
      <c r="Q548" s="3" t="s">
        <v>13497</v>
      </c>
      <c r="R548" s="2" t="s">
        <v>10681</v>
      </c>
      <c r="S548" s="2"/>
      <c r="T548" s="2"/>
      <c r="U548" s="2" t="s">
        <v>10639</v>
      </c>
      <c r="V548" s="2" t="s">
        <v>10633</v>
      </c>
      <c r="W548" s="2" t="s">
        <v>13498</v>
      </c>
      <c r="X548" s="2"/>
      <c r="Y548" s="2"/>
      <c r="Z548" s="269"/>
      <c r="AA548" s="269"/>
      <c r="AB548" s="2"/>
      <c r="AC548" s="2"/>
      <c r="AD548" s="2"/>
      <c r="AE548" s="2"/>
      <c r="AF548" s="2"/>
      <c r="AG548" s="2"/>
      <c r="AH548" s="2"/>
      <c r="AI548" s="2"/>
      <c r="AJ548" s="2"/>
      <c r="AK548" s="2"/>
    </row>
    <row r="549" ht="27.0" customHeight="1">
      <c r="A549" s="135" t="s">
        <v>10748</v>
      </c>
      <c r="B549" s="9" t="s">
        <v>3597</v>
      </c>
      <c r="C549" s="7" t="s">
        <v>11558</v>
      </c>
      <c r="D549" s="2" t="s">
        <v>108</v>
      </c>
      <c r="E549" s="2"/>
      <c r="F549" s="9"/>
      <c r="G549" s="2"/>
      <c r="H549" s="9"/>
      <c r="I549" s="9" t="s">
        <v>10747</v>
      </c>
      <c r="J549" s="9"/>
      <c r="K549" s="2"/>
      <c r="L549" s="3"/>
      <c r="M549" s="2"/>
      <c r="N549" s="3">
        <v>24.0</v>
      </c>
      <c r="O549" s="2"/>
      <c r="P549" s="2"/>
      <c r="Q549" s="3" t="s">
        <v>13547</v>
      </c>
      <c r="R549" s="2" t="s">
        <v>11637</v>
      </c>
      <c r="S549" s="2"/>
      <c r="T549" s="2"/>
      <c r="U549" s="2" t="s">
        <v>11700</v>
      </c>
      <c r="V549" s="2" t="s">
        <v>10581</v>
      </c>
      <c r="W549" s="2" t="s">
        <v>13548</v>
      </c>
      <c r="X549" s="2"/>
      <c r="Y549" s="2"/>
      <c r="Z549" s="269"/>
      <c r="AA549" s="269"/>
      <c r="AB549" s="2"/>
      <c r="AC549" s="2"/>
      <c r="AD549" s="2"/>
      <c r="AE549" s="2"/>
      <c r="AF549" s="2"/>
      <c r="AG549" s="2"/>
      <c r="AH549" s="2"/>
      <c r="AI549" s="2"/>
      <c r="AJ549" s="2"/>
      <c r="AK549" s="2"/>
    </row>
    <row r="550" ht="27.0" customHeight="1">
      <c r="A550" s="135" t="s">
        <v>10764</v>
      </c>
      <c r="B550" s="9" t="s">
        <v>3603</v>
      </c>
      <c r="C550" s="7" t="s">
        <v>11558</v>
      </c>
      <c r="D550" s="2" t="s">
        <v>108</v>
      </c>
      <c r="E550" s="2"/>
      <c r="F550" s="9"/>
      <c r="G550" s="2"/>
      <c r="H550" s="9"/>
      <c r="I550" s="9" t="s">
        <v>10762</v>
      </c>
      <c r="J550" s="9"/>
      <c r="K550" s="2"/>
      <c r="L550" s="3"/>
      <c r="M550" s="2"/>
      <c r="N550" s="3">
        <v>83.0</v>
      </c>
      <c r="O550" s="2"/>
      <c r="P550" s="2"/>
      <c r="Q550" s="3" t="s">
        <v>12074</v>
      </c>
      <c r="R550" s="2" t="s">
        <v>10569</v>
      </c>
      <c r="S550" s="2"/>
      <c r="T550" s="2"/>
      <c r="U550" s="2" t="s">
        <v>11049</v>
      </c>
      <c r="V550" s="2" t="s">
        <v>10581</v>
      </c>
      <c r="W550" s="2" t="s">
        <v>13462</v>
      </c>
      <c r="X550" s="2"/>
      <c r="Y550" s="2"/>
      <c r="Z550" s="269"/>
      <c r="AA550" s="269"/>
      <c r="AB550" s="2"/>
      <c r="AC550" s="2"/>
      <c r="AD550" s="2"/>
      <c r="AE550" s="2"/>
      <c r="AF550" s="2"/>
      <c r="AG550" s="2"/>
      <c r="AH550" s="2"/>
      <c r="AI550" s="2"/>
      <c r="AJ550" s="2"/>
      <c r="AK550" s="2"/>
    </row>
    <row r="551" ht="27.0" customHeight="1">
      <c r="A551" s="135" t="s">
        <v>10796</v>
      </c>
      <c r="B551" s="9" t="s">
        <v>3619</v>
      </c>
      <c r="C551" s="7" t="s">
        <v>11558</v>
      </c>
      <c r="D551" s="2" t="s">
        <v>108</v>
      </c>
      <c r="E551" s="2"/>
      <c r="F551" s="9"/>
      <c r="G551" s="2"/>
      <c r="H551" s="9"/>
      <c r="I551" s="9" t="s">
        <v>10794</v>
      </c>
      <c r="J551" s="9"/>
      <c r="K551" s="2"/>
      <c r="L551" s="3"/>
      <c r="M551" s="2"/>
      <c r="N551" s="3">
        <v>81.0</v>
      </c>
      <c r="O551" s="2"/>
      <c r="P551" s="2"/>
      <c r="Q551" s="3" t="s">
        <v>11559</v>
      </c>
      <c r="R551" s="2" t="s">
        <v>10569</v>
      </c>
      <c r="S551" s="2"/>
      <c r="T551" s="2"/>
      <c r="U551" s="2" t="s">
        <v>11029</v>
      </c>
      <c r="V551" s="2" t="s">
        <v>10581</v>
      </c>
      <c r="W551" s="2" t="s">
        <v>13014</v>
      </c>
      <c r="X551" s="2"/>
      <c r="Y551" s="2"/>
      <c r="Z551" s="269"/>
      <c r="AA551" s="269"/>
      <c r="AB551" s="2"/>
      <c r="AC551" s="2"/>
      <c r="AD551" s="2"/>
      <c r="AE551" s="2"/>
      <c r="AF551" s="2"/>
      <c r="AG551" s="2"/>
      <c r="AH551" s="2"/>
      <c r="AI551" s="2"/>
      <c r="AJ551" s="2"/>
      <c r="AK551" s="2"/>
    </row>
    <row r="552" ht="27.0" customHeight="1">
      <c r="A552" s="135" t="s">
        <v>10808</v>
      </c>
      <c r="B552" s="9" t="s">
        <v>3619</v>
      </c>
      <c r="C552" s="7" t="s">
        <v>11558</v>
      </c>
      <c r="D552" s="2" t="s">
        <v>170</v>
      </c>
      <c r="E552" s="2"/>
      <c r="F552" s="9"/>
      <c r="G552" s="2"/>
      <c r="H552" s="9"/>
      <c r="I552" s="9" t="s">
        <v>10807</v>
      </c>
      <c r="J552" s="9"/>
      <c r="K552" s="2"/>
      <c r="L552" s="3"/>
      <c r="M552" s="2"/>
      <c r="N552" s="3">
        <v>171.0</v>
      </c>
      <c r="O552" s="2"/>
      <c r="P552" s="2"/>
      <c r="Q552" s="3" t="s">
        <v>11920</v>
      </c>
      <c r="R552" s="2" t="s">
        <v>10569</v>
      </c>
      <c r="S552" s="2"/>
      <c r="T552" s="2"/>
      <c r="U552" s="2" t="s">
        <v>11049</v>
      </c>
      <c r="V552" s="2" t="s">
        <v>10581</v>
      </c>
      <c r="W552" s="2" t="s">
        <v>13654</v>
      </c>
      <c r="X552" s="2"/>
      <c r="Y552" s="2"/>
      <c r="Z552" s="269"/>
      <c r="AA552" s="269"/>
      <c r="AB552" s="2"/>
      <c r="AC552" s="2"/>
      <c r="AD552" s="2"/>
      <c r="AE552" s="2"/>
      <c r="AF552" s="2"/>
      <c r="AG552" s="2"/>
      <c r="AH552" s="2"/>
      <c r="AI552" s="2"/>
      <c r="AJ552" s="2"/>
      <c r="AK552" s="2"/>
    </row>
    <row r="553" ht="27.0" customHeight="1">
      <c r="A553" s="135" t="s">
        <v>10819</v>
      </c>
      <c r="B553" s="9" t="s">
        <v>3631</v>
      </c>
      <c r="C553" s="7" t="s">
        <v>11558</v>
      </c>
      <c r="D553" s="2" t="s">
        <v>108</v>
      </c>
      <c r="E553" s="2"/>
      <c r="F553" s="9"/>
      <c r="G553" s="2"/>
      <c r="H553" s="9"/>
      <c r="I553" s="9" t="s">
        <v>10835</v>
      </c>
      <c r="J553" s="9"/>
      <c r="K553" s="2"/>
      <c r="L553" s="3"/>
      <c r="M553" s="2"/>
      <c r="N553" s="3">
        <v>7.0</v>
      </c>
      <c r="O553" s="2"/>
      <c r="P553" s="2"/>
      <c r="Q553" s="3" t="s">
        <v>12474</v>
      </c>
      <c r="R553" s="2" t="s">
        <v>10569</v>
      </c>
      <c r="S553" s="2"/>
      <c r="T553" s="2"/>
      <c r="U553" s="2" t="s">
        <v>11049</v>
      </c>
      <c r="V553" s="2" t="s">
        <v>10581</v>
      </c>
      <c r="W553" s="2" t="s">
        <v>12475</v>
      </c>
      <c r="X553" s="2"/>
      <c r="Y553" s="2"/>
      <c r="Z553" s="269"/>
      <c r="AA553" s="269"/>
      <c r="AB553" s="2"/>
      <c r="AC553" s="2"/>
      <c r="AD553" s="2"/>
      <c r="AE553" s="2"/>
      <c r="AF553" s="2"/>
      <c r="AG553" s="2"/>
      <c r="AH553" s="2"/>
      <c r="AI553" s="2"/>
      <c r="AJ553" s="2"/>
      <c r="AK553" s="2"/>
    </row>
    <row r="554" ht="27.0" customHeight="1">
      <c r="A554" s="135" t="s">
        <v>10873</v>
      </c>
      <c r="B554" s="9" t="s">
        <v>3638</v>
      </c>
      <c r="C554" s="7" t="s">
        <v>11558</v>
      </c>
      <c r="D554" s="2" t="s">
        <v>108</v>
      </c>
      <c r="E554" s="2"/>
      <c r="F554" s="9"/>
      <c r="G554" s="2"/>
      <c r="H554" s="9"/>
      <c r="I554" s="9" t="s">
        <v>10872</v>
      </c>
      <c r="J554" s="9"/>
      <c r="K554" s="2"/>
      <c r="L554" s="3"/>
      <c r="M554" s="2"/>
      <c r="N554" s="3">
        <v>27.0</v>
      </c>
      <c r="O554" s="2"/>
      <c r="P554" s="2"/>
      <c r="Q554" s="3" t="s">
        <v>13656</v>
      </c>
      <c r="R554" s="2" t="s">
        <v>11038</v>
      </c>
      <c r="S554" s="2"/>
      <c r="T554" s="2"/>
      <c r="U554" s="2" t="s">
        <v>11700</v>
      </c>
      <c r="V554" s="2" t="s">
        <v>10581</v>
      </c>
      <c r="W554" s="2" t="s">
        <v>13657</v>
      </c>
      <c r="X554" s="2"/>
      <c r="Y554" s="2"/>
      <c r="Z554" s="269"/>
      <c r="AA554" s="269"/>
      <c r="AB554" s="2"/>
      <c r="AC554" s="2"/>
      <c r="AD554" s="2"/>
      <c r="AE554" s="2"/>
      <c r="AF554" s="2"/>
      <c r="AG554" s="2"/>
      <c r="AH554" s="2"/>
      <c r="AI554" s="2"/>
      <c r="AJ554" s="2"/>
      <c r="AK554" s="2"/>
    </row>
    <row r="555" ht="27.0" customHeight="1">
      <c r="A555" s="135" t="s">
        <v>13658</v>
      </c>
      <c r="B555" s="9" t="s">
        <v>3647</v>
      </c>
      <c r="C555" s="7" t="s">
        <v>11558</v>
      </c>
      <c r="D555" s="2" t="s">
        <v>108</v>
      </c>
      <c r="E555" s="2"/>
      <c r="F555" s="9"/>
      <c r="G555" s="2"/>
      <c r="H555" s="9"/>
      <c r="I555" s="9" t="s">
        <v>13659</v>
      </c>
      <c r="J555" s="9"/>
      <c r="K555" s="2"/>
      <c r="L555" s="3"/>
      <c r="M555" s="2"/>
      <c r="N555" s="3">
        <v>14.0</v>
      </c>
      <c r="O555" s="2"/>
      <c r="P555" s="2"/>
      <c r="Q555" s="3" t="s">
        <v>13660</v>
      </c>
      <c r="R555" s="2" t="s">
        <v>11038</v>
      </c>
      <c r="S555" s="2"/>
      <c r="T555" s="2"/>
      <c r="U555" s="2" t="s">
        <v>11700</v>
      </c>
      <c r="V555" s="2" t="s">
        <v>10581</v>
      </c>
      <c r="W555" s="2" t="s">
        <v>13661</v>
      </c>
      <c r="X555" s="2"/>
      <c r="Y555" s="2"/>
      <c r="Z555" s="269"/>
      <c r="AA555" s="269"/>
      <c r="AB555" s="2"/>
      <c r="AC555" s="2"/>
      <c r="AD555" s="2"/>
      <c r="AE555" s="2"/>
      <c r="AF555" s="2"/>
      <c r="AG555" s="2"/>
      <c r="AH555" s="2"/>
      <c r="AI555" s="2"/>
      <c r="AJ555" s="2"/>
      <c r="AK555" s="2"/>
    </row>
    <row r="556" ht="27.0" customHeight="1">
      <c r="A556" s="135" t="s">
        <v>10890</v>
      </c>
      <c r="B556" s="9" t="s">
        <v>3647</v>
      </c>
      <c r="C556" s="7" t="s">
        <v>11558</v>
      </c>
      <c r="D556" s="2" t="s">
        <v>170</v>
      </c>
      <c r="E556" s="2"/>
      <c r="F556" s="9"/>
      <c r="G556" s="2"/>
      <c r="H556" s="9"/>
      <c r="I556" s="9" t="s">
        <v>10888</v>
      </c>
      <c r="J556" s="9"/>
      <c r="K556" s="2"/>
      <c r="L556" s="3"/>
      <c r="M556" s="2"/>
      <c r="N556" s="3">
        <v>16.0</v>
      </c>
      <c r="O556" s="2"/>
      <c r="P556" s="2"/>
      <c r="Q556" s="3" t="s">
        <v>13663</v>
      </c>
      <c r="R556" s="2" t="s">
        <v>11038</v>
      </c>
      <c r="S556" s="2"/>
      <c r="T556" s="2"/>
      <c r="U556" s="2" t="s">
        <v>10639</v>
      </c>
      <c r="V556" s="2" t="s">
        <v>10633</v>
      </c>
      <c r="W556" s="2" t="s">
        <v>13664</v>
      </c>
      <c r="X556" s="2"/>
      <c r="Y556" s="2"/>
      <c r="Z556" s="269"/>
      <c r="AA556" s="269"/>
      <c r="AB556" s="2"/>
      <c r="AC556" s="2"/>
      <c r="AD556" s="2"/>
      <c r="AE556" s="2"/>
      <c r="AF556" s="2"/>
      <c r="AG556" s="2"/>
      <c r="AH556" s="2"/>
      <c r="AI556" s="2"/>
      <c r="AJ556" s="2"/>
      <c r="AK556" s="2"/>
    </row>
    <row r="557" ht="27.0" customHeight="1">
      <c r="A557" s="135" t="s">
        <v>10895</v>
      </c>
      <c r="B557" s="9" t="s">
        <v>3654</v>
      </c>
      <c r="C557" s="7" t="s">
        <v>11558</v>
      </c>
      <c r="D557" s="2" t="s">
        <v>108</v>
      </c>
      <c r="E557" s="2"/>
      <c r="F557" s="9"/>
      <c r="G557" s="2"/>
      <c r="H557" s="9"/>
      <c r="I557" s="9" t="s">
        <v>10894</v>
      </c>
      <c r="J557" s="9"/>
      <c r="K557" s="2"/>
      <c r="L557" s="3"/>
      <c r="M557" s="2"/>
      <c r="N557" s="3">
        <v>43.0</v>
      </c>
      <c r="O557" s="2"/>
      <c r="P557" s="2"/>
      <c r="Q557" s="3" t="s">
        <v>11267</v>
      </c>
      <c r="R557" s="2" t="s">
        <v>11637</v>
      </c>
      <c r="S557" s="2"/>
      <c r="T557" s="2"/>
      <c r="U557" s="2" t="s">
        <v>12630</v>
      </c>
      <c r="V557" s="2" t="s">
        <v>10633</v>
      </c>
      <c r="W557" s="2" t="s">
        <v>13666</v>
      </c>
      <c r="X557" s="2"/>
      <c r="Y557" s="2"/>
      <c r="Z557" s="269"/>
      <c r="AA557" s="269"/>
      <c r="AB557" s="2"/>
      <c r="AC557" s="2"/>
      <c r="AD557" s="2"/>
      <c r="AE557" s="2"/>
      <c r="AF557" s="2"/>
      <c r="AG557" s="2"/>
      <c r="AH557" s="2"/>
      <c r="AI557" s="2"/>
      <c r="AJ557" s="2"/>
      <c r="AK557" s="2"/>
    </row>
    <row r="558" ht="27.0" customHeight="1">
      <c r="A558" s="135" t="s">
        <v>10904</v>
      </c>
      <c r="B558" s="9" t="s">
        <v>3659</v>
      </c>
      <c r="C558" s="7" t="s">
        <v>11558</v>
      </c>
      <c r="D558" s="2" t="s">
        <v>108</v>
      </c>
      <c r="E558" s="2"/>
      <c r="F558" s="9"/>
      <c r="G558" s="2"/>
      <c r="H558" s="9"/>
      <c r="I558" s="9" t="s">
        <v>10902</v>
      </c>
      <c r="J558" s="9"/>
      <c r="K558" s="2"/>
      <c r="L558" s="3"/>
      <c r="M558" s="2"/>
      <c r="N558" s="3">
        <v>114.0</v>
      </c>
      <c r="O558" s="2"/>
      <c r="P558" s="2"/>
      <c r="Q558" s="3" t="s">
        <v>11559</v>
      </c>
      <c r="R558" s="2" t="s">
        <v>10569</v>
      </c>
      <c r="S558" s="2"/>
      <c r="T558" s="2"/>
      <c r="U558" s="2" t="s">
        <v>11029</v>
      </c>
      <c r="V558" s="2" t="s">
        <v>10581</v>
      </c>
      <c r="W558" s="2" t="s">
        <v>13668</v>
      </c>
      <c r="X558" s="2"/>
      <c r="Y558" s="2"/>
      <c r="Z558" s="269"/>
      <c r="AA558" s="269"/>
      <c r="AB558" s="2"/>
      <c r="AC558" s="2"/>
      <c r="AD558" s="2"/>
      <c r="AE558" s="2"/>
      <c r="AF558" s="2"/>
      <c r="AG558" s="2"/>
      <c r="AH558" s="2"/>
      <c r="AI558" s="2"/>
      <c r="AJ558" s="2"/>
      <c r="AK558" s="2"/>
    </row>
    <row r="559" ht="27.0" customHeight="1">
      <c r="A559" s="135" t="s">
        <v>10912</v>
      </c>
      <c r="B559" s="9" t="s">
        <v>13669</v>
      </c>
      <c r="C559" s="7" t="s">
        <v>11558</v>
      </c>
      <c r="D559" s="2" t="s">
        <v>108</v>
      </c>
      <c r="E559" s="2"/>
      <c r="F559" s="9"/>
      <c r="G559" s="2"/>
      <c r="H559" s="9"/>
      <c r="I559" s="9" t="s">
        <v>10911</v>
      </c>
      <c r="J559" s="9"/>
      <c r="K559" s="2"/>
      <c r="L559" s="3"/>
      <c r="M559" s="2"/>
      <c r="N559" s="3">
        <v>11.0</v>
      </c>
      <c r="O559" s="2"/>
      <c r="P559" s="2"/>
      <c r="Q559" s="3" t="s">
        <v>12426</v>
      </c>
      <c r="R559" s="2" t="s">
        <v>10569</v>
      </c>
      <c r="S559" s="2"/>
      <c r="T559" s="2"/>
      <c r="U559" s="2" t="s">
        <v>11029</v>
      </c>
      <c r="V559" s="2" t="s">
        <v>10581</v>
      </c>
      <c r="W559" s="2" t="s">
        <v>13670</v>
      </c>
      <c r="X559" s="2"/>
      <c r="Y559" s="2"/>
      <c r="Z559" s="269"/>
      <c r="AA559" s="269"/>
      <c r="AB559" s="2"/>
      <c r="AC559" s="2"/>
      <c r="AD559" s="2"/>
      <c r="AE559" s="2"/>
      <c r="AF559" s="2"/>
      <c r="AG559" s="2"/>
      <c r="AH559" s="2"/>
      <c r="AI559" s="2"/>
      <c r="AJ559" s="2"/>
      <c r="AK559" s="2"/>
    </row>
    <row r="560" ht="27.0" customHeight="1">
      <c r="A560" s="135" t="s">
        <v>10918</v>
      </c>
      <c r="B560" s="9" t="s">
        <v>3666</v>
      </c>
      <c r="C560" s="7" t="s">
        <v>11558</v>
      </c>
      <c r="D560" s="2" t="s">
        <v>108</v>
      </c>
      <c r="E560" s="2"/>
      <c r="F560" s="9"/>
      <c r="G560" s="2"/>
      <c r="H560" s="9"/>
      <c r="I560" s="9"/>
      <c r="J560" s="9"/>
      <c r="K560" s="2"/>
      <c r="L560" s="3" t="s">
        <v>12709</v>
      </c>
      <c r="M560" s="2" t="s">
        <v>13671</v>
      </c>
      <c r="N560" s="3">
        <v>26.0</v>
      </c>
      <c r="O560" s="45"/>
      <c r="P560" s="2"/>
      <c r="Q560" s="3" t="s">
        <v>13672</v>
      </c>
      <c r="R560" s="2" t="s">
        <v>10569</v>
      </c>
      <c r="S560" s="2"/>
      <c r="T560" s="2"/>
      <c r="U560" s="2" t="s">
        <v>11049</v>
      </c>
      <c r="V560" s="2" t="s">
        <v>10581</v>
      </c>
      <c r="W560" s="2" t="s">
        <v>13673</v>
      </c>
      <c r="X560" s="2"/>
      <c r="Y560" s="2"/>
      <c r="Z560" s="269"/>
      <c r="AA560" s="269"/>
      <c r="AB560" s="2"/>
      <c r="AC560" s="2"/>
      <c r="AD560" s="2"/>
      <c r="AE560" s="2"/>
      <c r="AF560" s="2"/>
      <c r="AG560" s="2"/>
      <c r="AH560" s="2"/>
      <c r="AI560" s="2"/>
      <c r="AJ560" s="2"/>
      <c r="AK560" s="2"/>
    </row>
    <row r="561" ht="27.0" customHeight="1">
      <c r="A561" s="135" t="s">
        <v>10932</v>
      </c>
      <c r="B561" s="9" t="s">
        <v>3673</v>
      </c>
      <c r="C561" s="7" t="s">
        <v>11558</v>
      </c>
      <c r="D561" s="2" t="s">
        <v>108</v>
      </c>
      <c r="E561" s="2"/>
      <c r="F561" s="9"/>
      <c r="G561" s="2"/>
      <c r="H561" s="9"/>
      <c r="I561" s="9" t="s">
        <v>10931</v>
      </c>
      <c r="J561" s="9"/>
      <c r="K561" s="2"/>
      <c r="L561" s="3"/>
      <c r="M561" s="2"/>
      <c r="N561" s="3">
        <v>50.0</v>
      </c>
      <c r="O561" s="2"/>
      <c r="P561" s="2"/>
      <c r="Q561" s="3" t="s">
        <v>12382</v>
      </c>
      <c r="R561" s="2" t="s">
        <v>10569</v>
      </c>
      <c r="S561" s="2"/>
      <c r="T561" s="2"/>
      <c r="U561" s="2" t="s">
        <v>11049</v>
      </c>
      <c r="V561" s="2" t="s">
        <v>10581</v>
      </c>
      <c r="W561" s="2" t="s">
        <v>12763</v>
      </c>
      <c r="X561" s="2"/>
      <c r="Y561" s="2"/>
      <c r="Z561" s="269"/>
      <c r="AA561" s="269"/>
      <c r="AB561" s="2"/>
      <c r="AC561" s="2"/>
      <c r="AD561" s="2"/>
      <c r="AE561" s="2"/>
      <c r="AF561" s="2"/>
      <c r="AG561" s="2"/>
      <c r="AH561" s="2"/>
      <c r="AI561" s="2"/>
      <c r="AJ561" s="2"/>
      <c r="AK561" s="2"/>
    </row>
    <row r="562" ht="27.0" customHeight="1">
      <c r="A562" s="135" t="s">
        <v>10937</v>
      </c>
      <c r="B562" s="9" t="s">
        <v>3684</v>
      </c>
      <c r="C562" s="7" t="s">
        <v>11558</v>
      </c>
      <c r="D562" s="2" t="s">
        <v>108</v>
      </c>
      <c r="E562" s="2"/>
      <c r="F562" s="9"/>
      <c r="G562" s="2"/>
      <c r="H562" s="9"/>
      <c r="I562" s="9" t="s">
        <v>13674</v>
      </c>
      <c r="J562" s="9"/>
      <c r="K562" s="2"/>
      <c r="L562" s="3"/>
      <c r="M562" s="2"/>
      <c r="N562" s="3"/>
      <c r="O562" s="2"/>
      <c r="P562" s="2"/>
      <c r="Q562" s="3"/>
      <c r="R562" s="2"/>
      <c r="S562" s="2"/>
      <c r="T562" s="2"/>
      <c r="U562" s="2"/>
      <c r="V562" s="2"/>
      <c r="W562" s="2"/>
      <c r="X562" s="2"/>
      <c r="Y562" s="2"/>
      <c r="Z562" s="269"/>
      <c r="AA562" s="269"/>
      <c r="AB562" s="2"/>
      <c r="AC562" s="2"/>
      <c r="AD562" s="2"/>
      <c r="AE562" s="2"/>
      <c r="AF562" s="2"/>
      <c r="AG562" s="2"/>
      <c r="AH562" s="2"/>
      <c r="AI562" s="2"/>
      <c r="AJ562" s="2"/>
      <c r="AK562" s="2"/>
    </row>
    <row r="563" ht="27.0" customHeight="1">
      <c r="A563" s="135" t="s">
        <v>7797</v>
      </c>
      <c r="B563" s="9" t="s">
        <v>3690</v>
      </c>
      <c r="C563" s="7" t="s">
        <v>11558</v>
      </c>
      <c r="D563" s="2" t="s">
        <v>108</v>
      </c>
      <c r="E563" s="2"/>
      <c r="F563" s="9"/>
      <c r="G563" s="2"/>
      <c r="H563" s="9"/>
      <c r="I563" s="9"/>
      <c r="J563" s="9"/>
      <c r="K563" s="2"/>
      <c r="L563" s="3"/>
      <c r="M563" s="2" t="s">
        <v>13675</v>
      </c>
      <c r="N563" s="3">
        <v>31.0</v>
      </c>
      <c r="O563" s="2"/>
      <c r="P563" s="2"/>
      <c r="Q563" s="3" t="s">
        <v>12580</v>
      </c>
      <c r="R563" s="2" t="s">
        <v>10569</v>
      </c>
      <c r="S563" s="2"/>
      <c r="T563" s="2"/>
      <c r="U563" s="2"/>
      <c r="V563" s="2" t="s">
        <v>11475</v>
      </c>
      <c r="W563" s="2" t="s">
        <v>13676</v>
      </c>
      <c r="X563" s="2"/>
      <c r="Y563" s="2"/>
      <c r="Z563" s="269"/>
      <c r="AA563" s="269"/>
      <c r="AB563" s="2"/>
      <c r="AC563" s="2"/>
      <c r="AD563" s="2"/>
      <c r="AE563" s="2"/>
      <c r="AF563" s="2"/>
      <c r="AG563" s="2"/>
      <c r="AH563" s="2"/>
      <c r="AI563" s="2"/>
      <c r="AJ563" s="2"/>
      <c r="AK563" s="2"/>
    </row>
    <row r="564" ht="27.0" customHeight="1">
      <c r="A564" s="135" t="s">
        <v>10994</v>
      </c>
      <c r="B564" s="9" t="s">
        <v>3705</v>
      </c>
      <c r="C564" s="7" t="s">
        <v>11558</v>
      </c>
      <c r="D564" s="2" t="s">
        <v>108</v>
      </c>
      <c r="E564" s="2"/>
      <c r="F564" s="9"/>
      <c r="G564" s="2"/>
      <c r="H564" s="9"/>
      <c r="I564" s="9" t="s">
        <v>10993</v>
      </c>
      <c r="J564" s="9"/>
      <c r="K564" s="2"/>
      <c r="L564" s="3"/>
      <c r="M564" s="2"/>
      <c r="N564" s="3">
        <v>4.0</v>
      </c>
      <c r="O564" s="2"/>
      <c r="P564" s="2"/>
      <c r="Q564" s="3" t="s">
        <v>13677</v>
      </c>
      <c r="R564" s="2" t="s">
        <v>11637</v>
      </c>
      <c r="S564" s="2"/>
      <c r="T564" s="2"/>
      <c r="U564" s="2" t="s">
        <v>11029</v>
      </c>
      <c r="V564" s="2" t="s">
        <v>10581</v>
      </c>
      <c r="W564" s="2" t="s">
        <v>13678</v>
      </c>
      <c r="X564" s="2"/>
      <c r="Y564" s="2"/>
      <c r="Z564" s="269"/>
      <c r="AA564" s="269"/>
      <c r="AB564" s="2"/>
      <c r="AC564" s="2"/>
      <c r="AD564" s="2"/>
      <c r="AE564" s="2"/>
      <c r="AF564" s="2"/>
      <c r="AG564" s="2"/>
      <c r="AH564" s="2"/>
      <c r="AI564" s="2"/>
      <c r="AJ564" s="2"/>
      <c r="AK564" s="2"/>
    </row>
    <row r="565" ht="27.0" customHeight="1">
      <c r="A565" s="135" t="s">
        <v>11032</v>
      </c>
      <c r="B565" s="9" t="s">
        <v>3726</v>
      </c>
      <c r="C565" s="7" t="s">
        <v>11558</v>
      </c>
      <c r="D565" s="2" t="s">
        <v>108</v>
      </c>
      <c r="E565" s="2"/>
      <c r="F565" s="9"/>
      <c r="G565" s="2"/>
      <c r="H565" s="9"/>
      <c r="I565" s="9" t="s">
        <v>11030</v>
      </c>
      <c r="J565" s="9"/>
      <c r="K565" s="2"/>
      <c r="L565" s="3"/>
      <c r="M565" s="2"/>
      <c r="N565" s="3">
        <v>71.0</v>
      </c>
      <c r="O565" s="2"/>
      <c r="P565" s="2"/>
      <c r="Q565" s="3" t="s">
        <v>11656</v>
      </c>
      <c r="R565" s="2" t="s">
        <v>10569</v>
      </c>
      <c r="S565" s="2"/>
      <c r="T565" s="2"/>
      <c r="U565" s="2" t="s">
        <v>11029</v>
      </c>
      <c r="V565" s="2" t="s">
        <v>10581</v>
      </c>
      <c r="W565" s="2" t="s">
        <v>13679</v>
      </c>
      <c r="X565" s="2"/>
      <c r="Y565" s="2"/>
      <c r="Z565" s="269"/>
      <c r="AA565" s="269"/>
      <c r="AB565" s="2"/>
      <c r="AC565" s="2"/>
      <c r="AD565" s="2"/>
      <c r="AE565" s="2"/>
      <c r="AF565" s="2"/>
      <c r="AG565" s="2"/>
      <c r="AH565" s="2"/>
      <c r="AI565" s="2"/>
      <c r="AJ565" s="2"/>
      <c r="AK565" s="2"/>
    </row>
    <row r="566" ht="27.0" customHeight="1">
      <c r="A566" s="135" t="s">
        <v>11040</v>
      </c>
      <c r="B566" s="9" t="s">
        <v>3726</v>
      </c>
      <c r="C566" s="7" t="s">
        <v>11558</v>
      </c>
      <c r="D566" s="2" t="s">
        <v>170</v>
      </c>
      <c r="E566" s="2"/>
      <c r="F566" s="9"/>
      <c r="G566" s="2"/>
      <c r="H566" s="9"/>
      <c r="I566" s="9" t="s">
        <v>11039</v>
      </c>
      <c r="J566" s="9"/>
      <c r="K566" s="2"/>
      <c r="L566" s="3"/>
      <c r="M566" s="2"/>
      <c r="N566" s="3">
        <v>50.0</v>
      </c>
      <c r="O566" s="2"/>
      <c r="P566" s="2"/>
      <c r="Q566" s="3" t="s">
        <v>13680</v>
      </c>
      <c r="R566" s="2" t="s">
        <v>11637</v>
      </c>
      <c r="S566" s="2"/>
      <c r="T566" s="2"/>
      <c r="U566" s="2"/>
      <c r="V566" s="2" t="s">
        <v>10581</v>
      </c>
      <c r="W566" s="2" t="s">
        <v>13681</v>
      </c>
      <c r="X566" s="2"/>
      <c r="Y566" s="2"/>
      <c r="Z566" s="269"/>
      <c r="AA566" s="269"/>
      <c r="AB566" s="2"/>
      <c r="AC566" s="2"/>
      <c r="AD566" s="2"/>
      <c r="AE566" s="2"/>
      <c r="AF566" s="2"/>
      <c r="AG566" s="2"/>
      <c r="AH566" s="2"/>
      <c r="AI566" s="2"/>
      <c r="AJ566" s="2"/>
      <c r="AK566" s="2"/>
    </row>
    <row r="567" ht="27.0" customHeight="1">
      <c r="A567" s="135" t="s">
        <v>8708</v>
      </c>
      <c r="B567" s="9" t="s">
        <v>3737</v>
      </c>
      <c r="C567" s="7" t="s">
        <v>11558</v>
      </c>
      <c r="D567" s="2" t="s">
        <v>108</v>
      </c>
      <c r="E567" s="2"/>
      <c r="F567" s="9"/>
      <c r="G567" s="2"/>
      <c r="H567" s="9"/>
      <c r="I567" s="9" t="s">
        <v>13682</v>
      </c>
      <c r="J567" s="9"/>
      <c r="K567" s="2"/>
      <c r="L567" s="3"/>
      <c r="M567" s="2"/>
      <c r="N567" s="3">
        <v>115.0</v>
      </c>
      <c r="O567" s="2"/>
      <c r="P567" s="2"/>
      <c r="Q567" s="3" t="s">
        <v>11656</v>
      </c>
      <c r="R567" s="2" t="s">
        <v>10569</v>
      </c>
      <c r="S567" s="2"/>
      <c r="T567" s="2"/>
      <c r="U567" s="2" t="s">
        <v>11029</v>
      </c>
      <c r="V567" s="2" t="s">
        <v>10581</v>
      </c>
      <c r="W567" s="2" t="s">
        <v>13683</v>
      </c>
      <c r="X567" s="2"/>
      <c r="Y567" s="2"/>
      <c r="Z567" s="269"/>
      <c r="AA567" s="269"/>
      <c r="AB567" s="2"/>
      <c r="AC567" s="2"/>
      <c r="AD567" s="2"/>
      <c r="AE567" s="2"/>
      <c r="AF567" s="2"/>
      <c r="AG567" s="2"/>
      <c r="AH567" s="2"/>
      <c r="AI567" s="2"/>
      <c r="AJ567" s="2"/>
      <c r="AK567" s="2"/>
    </row>
    <row r="568" ht="27.0" customHeight="1">
      <c r="A568" s="135" t="s">
        <v>11126</v>
      </c>
      <c r="B568" s="9" t="s">
        <v>13684</v>
      </c>
      <c r="C568" s="7" t="s">
        <v>11558</v>
      </c>
      <c r="D568" s="2" t="s">
        <v>108</v>
      </c>
      <c r="E568" s="2"/>
      <c r="F568" s="9"/>
      <c r="G568" s="2"/>
      <c r="H568" s="9"/>
      <c r="I568" s="9"/>
      <c r="J568" s="9"/>
      <c r="K568" s="2"/>
      <c r="L568" s="3"/>
      <c r="M568" s="2"/>
      <c r="N568" s="3">
        <v>6.0</v>
      </c>
      <c r="O568" s="2"/>
      <c r="P568" s="2"/>
      <c r="Q568" s="3" t="s">
        <v>13506</v>
      </c>
      <c r="R568" s="2" t="s">
        <v>10569</v>
      </c>
      <c r="S568" s="2"/>
      <c r="T568" s="2"/>
      <c r="U568" s="2" t="s">
        <v>11049</v>
      </c>
      <c r="V568" s="2" t="s">
        <v>10581</v>
      </c>
      <c r="W568" s="2" t="s">
        <v>13507</v>
      </c>
      <c r="X568" s="2"/>
      <c r="Y568" s="2"/>
      <c r="Z568" s="269"/>
      <c r="AA568" s="269"/>
      <c r="AB568" s="2"/>
      <c r="AC568" s="2"/>
      <c r="AD568" s="2"/>
      <c r="AE568" s="2"/>
      <c r="AF568" s="2"/>
      <c r="AG568" s="2"/>
      <c r="AH568" s="2"/>
      <c r="AI568" s="2"/>
      <c r="AJ568" s="2"/>
      <c r="AK568" s="2"/>
    </row>
    <row r="569" ht="27.0" customHeight="1">
      <c r="A569" s="135" t="s">
        <v>11166</v>
      </c>
      <c r="B569" s="9" t="s">
        <v>3750</v>
      </c>
      <c r="C569" s="7" t="s">
        <v>11558</v>
      </c>
      <c r="D569" s="2" t="s">
        <v>108</v>
      </c>
      <c r="E569" s="2"/>
      <c r="F569" s="9"/>
      <c r="G569" s="2"/>
      <c r="H569" s="9"/>
      <c r="I569" s="9" t="s">
        <v>11163</v>
      </c>
      <c r="J569" s="9"/>
      <c r="K569" s="2"/>
      <c r="L569" s="3"/>
      <c r="M569" s="2"/>
      <c r="N569" s="3">
        <v>1.0</v>
      </c>
      <c r="O569" s="2"/>
      <c r="P569" s="2"/>
      <c r="Q569" s="3" t="s">
        <v>12570</v>
      </c>
      <c r="R569" s="2" t="s">
        <v>10569</v>
      </c>
      <c r="S569" s="2"/>
      <c r="T569" s="2"/>
      <c r="U569" s="2" t="s">
        <v>11049</v>
      </c>
      <c r="V569" s="2" t="s">
        <v>10581</v>
      </c>
      <c r="W569" s="2" t="s">
        <v>12571</v>
      </c>
      <c r="X569" s="2"/>
      <c r="Y569" s="2"/>
      <c r="Z569" s="269"/>
      <c r="AA569" s="269"/>
      <c r="AB569" s="2"/>
      <c r="AC569" s="2"/>
      <c r="AD569" s="2"/>
      <c r="AE569" s="2"/>
      <c r="AF569" s="2"/>
      <c r="AG569" s="2"/>
      <c r="AH569" s="2"/>
      <c r="AI569" s="2"/>
      <c r="AJ569" s="2"/>
      <c r="AK569" s="2"/>
    </row>
    <row r="570" ht="27.0" customHeight="1">
      <c r="A570" s="135" t="s">
        <v>11202</v>
      </c>
      <c r="B570" s="9" t="s">
        <v>3750</v>
      </c>
      <c r="C570" s="7" t="s">
        <v>11558</v>
      </c>
      <c r="D570" s="2" t="s">
        <v>170</v>
      </c>
      <c r="E570" s="2"/>
      <c r="F570" s="9"/>
      <c r="G570" s="2"/>
      <c r="H570" s="9"/>
      <c r="I570" s="9" t="s">
        <v>13685</v>
      </c>
      <c r="J570" s="9"/>
      <c r="K570" s="2"/>
      <c r="L570" s="3"/>
      <c r="M570" s="2"/>
      <c r="N570" s="3">
        <v>6.0</v>
      </c>
      <c r="O570" s="2"/>
      <c r="P570" s="2"/>
      <c r="Q570" s="3" t="s">
        <v>12113</v>
      </c>
      <c r="R570" s="2" t="s">
        <v>10569</v>
      </c>
      <c r="S570" s="2"/>
      <c r="T570" s="2"/>
      <c r="U570" s="2" t="s">
        <v>11049</v>
      </c>
      <c r="V570" s="2" t="s">
        <v>10581</v>
      </c>
      <c r="W570" s="2" t="s">
        <v>13339</v>
      </c>
      <c r="X570" s="2"/>
      <c r="Y570" s="2"/>
      <c r="Z570" s="269"/>
      <c r="AA570" s="269"/>
      <c r="AB570" s="2"/>
      <c r="AC570" s="2"/>
      <c r="AD570" s="2"/>
      <c r="AE570" s="2"/>
      <c r="AF570" s="2"/>
      <c r="AG570" s="2"/>
      <c r="AH570" s="2"/>
      <c r="AI570" s="2"/>
      <c r="AJ570" s="2"/>
      <c r="AK570" s="2"/>
    </row>
    <row r="571" ht="27.0" customHeight="1">
      <c r="A571" s="135" t="s">
        <v>11255</v>
      </c>
      <c r="B571" s="9" t="s">
        <v>3770</v>
      </c>
      <c r="C571" s="7" t="s">
        <v>11558</v>
      </c>
      <c r="D571" s="2" t="s">
        <v>108</v>
      </c>
      <c r="E571" s="2"/>
      <c r="F571" s="9"/>
      <c r="G571" s="2"/>
      <c r="H571" s="9"/>
      <c r="I571" s="9" t="s">
        <v>13686</v>
      </c>
      <c r="J571" s="9"/>
      <c r="K571" s="2"/>
      <c r="L571" s="3"/>
      <c r="M571" s="2"/>
      <c r="N571" s="3">
        <v>46.0</v>
      </c>
      <c r="O571" s="2"/>
      <c r="P571" s="2"/>
      <c r="Q571" s="3" t="s">
        <v>12300</v>
      </c>
      <c r="R571" s="2" t="s">
        <v>10569</v>
      </c>
      <c r="S571" s="2"/>
      <c r="T571" s="2"/>
      <c r="U571" s="2" t="s">
        <v>10639</v>
      </c>
      <c r="V571" s="2" t="s">
        <v>10633</v>
      </c>
      <c r="W571" s="2" t="s">
        <v>13486</v>
      </c>
      <c r="X571" s="2"/>
      <c r="Y571" s="2"/>
      <c r="Z571" s="269"/>
      <c r="AA571" s="269"/>
      <c r="AB571" s="2"/>
      <c r="AC571" s="2"/>
      <c r="AD571" s="2"/>
      <c r="AE571" s="2"/>
      <c r="AF571" s="2"/>
      <c r="AG571" s="2"/>
      <c r="AH571" s="2"/>
      <c r="AI571" s="2"/>
      <c r="AJ571" s="2"/>
      <c r="AK571" s="2"/>
    </row>
    <row r="572" ht="27.0" customHeight="1">
      <c r="A572" s="135" t="s">
        <v>11265</v>
      </c>
      <c r="B572" s="9" t="s">
        <v>3770</v>
      </c>
      <c r="C572" s="7" t="s">
        <v>11558</v>
      </c>
      <c r="D572" s="142" t="s">
        <v>170</v>
      </c>
      <c r="E572" s="199"/>
      <c r="F572" s="9"/>
      <c r="G572" s="199"/>
      <c r="H572" s="9"/>
      <c r="I572" s="9" t="s">
        <v>11264</v>
      </c>
      <c r="J572" s="9"/>
      <c r="K572" s="2"/>
      <c r="L572" s="240"/>
      <c r="M572" s="83"/>
      <c r="N572" s="3">
        <v>59.0</v>
      </c>
      <c r="O572" s="2"/>
      <c r="P572" s="2"/>
      <c r="Q572" s="3" t="s">
        <v>11920</v>
      </c>
      <c r="R572" s="2" t="s">
        <v>10569</v>
      </c>
      <c r="S572" s="2"/>
      <c r="T572" s="2"/>
      <c r="U572" s="2" t="s">
        <v>11049</v>
      </c>
      <c r="V572" s="2" t="s">
        <v>10581</v>
      </c>
      <c r="W572" s="2" t="s">
        <v>13397</v>
      </c>
      <c r="X572" s="2"/>
      <c r="Y572" s="2"/>
      <c r="Z572" s="276"/>
      <c r="AA572" s="276"/>
      <c r="AB572" s="2"/>
      <c r="AC572" s="199"/>
      <c r="AD572" s="199"/>
      <c r="AE572" s="199"/>
      <c r="AF572" s="199"/>
      <c r="AG572" s="199"/>
      <c r="AH572" s="199"/>
      <c r="AI572" s="199"/>
      <c r="AJ572" s="199"/>
      <c r="AK572" s="199"/>
    </row>
    <row r="573" ht="27.0" customHeight="1">
      <c r="A573" s="135" t="s">
        <v>11283</v>
      </c>
      <c r="B573" s="9" t="s">
        <v>13687</v>
      </c>
      <c r="C573" s="7" t="s">
        <v>11558</v>
      </c>
      <c r="D573" s="2" t="s">
        <v>108</v>
      </c>
      <c r="E573" s="2"/>
      <c r="F573" s="9"/>
      <c r="G573" s="2"/>
      <c r="H573" s="9"/>
      <c r="I573" s="9"/>
      <c r="J573" s="9"/>
      <c r="K573" s="2"/>
      <c r="L573" s="3"/>
      <c r="M573" s="2"/>
      <c r="N573" s="3">
        <v>109.0</v>
      </c>
      <c r="O573" s="2"/>
      <c r="P573" s="2"/>
      <c r="Q573" s="3" t="s">
        <v>11599</v>
      </c>
      <c r="R573" s="2" t="s">
        <v>10569</v>
      </c>
      <c r="S573" s="2"/>
      <c r="T573" s="2"/>
      <c r="U573" s="2" t="s">
        <v>11049</v>
      </c>
      <c r="V573" s="2" t="s">
        <v>10581</v>
      </c>
      <c r="W573" s="2" t="s">
        <v>13688</v>
      </c>
      <c r="X573" s="2"/>
      <c r="Y573" s="2"/>
      <c r="Z573" s="269"/>
      <c r="AA573" s="269"/>
      <c r="AB573" s="2"/>
      <c r="AC573" s="2"/>
      <c r="AD573" s="2"/>
      <c r="AE573" s="2"/>
      <c r="AF573" s="2"/>
      <c r="AG573" s="2"/>
      <c r="AH573" s="2"/>
      <c r="AI573" s="2"/>
      <c r="AJ573" s="2"/>
      <c r="AK573" s="2"/>
    </row>
    <row r="574" ht="27.0" customHeight="1">
      <c r="A574" s="135" t="s">
        <v>11289</v>
      </c>
      <c r="B574" s="9" t="s">
        <v>3777</v>
      </c>
      <c r="C574" s="7" t="s">
        <v>11558</v>
      </c>
      <c r="D574" s="2" t="s">
        <v>108</v>
      </c>
      <c r="E574" s="2"/>
      <c r="F574" s="9"/>
      <c r="G574" s="2"/>
      <c r="H574" s="9"/>
      <c r="I574" s="9" t="s">
        <v>11288</v>
      </c>
      <c r="J574" s="9"/>
      <c r="K574" s="2"/>
      <c r="L574" s="3"/>
      <c r="M574" s="2"/>
      <c r="N574" s="3" t="s">
        <v>13689</v>
      </c>
      <c r="O574" s="2"/>
      <c r="P574" s="2"/>
      <c r="Q574" s="3" t="s">
        <v>12010</v>
      </c>
      <c r="R574" s="2" t="s">
        <v>10592</v>
      </c>
      <c r="S574" s="2"/>
      <c r="T574" s="2"/>
      <c r="U574" s="2" t="s">
        <v>11029</v>
      </c>
      <c r="V574" s="2" t="s">
        <v>10581</v>
      </c>
      <c r="W574" s="2" t="s">
        <v>13275</v>
      </c>
      <c r="X574" s="2"/>
      <c r="Y574" s="2"/>
      <c r="Z574" s="269"/>
      <c r="AA574" s="269"/>
      <c r="AB574" s="2"/>
      <c r="AC574" s="2"/>
      <c r="AD574" s="2"/>
      <c r="AE574" s="2"/>
      <c r="AF574" s="2"/>
      <c r="AG574" s="2"/>
      <c r="AH574" s="2"/>
      <c r="AI574" s="2"/>
      <c r="AJ574" s="2"/>
      <c r="AK574" s="2"/>
    </row>
    <row r="575" ht="27.0" customHeight="1">
      <c r="A575" s="135" t="s">
        <v>11309</v>
      </c>
      <c r="B575" s="9" t="s">
        <v>3783</v>
      </c>
      <c r="C575" s="7" t="s">
        <v>11558</v>
      </c>
      <c r="D575" s="2" t="s">
        <v>108</v>
      </c>
      <c r="E575" s="2"/>
      <c r="F575" s="9"/>
      <c r="G575" s="2"/>
      <c r="H575" s="9"/>
      <c r="I575" s="9" t="s">
        <v>13690</v>
      </c>
      <c r="J575" s="9"/>
      <c r="K575" s="2"/>
      <c r="L575" s="3"/>
      <c r="M575" s="2"/>
      <c r="N575" s="3">
        <v>1089.0</v>
      </c>
      <c r="O575" s="2"/>
      <c r="P575" s="2"/>
      <c r="Q575" s="3" t="s">
        <v>12355</v>
      </c>
      <c r="R575" s="2" t="s">
        <v>10569</v>
      </c>
      <c r="S575" s="2"/>
      <c r="T575" s="2"/>
      <c r="U575" s="2" t="s">
        <v>11029</v>
      </c>
      <c r="V575" s="2" t="s">
        <v>10581</v>
      </c>
      <c r="W575" s="2" t="s">
        <v>12470</v>
      </c>
      <c r="X575" s="2"/>
      <c r="Y575" s="2"/>
      <c r="Z575" s="269"/>
      <c r="AA575" s="269"/>
      <c r="AB575" s="2"/>
      <c r="AC575" s="2"/>
      <c r="AD575" s="2"/>
      <c r="AE575" s="2"/>
      <c r="AF575" s="2"/>
      <c r="AG575" s="2"/>
      <c r="AH575" s="2"/>
      <c r="AI575" s="2"/>
      <c r="AJ575" s="2"/>
      <c r="AK575" s="2"/>
    </row>
    <row r="576" ht="27.0" customHeight="1">
      <c r="A576" s="135" t="s">
        <v>11308</v>
      </c>
      <c r="B576" s="9" t="s">
        <v>3783</v>
      </c>
      <c r="C576" s="7" t="s">
        <v>11558</v>
      </c>
      <c r="D576" s="2" t="s">
        <v>170</v>
      </c>
      <c r="E576" s="2"/>
      <c r="F576" s="9"/>
      <c r="G576" s="2"/>
      <c r="H576" s="9"/>
      <c r="I576" s="9"/>
      <c r="J576" s="9"/>
      <c r="K576" s="2"/>
      <c r="L576" s="3"/>
      <c r="M576" s="2"/>
      <c r="N576" s="3" t="s">
        <v>13357</v>
      </c>
      <c r="O576" s="2"/>
      <c r="P576" s="2"/>
      <c r="Q576" s="3" t="s">
        <v>13691</v>
      </c>
      <c r="R576" s="2" t="s">
        <v>10569</v>
      </c>
      <c r="S576" s="2"/>
      <c r="T576" s="2"/>
      <c r="U576" s="2" t="s">
        <v>12245</v>
      </c>
      <c r="V576" s="2" t="s">
        <v>10581</v>
      </c>
      <c r="W576" s="2" t="s">
        <v>13692</v>
      </c>
      <c r="X576" s="2"/>
      <c r="Y576" s="2"/>
      <c r="Z576" s="269"/>
      <c r="AA576" s="269"/>
      <c r="AB576" s="2"/>
      <c r="AC576" s="2"/>
      <c r="AD576" s="2"/>
      <c r="AE576" s="2"/>
      <c r="AF576" s="2"/>
      <c r="AG576" s="2"/>
      <c r="AH576" s="2"/>
      <c r="AI576" s="2"/>
      <c r="AJ576" s="2"/>
      <c r="AK576" s="2"/>
    </row>
    <row r="577" ht="27.0" customHeight="1">
      <c r="A577" s="135" t="s">
        <v>11318</v>
      </c>
      <c r="B577" s="9" t="s">
        <v>3790</v>
      </c>
      <c r="C577" s="7" t="s">
        <v>11558</v>
      </c>
      <c r="D577" s="2" t="s">
        <v>108</v>
      </c>
      <c r="E577" s="2"/>
      <c r="F577" s="9"/>
      <c r="G577" s="2"/>
      <c r="H577" s="9"/>
      <c r="I577" s="9" t="s">
        <v>11317</v>
      </c>
      <c r="J577" s="9"/>
      <c r="K577" s="2"/>
      <c r="L577" s="3"/>
      <c r="M577" s="2"/>
      <c r="N577" s="3">
        <v>14.0</v>
      </c>
      <c r="O577" s="2"/>
      <c r="P577" s="2"/>
      <c r="Q577" s="3" t="s">
        <v>13440</v>
      </c>
      <c r="R577" s="2" t="s">
        <v>10569</v>
      </c>
      <c r="S577" s="2"/>
      <c r="T577" s="2"/>
      <c r="U577" s="2" t="s">
        <v>11029</v>
      </c>
      <c r="V577" s="2" t="s">
        <v>10581</v>
      </c>
      <c r="W577" s="2" t="s">
        <v>13442</v>
      </c>
      <c r="X577" s="2"/>
      <c r="Y577" s="2"/>
      <c r="Z577" s="269"/>
      <c r="AA577" s="269"/>
      <c r="AB577" s="2"/>
      <c r="AC577" s="2"/>
      <c r="AD577" s="2"/>
      <c r="AE577" s="2"/>
      <c r="AF577" s="2"/>
      <c r="AG577" s="2"/>
      <c r="AH577" s="2"/>
      <c r="AI577" s="2"/>
      <c r="AJ577" s="2"/>
      <c r="AK577" s="2"/>
    </row>
    <row r="578" ht="27.0" customHeight="1">
      <c r="A578" s="135" t="s">
        <v>11327</v>
      </c>
      <c r="B578" s="9" t="s">
        <v>13693</v>
      </c>
      <c r="C578" s="7" t="s">
        <v>11558</v>
      </c>
      <c r="D578" s="2" t="s">
        <v>108</v>
      </c>
      <c r="E578" s="2"/>
      <c r="F578" s="9"/>
      <c r="G578" s="2"/>
      <c r="H578" s="9"/>
      <c r="I578" s="9" t="s">
        <v>11326</v>
      </c>
      <c r="J578" s="9"/>
      <c r="K578" s="2"/>
      <c r="L578" s="3">
        <v>24.0</v>
      </c>
      <c r="M578" s="2" t="s">
        <v>13694</v>
      </c>
      <c r="N578" s="3">
        <v>59.0</v>
      </c>
      <c r="O578" s="2"/>
      <c r="P578" s="2"/>
      <c r="Q578" s="3" t="s">
        <v>13695</v>
      </c>
      <c r="R578" s="2" t="s">
        <v>10569</v>
      </c>
      <c r="S578" s="2"/>
      <c r="T578" s="2"/>
      <c r="U578" s="2" t="s">
        <v>12189</v>
      </c>
      <c r="V578" s="2" t="s">
        <v>10581</v>
      </c>
      <c r="W578" s="2" t="s">
        <v>13696</v>
      </c>
      <c r="X578" s="2"/>
      <c r="Y578" s="2"/>
      <c r="Z578" s="269"/>
      <c r="AA578" s="269"/>
      <c r="AB578" s="2"/>
      <c r="AC578" s="2"/>
      <c r="AD578" s="2"/>
      <c r="AE578" s="2"/>
      <c r="AF578" s="2"/>
      <c r="AG578" s="2"/>
      <c r="AH578" s="2"/>
      <c r="AI578" s="2"/>
      <c r="AJ578" s="2"/>
      <c r="AK578" s="2"/>
    </row>
    <row r="579" ht="27.0" customHeight="1">
      <c r="A579" s="135" t="s">
        <v>9112</v>
      </c>
      <c r="B579" s="9" t="s">
        <v>3800</v>
      </c>
      <c r="C579" s="7" t="s">
        <v>11558</v>
      </c>
      <c r="D579" s="2" t="s">
        <v>108</v>
      </c>
      <c r="E579" s="2"/>
      <c r="F579" s="9"/>
      <c r="G579" s="2"/>
      <c r="H579" s="9"/>
      <c r="I579" s="9" t="s">
        <v>11346</v>
      </c>
      <c r="J579" s="9"/>
      <c r="K579" s="2"/>
      <c r="L579" s="3"/>
      <c r="M579" s="2"/>
      <c r="N579" s="3">
        <v>8.0</v>
      </c>
      <c r="O579" s="2"/>
      <c r="P579" s="2"/>
      <c r="Q579" s="3" t="s">
        <v>13697</v>
      </c>
      <c r="R579" s="2"/>
      <c r="S579" s="2"/>
      <c r="T579" s="2"/>
      <c r="U579" s="2"/>
      <c r="V579" s="2" t="s">
        <v>11007</v>
      </c>
      <c r="W579" s="2" t="s">
        <v>13698</v>
      </c>
      <c r="X579" s="2"/>
      <c r="Y579" s="2"/>
      <c r="Z579" s="269"/>
      <c r="AA579" s="269"/>
      <c r="AB579" s="2"/>
      <c r="AC579" s="2"/>
      <c r="AD579" s="2"/>
      <c r="AE579" s="2"/>
      <c r="AF579" s="2"/>
      <c r="AG579" s="2"/>
      <c r="AH579" s="2"/>
      <c r="AI579" s="2"/>
      <c r="AJ579" s="2"/>
      <c r="AK579" s="2"/>
    </row>
    <row r="580" ht="27.0" customHeight="1">
      <c r="A580" s="135" t="s">
        <v>13699</v>
      </c>
      <c r="B580" s="9" t="s">
        <v>3814</v>
      </c>
      <c r="C580" s="7" t="s">
        <v>11558</v>
      </c>
      <c r="D580" s="2" t="s">
        <v>108</v>
      </c>
      <c r="E580" s="2"/>
      <c r="F580" s="9"/>
      <c r="G580" s="2"/>
      <c r="H580" s="9"/>
      <c r="I580" s="9"/>
      <c r="J580" s="9"/>
      <c r="K580" s="2"/>
      <c r="L580" s="3"/>
      <c r="M580" s="2"/>
      <c r="N580" s="3">
        <v>5.0</v>
      </c>
      <c r="O580" s="2"/>
      <c r="P580" s="2"/>
      <c r="Q580" s="3" t="s">
        <v>13677</v>
      </c>
      <c r="R580" s="2" t="s">
        <v>10592</v>
      </c>
      <c r="S580" s="2"/>
      <c r="T580" s="2"/>
      <c r="U580" s="2" t="s">
        <v>11029</v>
      </c>
      <c r="V580" s="2" t="s">
        <v>10581</v>
      </c>
      <c r="W580" s="2" t="s">
        <v>13700</v>
      </c>
      <c r="X580" s="2"/>
      <c r="Y580" s="2"/>
      <c r="Z580" s="269"/>
      <c r="AA580" s="269"/>
      <c r="AB580" s="2"/>
      <c r="AC580" s="2"/>
      <c r="AD580" s="2"/>
      <c r="AE580" s="2"/>
      <c r="AF580" s="2"/>
      <c r="AG580" s="2"/>
      <c r="AH580" s="2"/>
      <c r="AI580" s="2"/>
      <c r="AJ580" s="2"/>
      <c r="AK580" s="2"/>
    </row>
    <row r="581" ht="27.0" customHeight="1">
      <c r="A581" s="135" t="s">
        <v>11483</v>
      </c>
      <c r="B581" s="9" t="s">
        <v>3825</v>
      </c>
      <c r="C581" s="7" t="s">
        <v>11558</v>
      </c>
      <c r="D581" s="2" t="s">
        <v>108</v>
      </c>
      <c r="E581" s="2"/>
      <c r="F581" s="9"/>
      <c r="G581" s="2"/>
      <c r="H581" s="9"/>
      <c r="I581" s="9" t="s">
        <v>11482</v>
      </c>
      <c r="J581" s="9"/>
      <c r="K581" s="2"/>
      <c r="L581" s="3"/>
      <c r="M581" s="2"/>
      <c r="N581" s="3">
        <v>55.0</v>
      </c>
      <c r="O581" s="2"/>
      <c r="P581" s="2"/>
      <c r="Q581" s="3" t="s">
        <v>11872</v>
      </c>
      <c r="R581" s="2" t="s">
        <v>10569</v>
      </c>
      <c r="S581" s="2"/>
      <c r="T581" s="2"/>
      <c r="U581" s="2" t="s">
        <v>11029</v>
      </c>
      <c r="V581" s="2" t="s">
        <v>10581</v>
      </c>
      <c r="W581" s="2" t="s">
        <v>13226</v>
      </c>
      <c r="X581" s="2"/>
      <c r="Y581" s="2"/>
      <c r="Z581" s="269"/>
      <c r="AA581" s="269"/>
      <c r="AB581" s="2"/>
      <c r="AC581" s="2"/>
      <c r="AD581" s="2"/>
      <c r="AE581" s="2"/>
      <c r="AF581" s="2"/>
      <c r="AG581" s="2"/>
      <c r="AH581" s="2"/>
      <c r="AI581" s="2"/>
      <c r="AJ581" s="2"/>
      <c r="AK581" s="2"/>
    </row>
    <row r="582" ht="27.0" customHeight="1">
      <c r="A582" s="135" t="s">
        <v>11493</v>
      </c>
      <c r="B582" s="9" t="s">
        <v>3831</v>
      </c>
      <c r="C582" s="7" t="s">
        <v>11558</v>
      </c>
      <c r="D582" s="2" t="s">
        <v>108</v>
      </c>
      <c r="E582" s="2"/>
      <c r="F582" s="9"/>
      <c r="G582" s="2"/>
      <c r="H582" s="9"/>
      <c r="I582" s="9" t="s">
        <v>11492</v>
      </c>
      <c r="J582" s="9"/>
      <c r="K582" s="2"/>
      <c r="L582" s="3"/>
      <c r="M582" s="2"/>
      <c r="N582" s="3">
        <v>78.0</v>
      </c>
      <c r="O582" s="2"/>
      <c r="P582" s="2"/>
      <c r="Q582" s="3" t="s">
        <v>11029</v>
      </c>
      <c r="R582" s="2" t="s">
        <v>4430</v>
      </c>
      <c r="S582" s="2"/>
      <c r="T582" s="2"/>
      <c r="U582" s="2" t="s">
        <v>11029</v>
      </c>
      <c r="V582" s="2" t="s">
        <v>10581</v>
      </c>
      <c r="W582" s="2" t="s">
        <v>11672</v>
      </c>
      <c r="X582" s="2"/>
      <c r="Y582" s="2"/>
      <c r="Z582" s="269"/>
      <c r="AA582" s="269"/>
      <c r="AB582" s="2"/>
      <c r="AC582" s="2"/>
      <c r="AD582" s="2"/>
      <c r="AE582" s="2"/>
      <c r="AF582" s="2"/>
      <c r="AG582" s="2"/>
      <c r="AH582" s="2"/>
      <c r="AI582" s="2"/>
      <c r="AJ582" s="2"/>
      <c r="AK582" s="2"/>
    </row>
    <row r="583" ht="27.0" customHeight="1">
      <c r="A583" s="135" t="s">
        <v>13701</v>
      </c>
      <c r="B583" s="9" t="s">
        <v>3834</v>
      </c>
      <c r="C583" s="7" t="s">
        <v>11558</v>
      </c>
      <c r="D583" s="2" t="s">
        <v>108</v>
      </c>
      <c r="E583" s="2"/>
      <c r="F583" s="9"/>
      <c r="G583" s="2"/>
      <c r="H583" s="9"/>
      <c r="I583" s="9" t="s">
        <v>13702</v>
      </c>
      <c r="J583" s="9"/>
      <c r="K583" s="277"/>
      <c r="L583" s="278"/>
      <c r="M583" s="277"/>
      <c r="N583" s="278">
        <v>7.0</v>
      </c>
      <c r="O583" s="277"/>
      <c r="P583" s="277"/>
      <c r="Q583" s="278" t="s">
        <v>13192</v>
      </c>
      <c r="R583" s="277" t="s">
        <v>10569</v>
      </c>
      <c r="S583" s="277"/>
      <c r="T583" s="277"/>
      <c r="U583" s="277" t="s">
        <v>11049</v>
      </c>
      <c r="V583" s="277" t="s">
        <v>10581</v>
      </c>
      <c r="W583" s="277" t="s">
        <v>13193</v>
      </c>
      <c r="X583" s="277"/>
      <c r="Y583" s="2"/>
      <c r="Z583" s="269"/>
      <c r="AA583" s="269"/>
      <c r="AB583" s="277"/>
      <c r="AC583" s="2"/>
      <c r="AD583" s="2"/>
      <c r="AE583" s="2"/>
      <c r="AF583" s="2"/>
      <c r="AG583" s="2"/>
      <c r="AH583" s="2"/>
      <c r="AI583" s="2"/>
      <c r="AJ583" s="2"/>
      <c r="AK583" s="2"/>
    </row>
    <row r="584" ht="27.0" customHeight="1">
      <c r="A584" s="135" t="s">
        <v>11507</v>
      </c>
      <c r="B584" s="9" t="s">
        <v>3834</v>
      </c>
      <c r="C584" s="7" t="s">
        <v>11558</v>
      </c>
      <c r="D584" s="2" t="s">
        <v>170</v>
      </c>
      <c r="E584" s="2"/>
      <c r="F584" s="9"/>
      <c r="G584" s="2"/>
      <c r="H584" s="9"/>
      <c r="I584" s="9" t="s">
        <v>11506</v>
      </c>
      <c r="J584" s="9"/>
      <c r="K584" s="2"/>
      <c r="L584" s="3"/>
      <c r="M584" s="2"/>
      <c r="N584" s="3">
        <v>17.0</v>
      </c>
      <c r="O584" s="2"/>
      <c r="P584" s="2"/>
      <c r="Q584" s="3" t="s">
        <v>12511</v>
      </c>
      <c r="R584" s="2" t="s">
        <v>10569</v>
      </c>
      <c r="S584" s="2"/>
      <c r="T584" s="2"/>
      <c r="U584" s="2" t="s">
        <v>11049</v>
      </c>
      <c r="V584" s="2" t="s">
        <v>10581</v>
      </c>
      <c r="W584" s="2" t="s">
        <v>12512</v>
      </c>
      <c r="X584" s="2"/>
      <c r="Y584" s="2"/>
      <c r="Z584" s="269"/>
      <c r="AA584" s="269"/>
      <c r="AB584" s="2"/>
      <c r="AC584" s="2"/>
      <c r="AD584" s="2"/>
      <c r="AE584" s="2"/>
      <c r="AF584" s="2"/>
      <c r="AG584" s="2"/>
      <c r="AH584" s="2"/>
      <c r="AI584" s="2"/>
      <c r="AJ584" s="2"/>
      <c r="AK584" s="2"/>
    </row>
    <row r="585" ht="27.0" customHeight="1">
      <c r="A585" s="135" t="s">
        <v>11513</v>
      </c>
      <c r="B585" s="9" t="s">
        <v>3843</v>
      </c>
      <c r="C585" s="7" t="s">
        <v>11558</v>
      </c>
      <c r="D585" s="2" t="s">
        <v>108</v>
      </c>
      <c r="E585" s="2"/>
      <c r="F585" s="9"/>
      <c r="G585" s="2"/>
      <c r="H585" s="9"/>
      <c r="I585" s="9" t="s">
        <v>11512</v>
      </c>
      <c r="J585" s="9"/>
      <c r="K585" s="2"/>
      <c r="L585" s="3"/>
      <c r="M585" s="2"/>
      <c r="N585" s="3">
        <v>21.0</v>
      </c>
      <c r="O585" s="2"/>
      <c r="P585" s="2"/>
      <c r="Q585" s="3" t="s">
        <v>13703</v>
      </c>
      <c r="R585" s="2"/>
      <c r="S585" s="2"/>
      <c r="T585" s="2"/>
      <c r="U585" s="2" t="s">
        <v>12010</v>
      </c>
      <c r="V585" s="2" t="s">
        <v>10581</v>
      </c>
      <c r="W585" s="2" t="s">
        <v>13705</v>
      </c>
      <c r="X585" s="2"/>
      <c r="Y585" s="2"/>
      <c r="Z585" s="269"/>
      <c r="AA585" s="269"/>
      <c r="AB585" s="2"/>
      <c r="AC585" s="2"/>
      <c r="AD585" s="2"/>
      <c r="AE585" s="2"/>
      <c r="AF585" s="2"/>
      <c r="AG585" s="2"/>
      <c r="AH585" s="2"/>
      <c r="AI585" s="2"/>
      <c r="AJ585" s="2"/>
      <c r="AK585" s="2"/>
    </row>
    <row r="586" ht="27.0" customHeight="1">
      <c r="A586" s="135" t="s">
        <v>11521</v>
      </c>
      <c r="B586" s="9" t="s">
        <v>13706</v>
      </c>
      <c r="C586" s="7" t="s">
        <v>11558</v>
      </c>
      <c r="D586" s="2" t="s">
        <v>108</v>
      </c>
      <c r="E586" s="2"/>
      <c r="F586" s="9"/>
      <c r="G586" s="2"/>
      <c r="H586" s="9"/>
      <c r="I586" s="9" t="s">
        <v>11520</v>
      </c>
      <c r="J586" s="9"/>
      <c r="K586" s="2"/>
      <c r="L586" s="3"/>
      <c r="M586" s="2"/>
      <c r="N586" s="3">
        <v>169.0</v>
      </c>
      <c r="O586" s="2"/>
      <c r="P586" s="2"/>
      <c r="Q586" s="3" t="s">
        <v>12180</v>
      </c>
      <c r="R586" s="2" t="s">
        <v>10569</v>
      </c>
      <c r="S586" s="2"/>
      <c r="T586" s="2"/>
      <c r="U586" s="2" t="s">
        <v>11049</v>
      </c>
      <c r="V586" s="2" t="s">
        <v>10581</v>
      </c>
      <c r="W586" s="2" t="s">
        <v>12868</v>
      </c>
      <c r="X586" s="2"/>
      <c r="Y586" s="2"/>
      <c r="Z586" s="269"/>
      <c r="AA586" s="269"/>
      <c r="AB586" s="2"/>
      <c r="AC586" s="2"/>
      <c r="AD586" s="2"/>
      <c r="AE586" s="2"/>
      <c r="AF586" s="2"/>
      <c r="AG586" s="2"/>
      <c r="AH586" s="2"/>
      <c r="AI586" s="2"/>
      <c r="AJ586" s="2"/>
      <c r="AK586" s="2"/>
    </row>
    <row r="587" ht="27.0" customHeight="1">
      <c r="A587" s="135" t="s">
        <v>11535</v>
      </c>
      <c r="B587" s="9" t="s">
        <v>3854</v>
      </c>
      <c r="C587" s="7" t="s">
        <v>11558</v>
      </c>
      <c r="D587" s="2" t="s">
        <v>108</v>
      </c>
      <c r="E587" s="2"/>
      <c r="F587" s="9"/>
      <c r="G587" s="2"/>
      <c r="H587" s="9"/>
      <c r="I587" s="9" t="s">
        <v>11534</v>
      </c>
      <c r="J587" s="9"/>
      <c r="K587" s="2"/>
      <c r="L587" s="3"/>
      <c r="M587" s="2"/>
      <c r="N587" s="3">
        <v>83.0</v>
      </c>
      <c r="O587" s="2"/>
      <c r="P587" s="2"/>
      <c r="Q587" s="3" t="s">
        <v>12330</v>
      </c>
      <c r="R587" s="2" t="s">
        <v>10569</v>
      </c>
      <c r="S587" s="2"/>
      <c r="T587" s="2"/>
      <c r="U587" s="2" t="s">
        <v>11049</v>
      </c>
      <c r="V587" s="2" t="s">
        <v>10581</v>
      </c>
      <c r="W587" s="2" t="s">
        <v>13708</v>
      </c>
      <c r="X587" s="2"/>
      <c r="Y587" s="2"/>
      <c r="Z587" s="269"/>
      <c r="AA587" s="269"/>
      <c r="AB587" s="2"/>
      <c r="AC587" s="2"/>
      <c r="AD587" s="2"/>
      <c r="AE587" s="2"/>
      <c r="AF587" s="2"/>
      <c r="AG587" s="2"/>
      <c r="AH587" s="2"/>
      <c r="AI587" s="2"/>
      <c r="AJ587" s="2"/>
      <c r="AK587" s="2"/>
    </row>
    <row r="588" ht="27.0" customHeight="1">
      <c r="A588" s="135" t="s">
        <v>11566</v>
      </c>
      <c r="B588" s="9" t="s">
        <v>3863</v>
      </c>
      <c r="C588" s="7" t="s">
        <v>11558</v>
      </c>
      <c r="D588" s="2" t="s">
        <v>108</v>
      </c>
      <c r="E588" s="2"/>
      <c r="F588" s="9"/>
      <c r="G588" s="2"/>
      <c r="H588" s="9"/>
      <c r="I588" s="9"/>
      <c r="J588" s="9"/>
      <c r="K588" s="2"/>
      <c r="L588" s="3"/>
      <c r="M588" s="2"/>
      <c r="N588" s="3">
        <v>6.0</v>
      </c>
      <c r="O588" s="2"/>
      <c r="P588" s="2"/>
      <c r="Q588" s="3" t="s">
        <v>13547</v>
      </c>
      <c r="R588" s="2" t="s">
        <v>11637</v>
      </c>
      <c r="S588" s="2"/>
      <c r="T588" s="2"/>
      <c r="U588" s="2" t="s">
        <v>11700</v>
      </c>
      <c r="V588" s="2" t="s">
        <v>10581</v>
      </c>
      <c r="W588" s="2" t="s">
        <v>13548</v>
      </c>
      <c r="X588" s="2"/>
      <c r="Y588" s="2"/>
      <c r="Z588" s="269"/>
      <c r="AA588" s="269"/>
      <c r="AB588" s="2"/>
      <c r="AC588" s="2"/>
      <c r="AD588" s="2"/>
      <c r="AE588" s="2"/>
      <c r="AF588" s="2"/>
      <c r="AG588" s="2"/>
      <c r="AH588" s="2"/>
      <c r="AI588" s="2"/>
      <c r="AJ588" s="2"/>
      <c r="AK588" s="2"/>
    </row>
    <row r="589" ht="27.0" customHeight="1">
      <c r="A589" s="135" t="s">
        <v>11578</v>
      </c>
      <c r="B589" s="9" t="s">
        <v>3869</v>
      </c>
      <c r="C589" s="7" t="s">
        <v>11558</v>
      </c>
      <c r="D589" s="2" t="s">
        <v>108</v>
      </c>
      <c r="E589" s="2"/>
      <c r="F589" s="9"/>
      <c r="G589" s="2"/>
      <c r="H589" s="9"/>
      <c r="I589" s="9" t="s">
        <v>11577</v>
      </c>
      <c r="J589" s="9"/>
      <c r="K589" s="2"/>
      <c r="L589" s="3"/>
      <c r="M589" s="2"/>
      <c r="N589" s="3">
        <v>20.0</v>
      </c>
      <c r="O589" s="2"/>
      <c r="P589" s="2"/>
      <c r="Q589" s="3" t="s">
        <v>11599</v>
      </c>
      <c r="R589" s="2" t="s">
        <v>10569</v>
      </c>
      <c r="S589" s="2"/>
      <c r="T589" s="2"/>
      <c r="U589" s="2" t="s">
        <v>11049</v>
      </c>
      <c r="V589" s="2" t="s">
        <v>10581</v>
      </c>
      <c r="W589" s="2" t="s">
        <v>12810</v>
      </c>
      <c r="X589" s="2"/>
      <c r="Y589" s="2"/>
      <c r="Z589" s="269"/>
      <c r="AA589" s="269"/>
      <c r="AB589" s="2"/>
      <c r="AC589" s="2"/>
      <c r="AD589" s="2"/>
      <c r="AE589" s="2"/>
      <c r="AF589" s="2"/>
      <c r="AG589" s="2"/>
      <c r="AH589" s="2"/>
      <c r="AI589" s="2"/>
      <c r="AJ589" s="2"/>
      <c r="AK589" s="2"/>
    </row>
    <row r="590" ht="27.0" customHeight="1">
      <c r="A590" s="135" t="s">
        <v>11598</v>
      </c>
      <c r="B590" s="9" t="s">
        <v>3879</v>
      </c>
      <c r="C590" s="7" t="s">
        <v>11558</v>
      </c>
      <c r="D590" s="2" t="s">
        <v>108</v>
      </c>
      <c r="E590" s="2"/>
      <c r="F590" s="9"/>
      <c r="G590" s="2"/>
      <c r="H590" s="9"/>
      <c r="I590" s="9" t="s">
        <v>11597</v>
      </c>
      <c r="J590" s="9"/>
      <c r="K590" s="2"/>
      <c r="L590" s="3"/>
      <c r="M590" s="2"/>
      <c r="N590" s="3">
        <v>56.0</v>
      </c>
      <c r="O590" s="2"/>
      <c r="P590" s="2"/>
      <c r="Q590" s="3" t="s">
        <v>11029</v>
      </c>
      <c r="R590" s="2" t="s">
        <v>4430</v>
      </c>
      <c r="S590" s="2"/>
      <c r="T590" s="2"/>
      <c r="U590" s="2" t="s">
        <v>11029</v>
      </c>
      <c r="V590" s="2" t="s">
        <v>10581</v>
      </c>
      <c r="W590" s="2" t="s">
        <v>13709</v>
      </c>
      <c r="X590" s="2"/>
      <c r="Y590" s="2"/>
      <c r="Z590" s="269"/>
      <c r="AA590" s="269"/>
      <c r="AB590" s="2"/>
      <c r="AC590" s="2"/>
      <c r="AD590" s="2"/>
      <c r="AE590" s="2"/>
      <c r="AF590" s="2"/>
      <c r="AG590" s="2"/>
      <c r="AH590" s="2"/>
      <c r="AI590" s="2"/>
      <c r="AJ590" s="2"/>
      <c r="AK590" s="2"/>
    </row>
    <row r="591" ht="27.0" customHeight="1">
      <c r="A591" s="135" t="s">
        <v>11618</v>
      </c>
      <c r="B591" s="9" t="s">
        <v>3879</v>
      </c>
      <c r="C591" s="7" t="s">
        <v>11558</v>
      </c>
      <c r="D591" s="2" t="s">
        <v>170</v>
      </c>
      <c r="E591" s="2"/>
      <c r="F591" s="9"/>
      <c r="G591" s="2"/>
      <c r="H591" s="9"/>
      <c r="I591" s="9" t="s">
        <v>11615</v>
      </c>
      <c r="J591" s="9"/>
      <c r="K591" s="2"/>
      <c r="L591" s="3"/>
      <c r="M591" s="2"/>
      <c r="N591" s="3">
        <v>165.0</v>
      </c>
      <c r="O591" s="2"/>
      <c r="P591" s="2"/>
      <c r="Q591" s="3" t="s">
        <v>12365</v>
      </c>
      <c r="R591" s="2" t="s">
        <v>10569</v>
      </c>
      <c r="S591" s="2"/>
      <c r="T591" s="2"/>
      <c r="U591" s="2" t="s">
        <v>11049</v>
      </c>
      <c r="V591" s="2" t="s">
        <v>10581</v>
      </c>
      <c r="W591" s="2" t="s">
        <v>12366</v>
      </c>
      <c r="X591" s="2"/>
      <c r="Y591" s="2"/>
      <c r="Z591" s="269"/>
      <c r="AA591" s="269"/>
      <c r="AB591" s="2"/>
      <c r="AC591" s="2"/>
      <c r="AD591" s="2"/>
      <c r="AE591" s="2"/>
      <c r="AF591" s="2"/>
      <c r="AG591" s="2"/>
      <c r="AH591" s="2"/>
      <c r="AI591" s="2"/>
      <c r="AJ591" s="2"/>
      <c r="AK591" s="2"/>
    </row>
    <row r="592" ht="27.0" customHeight="1">
      <c r="A592" s="135" t="s">
        <v>11650</v>
      </c>
      <c r="B592" s="9" t="s">
        <v>13710</v>
      </c>
      <c r="C592" s="7" t="s">
        <v>11558</v>
      </c>
      <c r="D592" s="2" t="s">
        <v>108</v>
      </c>
      <c r="E592" s="2"/>
      <c r="F592" s="9"/>
      <c r="G592" s="2"/>
      <c r="H592" s="9"/>
      <c r="I592" s="9" t="s">
        <v>11647</v>
      </c>
      <c r="J592" s="9"/>
      <c r="K592" s="2"/>
      <c r="L592" s="3"/>
      <c r="M592" s="2"/>
      <c r="N592" s="3">
        <v>54.0</v>
      </c>
      <c r="O592" s="2"/>
      <c r="P592" s="2"/>
      <c r="Q592" s="3" t="s">
        <v>11705</v>
      </c>
      <c r="R592" s="2" t="s">
        <v>10569</v>
      </c>
      <c r="S592" s="2"/>
      <c r="T592" s="2"/>
      <c r="U592" s="2" t="s">
        <v>11029</v>
      </c>
      <c r="V592" s="2" t="s">
        <v>10581</v>
      </c>
      <c r="W592" s="2" t="s">
        <v>13316</v>
      </c>
      <c r="X592" s="2"/>
      <c r="Y592" s="2"/>
      <c r="Z592" s="269"/>
      <c r="AA592" s="269"/>
      <c r="AB592" s="2"/>
      <c r="AC592" s="2"/>
      <c r="AD592" s="2"/>
      <c r="AE592" s="2"/>
      <c r="AF592" s="2"/>
      <c r="AG592" s="2"/>
      <c r="AH592" s="2"/>
      <c r="AI592" s="2"/>
      <c r="AJ592" s="2"/>
      <c r="AK592" s="2"/>
    </row>
    <row r="593" ht="27.0" customHeight="1">
      <c r="A593" s="135" t="s">
        <v>11710</v>
      </c>
      <c r="B593" s="9" t="s">
        <v>3888</v>
      </c>
      <c r="C593" s="7" t="s">
        <v>11558</v>
      </c>
      <c r="D593" s="2" t="s">
        <v>108</v>
      </c>
      <c r="E593" s="2"/>
      <c r="F593" s="9"/>
      <c r="G593" s="2" t="s">
        <v>11704</v>
      </c>
      <c r="H593" s="9"/>
      <c r="I593" s="9" t="s">
        <v>11707</v>
      </c>
      <c r="J593" s="9"/>
      <c r="K593" s="2"/>
      <c r="L593" s="3"/>
      <c r="M593" s="2"/>
      <c r="N593" s="3">
        <v>14.0</v>
      </c>
      <c r="O593" s="2"/>
      <c r="P593" s="2"/>
      <c r="Q593" s="3" t="s">
        <v>13711</v>
      </c>
      <c r="R593" s="2" t="s">
        <v>10569</v>
      </c>
      <c r="S593" s="2"/>
      <c r="T593" s="2"/>
      <c r="U593" s="2" t="s">
        <v>11049</v>
      </c>
      <c r="V593" s="2" t="s">
        <v>10581</v>
      </c>
      <c r="W593" s="2" t="s">
        <v>13712</v>
      </c>
      <c r="X593" s="2"/>
      <c r="Y593" s="2"/>
      <c r="Z593" s="269"/>
      <c r="AA593" s="269"/>
      <c r="AB593" s="2"/>
      <c r="AC593" s="2"/>
      <c r="AD593" s="2"/>
      <c r="AE593" s="2"/>
      <c r="AF593" s="2"/>
      <c r="AG593" s="2"/>
      <c r="AH593" s="2"/>
      <c r="AI593" s="2"/>
      <c r="AJ593" s="2"/>
      <c r="AK593" s="2"/>
    </row>
    <row r="594" ht="27.0" customHeight="1">
      <c r="A594" s="135" t="s">
        <v>11730</v>
      </c>
      <c r="B594" s="9" t="s">
        <v>13713</v>
      </c>
      <c r="C594" s="7" t="s">
        <v>11558</v>
      </c>
      <c r="D594" s="2" t="s">
        <v>108</v>
      </c>
      <c r="E594" s="2"/>
      <c r="F594" s="9"/>
      <c r="G594" s="2"/>
      <c r="H594" s="9"/>
      <c r="I594" s="9" t="s">
        <v>11728</v>
      </c>
      <c r="J594" s="9"/>
      <c r="K594" s="2"/>
      <c r="L594" s="3"/>
      <c r="M594" s="2"/>
      <c r="N594" s="3">
        <v>108.0</v>
      </c>
      <c r="O594" s="2"/>
      <c r="P594" s="2"/>
      <c r="Q594" s="3" t="s">
        <v>13714</v>
      </c>
      <c r="R594" s="2" t="s">
        <v>10569</v>
      </c>
      <c r="S594" s="2"/>
      <c r="T594" s="2"/>
      <c r="U594" s="2"/>
      <c r="V594" s="2" t="s">
        <v>3591</v>
      </c>
      <c r="W594" s="2" t="s">
        <v>13715</v>
      </c>
      <c r="X594" s="2"/>
      <c r="Y594" s="2"/>
      <c r="Z594" s="269"/>
      <c r="AA594" s="269"/>
      <c r="AB594" s="2"/>
      <c r="AC594" s="2"/>
      <c r="AD594" s="2"/>
      <c r="AE594" s="2"/>
      <c r="AF594" s="2"/>
      <c r="AG594" s="2"/>
      <c r="AH594" s="2"/>
      <c r="AI594" s="2"/>
      <c r="AJ594" s="2"/>
      <c r="AK594" s="2"/>
    </row>
    <row r="595" ht="27.0" customHeight="1">
      <c r="A595" s="135" t="s">
        <v>11745</v>
      </c>
      <c r="B595" s="9" t="s">
        <v>13716</v>
      </c>
      <c r="C595" s="7" t="s">
        <v>11558</v>
      </c>
      <c r="D595" s="2" t="s">
        <v>108</v>
      </c>
      <c r="E595" s="2"/>
      <c r="F595" s="9"/>
      <c r="G595" s="2"/>
      <c r="H595" s="9"/>
      <c r="I595" s="9"/>
      <c r="J595" s="9"/>
      <c r="K595" s="2"/>
      <c r="L595" s="3"/>
      <c r="M595" s="2"/>
      <c r="N595" s="3">
        <v>150.0</v>
      </c>
      <c r="O595" s="2"/>
      <c r="P595" s="2"/>
      <c r="Q595" s="3" t="s">
        <v>12365</v>
      </c>
      <c r="R595" s="2" t="s">
        <v>10569</v>
      </c>
      <c r="S595" s="2"/>
      <c r="T595" s="2"/>
      <c r="U595" s="2" t="s">
        <v>11049</v>
      </c>
      <c r="V595" s="2" t="s">
        <v>10581</v>
      </c>
      <c r="W595" s="2" t="s">
        <v>12366</v>
      </c>
      <c r="X595" s="2"/>
      <c r="Y595" s="2"/>
      <c r="Z595" s="269"/>
      <c r="AA595" s="269"/>
      <c r="AB595" s="2"/>
      <c r="AC595" s="2"/>
      <c r="AD595" s="2"/>
      <c r="AE595" s="2"/>
      <c r="AF595" s="2"/>
      <c r="AG595" s="2"/>
      <c r="AH595" s="2"/>
      <c r="AI595" s="2"/>
      <c r="AJ595" s="2"/>
      <c r="AK595" s="2"/>
    </row>
    <row r="596" ht="27.0" customHeight="1">
      <c r="A596" s="135" t="s">
        <v>11761</v>
      </c>
      <c r="B596" s="2" t="s">
        <v>3930</v>
      </c>
      <c r="C596" s="7" t="s">
        <v>11558</v>
      </c>
      <c r="D596" s="2" t="s">
        <v>108</v>
      </c>
      <c r="E596" s="2"/>
      <c r="F596" s="2"/>
      <c r="G596" s="2"/>
      <c r="H596" s="2"/>
      <c r="I596" s="2" t="s">
        <v>11760</v>
      </c>
      <c r="J596" s="2"/>
      <c r="K596" s="7"/>
      <c r="L596" s="229"/>
      <c r="M596" s="7"/>
      <c r="N596" s="229">
        <v>18.0</v>
      </c>
      <c r="O596" s="7"/>
      <c r="P596" s="7"/>
      <c r="Q596" s="229" t="s">
        <v>13547</v>
      </c>
      <c r="R596" s="7" t="s">
        <v>11637</v>
      </c>
      <c r="S596" s="7"/>
      <c r="T596" s="7"/>
      <c r="U596" s="7" t="s">
        <v>11700</v>
      </c>
      <c r="V596" s="7" t="s">
        <v>10581</v>
      </c>
      <c r="W596" s="7" t="s">
        <v>13548</v>
      </c>
      <c r="X596" s="7"/>
      <c r="Y596" s="2"/>
      <c r="Z596" s="269"/>
      <c r="AA596" s="269"/>
      <c r="AB596" s="7"/>
      <c r="AC596" s="2"/>
      <c r="AD596" s="2"/>
      <c r="AE596" s="2"/>
      <c r="AF596" s="2"/>
      <c r="AG596" s="2"/>
      <c r="AH596" s="2"/>
      <c r="AI596" s="2"/>
      <c r="AJ596" s="2"/>
      <c r="AK596" s="2"/>
    </row>
    <row r="597" ht="27.0" customHeight="1">
      <c r="A597" s="135" t="s">
        <v>11788</v>
      </c>
      <c r="B597" s="9" t="s">
        <v>3939</v>
      </c>
      <c r="C597" s="7" t="s">
        <v>11558</v>
      </c>
      <c r="D597" s="2" t="s">
        <v>108</v>
      </c>
      <c r="E597" s="2"/>
      <c r="F597" s="9"/>
      <c r="G597" s="2"/>
      <c r="H597" s="9"/>
      <c r="I597" s="9" t="s">
        <v>11786</v>
      </c>
      <c r="J597" s="9"/>
      <c r="K597" s="277"/>
      <c r="L597" s="278"/>
      <c r="M597" s="277"/>
      <c r="N597" s="278" t="s">
        <v>7698</v>
      </c>
      <c r="O597" s="277"/>
      <c r="P597" s="277"/>
      <c r="Q597" s="278" t="s">
        <v>12423</v>
      </c>
      <c r="R597" s="277" t="s">
        <v>10592</v>
      </c>
      <c r="S597" s="277"/>
      <c r="T597" s="277"/>
      <c r="U597" s="277" t="s">
        <v>11049</v>
      </c>
      <c r="V597" s="277" t="s">
        <v>10581</v>
      </c>
      <c r="W597" s="277" t="s">
        <v>13143</v>
      </c>
      <c r="X597" s="277"/>
      <c r="Y597" s="2"/>
      <c r="Z597" s="269"/>
      <c r="AA597" s="269"/>
      <c r="AB597" s="277"/>
      <c r="AC597" s="2"/>
      <c r="AD597" s="2"/>
      <c r="AE597" s="2"/>
      <c r="AF597" s="2"/>
      <c r="AG597" s="2"/>
      <c r="AH597" s="2"/>
      <c r="AI597" s="2"/>
      <c r="AJ597" s="2"/>
      <c r="AK597" s="2"/>
    </row>
    <row r="598" ht="27.0" customHeight="1">
      <c r="A598" s="135" t="s">
        <v>11809</v>
      </c>
      <c r="B598" s="9" t="s">
        <v>3947</v>
      </c>
      <c r="C598" s="7" t="s">
        <v>11558</v>
      </c>
      <c r="D598" s="2" t="s">
        <v>108</v>
      </c>
      <c r="E598" s="2"/>
      <c r="F598" s="9"/>
      <c r="G598" s="2"/>
      <c r="H598" s="9"/>
      <c r="I598" s="9" t="s">
        <v>11807</v>
      </c>
      <c r="J598" s="9"/>
      <c r="K598" s="2"/>
      <c r="L598" s="3"/>
      <c r="M598" s="2"/>
      <c r="N598" s="3" t="s">
        <v>13717</v>
      </c>
      <c r="O598" s="2"/>
      <c r="P598" s="2"/>
      <c r="Q598" s="3" t="s">
        <v>12355</v>
      </c>
      <c r="R598" s="2" t="s">
        <v>10569</v>
      </c>
      <c r="S598" s="2"/>
      <c r="T598" s="2"/>
      <c r="U598" s="2" t="s">
        <v>11029</v>
      </c>
      <c r="V598" s="2" t="s">
        <v>10581</v>
      </c>
      <c r="W598" s="2" t="s">
        <v>13718</v>
      </c>
      <c r="X598" s="2"/>
      <c r="Y598" s="2"/>
      <c r="Z598" s="269"/>
      <c r="AA598" s="269"/>
      <c r="AB598" s="2"/>
      <c r="AC598" s="2"/>
      <c r="AD598" s="2"/>
      <c r="AE598" s="2"/>
      <c r="AF598" s="2"/>
      <c r="AG598" s="2"/>
      <c r="AH598" s="2"/>
      <c r="AI598" s="2"/>
      <c r="AJ598" s="2"/>
      <c r="AK598" s="2"/>
    </row>
    <row r="599" ht="27.0" customHeight="1">
      <c r="A599" s="135" t="s">
        <v>11826</v>
      </c>
      <c r="B599" s="9" t="s">
        <v>13719</v>
      </c>
      <c r="C599" s="7" t="s">
        <v>11558</v>
      </c>
      <c r="D599" s="2" t="s">
        <v>108</v>
      </c>
      <c r="E599" s="2"/>
      <c r="F599" s="9"/>
      <c r="G599" s="2"/>
      <c r="H599" s="9"/>
      <c r="I599" s="9" t="s">
        <v>9148</v>
      </c>
      <c r="J599" s="9"/>
      <c r="K599" s="277"/>
      <c r="L599" s="278"/>
      <c r="M599" s="277"/>
      <c r="N599" s="278">
        <v>86.0</v>
      </c>
      <c r="O599" s="277"/>
      <c r="P599" s="277"/>
      <c r="Q599" s="278" t="s">
        <v>12843</v>
      </c>
      <c r="R599" s="277" t="s">
        <v>10569</v>
      </c>
      <c r="S599" s="277"/>
      <c r="T599" s="277"/>
      <c r="U599" s="277" t="s">
        <v>11029</v>
      </c>
      <c r="V599" s="277" t="s">
        <v>10581</v>
      </c>
      <c r="W599" s="277" t="s">
        <v>13508</v>
      </c>
      <c r="X599" s="277"/>
      <c r="Y599" s="2"/>
      <c r="Z599" s="269"/>
      <c r="AA599" s="269"/>
      <c r="AB599" s="277"/>
      <c r="AC599" s="2"/>
      <c r="AD599" s="2"/>
      <c r="AE599" s="2"/>
      <c r="AF599" s="2"/>
      <c r="AG599" s="2"/>
      <c r="AH599" s="2"/>
      <c r="AI599" s="2"/>
      <c r="AJ599" s="2"/>
      <c r="AK599" s="2"/>
    </row>
    <row r="600" ht="27.0" customHeight="1">
      <c r="A600" s="135" t="s">
        <v>11839</v>
      </c>
      <c r="B600" s="9" t="s">
        <v>3953</v>
      </c>
      <c r="C600" s="7" t="s">
        <v>11558</v>
      </c>
      <c r="D600" s="2" t="s">
        <v>108</v>
      </c>
      <c r="E600" s="2"/>
      <c r="F600" s="9"/>
      <c r="G600" s="2"/>
      <c r="H600" s="9"/>
      <c r="I600" s="9" t="s">
        <v>13720</v>
      </c>
      <c r="J600" s="9"/>
      <c r="K600" s="2"/>
      <c r="L600" s="3"/>
      <c r="M600" s="2"/>
      <c r="N600" s="3">
        <v>18.0</v>
      </c>
      <c r="O600" s="2"/>
      <c r="P600" s="2"/>
      <c r="Q600" s="3" t="s">
        <v>12653</v>
      </c>
      <c r="R600" s="2" t="s">
        <v>10592</v>
      </c>
      <c r="S600" s="2"/>
      <c r="T600" s="2"/>
      <c r="U600" s="2" t="s">
        <v>11029</v>
      </c>
      <c r="V600" s="2" t="s">
        <v>10581</v>
      </c>
      <c r="W600" s="2" t="s">
        <v>12655</v>
      </c>
      <c r="X600" s="2"/>
      <c r="Y600" s="2"/>
      <c r="Z600" s="269"/>
      <c r="AA600" s="269"/>
      <c r="AB600" s="2"/>
      <c r="AC600" s="2"/>
      <c r="AD600" s="2"/>
      <c r="AE600" s="2"/>
      <c r="AF600" s="2"/>
      <c r="AG600" s="2"/>
      <c r="AH600" s="2"/>
      <c r="AI600" s="2"/>
      <c r="AJ600" s="2"/>
      <c r="AK600" s="2"/>
    </row>
    <row r="601" ht="27.0" customHeight="1">
      <c r="A601" s="135" t="s">
        <v>11850</v>
      </c>
      <c r="B601" s="9" t="s">
        <v>3975</v>
      </c>
      <c r="C601" s="7" t="s">
        <v>11558</v>
      </c>
      <c r="D601" s="2" t="s">
        <v>108</v>
      </c>
      <c r="E601" s="2"/>
      <c r="F601" s="9"/>
      <c r="G601" s="2"/>
      <c r="H601" s="9"/>
      <c r="I601" s="9" t="s">
        <v>11848</v>
      </c>
      <c r="J601" s="9"/>
      <c r="K601" s="2"/>
      <c r="L601" s="3"/>
      <c r="M601" s="2"/>
      <c r="N601" s="3">
        <v>50.0</v>
      </c>
      <c r="O601" s="2"/>
      <c r="P601" s="2"/>
      <c r="Q601" s="3" t="s">
        <v>11716</v>
      </c>
      <c r="R601" s="2" t="s">
        <v>10569</v>
      </c>
      <c r="S601" s="2"/>
      <c r="T601" s="2"/>
      <c r="U601" s="2" t="s">
        <v>11029</v>
      </c>
      <c r="V601" s="2" t="s">
        <v>10581</v>
      </c>
      <c r="W601" s="2" t="s">
        <v>13288</v>
      </c>
      <c r="X601" s="2"/>
      <c r="Y601" s="2"/>
      <c r="Z601" s="269"/>
      <c r="AA601" s="269"/>
      <c r="AB601" s="2"/>
      <c r="AC601" s="2"/>
      <c r="AD601" s="2"/>
      <c r="AE601" s="2"/>
      <c r="AF601" s="2"/>
      <c r="AG601" s="2"/>
      <c r="AH601" s="2"/>
      <c r="AI601" s="2"/>
      <c r="AJ601" s="2"/>
      <c r="AK601" s="2"/>
    </row>
    <row r="602" ht="27.0" customHeight="1">
      <c r="A602" s="135" t="s">
        <v>11885</v>
      </c>
      <c r="B602" s="9" t="s">
        <v>3980</v>
      </c>
      <c r="C602" s="7" t="s">
        <v>11558</v>
      </c>
      <c r="D602" s="2" t="s">
        <v>108</v>
      </c>
      <c r="E602" s="2"/>
      <c r="F602" s="9"/>
      <c r="G602" s="2"/>
      <c r="H602" s="9"/>
      <c r="I602" s="9"/>
      <c r="J602" s="9"/>
      <c r="K602" s="2"/>
      <c r="L602" s="3"/>
      <c r="M602" s="2"/>
      <c r="N602" s="3">
        <v>55.0</v>
      </c>
      <c r="O602" s="2"/>
      <c r="P602" s="2"/>
      <c r="Q602" s="3" t="s">
        <v>12614</v>
      </c>
      <c r="R602" s="2" t="s">
        <v>10569</v>
      </c>
      <c r="S602" s="2"/>
      <c r="T602" s="2"/>
      <c r="U602" s="2" t="s">
        <v>11029</v>
      </c>
      <c r="V602" s="2" t="s">
        <v>10581</v>
      </c>
      <c r="W602" s="2" t="s">
        <v>13721</v>
      </c>
      <c r="X602" s="2"/>
      <c r="Y602" s="2"/>
      <c r="Z602" s="269"/>
      <c r="AA602" s="269"/>
      <c r="AB602" s="2"/>
      <c r="AC602" s="2"/>
      <c r="AD602" s="2"/>
      <c r="AE602" s="2"/>
      <c r="AF602" s="2"/>
      <c r="AG602" s="2"/>
      <c r="AH602" s="2"/>
      <c r="AI602" s="2"/>
      <c r="AJ602" s="2"/>
      <c r="AK602" s="2"/>
    </row>
    <row r="603" ht="27.0" customHeight="1">
      <c r="A603" s="135" t="s">
        <v>11895</v>
      </c>
      <c r="B603" s="9" t="s">
        <v>3989</v>
      </c>
      <c r="C603" s="7" t="s">
        <v>11558</v>
      </c>
      <c r="D603" s="2" t="s">
        <v>108</v>
      </c>
      <c r="E603" s="2"/>
      <c r="F603" s="9"/>
      <c r="G603" s="2"/>
      <c r="H603" s="9"/>
      <c r="I603" s="9"/>
      <c r="J603" s="9"/>
      <c r="K603" s="2"/>
      <c r="L603" s="3"/>
      <c r="M603" s="2"/>
      <c r="N603" s="3" t="s">
        <v>13722</v>
      </c>
      <c r="O603" s="2"/>
      <c r="P603" s="2"/>
      <c r="Q603" s="3" t="s">
        <v>5600</v>
      </c>
      <c r="R603" s="2" t="s">
        <v>10569</v>
      </c>
      <c r="S603" s="2"/>
      <c r="T603" s="2"/>
      <c r="U603" s="2" t="s">
        <v>11049</v>
      </c>
      <c r="V603" s="2" t="s">
        <v>10581</v>
      </c>
      <c r="W603" s="2" t="s">
        <v>13224</v>
      </c>
      <c r="X603" s="2"/>
      <c r="Y603" s="2"/>
      <c r="Z603" s="269"/>
      <c r="AA603" s="269"/>
      <c r="AB603" s="2"/>
      <c r="AC603" s="2"/>
      <c r="AD603" s="2"/>
      <c r="AE603" s="2"/>
      <c r="AF603" s="2"/>
      <c r="AG603" s="2"/>
      <c r="AH603" s="2"/>
      <c r="AI603" s="2"/>
      <c r="AJ603" s="2"/>
      <c r="AK603" s="2"/>
    </row>
    <row r="604" ht="27.0" customHeight="1">
      <c r="A604" s="135" t="s">
        <v>11915</v>
      </c>
      <c r="B604" s="9" t="s">
        <v>3989</v>
      </c>
      <c r="C604" s="7" t="s">
        <v>11558</v>
      </c>
      <c r="D604" s="2" t="s">
        <v>170</v>
      </c>
      <c r="E604" s="2"/>
      <c r="F604" s="9"/>
      <c r="G604" s="2"/>
      <c r="H604" s="9"/>
      <c r="I604" s="9"/>
      <c r="J604" s="9"/>
      <c r="K604" s="2"/>
      <c r="L604" s="3"/>
      <c r="M604" s="2"/>
      <c r="N604" s="3" t="s">
        <v>12364</v>
      </c>
      <c r="O604" s="2"/>
      <c r="P604" s="2"/>
      <c r="Q604" s="3" t="s">
        <v>12189</v>
      </c>
      <c r="R604" s="2" t="s">
        <v>10569</v>
      </c>
      <c r="S604" s="2"/>
      <c r="T604" s="2"/>
      <c r="U604" s="2" t="s">
        <v>11049</v>
      </c>
      <c r="V604" s="2" t="s">
        <v>10581</v>
      </c>
      <c r="W604" s="2" t="s">
        <v>13723</v>
      </c>
      <c r="X604" s="2"/>
      <c r="Y604" s="2"/>
      <c r="Z604" s="269"/>
      <c r="AA604" s="269"/>
      <c r="AB604" s="2"/>
      <c r="AC604" s="2"/>
      <c r="AD604" s="2"/>
      <c r="AE604" s="2"/>
      <c r="AF604" s="2"/>
      <c r="AG604" s="2"/>
      <c r="AH604" s="2"/>
      <c r="AI604" s="2"/>
      <c r="AJ604" s="2"/>
      <c r="AK604" s="2"/>
    </row>
    <row r="605" ht="27.0" customHeight="1">
      <c r="A605" s="135" t="s">
        <v>11930</v>
      </c>
      <c r="B605" s="9" t="s">
        <v>4014</v>
      </c>
      <c r="C605" s="7" t="s">
        <v>11558</v>
      </c>
      <c r="D605" s="2" t="s">
        <v>108</v>
      </c>
      <c r="E605" s="2"/>
      <c r="F605" s="9"/>
      <c r="G605" s="2"/>
      <c r="H605" s="9"/>
      <c r="I605" s="9" t="s">
        <v>13724</v>
      </c>
      <c r="J605" s="9"/>
      <c r="K605" s="2"/>
      <c r="L605" s="3" t="s">
        <v>13725</v>
      </c>
      <c r="M605" s="2" t="s">
        <v>13726</v>
      </c>
      <c r="N605" s="3"/>
      <c r="O605" s="2"/>
      <c r="P605" s="2"/>
      <c r="Q605" s="3" t="s">
        <v>13727</v>
      </c>
      <c r="R605" s="2" t="s">
        <v>10569</v>
      </c>
      <c r="S605" s="2"/>
      <c r="T605" s="2"/>
      <c r="U605" s="2" t="s">
        <v>10639</v>
      </c>
      <c r="V605" s="2" t="s">
        <v>10633</v>
      </c>
      <c r="W605" s="2" t="s">
        <v>13728</v>
      </c>
      <c r="X605" s="2"/>
      <c r="Y605" s="2"/>
      <c r="Z605" s="269"/>
      <c r="AA605" s="269"/>
      <c r="AB605" s="2"/>
      <c r="AC605" s="2"/>
      <c r="AD605" s="2"/>
      <c r="AE605" s="2"/>
      <c r="AF605" s="2"/>
      <c r="AG605" s="2"/>
      <c r="AH605" s="2"/>
      <c r="AI605" s="2"/>
      <c r="AJ605" s="2"/>
      <c r="AK605" s="2"/>
    </row>
    <row r="606" ht="27.0" customHeight="1">
      <c r="A606" s="135" t="s">
        <v>11978</v>
      </c>
      <c r="B606" s="9" t="s">
        <v>4043</v>
      </c>
      <c r="C606" s="7" t="s">
        <v>11558</v>
      </c>
      <c r="D606" s="2" t="s">
        <v>108</v>
      </c>
      <c r="E606" s="2"/>
      <c r="F606" s="9"/>
      <c r="G606" s="2"/>
      <c r="H606" s="9"/>
      <c r="I606" s="9" t="s">
        <v>11977</v>
      </c>
      <c r="J606" s="9"/>
      <c r="K606" s="2"/>
      <c r="L606" s="3"/>
      <c r="M606" s="2"/>
      <c r="N606" s="3">
        <v>20.0</v>
      </c>
      <c r="O606" s="2"/>
      <c r="P606" s="2"/>
      <c r="Q606" s="3" t="s">
        <v>12330</v>
      </c>
      <c r="R606" s="2" t="s">
        <v>10569</v>
      </c>
      <c r="S606" s="2"/>
      <c r="T606" s="2"/>
      <c r="U606" s="2" t="s">
        <v>11049</v>
      </c>
      <c r="V606" s="2" t="s">
        <v>10581</v>
      </c>
      <c r="W606" s="2" t="s">
        <v>13729</v>
      </c>
      <c r="X606" s="2"/>
      <c r="Y606" s="2"/>
      <c r="Z606" s="269"/>
      <c r="AA606" s="269"/>
      <c r="AB606" s="2"/>
      <c r="AC606" s="2"/>
      <c r="AD606" s="2"/>
      <c r="AE606" s="2"/>
      <c r="AF606" s="2"/>
      <c r="AG606" s="2"/>
      <c r="AH606" s="2"/>
      <c r="AI606" s="2"/>
      <c r="AJ606" s="2"/>
      <c r="AK606" s="2"/>
    </row>
    <row r="607" ht="27.0" customHeight="1">
      <c r="A607" s="135" t="s">
        <v>11997</v>
      </c>
      <c r="B607" s="9" t="s">
        <v>13730</v>
      </c>
      <c r="C607" s="7" t="s">
        <v>11558</v>
      </c>
      <c r="D607" s="2" t="s">
        <v>108</v>
      </c>
      <c r="E607" s="2"/>
      <c r="F607" s="9"/>
      <c r="G607" s="2"/>
      <c r="H607" s="9"/>
      <c r="I607" s="9" t="s">
        <v>11996</v>
      </c>
      <c r="J607" s="9"/>
      <c r="K607" s="2"/>
      <c r="L607" s="3"/>
      <c r="M607" s="2"/>
      <c r="N607" s="3">
        <v>67.0</v>
      </c>
      <c r="O607" s="2"/>
      <c r="P607" s="2"/>
      <c r="Q607" s="3" t="s">
        <v>12042</v>
      </c>
      <c r="R607" s="2" t="s">
        <v>10569</v>
      </c>
      <c r="S607" s="2"/>
      <c r="T607" s="2"/>
      <c r="U607" s="2" t="s">
        <v>10639</v>
      </c>
      <c r="V607" s="2" t="s">
        <v>10633</v>
      </c>
      <c r="W607" s="2" t="s">
        <v>13731</v>
      </c>
      <c r="X607" s="2"/>
      <c r="Y607" s="2"/>
      <c r="Z607" s="269"/>
      <c r="AA607" s="269"/>
      <c r="AB607" s="2"/>
      <c r="AC607" s="2"/>
      <c r="AD607" s="2"/>
      <c r="AE607" s="2"/>
      <c r="AF607" s="2"/>
      <c r="AG607" s="2"/>
      <c r="AH607" s="2"/>
      <c r="AI607" s="2"/>
      <c r="AJ607" s="2"/>
      <c r="AK607" s="2"/>
    </row>
    <row r="608" ht="27.0" customHeight="1">
      <c r="A608" s="135" t="s">
        <v>12021</v>
      </c>
      <c r="B608" s="9" t="s">
        <v>4052</v>
      </c>
      <c r="C608" s="7" t="s">
        <v>11558</v>
      </c>
      <c r="D608" s="2" t="s">
        <v>108</v>
      </c>
      <c r="E608" s="2"/>
      <c r="F608" s="9"/>
      <c r="G608" s="2"/>
      <c r="H608" s="9"/>
      <c r="I608" s="9" t="s">
        <v>12017</v>
      </c>
      <c r="J608" s="9"/>
      <c r="K608" s="2"/>
      <c r="L608" s="3"/>
      <c r="M608" s="2"/>
      <c r="N608" s="3">
        <v>59.0</v>
      </c>
      <c r="O608" s="2"/>
      <c r="P608" s="2"/>
      <c r="Q608" s="3" t="s">
        <v>12601</v>
      </c>
      <c r="R608" s="2" t="s">
        <v>10592</v>
      </c>
      <c r="S608" s="2"/>
      <c r="T608" s="2"/>
      <c r="U608" s="2" t="s">
        <v>11049</v>
      </c>
      <c r="V608" s="2" t="s">
        <v>10581</v>
      </c>
      <c r="W608" s="2" t="s">
        <v>13732</v>
      </c>
      <c r="X608" s="2"/>
      <c r="Y608" s="2"/>
      <c r="Z608" s="269"/>
      <c r="AA608" s="269"/>
      <c r="AB608" s="2"/>
      <c r="AC608" s="2"/>
      <c r="AD608" s="2"/>
      <c r="AE608" s="2"/>
      <c r="AF608" s="2"/>
      <c r="AG608" s="2"/>
      <c r="AH608" s="2"/>
      <c r="AI608" s="2"/>
      <c r="AJ608" s="2"/>
      <c r="AK608" s="2"/>
    </row>
    <row r="609" ht="27.0" customHeight="1">
      <c r="A609" s="135" t="s">
        <v>12224</v>
      </c>
      <c r="B609" s="9" t="s">
        <v>4069</v>
      </c>
      <c r="C609" s="7" t="s">
        <v>11558</v>
      </c>
      <c r="D609" s="2" t="s">
        <v>108</v>
      </c>
      <c r="E609" s="2"/>
      <c r="F609" s="9"/>
      <c r="G609" s="2"/>
      <c r="H609" s="9"/>
      <c r="I609" s="9" t="s">
        <v>13733</v>
      </c>
      <c r="J609" s="9"/>
      <c r="K609" s="2"/>
      <c r="L609" s="3"/>
      <c r="M609" s="2"/>
      <c r="N609" s="3">
        <v>13.0</v>
      </c>
      <c r="O609" s="2"/>
      <c r="P609" s="2"/>
      <c r="Q609" s="3" t="s">
        <v>11716</v>
      </c>
      <c r="R609" s="2" t="s">
        <v>10569</v>
      </c>
      <c r="S609" s="2"/>
      <c r="T609" s="2"/>
      <c r="U609" s="2" t="s">
        <v>11029</v>
      </c>
      <c r="V609" s="2" t="s">
        <v>10581</v>
      </c>
      <c r="W609" s="2" t="s">
        <v>13734</v>
      </c>
      <c r="X609" s="2"/>
      <c r="Y609" s="2"/>
      <c r="Z609" s="269"/>
      <c r="AA609" s="269"/>
      <c r="AB609" s="2"/>
      <c r="AC609" s="2"/>
      <c r="AD609" s="2"/>
      <c r="AE609" s="2"/>
      <c r="AF609" s="2"/>
      <c r="AG609" s="2"/>
      <c r="AH609" s="2"/>
      <c r="AI609" s="2"/>
      <c r="AJ609" s="2"/>
      <c r="AK609" s="2"/>
    </row>
    <row r="610" ht="27.0" customHeight="1">
      <c r="A610" s="135" t="s">
        <v>12269</v>
      </c>
      <c r="B610" s="9" t="s">
        <v>4069</v>
      </c>
      <c r="C610" s="7" t="s">
        <v>11558</v>
      </c>
      <c r="D610" s="142" t="s">
        <v>170</v>
      </c>
      <c r="E610" s="275"/>
      <c r="F610" s="9"/>
      <c r="G610" s="275"/>
      <c r="H610" s="9"/>
      <c r="I610" s="9" t="s">
        <v>13735</v>
      </c>
      <c r="J610" s="9"/>
      <c r="K610" s="2"/>
      <c r="L610" s="240"/>
      <c r="M610" s="83"/>
      <c r="N610" s="3" t="s">
        <v>13243</v>
      </c>
      <c r="O610" s="2"/>
      <c r="P610" s="2"/>
      <c r="Q610" s="3" t="s">
        <v>12546</v>
      </c>
      <c r="R610" s="2" t="s">
        <v>10569</v>
      </c>
      <c r="S610" s="2"/>
      <c r="T610" s="2"/>
      <c r="U610" s="2" t="s">
        <v>11049</v>
      </c>
      <c r="V610" s="2" t="s">
        <v>10581</v>
      </c>
      <c r="W610" s="2" t="s">
        <v>12547</v>
      </c>
      <c r="X610" s="2"/>
      <c r="Y610" s="2"/>
      <c r="Z610" s="276"/>
      <c r="AA610" s="276"/>
      <c r="AB610" s="2"/>
      <c r="AC610" s="199"/>
      <c r="AD610" s="199"/>
      <c r="AE610" s="199"/>
      <c r="AF610" s="199"/>
      <c r="AG610" s="199"/>
      <c r="AH610" s="199"/>
      <c r="AI610" s="199"/>
      <c r="AJ610" s="199"/>
      <c r="AK610" s="199"/>
    </row>
    <row r="611" ht="27.0" customHeight="1">
      <c r="A611" s="135" t="s">
        <v>12316</v>
      </c>
      <c r="B611" s="9" t="s">
        <v>4069</v>
      </c>
      <c r="C611" s="7" t="s">
        <v>11558</v>
      </c>
      <c r="D611" s="142" t="s">
        <v>423</v>
      </c>
      <c r="E611" s="275"/>
      <c r="F611" s="9"/>
      <c r="G611" s="275"/>
      <c r="H611" s="9"/>
      <c r="I611" s="9" t="s">
        <v>13736</v>
      </c>
      <c r="J611" s="9"/>
      <c r="K611" s="2"/>
      <c r="L611" s="240"/>
      <c r="M611" s="83"/>
      <c r="N611" s="3">
        <v>4.0</v>
      </c>
      <c r="O611" s="2"/>
      <c r="P611" s="2"/>
      <c r="Q611" s="3" t="s">
        <v>13737</v>
      </c>
      <c r="R611" s="2" t="s">
        <v>10592</v>
      </c>
      <c r="S611" s="2"/>
      <c r="T611" s="2"/>
      <c r="U611" s="2" t="s">
        <v>13738</v>
      </c>
      <c r="V611" s="2" t="s">
        <v>10581</v>
      </c>
      <c r="W611" s="2" t="s">
        <v>13739</v>
      </c>
      <c r="X611" s="2"/>
      <c r="Y611" s="2"/>
      <c r="Z611" s="276"/>
      <c r="AA611" s="276"/>
      <c r="AB611" s="2"/>
      <c r="AC611" s="199"/>
      <c r="AD611" s="199"/>
      <c r="AE611" s="199"/>
      <c r="AF611" s="199"/>
      <c r="AG611" s="199"/>
      <c r="AH611" s="199"/>
      <c r="AI611" s="199"/>
      <c r="AJ611" s="199"/>
      <c r="AK611" s="199"/>
    </row>
    <row r="612" ht="27.0" customHeight="1">
      <c r="A612" s="135" t="s">
        <v>12162</v>
      </c>
      <c r="B612" s="9" t="s">
        <v>4069</v>
      </c>
      <c r="C612" s="7" t="s">
        <v>11558</v>
      </c>
      <c r="D612" s="142" t="s">
        <v>435</v>
      </c>
      <c r="E612" s="275"/>
      <c r="F612" s="9"/>
      <c r="G612" s="275"/>
      <c r="H612" s="9"/>
      <c r="I612" s="9"/>
      <c r="J612" s="9"/>
      <c r="K612" s="2"/>
      <c r="L612" s="240"/>
      <c r="M612" s="83"/>
      <c r="N612" s="3">
        <v>112.0</v>
      </c>
      <c r="O612" s="2"/>
      <c r="P612" s="2"/>
      <c r="Q612" s="3" t="s">
        <v>13740</v>
      </c>
      <c r="R612" s="2"/>
      <c r="S612" s="2"/>
      <c r="T612" s="2"/>
      <c r="U612" s="2"/>
      <c r="V612" s="2" t="s">
        <v>13741</v>
      </c>
      <c r="W612" s="2" t="s">
        <v>13742</v>
      </c>
      <c r="X612" s="2"/>
      <c r="Y612" s="2" t="s">
        <v>13743</v>
      </c>
      <c r="Z612" s="276"/>
      <c r="AA612" s="276"/>
      <c r="AB612" s="2"/>
      <c r="AC612" s="199"/>
      <c r="AD612" s="199"/>
      <c r="AE612" s="199"/>
      <c r="AF612" s="199"/>
      <c r="AG612" s="199"/>
      <c r="AH612" s="199"/>
      <c r="AI612" s="199"/>
      <c r="AJ612" s="199"/>
      <c r="AK612" s="199"/>
    </row>
    <row r="613" ht="27.0" customHeight="1">
      <c r="A613" s="135" t="s">
        <v>12331</v>
      </c>
      <c r="B613" s="9" t="s">
        <v>4096</v>
      </c>
      <c r="C613" s="7" t="s">
        <v>11558</v>
      </c>
      <c r="D613" s="142" t="s">
        <v>108</v>
      </c>
      <c r="E613" s="275"/>
      <c r="F613" s="9"/>
      <c r="G613" s="275"/>
      <c r="H613" s="9"/>
      <c r="I613" s="9" t="s">
        <v>12329</v>
      </c>
      <c r="J613" s="9"/>
      <c r="K613" s="277"/>
      <c r="L613" s="325"/>
      <c r="M613" s="326"/>
      <c r="N613" s="278">
        <v>10.0</v>
      </c>
      <c r="O613" s="277"/>
      <c r="P613" s="277"/>
      <c r="Q613" s="278" t="s">
        <v>12426</v>
      </c>
      <c r="R613" s="277" t="s">
        <v>10569</v>
      </c>
      <c r="S613" s="277"/>
      <c r="T613" s="277"/>
      <c r="U613" s="277" t="s">
        <v>11029</v>
      </c>
      <c r="V613" s="277" t="s">
        <v>10581</v>
      </c>
      <c r="W613" s="277" t="s">
        <v>12429</v>
      </c>
      <c r="X613" s="277"/>
      <c r="Y613" s="2"/>
      <c r="Z613" s="276"/>
      <c r="AA613" s="276"/>
      <c r="AB613" s="277"/>
      <c r="AC613" s="199"/>
      <c r="AD613" s="199"/>
      <c r="AE613" s="199"/>
      <c r="AF613" s="199"/>
      <c r="AG613" s="199"/>
      <c r="AH613" s="199"/>
      <c r="AI613" s="199"/>
      <c r="AJ613" s="199"/>
      <c r="AK613" s="199"/>
    </row>
    <row r="614" ht="27.0" customHeight="1">
      <c r="A614" s="135" t="s">
        <v>12347</v>
      </c>
      <c r="B614" s="9" t="s">
        <v>4111</v>
      </c>
      <c r="C614" s="7" t="s">
        <v>11558</v>
      </c>
      <c r="D614" s="142" t="s">
        <v>108</v>
      </c>
      <c r="E614" s="275"/>
      <c r="F614" s="9"/>
      <c r="G614" s="275"/>
      <c r="H614" s="9"/>
      <c r="I614" s="9" t="s">
        <v>13744</v>
      </c>
      <c r="J614" s="9"/>
      <c r="K614" s="2"/>
      <c r="L614" s="240"/>
      <c r="M614" s="83"/>
      <c r="N614" s="3">
        <v>67.0</v>
      </c>
      <c r="O614" s="2"/>
      <c r="P614" s="2"/>
      <c r="Q614" s="3" t="s">
        <v>11027</v>
      </c>
      <c r="R614" s="2" t="s">
        <v>10569</v>
      </c>
      <c r="S614" s="2"/>
      <c r="T614" s="2"/>
      <c r="U614" s="2" t="s">
        <v>11029</v>
      </c>
      <c r="V614" s="2" t="s">
        <v>10581</v>
      </c>
      <c r="W614" s="2" t="s">
        <v>13247</v>
      </c>
      <c r="X614" s="2"/>
      <c r="Y614" s="2"/>
      <c r="Z614" s="276"/>
      <c r="AA614" s="276"/>
      <c r="AB614" s="2"/>
      <c r="AC614" s="199"/>
      <c r="AD614" s="199"/>
      <c r="AE614" s="199"/>
      <c r="AF614" s="199"/>
      <c r="AG614" s="199"/>
      <c r="AH614" s="199"/>
      <c r="AI614" s="199"/>
      <c r="AJ614" s="199"/>
      <c r="AK614" s="199"/>
    </row>
    <row r="615" ht="27.0" customHeight="1">
      <c r="A615" s="135" t="s">
        <v>12356</v>
      </c>
      <c r="B615" s="9" t="s">
        <v>4121</v>
      </c>
      <c r="C615" s="7" t="s">
        <v>11558</v>
      </c>
      <c r="D615" s="2" t="s">
        <v>108</v>
      </c>
      <c r="E615" s="2"/>
      <c r="F615" s="9"/>
      <c r="G615" s="2"/>
      <c r="H615" s="9"/>
      <c r="I615" s="9" t="s">
        <v>13745</v>
      </c>
      <c r="J615" s="9"/>
      <c r="K615" s="2"/>
      <c r="L615" s="3" t="s">
        <v>13098</v>
      </c>
      <c r="M615" s="7" t="s">
        <v>13746</v>
      </c>
      <c r="N615" s="3"/>
      <c r="O615" s="2"/>
      <c r="P615" s="2"/>
      <c r="Q615" s="3" t="s">
        <v>13747</v>
      </c>
      <c r="R615" s="2" t="s">
        <v>10592</v>
      </c>
      <c r="S615" s="2"/>
      <c r="T615" s="2"/>
      <c r="U615" s="2"/>
      <c r="V615" s="2" t="s">
        <v>10633</v>
      </c>
      <c r="W615" s="2" t="s">
        <v>13748</v>
      </c>
      <c r="X615" s="2"/>
      <c r="Y615" s="2"/>
      <c r="Z615" s="269"/>
      <c r="AA615" s="269"/>
      <c r="AB615" s="2"/>
      <c r="AC615" s="2"/>
      <c r="AD615" s="2"/>
      <c r="AE615" s="2"/>
      <c r="AF615" s="2"/>
      <c r="AG615" s="2"/>
      <c r="AH615" s="2"/>
      <c r="AI615" s="2"/>
      <c r="AJ615" s="2"/>
      <c r="AK615" s="2"/>
    </row>
    <row r="616" ht="27.0" customHeight="1">
      <c r="A616" s="135" t="s">
        <v>13749</v>
      </c>
      <c r="B616" s="2" t="s">
        <v>13750</v>
      </c>
      <c r="C616" s="7" t="s">
        <v>11558</v>
      </c>
      <c r="D616" s="2" t="s">
        <v>108</v>
      </c>
      <c r="E616" s="2"/>
      <c r="F616" s="2"/>
      <c r="G616" s="2"/>
      <c r="H616" s="2"/>
      <c r="I616" s="2" t="s">
        <v>13751</v>
      </c>
      <c r="J616" s="2"/>
      <c r="K616" s="7"/>
      <c r="L616" s="229"/>
      <c r="M616" s="7"/>
      <c r="N616" s="229">
        <v>25.0</v>
      </c>
      <c r="O616" s="7"/>
      <c r="P616" s="7"/>
      <c r="Q616" s="229" t="s">
        <v>13752</v>
      </c>
      <c r="R616" s="7" t="s">
        <v>10569</v>
      </c>
      <c r="S616" s="7"/>
      <c r="T616" s="2"/>
      <c r="U616" s="2" t="s">
        <v>10639</v>
      </c>
      <c r="V616" s="7" t="s">
        <v>10633</v>
      </c>
      <c r="W616" s="7" t="s">
        <v>13753</v>
      </c>
      <c r="X616" s="7"/>
      <c r="Y616" s="2"/>
      <c r="Z616" s="269"/>
      <c r="AA616" s="269"/>
      <c r="AB616" s="7"/>
      <c r="AC616" s="2"/>
      <c r="AD616" s="2"/>
      <c r="AE616" s="2"/>
      <c r="AF616" s="2"/>
      <c r="AG616" s="2"/>
      <c r="AH616" s="2"/>
      <c r="AI616" s="2"/>
      <c r="AJ616" s="2"/>
      <c r="AK616" s="2"/>
    </row>
    <row r="617" ht="27.0" customHeight="1">
      <c r="A617" s="135" t="s">
        <v>12397</v>
      </c>
      <c r="B617" s="9" t="s">
        <v>4136</v>
      </c>
      <c r="C617" s="7" t="s">
        <v>11558</v>
      </c>
      <c r="D617" s="2" t="s">
        <v>108</v>
      </c>
      <c r="E617" s="2"/>
      <c r="F617" s="9"/>
      <c r="G617" s="2"/>
      <c r="H617" s="9"/>
      <c r="I617" s="9" t="s">
        <v>12396</v>
      </c>
      <c r="J617" s="9"/>
      <c r="K617" s="2"/>
      <c r="L617" s="3"/>
      <c r="M617" s="2"/>
      <c r="N617" s="3">
        <v>96.0</v>
      </c>
      <c r="O617" s="2"/>
      <c r="P617" s="2"/>
      <c r="Q617" s="3" t="s">
        <v>11559</v>
      </c>
      <c r="R617" s="2" t="s">
        <v>10569</v>
      </c>
      <c r="S617" s="2"/>
      <c r="T617" s="2"/>
      <c r="U617" s="2" t="s">
        <v>11029</v>
      </c>
      <c r="V617" s="2" t="s">
        <v>10581</v>
      </c>
      <c r="W617" s="2" t="s">
        <v>12752</v>
      </c>
      <c r="X617" s="2"/>
      <c r="Y617" s="2"/>
      <c r="Z617" s="269"/>
      <c r="AA617" s="269"/>
      <c r="AB617" s="2"/>
      <c r="AC617" s="2"/>
      <c r="AD617" s="2"/>
      <c r="AE617" s="2"/>
      <c r="AF617" s="2"/>
      <c r="AG617" s="2"/>
      <c r="AH617" s="2"/>
      <c r="AI617" s="2"/>
      <c r="AJ617" s="2"/>
      <c r="AK617" s="2"/>
    </row>
    <row r="618" ht="27.0" customHeight="1">
      <c r="A618" s="135" t="s">
        <v>12402</v>
      </c>
      <c r="B618" s="9" t="s">
        <v>4144</v>
      </c>
      <c r="C618" s="7" t="s">
        <v>11558</v>
      </c>
      <c r="D618" s="2" t="s">
        <v>108</v>
      </c>
      <c r="E618" s="2"/>
      <c r="F618" s="9"/>
      <c r="G618" s="2"/>
      <c r="H618" s="9"/>
      <c r="I618" s="9"/>
      <c r="J618" s="9"/>
      <c r="K618" s="2"/>
      <c r="L618" s="3"/>
      <c r="M618" s="2"/>
      <c r="N618" s="3">
        <v>87.0</v>
      </c>
      <c r="O618" s="2"/>
      <c r="P618" s="2"/>
      <c r="Q618" s="3" t="s">
        <v>12330</v>
      </c>
      <c r="R618" s="2" t="s">
        <v>10569</v>
      </c>
      <c r="S618" s="2"/>
      <c r="T618" s="2"/>
      <c r="U618" s="2" t="s">
        <v>11049</v>
      </c>
      <c r="V618" s="2" t="s">
        <v>10581</v>
      </c>
      <c r="W618" s="2" t="s">
        <v>13708</v>
      </c>
      <c r="X618" s="2"/>
      <c r="Y618" s="2"/>
      <c r="Z618" s="269"/>
      <c r="AA618" s="269"/>
      <c r="AB618" s="2"/>
      <c r="AC618" s="2"/>
      <c r="AD618" s="2"/>
      <c r="AE618" s="2"/>
      <c r="AF618" s="2"/>
      <c r="AG618" s="2"/>
      <c r="AH618" s="2"/>
      <c r="AI618" s="2"/>
      <c r="AJ618" s="2"/>
      <c r="AK618" s="2"/>
    </row>
    <row r="619" ht="27.0" customHeight="1">
      <c r="A619" s="135" t="s">
        <v>12408</v>
      </c>
      <c r="B619" s="9" t="s">
        <v>13754</v>
      </c>
      <c r="C619" s="7" t="s">
        <v>11558</v>
      </c>
      <c r="D619" s="2" t="s">
        <v>108</v>
      </c>
      <c r="E619" s="2"/>
      <c r="F619" s="9"/>
      <c r="G619" s="2"/>
      <c r="H619" s="9"/>
      <c r="I619" s="9" t="s">
        <v>12407</v>
      </c>
      <c r="J619" s="9"/>
      <c r="K619" s="2"/>
      <c r="L619" s="3"/>
      <c r="M619" s="2"/>
      <c r="N619" s="3">
        <v>1033.0</v>
      </c>
      <c r="O619" s="2"/>
      <c r="P619" s="2"/>
      <c r="Q619" s="3" t="s">
        <v>12355</v>
      </c>
      <c r="R619" s="2" t="s">
        <v>10569</v>
      </c>
      <c r="S619" s="2"/>
      <c r="T619" s="2"/>
      <c r="U619" s="2" t="s">
        <v>11029</v>
      </c>
      <c r="V619" s="2" t="s">
        <v>10581</v>
      </c>
      <c r="W619" s="2" t="s">
        <v>13755</v>
      </c>
      <c r="X619" s="2"/>
      <c r="Y619" s="2"/>
      <c r="Z619" s="269"/>
      <c r="AA619" s="269"/>
      <c r="AB619" s="2"/>
      <c r="AC619" s="2"/>
      <c r="AD619" s="2"/>
      <c r="AE619" s="2"/>
      <c r="AF619" s="2"/>
      <c r="AG619" s="2"/>
      <c r="AH619" s="2"/>
      <c r="AI619" s="2"/>
      <c r="AJ619" s="2"/>
      <c r="AK619" s="2"/>
    </row>
    <row r="620" ht="27.0" customHeight="1">
      <c r="A620" s="135" t="s">
        <v>12415</v>
      </c>
      <c r="B620" s="9" t="s">
        <v>4150</v>
      </c>
      <c r="C620" s="7" t="s">
        <v>11558</v>
      </c>
      <c r="D620" s="2" t="s">
        <v>108</v>
      </c>
      <c r="E620" s="2"/>
      <c r="F620" s="9"/>
      <c r="G620" s="2"/>
      <c r="H620" s="9"/>
      <c r="I620" s="9" t="s">
        <v>12414</v>
      </c>
      <c r="J620" s="9"/>
      <c r="K620" s="2"/>
      <c r="L620" s="3"/>
      <c r="M620" s="2"/>
      <c r="N620" s="3">
        <v>24.0</v>
      </c>
      <c r="O620" s="2"/>
      <c r="P620" s="2"/>
      <c r="Q620" s="3" t="s">
        <v>13756</v>
      </c>
      <c r="R620" s="2" t="s">
        <v>10569</v>
      </c>
      <c r="S620" s="2"/>
      <c r="T620" s="2"/>
      <c r="U620" s="2" t="s">
        <v>11049</v>
      </c>
      <c r="V620" s="2" t="s">
        <v>10581</v>
      </c>
      <c r="W620" s="2" t="s">
        <v>13757</v>
      </c>
      <c r="X620" s="2"/>
      <c r="Y620" s="2"/>
      <c r="Z620" s="269"/>
      <c r="AA620" s="269"/>
      <c r="AB620" s="2"/>
      <c r="AC620" s="2"/>
      <c r="AD620" s="2"/>
      <c r="AE620" s="2"/>
      <c r="AF620" s="2"/>
      <c r="AG620" s="2"/>
      <c r="AH620" s="2"/>
      <c r="AI620" s="2"/>
      <c r="AJ620" s="2"/>
      <c r="AK620" s="2"/>
    </row>
    <row r="621" ht="27.0" customHeight="1">
      <c r="A621" s="135" t="s">
        <v>12421</v>
      </c>
      <c r="B621" s="9" t="s">
        <v>4158</v>
      </c>
      <c r="C621" s="7" t="s">
        <v>11558</v>
      </c>
      <c r="D621" s="2" t="s">
        <v>108</v>
      </c>
      <c r="E621" s="2"/>
      <c r="F621" s="9"/>
      <c r="G621" s="2"/>
      <c r="H621" s="9"/>
      <c r="I621" s="9" t="s">
        <v>12420</v>
      </c>
      <c r="J621" s="9"/>
      <c r="K621" s="2"/>
      <c r="L621" s="3"/>
      <c r="M621" s="2"/>
      <c r="N621" s="3">
        <v>4.0</v>
      </c>
      <c r="O621" s="2"/>
      <c r="P621" s="2"/>
      <c r="Q621" s="3" t="s">
        <v>13758</v>
      </c>
      <c r="R621" s="2"/>
      <c r="S621" s="2"/>
      <c r="T621" s="2"/>
      <c r="U621" s="2" t="s">
        <v>11049</v>
      </c>
      <c r="V621" s="2" t="s">
        <v>10581</v>
      </c>
      <c r="W621" s="2" t="s">
        <v>13759</v>
      </c>
      <c r="X621" s="2"/>
      <c r="Y621" s="2"/>
      <c r="Z621" s="269"/>
      <c r="AA621" s="269"/>
      <c r="AB621" s="2"/>
      <c r="AC621" s="2"/>
      <c r="AD621" s="2"/>
      <c r="AE621" s="2"/>
      <c r="AF621" s="2"/>
      <c r="AG621" s="2"/>
      <c r="AH621" s="2"/>
      <c r="AI621" s="2"/>
      <c r="AJ621" s="2"/>
      <c r="AK621" s="2"/>
    </row>
    <row r="622" ht="27.0" customHeight="1">
      <c r="A622" s="135" t="s">
        <v>12428</v>
      </c>
      <c r="B622" s="9" t="s">
        <v>4169</v>
      </c>
      <c r="C622" s="7" t="s">
        <v>11558</v>
      </c>
      <c r="D622" s="2" t="s">
        <v>108</v>
      </c>
      <c r="E622" s="2"/>
      <c r="F622" s="9"/>
      <c r="G622" s="2"/>
      <c r="H622" s="9"/>
      <c r="I622" s="9" t="s">
        <v>12427</v>
      </c>
      <c r="J622" s="9"/>
      <c r="K622" s="2"/>
      <c r="L622" s="3"/>
      <c r="M622" s="2"/>
      <c r="N622" s="3">
        <v>18.0</v>
      </c>
      <c r="O622" s="2"/>
      <c r="P622" s="2"/>
      <c r="Q622" s="3" t="s">
        <v>12847</v>
      </c>
      <c r="R622" s="2" t="s">
        <v>10534</v>
      </c>
      <c r="S622" s="2"/>
      <c r="T622" s="2"/>
      <c r="U622" s="2" t="s">
        <v>11700</v>
      </c>
      <c r="V622" s="2" t="s">
        <v>10581</v>
      </c>
      <c r="W622" s="2" t="s">
        <v>12848</v>
      </c>
      <c r="X622" s="2"/>
      <c r="Y622" s="2"/>
      <c r="Z622" s="269"/>
      <c r="AA622" s="269"/>
      <c r="AB622" s="2"/>
      <c r="AC622" s="2"/>
      <c r="AD622" s="2"/>
      <c r="AE622" s="2"/>
      <c r="AF622" s="2"/>
      <c r="AG622" s="2"/>
      <c r="AH622" s="2"/>
      <c r="AI622" s="2"/>
      <c r="AJ622" s="2"/>
      <c r="AK622" s="2"/>
    </row>
    <row r="623" ht="27.0" customHeight="1">
      <c r="A623" s="135" t="s">
        <v>12438</v>
      </c>
      <c r="B623" s="9" t="s">
        <v>4176</v>
      </c>
      <c r="C623" s="7" t="s">
        <v>11558</v>
      </c>
      <c r="D623" s="2" t="s">
        <v>108</v>
      </c>
      <c r="E623" s="2"/>
      <c r="F623" s="9"/>
      <c r="G623" s="2"/>
      <c r="H623" s="9"/>
      <c r="I623" s="9" t="s">
        <v>12436</v>
      </c>
      <c r="J623" s="9"/>
      <c r="K623" s="2"/>
      <c r="L623" s="3"/>
      <c r="M623" s="2"/>
      <c r="N623" s="3">
        <v>28.0</v>
      </c>
      <c r="O623" s="2"/>
      <c r="P623" s="2"/>
      <c r="Q623" s="3" t="s">
        <v>13440</v>
      </c>
      <c r="R623" s="2" t="s">
        <v>10569</v>
      </c>
      <c r="S623" s="2"/>
      <c r="T623" s="2"/>
      <c r="U623" s="2" t="s">
        <v>11029</v>
      </c>
      <c r="V623" s="2" t="s">
        <v>10581</v>
      </c>
      <c r="W623" s="2" t="s">
        <v>13442</v>
      </c>
      <c r="X623" s="2"/>
      <c r="Y623" s="2"/>
      <c r="Z623" s="269"/>
      <c r="AA623" s="269"/>
      <c r="AB623" s="2"/>
      <c r="AC623" s="2"/>
      <c r="AD623" s="2"/>
      <c r="AE623" s="2"/>
      <c r="AF623" s="2"/>
      <c r="AG623" s="2"/>
      <c r="AH623" s="2"/>
      <c r="AI623" s="2"/>
      <c r="AJ623" s="2"/>
      <c r="AK623" s="2"/>
    </row>
    <row r="624" ht="27.0" customHeight="1">
      <c r="A624" s="135" t="s">
        <v>12462</v>
      </c>
      <c r="B624" s="9" t="s">
        <v>4196</v>
      </c>
      <c r="C624" s="7" t="s">
        <v>11558</v>
      </c>
      <c r="D624" s="2" t="s">
        <v>108</v>
      </c>
      <c r="E624" s="2"/>
      <c r="F624" s="9"/>
      <c r="G624" s="2"/>
      <c r="H624" s="9"/>
      <c r="I624" s="9"/>
      <c r="J624" s="9"/>
      <c r="K624" s="2"/>
      <c r="L624" s="3"/>
      <c r="M624" s="2"/>
      <c r="N624" s="3">
        <v>26.0</v>
      </c>
      <c r="O624" s="2"/>
      <c r="P624" s="2"/>
      <c r="Q624" s="3" t="s">
        <v>13760</v>
      </c>
      <c r="R624" s="2" t="s">
        <v>11038</v>
      </c>
      <c r="S624" s="2"/>
      <c r="T624" s="2"/>
      <c r="U624" s="2"/>
      <c r="V624" s="2" t="s">
        <v>10751</v>
      </c>
      <c r="W624" s="2" t="s">
        <v>13761</v>
      </c>
      <c r="X624" s="2"/>
      <c r="Y624" s="2" t="s">
        <v>11892</v>
      </c>
      <c r="Z624" s="269"/>
      <c r="AA624" s="269"/>
      <c r="AB624" s="2"/>
      <c r="AC624" s="2"/>
      <c r="AD624" s="2"/>
      <c r="AE624" s="2"/>
      <c r="AF624" s="2"/>
      <c r="AG624" s="2"/>
      <c r="AH624" s="2"/>
      <c r="AI624" s="2"/>
      <c r="AJ624" s="2"/>
      <c r="AK624" s="2"/>
    </row>
    <row r="625" ht="27.0" customHeight="1">
      <c r="A625" s="135" t="s">
        <v>12490</v>
      </c>
      <c r="B625" s="9" t="s">
        <v>4204</v>
      </c>
      <c r="C625" s="7" t="s">
        <v>11558</v>
      </c>
      <c r="D625" s="2" t="s">
        <v>108</v>
      </c>
      <c r="E625" s="2"/>
      <c r="F625" s="9"/>
      <c r="G625" s="2"/>
      <c r="H625" s="9"/>
      <c r="I625" s="9" t="s">
        <v>13762</v>
      </c>
      <c r="J625" s="9"/>
      <c r="K625" s="2"/>
      <c r="L625" s="3"/>
      <c r="M625" s="2"/>
      <c r="N625" s="3">
        <v>15.0</v>
      </c>
      <c r="O625" s="2"/>
      <c r="P625" s="2"/>
      <c r="Q625" s="3" t="s">
        <v>13763</v>
      </c>
      <c r="R625" s="2" t="s">
        <v>10592</v>
      </c>
      <c r="S625" s="2"/>
      <c r="T625" s="2"/>
      <c r="U625" s="2" t="s">
        <v>11049</v>
      </c>
      <c r="V625" s="2" t="s">
        <v>10581</v>
      </c>
      <c r="W625" s="2" t="s">
        <v>13764</v>
      </c>
      <c r="X625" s="2"/>
      <c r="Y625" s="2"/>
      <c r="Z625" s="269"/>
      <c r="AA625" s="269"/>
      <c r="AB625" s="2"/>
      <c r="AC625" s="2"/>
      <c r="AD625" s="2"/>
      <c r="AE625" s="2"/>
      <c r="AF625" s="2"/>
      <c r="AG625" s="2"/>
      <c r="AH625" s="2"/>
      <c r="AI625" s="2"/>
      <c r="AJ625" s="2"/>
      <c r="AK625" s="2"/>
    </row>
    <row r="626" ht="27.0" customHeight="1">
      <c r="A626" s="135" t="s">
        <v>12491</v>
      </c>
      <c r="B626" s="9" t="s">
        <v>4204</v>
      </c>
      <c r="C626" s="7" t="s">
        <v>11558</v>
      </c>
      <c r="D626" s="2" t="s">
        <v>170</v>
      </c>
      <c r="E626" s="2"/>
      <c r="F626" s="9"/>
      <c r="G626" s="2"/>
      <c r="H626" s="9"/>
      <c r="I626" s="9"/>
      <c r="J626" s="9"/>
      <c r="K626" s="277"/>
      <c r="L626" s="278"/>
      <c r="M626" s="277"/>
      <c r="N626" s="278">
        <v>44.0</v>
      </c>
      <c r="O626" s="277"/>
      <c r="P626" s="277"/>
      <c r="Q626" s="278" t="s">
        <v>12113</v>
      </c>
      <c r="R626" s="277" t="s">
        <v>10569</v>
      </c>
      <c r="S626" s="277"/>
      <c r="T626" s="277"/>
      <c r="U626" s="277" t="s">
        <v>11049</v>
      </c>
      <c r="V626" s="277" t="s">
        <v>10581</v>
      </c>
      <c r="W626" s="277" t="s">
        <v>12120</v>
      </c>
      <c r="X626" s="277"/>
      <c r="Y626" s="2"/>
      <c r="Z626" s="269"/>
      <c r="AA626" s="269"/>
      <c r="AB626" s="277"/>
      <c r="AC626" s="2"/>
      <c r="AD626" s="2"/>
      <c r="AE626" s="2"/>
      <c r="AF626" s="2"/>
      <c r="AG626" s="2"/>
      <c r="AH626" s="2"/>
      <c r="AI626" s="2"/>
      <c r="AJ626" s="2"/>
      <c r="AK626" s="2"/>
    </row>
    <row r="627" ht="27.0" customHeight="1">
      <c r="A627" s="135" t="s">
        <v>12498</v>
      </c>
      <c r="B627" s="9" t="s">
        <v>4204</v>
      </c>
      <c r="C627" s="7" t="s">
        <v>11558</v>
      </c>
      <c r="D627" s="2" t="s">
        <v>423</v>
      </c>
      <c r="E627" s="2"/>
      <c r="F627" s="9"/>
      <c r="G627" s="2"/>
      <c r="H627" s="9"/>
      <c r="I627" s="9" t="s">
        <v>12497</v>
      </c>
      <c r="J627" s="9"/>
      <c r="K627" s="2"/>
      <c r="L627" s="3"/>
      <c r="M627" s="2"/>
      <c r="N627" s="3">
        <v>82.0</v>
      </c>
      <c r="O627" s="2"/>
      <c r="P627" s="2"/>
      <c r="Q627" s="3" t="s">
        <v>13766</v>
      </c>
      <c r="R627" s="2" t="s">
        <v>10681</v>
      </c>
      <c r="S627" s="2"/>
      <c r="T627" s="2"/>
      <c r="U627" s="2"/>
      <c r="V627" s="2" t="s">
        <v>10581</v>
      </c>
      <c r="W627" s="2" t="s">
        <v>13767</v>
      </c>
      <c r="X627" s="2"/>
      <c r="Y627" s="2"/>
      <c r="Z627" s="269"/>
      <c r="AA627" s="269"/>
      <c r="AB627" s="2"/>
      <c r="AC627" s="2"/>
      <c r="AD627" s="2"/>
      <c r="AE627" s="2"/>
      <c r="AF627" s="2"/>
      <c r="AG627" s="2"/>
      <c r="AH627" s="2"/>
      <c r="AI627" s="2"/>
      <c r="AJ627" s="2"/>
      <c r="AK627" s="2"/>
    </row>
    <row r="628" ht="27.0" customHeight="1">
      <c r="A628" s="135" t="s">
        <v>12519</v>
      </c>
      <c r="B628" s="9" t="s">
        <v>4221</v>
      </c>
      <c r="C628" s="7" t="s">
        <v>11558</v>
      </c>
      <c r="D628" s="2" t="s">
        <v>108</v>
      </c>
      <c r="E628" s="2"/>
      <c r="F628" s="9"/>
      <c r="G628" s="2"/>
      <c r="H628" s="9"/>
      <c r="I628" s="9" t="s">
        <v>12518</v>
      </c>
      <c r="J628" s="9"/>
      <c r="K628" s="277"/>
      <c r="L628" s="278"/>
      <c r="M628" s="277"/>
      <c r="N628" s="278">
        <v>10.0</v>
      </c>
      <c r="O628" s="277"/>
      <c r="P628" s="277"/>
      <c r="Q628" s="278" t="s">
        <v>12426</v>
      </c>
      <c r="R628" s="277" t="s">
        <v>10569</v>
      </c>
      <c r="S628" s="277"/>
      <c r="T628" s="277"/>
      <c r="U628" s="277" t="s">
        <v>11029</v>
      </c>
      <c r="V628" s="277" t="s">
        <v>10581</v>
      </c>
      <c r="W628" s="277" t="s">
        <v>12429</v>
      </c>
      <c r="X628" s="277"/>
      <c r="Y628" s="2"/>
      <c r="Z628" s="269"/>
      <c r="AA628" s="269"/>
      <c r="AB628" s="277"/>
      <c r="AC628" s="2"/>
      <c r="AD628" s="2"/>
      <c r="AE628" s="2"/>
      <c r="AF628" s="2"/>
      <c r="AG628" s="2"/>
      <c r="AH628" s="2"/>
      <c r="AI628" s="2"/>
      <c r="AJ628" s="2"/>
      <c r="AK628" s="2"/>
    </row>
    <row r="629" ht="27.0" customHeight="1">
      <c r="A629" s="135" t="s">
        <v>12545</v>
      </c>
      <c r="B629" s="9" t="s">
        <v>4230</v>
      </c>
      <c r="C629" s="7" t="s">
        <v>11558</v>
      </c>
      <c r="D629" s="2" t="s">
        <v>108</v>
      </c>
      <c r="E629" s="2"/>
      <c r="F629" s="9"/>
      <c r="G629" s="2"/>
      <c r="H629" s="9"/>
      <c r="I629" s="9"/>
      <c r="J629" s="9"/>
      <c r="K629" s="2"/>
      <c r="L629" s="3"/>
      <c r="M629" s="2"/>
      <c r="N629" s="3">
        <v>66.0</v>
      </c>
      <c r="O629" s="2"/>
      <c r="P629" s="2"/>
      <c r="Q629" s="3" t="s">
        <v>5926</v>
      </c>
      <c r="R629" s="2" t="s">
        <v>10569</v>
      </c>
      <c r="S629" s="2"/>
      <c r="T629" s="2"/>
      <c r="U629" s="2" t="s">
        <v>11049</v>
      </c>
      <c r="V629" s="2" t="s">
        <v>10581</v>
      </c>
      <c r="W629" s="2" t="s">
        <v>13768</v>
      </c>
      <c r="X629" s="2"/>
      <c r="Y629" s="2"/>
      <c r="Z629" s="269"/>
      <c r="AA629" s="269"/>
      <c r="AB629" s="2"/>
      <c r="AC629" s="2"/>
      <c r="AD629" s="2"/>
      <c r="AE629" s="2"/>
      <c r="AF629" s="2"/>
      <c r="AG629" s="2"/>
      <c r="AH629" s="2"/>
      <c r="AI629" s="2"/>
      <c r="AJ629" s="2"/>
      <c r="AK629" s="2"/>
    </row>
    <row r="630" ht="27.0" customHeight="1">
      <c r="A630" s="135" t="s">
        <v>12544</v>
      </c>
      <c r="B630" s="9" t="s">
        <v>4230</v>
      </c>
      <c r="C630" s="7" t="s">
        <v>11558</v>
      </c>
      <c r="D630" s="2" t="s">
        <v>170</v>
      </c>
      <c r="E630" s="2"/>
      <c r="F630" s="9"/>
      <c r="G630" s="2"/>
      <c r="H630" s="9"/>
      <c r="I630" s="9" t="s">
        <v>12543</v>
      </c>
      <c r="J630" s="9"/>
      <c r="K630" s="2"/>
      <c r="L630" s="3"/>
      <c r="M630" s="2"/>
      <c r="N630" s="3">
        <v>5.0</v>
      </c>
      <c r="O630" s="2"/>
      <c r="P630" s="2"/>
      <c r="Q630" s="3" t="s">
        <v>13769</v>
      </c>
      <c r="R630" s="2" t="s">
        <v>11038</v>
      </c>
      <c r="S630" s="2"/>
      <c r="T630" s="2"/>
      <c r="U630" s="2" t="s">
        <v>11700</v>
      </c>
      <c r="V630" s="2" t="s">
        <v>10581</v>
      </c>
      <c r="W630" s="2" t="s">
        <v>13770</v>
      </c>
      <c r="X630" s="2"/>
      <c r="Y630" s="2"/>
      <c r="Z630" s="269"/>
      <c r="AA630" s="269"/>
      <c r="AB630" s="2"/>
      <c r="AC630" s="2"/>
      <c r="AD630" s="2"/>
      <c r="AE630" s="2"/>
      <c r="AF630" s="2"/>
      <c r="AG630" s="2"/>
      <c r="AH630" s="2"/>
      <c r="AI630" s="2"/>
      <c r="AJ630" s="2"/>
      <c r="AK630" s="2"/>
    </row>
    <row r="631" ht="27.0" customHeight="1">
      <c r="A631" s="135" t="s">
        <v>12562</v>
      </c>
      <c r="B631" s="9" t="s">
        <v>4237</v>
      </c>
      <c r="C631" s="7" t="s">
        <v>11558</v>
      </c>
      <c r="D631" s="2" t="s">
        <v>108</v>
      </c>
      <c r="E631" s="2"/>
      <c r="F631" s="9"/>
      <c r="G631" s="2"/>
      <c r="H631" s="9"/>
      <c r="I631" s="9"/>
      <c r="J631" s="9"/>
      <c r="K631" s="2"/>
      <c r="L631" s="3"/>
      <c r="M631" s="2"/>
      <c r="N631" s="3">
        <v>19.0</v>
      </c>
      <c r="O631" s="2"/>
      <c r="P631" s="2"/>
      <c r="Q631" s="3" t="s">
        <v>13771</v>
      </c>
      <c r="R631" s="2" t="s">
        <v>11038</v>
      </c>
      <c r="S631" s="2"/>
      <c r="T631" s="2"/>
      <c r="U631" s="2" t="s">
        <v>12630</v>
      </c>
      <c r="V631" s="2" t="s">
        <v>10633</v>
      </c>
      <c r="W631" s="2" t="s">
        <v>13772</v>
      </c>
      <c r="X631" s="2"/>
      <c r="Y631" s="2"/>
      <c r="Z631" s="269"/>
      <c r="AA631" s="269"/>
      <c r="AB631" s="2"/>
      <c r="AC631" s="2"/>
      <c r="AD631" s="2"/>
      <c r="AE631" s="2"/>
      <c r="AF631" s="2"/>
      <c r="AG631" s="2"/>
      <c r="AH631" s="2"/>
      <c r="AI631" s="2"/>
      <c r="AJ631" s="2"/>
      <c r="AK631" s="2"/>
    </row>
    <row r="632" ht="27.0" customHeight="1">
      <c r="A632" s="135" t="s">
        <v>12617</v>
      </c>
      <c r="B632" s="9" t="s">
        <v>4246</v>
      </c>
      <c r="C632" s="7" t="s">
        <v>11558</v>
      </c>
      <c r="D632" s="2" t="s">
        <v>108</v>
      </c>
      <c r="E632" s="2"/>
      <c r="F632" s="9"/>
      <c r="G632" s="2"/>
      <c r="H632" s="9"/>
      <c r="I632" s="9" t="s">
        <v>12615</v>
      </c>
      <c r="J632" s="9"/>
      <c r="K632" s="2"/>
      <c r="L632" s="3"/>
      <c r="M632" s="2"/>
      <c r="N632" s="3">
        <v>28.0</v>
      </c>
      <c r="O632" s="2"/>
      <c r="P632" s="2"/>
      <c r="Q632" s="3" t="s">
        <v>12650</v>
      </c>
      <c r="R632" s="2" t="s">
        <v>10681</v>
      </c>
      <c r="S632" s="2"/>
      <c r="T632" s="2"/>
      <c r="U632" s="2" t="s">
        <v>11700</v>
      </c>
      <c r="V632" s="2" t="s">
        <v>10581</v>
      </c>
      <c r="W632" s="2" t="s">
        <v>12651</v>
      </c>
      <c r="X632" s="2"/>
      <c r="Y632" s="2"/>
      <c r="Z632" s="269"/>
      <c r="AA632" s="269"/>
      <c r="AB632" s="2"/>
      <c r="AC632" s="2"/>
      <c r="AD632" s="2"/>
      <c r="AE632" s="2"/>
      <c r="AF632" s="2"/>
      <c r="AG632" s="2"/>
      <c r="AH632" s="2"/>
      <c r="AI632" s="2"/>
      <c r="AJ632" s="2"/>
      <c r="AK632" s="2"/>
    </row>
    <row r="633" ht="27.0" customHeight="1">
      <c r="A633" s="145" t="s">
        <v>1039</v>
      </c>
      <c r="B633" s="5" t="s">
        <v>4255</v>
      </c>
      <c r="C633" s="7" t="s">
        <v>11558</v>
      </c>
      <c r="D633" s="7" t="s">
        <v>108</v>
      </c>
      <c r="E633" s="7"/>
      <c r="F633" s="7"/>
      <c r="G633" s="7"/>
      <c r="H633" s="7"/>
      <c r="I633" s="7"/>
      <c r="J633" s="7"/>
      <c r="K633" s="233"/>
      <c r="L633" s="7"/>
      <c r="M633" s="7"/>
      <c r="N633" s="229" t="s">
        <v>13774</v>
      </c>
      <c r="O633" s="7"/>
      <c r="P633" s="7"/>
      <c r="Q633" s="229" t="s">
        <v>11599</v>
      </c>
      <c r="R633" s="7" t="s">
        <v>10569</v>
      </c>
      <c r="S633" s="7"/>
      <c r="T633" s="7"/>
      <c r="U633" s="7"/>
      <c r="V633" s="233" t="s">
        <v>10581</v>
      </c>
      <c r="W633" s="233" t="s">
        <v>13312</v>
      </c>
      <c r="X633" s="7"/>
      <c r="Y633" s="7"/>
      <c r="Z633" s="235"/>
      <c r="AA633" s="235"/>
      <c r="AB633" s="233"/>
      <c r="AC633" s="229"/>
      <c r="AD633" s="229"/>
      <c r="AE633" s="32"/>
      <c r="AF633" s="229"/>
      <c r="AG633" s="7"/>
      <c r="AH633" s="229"/>
      <c r="AI633" s="229"/>
      <c r="AJ633" s="229"/>
      <c r="AK633" s="229"/>
    </row>
    <row r="634" ht="27.0" customHeight="1">
      <c r="A634" s="135" t="s">
        <v>12644</v>
      </c>
      <c r="B634" s="9" t="s">
        <v>4261</v>
      </c>
      <c r="C634" s="7" t="s">
        <v>11558</v>
      </c>
      <c r="D634" s="2" t="s">
        <v>108</v>
      </c>
      <c r="E634" s="2"/>
      <c r="F634" s="9"/>
      <c r="G634" s="2"/>
      <c r="H634" s="9"/>
      <c r="I634" s="9" t="s">
        <v>12642</v>
      </c>
      <c r="J634" s="9"/>
      <c r="K634" s="2"/>
      <c r="L634" s="3"/>
      <c r="M634" s="2"/>
      <c r="N634" s="3" t="s">
        <v>13775</v>
      </c>
      <c r="O634" s="2"/>
      <c r="P634" s="2"/>
      <c r="Q634" s="3" t="s">
        <v>12423</v>
      </c>
      <c r="R634" s="2" t="s">
        <v>10592</v>
      </c>
      <c r="S634" s="2"/>
      <c r="T634" s="2"/>
      <c r="U634" s="2" t="s">
        <v>11049</v>
      </c>
      <c r="V634" s="2" t="s">
        <v>10581</v>
      </c>
      <c r="W634" s="2" t="s">
        <v>13074</v>
      </c>
      <c r="X634" s="2"/>
      <c r="Y634" s="2"/>
      <c r="Z634" s="269"/>
      <c r="AA634" s="269"/>
      <c r="AB634" s="2"/>
      <c r="AC634" s="2"/>
      <c r="AD634" s="2"/>
      <c r="AE634" s="2"/>
      <c r="AF634" s="2"/>
      <c r="AG634" s="2"/>
      <c r="AH634" s="2"/>
      <c r="AI634" s="2"/>
      <c r="AJ634" s="2"/>
      <c r="AK634" s="2"/>
    </row>
    <row r="635" ht="27.0" customHeight="1">
      <c r="A635" s="135" t="s">
        <v>12665</v>
      </c>
      <c r="B635" s="9" t="s">
        <v>13776</v>
      </c>
      <c r="C635" s="7" t="s">
        <v>11558</v>
      </c>
      <c r="D635" s="2" t="s">
        <v>108</v>
      </c>
      <c r="E635" s="2"/>
      <c r="F635" s="9"/>
      <c r="G635" s="2"/>
      <c r="H635" s="9"/>
      <c r="I635" s="9" t="s">
        <v>12664</v>
      </c>
      <c r="J635" s="9"/>
      <c r="K635" s="2"/>
      <c r="L635" s="3">
        <v>5.0</v>
      </c>
      <c r="M635" s="2" t="s">
        <v>13777</v>
      </c>
      <c r="N635" s="3"/>
      <c r="O635" s="2"/>
      <c r="P635" s="2"/>
      <c r="Q635" s="3" t="s">
        <v>13371</v>
      </c>
      <c r="R635" s="2" t="s">
        <v>4430</v>
      </c>
      <c r="S635" s="2"/>
      <c r="T635" s="2"/>
      <c r="U635" s="2" t="s">
        <v>13778</v>
      </c>
      <c r="V635" s="2" t="s">
        <v>13779</v>
      </c>
      <c r="W635" s="2" t="s">
        <v>13780</v>
      </c>
      <c r="X635" s="2"/>
      <c r="Y635" s="2" t="s">
        <v>13781</v>
      </c>
      <c r="Z635" s="269"/>
      <c r="AA635" s="269"/>
      <c r="AB635" s="2"/>
      <c r="AC635" s="2"/>
      <c r="AD635" s="2"/>
      <c r="AE635" s="2"/>
      <c r="AF635" s="2"/>
      <c r="AG635" s="2"/>
      <c r="AH635" s="2"/>
      <c r="AI635" s="2"/>
      <c r="AJ635" s="2"/>
      <c r="AK635" s="2"/>
    </row>
    <row r="636" ht="27.0" customHeight="1">
      <c r="A636" s="135" t="s">
        <v>12674</v>
      </c>
      <c r="B636" s="9" t="s">
        <v>4274</v>
      </c>
      <c r="C636" s="7" t="s">
        <v>11558</v>
      </c>
      <c r="D636" s="2" t="s">
        <v>108</v>
      </c>
      <c r="E636" s="2"/>
      <c r="F636" s="9"/>
      <c r="G636" s="2"/>
      <c r="H636" s="9"/>
      <c r="I636" s="9" t="s">
        <v>12672</v>
      </c>
      <c r="J636" s="9"/>
      <c r="K636" s="2"/>
      <c r="L636" s="3"/>
      <c r="M636" s="2"/>
      <c r="N636" s="3">
        <v>4.0</v>
      </c>
      <c r="O636" s="2"/>
      <c r="P636" s="2"/>
      <c r="Q636" s="3" t="s">
        <v>12597</v>
      </c>
      <c r="R636" s="2" t="s">
        <v>10569</v>
      </c>
      <c r="S636" s="2"/>
      <c r="T636" s="2"/>
      <c r="U636" s="2" t="s">
        <v>12722</v>
      </c>
      <c r="V636" s="2" t="s">
        <v>10581</v>
      </c>
      <c r="W636" s="2" t="s">
        <v>12735</v>
      </c>
      <c r="X636" s="2"/>
      <c r="Y636" s="2"/>
      <c r="Z636" s="269"/>
      <c r="AA636" s="269"/>
      <c r="AB636" s="2"/>
      <c r="AC636" s="2"/>
      <c r="AD636" s="2"/>
      <c r="AE636" s="2"/>
      <c r="AF636" s="2"/>
      <c r="AG636" s="2"/>
      <c r="AH636" s="2"/>
      <c r="AI636" s="2"/>
      <c r="AJ636" s="2"/>
      <c r="AK636" s="2"/>
    </row>
    <row r="637" ht="27.0" customHeight="1">
      <c r="A637" s="135" t="s">
        <v>12700</v>
      </c>
      <c r="B637" s="9" t="s">
        <v>13782</v>
      </c>
      <c r="C637" s="7" t="s">
        <v>11558</v>
      </c>
      <c r="D637" s="2" t="s">
        <v>108</v>
      </c>
      <c r="E637" s="2"/>
      <c r="F637" s="9"/>
      <c r="G637" s="2"/>
      <c r="H637" s="9"/>
      <c r="I637" s="9"/>
      <c r="J637" s="9"/>
      <c r="K637" s="2"/>
      <c r="L637" s="3"/>
      <c r="M637" s="2"/>
      <c r="N637" s="3">
        <v>8.0</v>
      </c>
      <c r="O637" s="2"/>
      <c r="P637" s="2"/>
      <c r="Q637" s="3" t="s">
        <v>12440</v>
      </c>
      <c r="R637" s="2" t="s">
        <v>10592</v>
      </c>
      <c r="S637" s="2"/>
      <c r="T637" s="2"/>
      <c r="U637" s="2" t="s">
        <v>11029</v>
      </c>
      <c r="V637" s="2" t="s">
        <v>10581</v>
      </c>
      <c r="W637" s="2" t="s">
        <v>13610</v>
      </c>
      <c r="X637" s="2"/>
      <c r="Y637" s="2"/>
      <c r="Z637" s="269"/>
      <c r="AA637" s="269"/>
      <c r="AB637" s="2"/>
      <c r="AC637" s="2"/>
      <c r="AD637" s="2"/>
      <c r="AE637" s="2"/>
      <c r="AF637" s="2"/>
      <c r="AG637" s="2"/>
      <c r="AH637" s="2"/>
      <c r="AI637" s="2"/>
      <c r="AJ637" s="2"/>
      <c r="AK637" s="2"/>
    </row>
    <row r="638" ht="27.0" customHeight="1">
      <c r="A638" s="135" t="s">
        <v>12711</v>
      </c>
      <c r="B638" s="9" t="s">
        <v>13783</v>
      </c>
      <c r="C638" s="7" t="s">
        <v>11558</v>
      </c>
      <c r="D638" s="2" t="s">
        <v>108</v>
      </c>
      <c r="E638" s="2"/>
      <c r="F638" s="9"/>
      <c r="G638" s="2"/>
      <c r="H638" s="9"/>
      <c r="I638" s="9"/>
      <c r="J638" s="9"/>
      <c r="K638" s="2"/>
      <c r="L638" s="3"/>
      <c r="M638" s="2"/>
      <c r="N638" s="3" t="s">
        <v>13784</v>
      </c>
      <c r="O638" s="2"/>
      <c r="P638" s="2"/>
      <c r="Q638" s="3" t="s">
        <v>12380</v>
      </c>
      <c r="R638" s="2" t="s">
        <v>10569</v>
      </c>
      <c r="S638" s="2"/>
      <c r="T638" s="2"/>
      <c r="U638" s="2" t="s">
        <v>11049</v>
      </c>
      <c r="V638" s="2" t="s">
        <v>10581</v>
      </c>
      <c r="W638" s="2" t="s">
        <v>13785</v>
      </c>
      <c r="X638" s="2"/>
      <c r="Y638" s="2"/>
      <c r="Z638" s="269"/>
      <c r="AA638" s="269"/>
      <c r="AB638" s="2"/>
      <c r="AC638" s="2"/>
      <c r="AD638" s="2"/>
      <c r="AE638" s="2"/>
      <c r="AF638" s="2"/>
      <c r="AG638" s="2"/>
      <c r="AH638" s="2"/>
      <c r="AI638" s="2"/>
      <c r="AJ638" s="2"/>
      <c r="AK638" s="2"/>
    </row>
    <row r="639" ht="27.0" customHeight="1">
      <c r="A639" s="135" t="s">
        <v>13786</v>
      </c>
      <c r="B639" s="9" t="s">
        <v>13787</v>
      </c>
      <c r="C639" s="7" t="s">
        <v>11558</v>
      </c>
      <c r="D639" s="2" t="s">
        <v>108</v>
      </c>
      <c r="E639" s="2"/>
      <c r="F639" s="9"/>
      <c r="G639" s="2"/>
      <c r="H639" s="9"/>
      <c r="I639" s="9" t="s">
        <v>1489</v>
      </c>
      <c r="J639" s="9"/>
      <c r="K639" s="277"/>
      <c r="L639" s="278"/>
      <c r="M639" s="277"/>
      <c r="N639" s="278">
        <v>1.0</v>
      </c>
      <c r="O639" s="277"/>
      <c r="P639" s="277"/>
      <c r="Q639" s="278" t="s">
        <v>11559</v>
      </c>
      <c r="R639" s="277" t="s">
        <v>10569</v>
      </c>
      <c r="S639" s="277"/>
      <c r="T639" s="277"/>
      <c r="U639" s="277" t="s">
        <v>11029</v>
      </c>
      <c r="V639" s="277" t="s">
        <v>10581</v>
      </c>
      <c r="W639" s="277" t="s">
        <v>11982</v>
      </c>
      <c r="X639" s="277"/>
      <c r="Y639" s="2"/>
      <c r="Z639" s="269"/>
      <c r="AA639" s="269"/>
      <c r="AB639" s="277"/>
      <c r="AC639" s="2"/>
      <c r="AD639" s="2"/>
      <c r="AE639" s="2"/>
      <c r="AF639" s="2"/>
      <c r="AG639" s="2"/>
      <c r="AH639" s="2"/>
      <c r="AI639" s="2"/>
      <c r="AJ639" s="2"/>
      <c r="AK639" s="2"/>
    </row>
    <row r="640" ht="27.0" customHeight="1">
      <c r="A640" s="135" t="s">
        <v>7688</v>
      </c>
      <c r="B640" s="2" t="s">
        <v>4309</v>
      </c>
      <c r="C640" s="7" t="s">
        <v>11558</v>
      </c>
      <c r="D640" s="2" t="s">
        <v>108</v>
      </c>
      <c r="E640" s="83"/>
      <c r="F640" s="2"/>
      <c r="G640" s="83"/>
      <c r="H640" s="2"/>
      <c r="I640" s="2"/>
      <c r="J640" s="2"/>
      <c r="K640" s="7"/>
      <c r="L640" s="327"/>
      <c r="M640" s="7"/>
      <c r="N640" s="229">
        <v>1061.0</v>
      </c>
      <c r="O640" s="233"/>
      <c r="P640" s="233"/>
      <c r="Q640" s="229" t="s">
        <v>12355</v>
      </c>
      <c r="R640" s="7" t="s">
        <v>10569</v>
      </c>
      <c r="S640" s="233"/>
      <c r="T640" s="7"/>
      <c r="U640" s="7" t="s">
        <v>11029</v>
      </c>
      <c r="V640" s="7" t="s">
        <v>10581</v>
      </c>
      <c r="W640" s="7" t="s">
        <v>12400</v>
      </c>
      <c r="X640" s="7"/>
      <c r="Y640" s="2"/>
      <c r="Z640" s="282"/>
      <c r="AA640" s="282"/>
      <c r="AB640" s="7"/>
      <c r="AC640" s="83"/>
      <c r="AD640" s="83"/>
      <c r="AE640" s="83"/>
      <c r="AF640" s="83"/>
      <c r="AG640" s="83"/>
      <c r="AH640" s="83"/>
      <c r="AI640" s="83"/>
      <c r="AJ640" s="83"/>
      <c r="AK640" s="83"/>
    </row>
    <row r="641" ht="27.0" customHeight="1">
      <c r="A641" s="135" t="s">
        <v>12761</v>
      </c>
      <c r="B641" s="9" t="s">
        <v>4318</v>
      </c>
      <c r="C641" s="7" t="s">
        <v>11558</v>
      </c>
      <c r="D641" s="2" t="s">
        <v>108</v>
      </c>
      <c r="E641" s="2"/>
      <c r="F641" s="9"/>
      <c r="G641" s="2" t="s">
        <v>12760</v>
      </c>
      <c r="H641" s="9"/>
      <c r="I641" s="9"/>
      <c r="J641" s="9"/>
      <c r="K641" s="2"/>
      <c r="L641" s="3"/>
      <c r="M641" s="2"/>
      <c r="N641" s="3"/>
      <c r="O641" s="2"/>
      <c r="P641" s="2"/>
      <c r="Q641" s="3"/>
      <c r="R641" s="2"/>
      <c r="S641" s="2"/>
      <c r="T641" s="2"/>
      <c r="U641" s="2"/>
      <c r="V641" s="2"/>
      <c r="W641" s="2"/>
      <c r="X641" s="2"/>
      <c r="Y641" s="2"/>
      <c r="Z641" s="269"/>
      <c r="AA641" s="269"/>
      <c r="AB641" s="2"/>
      <c r="AC641" s="2"/>
      <c r="AD641" s="2"/>
      <c r="AE641" s="2"/>
      <c r="AF641" s="2"/>
      <c r="AG641" s="2"/>
      <c r="AH641" s="2"/>
      <c r="AI641" s="2"/>
      <c r="AJ641" s="2"/>
      <c r="AK641" s="2"/>
    </row>
    <row r="642" ht="27.0" customHeight="1">
      <c r="A642" s="135" t="s">
        <v>12796</v>
      </c>
      <c r="B642" s="2" t="s">
        <v>13788</v>
      </c>
      <c r="C642" s="7" t="s">
        <v>11558</v>
      </c>
      <c r="D642" s="2" t="s">
        <v>108</v>
      </c>
      <c r="E642" s="83"/>
      <c r="F642" s="2"/>
      <c r="G642" s="83"/>
      <c r="H642" s="2"/>
      <c r="I642" s="2" t="s">
        <v>12794</v>
      </c>
      <c r="J642" s="2"/>
      <c r="K642" s="277"/>
      <c r="L642" s="325"/>
      <c r="M642" s="277"/>
      <c r="N642" s="278">
        <v>18.0</v>
      </c>
      <c r="O642" s="328"/>
      <c r="P642" s="328"/>
      <c r="Q642" s="278" t="s">
        <v>12639</v>
      </c>
      <c r="R642" s="277" t="s">
        <v>10681</v>
      </c>
      <c r="S642" s="328"/>
      <c r="T642" s="277"/>
      <c r="U642" s="277"/>
      <c r="V642" s="277" t="s">
        <v>12640</v>
      </c>
      <c r="W642" s="277" t="s">
        <v>12641</v>
      </c>
      <c r="X642" s="277"/>
      <c r="Y642" s="2"/>
      <c r="Z642" s="282"/>
      <c r="AA642" s="282"/>
      <c r="AB642" s="277"/>
      <c r="AC642" s="83"/>
      <c r="AD642" s="83"/>
      <c r="AE642" s="83"/>
      <c r="AF642" s="83"/>
      <c r="AG642" s="83"/>
      <c r="AH642" s="83"/>
      <c r="AI642" s="83"/>
      <c r="AJ642" s="83"/>
      <c r="AK642" s="83"/>
    </row>
    <row r="643" ht="27.0" customHeight="1">
      <c r="A643" s="135" t="s">
        <v>12809</v>
      </c>
      <c r="B643" s="2" t="s">
        <v>4325</v>
      </c>
      <c r="C643" s="7" t="s">
        <v>11558</v>
      </c>
      <c r="D643" s="2" t="s">
        <v>108</v>
      </c>
      <c r="E643" s="83"/>
      <c r="F643" s="2"/>
      <c r="G643" s="83"/>
      <c r="H643" s="2"/>
      <c r="I643" s="2" t="s">
        <v>12835</v>
      </c>
      <c r="J643" s="2"/>
      <c r="K643" s="7"/>
      <c r="L643" s="240"/>
      <c r="M643" s="2"/>
      <c r="N643" s="229" t="s">
        <v>13789</v>
      </c>
      <c r="O643" s="233"/>
      <c r="P643" s="233"/>
      <c r="Q643" s="229" t="s">
        <v>13440</v>
      </c>
      <c r="R643" s="7" t="s">
        <v>10569</v>
      </c>
      <c r="S643" s="233"/>
      <c r="T643" s="2"/>
      <c r="U643" s="2" t="s">
        <v>11029</v>
      </c>
      <c r="V643" s="2" t="s">
        <v>10581</v>
      </c>
      <c r="W643" s="7" t="s">
        <v>13442</v>
      </c>
      <c r="X643" s="2"/>
      <c r="Y643" s="2"/>
      <c r="Z643" s="282"/>
      <c r="AA643" s="282"/>
      <c r="AB643" s="7"/>
      <c r="AC643" s="83"/>
      <c r="AD643" s="83"/>
      <c r="AE643" s="83"/>
      <c r="AF643" s="83"/>
      <c r="AG643" s="83"/>
      <c r="AH643" s="83"/>
      <c r="AI643" s="83"/>
      <c r="AJ643" s="83"/>
      <c r="AK643" s="83"/>
    </row>
    <row r="644" ht="27.0" customHeight="1">
      <c r="A644" s="135" t="s">
        <v>12862</v>
      </c>
      <c r="B644" s="2" t="s">
        <v>4337</v>
      </c>
      <c r="C644" s="7" t="s">
        <v>11558</v>
      </c>
      <c r="D644" s="2" t="s">
        <v>108</v>
      </c>
      <c r="E644" s="83"/>
      <c r="F644" s="2"/>
      <c r="G644" s="83"/>
      <c r="H644" s="2"/>
      <c r="I644" s="2"/>
      <c r="J644" s="2"/>
      <c r="K644" s="277"/>
      <c r="L644" s="325"/>
      <c r="M644" s="277"/>
      <c r="N644" s="278">
        <v>226.0</v>
      </c>
      <c r="O644" s="328"/>
      <c r="P644" s="328"/>
      <c r="Q644" s="278" t="s">
        <v>12382</v>
      </c>
      <c r="R644" s="277" t="s">
        <v>10569</v>
      </c>
      <c r="S644" s="328"/>
      <c r="T644" s="277"/>
      <c r="U644" s="277" t="s">
        <v>11049</v>
      </c>
      <c r="V644" s="277" t="s">
        <v>10581</v>
      </c>
      <c r="W644" s="277" t="s">
        <v>13549</v>
      </c>
      <c r="X644" s="277"/>
      <c r="Y644" s="2"/>
      <c r="Z644" s="282"/>
      <c r="AA644" s="282"/>
      <c r="AB644" s="277"/>
      <c r="AC644" s="83"/>
      <c r="AD644" s="83"/>
      <c r="AE644" s="83"/>
      <c r="AF644" s="83"/>
      <c r="AG644" s="83"/>
      <c r="AH644" s="83"/>
      <c r="AI644" s="83"/>
      <c r="AJ644" s="83"/>
      <c r="AK644" s="83"/>
    </row>
    <row r="645" ht="27.0" customHeight="1">
      <c r="A645" s="135" t="s">
        <v>12872</v>
      </c>
      <c r="B645" s="9" t="s">
        <v>4343</v>
      </c>
      <c r="C645" s="7" t="s">
        <v>11558</v>
      </c>
      <c r="D645" s="2" t="s">
        <v>108</v>
      </c>
      <c r="E645" s="2"/>
      <c r="F645" s="9"/>
      <c r="G645" s="2"/>
      <c r="H645" s="9"/>
      <c r="I645" s="9" t="s">
        <v>12871</v>
      </c>
      <c r="J645" s="9"/>
      <c r="K645" s="2"/>
      <c r="L645" s="3"/>
      <c r="M645" s="2"/>
      <c r="N645" s="3">
        <v>31.0</v>
      </c>
      <c r="O645" s="2"/>
      <c r="P645" s="2"/>
      <c r="Q645" s="3" t="s">
        <v>12074</v>
      </c>
      <c r="R645" s="2" t="s">
        <v>10569</v>
      </c>
      <c r="S645" s="2"/>
      <c r="T645" s="2"/>
      <c r="U645" s="2" t="s">
        <v>11049</v>
      </c>
      <c r="V645" s="2" t="s">
        <v>10581</v>
      </c>
      <c r="W645" s="2" t="s">
        <v>13556</v>
      </c>
      <c r="X645" s="2"/>
      <c r="Y645" s="2"/>
      <c r="Z645" s="269"/>
      <c r="AA645" s="269"/>
      <c r="AB645" s="2"/>
      <c r="AC645" s="2"/>
      <c r="AD645" s="2"/>
      <c r="AE645" s="2"/>
      <c r="AF645" s="2"/>
      <c r="AG645" s="2"/>
      <c r="AH645" s="2"/>
      <c r="AI645" s="2"/>
      <c r="AJ645" s="2"/>
      <c r="AK645" s="2"/>
    </row>
    <row r="646" ht="27.0" customHeight="1">
      <c r="A646" s="135" t="s">
        <v>12885</v>
      </c>
      <c r="B646" s="9" t="s">
        <v>13790</v>
      </c>
      <c r="C646" s="7" t="s">
        <v>11558</v>
      </c>
      <c r="D646" s="2" t="s">
        <v>108</v>
      </c>
      <c r="E646" s="2"/>
      <c r="F646" s="9"/>
      <c r="G646" s="2"/>
      <c r="H646" s="9"/>
      <c r="I646" s="9"/>
      <c r="J646" s="9"/>
      <c r="K646" s="2"/>
      <c r="L646" s="3"/>
      <c r="M646" s="2"/>
      <c r="N646" s="3" t="s">
        <v>13791</v>
      </c>
      <c r="O646" s="2"/>
      <c r="P646" s="2"/>
      <c r="Q646" s="3" t="s">
        <v>12355</v>
      </c>
      <c r="R646" s="2" t="s">
        <v>10569</v>
      </c>
      <c r="S646" s="2"/>
      <c r="T646" s="2"/>
      <c r="U646" s="2" t="s">
        <v>11029</v>
      </c>
      <c r="V646" s="2" t="s">
        <v>10581</v>
      </c>
      <c r="W646" s="2" t="s">
        <v>13718</v>
      </c>
      <c r="X646" s="2"/>
      <c r="Y646" s="2"/>
      <c r="Z646" s="269"/>
      <c r="AA646" s="269"/>
      <c r="AB646" s="2"/>
      <c r="AC646" s="2"/>
      <c r="AD646" s="2"/>
      <c r="AE646" s="2"/>
      <c r="AF646" s="2"/>
      <c r="AG646" s="2"/>
      <c r="AH646" s="2"/>
      <c r="AI646" s="2"/>
      <c r="AJ646" s="2"/>
      <c r="AK646" s="2"/>
    </row>
    <row r="647" ht="27.0" customHeight="1">
      <c r="A647" s="135" t="s">
        <v>12892</v>
      </c>
      <c r="B647" s="9" t="s">
        <v>4352</v>
      </c>
      <c r="C647" s="7" t="s">
        <v>11558</v>
      </c>
      <c r="D647" s="2" t="s">
        <v>108</v>
      </c>
      <c r="E647" s="2"/>
      <c r="F647" s="9"/>
      <c r="G647" s="2"/>
      <c r="H647" s="9"/>
      <c r="I647" s="9"/>
      <c r="J647" s="9"/>
      <c r="K647" s="2"/>
      <c r="L647" s="3"/>
      <c r="M647" s="2"/>
      <c r="N647" s="3">
        <v>67.0</v>
      </c>
      <c r="O647" s="2"/>
      <c r="P647" s="2"/>
      <c r="Q647" s="3" t="s">
        <v>12614</v>
      </c>
      <c r="R647" s="2" t="s">
        <v>10569</v>
      </c>
      <c r="S647" s="2"/>
      <c r="T647" s="2"/>
      <c r="U647" s="2" t="s">
        <v>11029</v>
      </c>
      <c r="V647" s="2" t="s">
        <v>10581</v>
      </c>
      <c r="W647" s="2" t="s">
        <v>13721</v>
      </c>
      <c r="X647" s="2"/>
      <c r="Y647" s="2"/>
      <c r="Z647" s="269"/>
      <c r="AA647" s="269"/>
      <c r="AB647" s="2"/>
      <c r="AC647" s="2"/>
      <c r="AD647" s="2"/>
      <c r="AE647" s="2"/>
      <c r="AF647" s="2"/>
      <c r="AG647" s="2"/>
      <c r="AH647" s="2"/>
      <c r="AI647" s="2"/>
      <c r="AJ647" s="2"/>
      <c r="AK647" s="2"/>
    </row>
    <row r="648" ht="27.0" customHeight="1">
      <c r="A648" s="135" t="s">
        <v>12900</v>
      </c>
      <c r="B648" s="9" t="s">
        <v>13792</v>
      </c>
      <c r="C648" s="7" t="s">
        <v>11558</v>
      </c>
      <c r="D648" s="2" t="s">
        <v>108</v>
      </c>
      <c r="E648" s="2"/>
      <c r="F648" s="9"/>
      <c r="G648" s="2"/>
      <c r="H648" s="9"/>
      <c r="I648" s="9"/>
      <c r="J648" s="9"/>
      <c r="K648" s="2"/>
      <c r="L648" s="3"/>
      <c r="M648" s="2"/>
      <c r="N648" s="3"/>
      <c r="O648" s="2"/>
      <c r="P648" s="2"/>
      <c r="Q648" s="3"/>
      <c r="R648" s="2"/>
      <c r="S648" s="2"/>
      <c r="T648" s="2"/>
      <c r="U648" s="2"/>
      <c r="V648" s="2"/>
      <c r="W648" s="2"/>
      <c r="X648" s="2"/>
      <c r="Y648" s="2"/>
      <c r="Z648" s="269"/>
      <c r="AA648" s="269"/>
      <c r="AB648" s="2"/>
      <c r="AC648" s="2"/>
      <c r="AD648" s="2"/>
      <c r="AE648" s="2"/>
      <c r="AF648" s="2"/>
      <c r="AG648" s="2"/>
      <c r="AH648" s="2"/>
      <c r="AI648" s="2"/>
      <c r="AJ648" s="2"/>
      <c r="AK648" s="2"/>
    </row>
    <row r="649" ht="27.0" customHeight="1">
      <c r="A649" s="135" t="s">
        <v>12937</v>
      </c>
      <c r="B649" s="9" t="s">
        <v>13793</v>
      </c>
      <c r="C649" s="7" t="s">
        <v>11558</v>
      </c>
      <c r="D649" s="2" t="s">
        <v>108</v>
      </c>
      <c r="E649" s="2"/>
      <c r="F649" s="9"/>
      <c r="G649" s="2"/>
      <c r="H649" s="9"/>
      <c r="I649" s="9" t="s">
        <v>12935</v>
      </c>
      <c r="J649" s="9"/>
      <c r="K649" s="2"/>
      <c r="L649" s="3"/>
      <c r="M649" s="2"/>
      <c r="N649" s="3">
        <v>117.0</v>
      </c>
      <c r="O649" s="2"/>
      <c r="P649" s="2"/>
      <c r="Q649" s="3" t="s">
        <v>11037</v>
      </c>
      <c r="R649" s="2" t="s">
        <v>12580</v>
      </c>
      <c r="S649" s="2"/>
      <c r="T649" s="2"/>
      <c r="U649" s="2" t="s">
        <v>12508</v>
      </c>
      <c r="V649" s="2" t="s">
        <v>10633</v>
      </c>
      <c r="W649" s="2" t="s">
        <v>13794</v>
      </c>
      <c r="X649" s="2"/>
      <c r="Y649" s="2"/>
      <c r="Z649" s="269"/>
      <c r="AA649" s="269"/>
      <c r="AB649" s="2"/>
      <c r="AC649" s="2"/>
      <c r="AD649" s="2"/>
      <c r="AE649" s="2"/>
      <c r="AF649" s="2"/>
      <c r="AG649" s="2"/>
      <c r="AH649" s="2"/>
      <c r="AI649" s="2"/>
      <c r="AJ649" s="2"/>
      <c r="AK649" s="2"/>
    </row>
    <row r="650" ht="27.0" customHeight="1">
      <c r="A650" s="135" t="s">
        <v>12948</v>
      </c>
      <c r="B650" s="9" t="s">
        <v>4356</v>
      </c>
      <c r="C650" s="7" t="s">
        <v>11558</v>
      </c>
      <c r="D650" s="2" t="s">
        <v>108</v>
      </c>
      <c r="E650" s="2"/>
      <c r="F650" s="9"/>
      <c r="G650" s="2"/>
      <c r="H650" s="9"/>
      <c r="I650" s="9" t="s">
        <v>12946</v>
      </c>
      <c r="J650" s="9"/>
      <c r="K650" s="2"/>
      <c r="L650" s="3"/>
      <c r="M650" s="2"/>
      <c r="N650" s="3">
        <v>173.0</v>
      </c>
      <c r="O650" s="2"/>
      <c r="P650" s="2"/>
      <c r="Q650" s="3" t="s">
        <v>12365</v>
      </c>
      <c r="R650" s="2" t="s">
        <v>10569</v>
      </c>
      <c r="S650" s="2"/>
      <c r="T650" s="2"/>
      <c r="U650" s="2" t="s">
        <v>11049</v>
      </c>
      <c r="V650" s="2" t="s">
        <v>10581</v>
      </c>
      <c r="W650" s="2" t="s">
        <v>12366</v>
      </c>
      <c r="X650" s="2"/>
      <c r="Y650" s="2"/>
      <c r="Z650" s="269"/>
      <c r="AA650" s="269"/>
      <c r="AB650" s="2"/>
      <c r="AC650" s="2"/>
      <c r="AD650" s="2"/>
      <c r="AE650" s="2"/>
      <c r="AF650" s="2"/>
      <c r="AG650" s="2"/>
      <c r="AH650" s="2"/>
      <c r="AI650" s="2"/>
      <c r="AJ650" s="2"/>
      <c r="AK650" s="2"/>
    </row>
    <row r="651" ht="27.0" customHeight="1">
      <c r="A651" s="135" t="s">
        <v>12968</v>
      </c>
      <c r="B651" s="9" t="s">
        <v>4363</v>
      </c>
      <c r="C651" s="7" t="s">
        <v>11558</v>
      </c>
      <c r="D651" s="2" t="s">
        <v>108</v>
      </c>
      <c r="E651" s="2"/>
      <c r="F651" s="9"/>
      <c r="G651" s="2"/>
      <c r="H651" s="9"/>
      <c r="I651" s="9" t="s">
        <v>12962</v>
      </c>
      <c r="J651" s="9"/>
      <c r="K651" s="2"/>
      <c r="L651" s="3"/>
      <c r="M651" s="2"/>
      <c r="N651" s="3">
        <v>69.0</v>
      </c>
      <c r="O651" s="2"/>
      <c r="P651" s="2"/>
      <c r="Q651" s="3" t="s">
        <v>13795</v>
      </c>
      <c r="R651" s="2" t="s">
        <v>10569</v>
      </c>
      <c r="S651" s="2"/>
      <c r="T651" s="2"/>
      <c r="U651" s="2" t="s">
        <v>11688</v>
      </c>
      <c r="V651" s="2" t="s">
        <v>10581</v>
      </c>
      <c r="W651" s="2" t="s">
        <v>13796</v>
      </c>
      <c r="X651" s="2"/>
      <c r="Y651" s="2"/>
      <c r="Z651" s="269"/>
      <c r="AA651" s="269"/>
      <c r="AB651" s="2"/>
      <c r="AC651" s="2"/>
      <c r="AD651" s="2"/>
      <c r="AE651" s="2"/>
      <c r="AF651" s="2"/>
      <c r="AG651" s="2"/>
      <c r="AH651" s="2"/>
      <c r="AI651" s="2"/>
      <c r="AJ651" s="2"/>
      <c r="AK651" s="2"/>
    </row>
    <row r="652" ht="27.0" customHeight="1">
      <c r="A652" s="135" t="s">
        <v>12998</v>
      </c>
      <c r="B652" s="9" t="s">
        <v>13797</v>
      </c>
      <c r="C652" s="7" t="s">
        <v>11558</v>
      </c>
      <c r="D652" s="2" t="s">
        <v>108</v>
      </c>
      <c r="E652" s="2"/>
      <c r="F652" s="9"/>
      <c r="G652" s="2"/>
      <c r="H652" s="9"/>
      <c r="I652" s="9" t="s">
        <v>12995</v>
      </c>
      <c r="J652" s="9"/>
      <c r="K652" s="2"/>
      <c r="L652" s="3"/>
      <c r="M652" s="2"/>
      <c r="N652" s="3">
        <v>177.0</v>
      </c>
      <c r="O652" s="2"/>
      <c r="P652" s="2"/>
      <c r="Q652" s="3" t="s">
        <v>12440</v>
      </c>
      <c r="R652" s="2" t="s">
        <v>10592</v>
      </c>
      <c r="S652" s="2"/>
      <c r="T652" s="2"/>
      <c r="U652" s="2" t="s">
        <v>11700</v>
      </c>
      <c r="V652" s="2" t="s">
        <v>10581</v>
      </c>
      <c r="W652" s="2" t="s">
        <v>13798</v>
      </c>
      <c r="X652" s="2"/>
      <c r="Y652" s="2"/>
      <c r="Z652" s="269"/>
      <c r="AA652" s="269"/>
      <c r="AB652" s="2"/>
      <c r="AC652" s="2"/>
      <c r="AD652" s="2"/>
      <c r="AE652" s="2"/>
      <c r="AF652" s="2"/>
      <c r="AG652" s="2"/>
      <c r="AH652" s="2"/>
      <c r="AI652" s="2"/>
      <c r="AJ652" s="2"/>
      <c r="AK652" s="2"/>
    </row>
    <row r="653" ht="27.0" customHeight="1">
      <c r="A653" s="135" t="s">
        <v>13007</v>
      </c>
      <c r="B653" s="9" t="s">
        <v>4366</v>
      </c>
      <c r="C653" s="7" t="s">
        <v>11558</v>
      </c>
      <c r="D653" s="2" t="s">
        <v>108</v>
      </c>
      <c r="E653" s="2"/>
      <c r="F653" s="9"/>
      <c r="G653" s="2"/>
      <c r="H653" s="9"/>
      <c r="I653" s="9"/>
      <c r="J653" s="9"/>
      <c r="K653" s="2"/>
      <c r="L653" s="3"/>
      <c r="M653" s="2"/>
      <c r="N653" s="3" t="s">
        <v>13800</v>
      </c>
      <c r="O653" s="2"/>
      <c r="P653" s="2"/>
      <c r="Q653" s="3" t="s">
        <v>11716</v>
      </c>
      <c r="R653" s="2" t="s">
        <v>10569</v>
      </c>
      <c r="S653" s="2"/>
      <c r="T653" s="2"/>
      <c r="U653" s="2" t="s">
        <v>11029</v>
      </c>
      <c r="V653" s="2" t="s">
        <v>10581</v>
      </c>
      <c r="W653" s="2" t="s">
        <v>11718</v>
      </c>
      <c r="X653" s="2"/>
      <c r="Y653" s="2"/>
      <c r="Z653" s="269"/>
      <c r="AA653" s="269"/>
      <c r="AB653" s="2"/>
      <c r="AC653" s="2"/>
      <c r="AD653" s="2"/>
      <c r="AE653" s="2"/>
      <c r="AF653" s="2"/>
      <c r="AG653" s="2"/>
      <c r="AH653" s="2"/>
      <c r="AI653" s="2"/>
      <c r="AJ653" s="2"/>
      <c r="AK653" s="2"/>
    </row>
    <row r="654" ht="27.0" customHeight="1">
      <c r="A654" s="135" t="s">
        <v>13030</v>
      </c>
      <c r="B654" s="9" t="s">
        <v>13801</v>
      </c>
      <c r="C654" s="7" t="s">
        <v>11558</v>
      </c>
      <c r="D654" s="2" t="s">
        <v>108</v>
      </c>
      <c r="E654" s="2"/>
      <c r="F654" s="9"/>
      <c r="G654" s="2"/>
      <c r="H654" s="9"/>
      <c r="I654" s="9" t="s">
        <v>13027</v>
      </c>
      <c r="J654" s="9"/>
      <c r="K654" s="2"/>
      <c r="L654" s="3"/>
      <c r="M654" s="2"/>
      <c r="N654" s="3">
        <v>23.0</v>
      </c>
      <c r="O654" s="2"/>
      <c r="P654" s="2"/>
      <c r="Q654" s="3" t="s">
        <v>12790</v>
      </c>
      <c r="R654" s="2" t="s">
        <v>10592</v>
      </c>
      <c r="S654" s="2"/>
      <c r="T654" s="2"/>
      <c r="U654" s="2" t="s">
        <v>10639</v>
      </c>
      <c r="V654" s="2" t="s">
        <v>10633</v>
      </c>
      <c r="W654" s="2" t="s">
        <v>13802</v>
      </c>
      <c r="X654" s="2"/>
      <c r="Y654" s="2"/>
      <c r="Z654" s="269"/>
      <c r="AA654" s="269"/>
      <c r="AB654" s="2"/>
      <c r="AC654" s="2"/>
      <c r="AD654" s="2"/>
      <c r="AE654" s="2"/>
      <c r="AF654" s="2"/>
      <c r="AG654" s="2"/>
      <c r="AH654" s="2"/>
      <c r="AI654" s="2"/>
      <c r="AJ654" s="2"/>
      <c r="AK654" s="2"/>
    </row>
    <row r="655" ht="27.0" customHeight="1">
      <c r="A655" s="135" t="s">
        <v>13055</v>
      </c>
      <c r="B655" s="9" t="s">
        <v>4374</v>
      </c>
      <c r="C655" s="41" t="s">
        <v>11558</v>
      </c>
      <c r="D655" s="83" t="s">
        <v>108</v>
      </c>
      <c r="E655" s="83"/>
      <c r="F655" s="9"/>
      <c r="G655" s="83"/>
      <c r="H655" s="137"/>
      <c r="I655" s="137"/>
      <c r="J655" s="137"/>
      <c r="K655" s="83"/>
      <c r="L655" s="240"/>
      <c r="M655" s="83"/>
      <c r="N655" s="3">
        <v>974.0</v>
      </c>
      <c r="O655" s="83"/>
      <c r="P655" s="83"/>
      <c r="Q655" s="3" t="s">
        <v>10779</v>
      </c>
      <c r="R655" s="2" t="s">
        <v>4430</v>
      </c>
      <c r="S655" s="2" t="s">
        <v>10781</v>
      </c>
      <c r="T655" s="83"/>
      <c r="U655" s="2" t="s">
        <v>11700</v>
      </c>
      <c r="V655" s="83" t="s">
        <v>10581</v>
      </c>
      <c r="W655" s="2" t="s">
        <v>13803</v>
      </c>
      <c r="X655" s="83"/>
      <c r="Y655" s="83"/>
      <c r="Z655" s="282"/>
      <c r="AA655" s="282"/>
      <c r="AB655" s="83"/>
      <c r="AC655" s="83"/>
      <c r="AD655" s="83"/>
      <c r="AE655" s="83"/>
      <c r="AF655" s="83"/>
      <c r="AG655" s="83"/>
      <c r="AH655" s="83"/>
      <c r="AI655" s="83"/>
      <c r="AJ655" s="83"/>
      <c r="AK655" s="83"/>
    </row>
    <row r="656" ht="27.0" customHeight="1">
      <c r="A656" s="135" t="s">
        <v>13106</v>
      </c>
      <c r="B656" s="9" t="s">
        <v>13804</v>
      </c>
      <c r="C656" s="7" t="s">
        <v>11558</v>
      </c>
      <c r="D656" s="2" t="s">
        <v>108</v>
      </c>
      <c r="E656" s="2"/>
      <c r="F656" s="9"/>
      <c r="G656" s="2"/>
      <c r="H656" s="9"/>
      <c r="I656" s="9" t="s">
        <v>13105</v>
      </c>
      <c r="J656" s="9"/>
      <c r="K656" s="2"/>
      <c r="L656" s="3"/>
      <c r="M656" s="2"/>
      <c r="N656" s="3">
        <v>59.0</v>
      </c>
      <c r="O656" s="2"/>
      <c r="P656" s="2"/>
      <c r="Q656" s="3" t="s">
        <v>11656</v>
      </c>
      <c r="R656" s="2" t="s">
        <v>10569</v>
      </c>
      <c r="S656" s="2"/>
      <c r="T656" s="2"/>
      <c r="U656" s="2" t="s">
        <v>11029</v>
      </c>
      <c r="V656" s="2" t="s">
        <v>10581</v>
      </c>
      <c r="W656" s="2" t="s">
        <v>13679</v>
      </c>
      <c r="X656" s="2"/>
      <c r="Y656" s="2"/>
      <c r="Z656" s="269"/>
      <c r="AA656" s="269"/>
      <c r="AB656" s="2"/>
      <c r="AC656" s="2"/>
      <c r="AD656" s="2"/>
      <c r="AE656" s="2"/>
      <c r="AF656" s="2"/>
      <c r="AG656" s="2"/>
      <c r="AH656" s="2"/>
      <c r="AI656" s="2"/>
      <c r="AJ656" s="2"/>
      <c r="AK656" s="2"/>
    </row>
    <row r="657" ht="27.0" customHeight="1">
      <c r="A657" s="135" t="s">
        <v>13112</v>
      </c>
      <c r="B657" s="9" t="s">
        <v>4382</v>
      </c>
      <c r="C657" s="7" t="s">
        <v>11558</v>
      </c>
      <c r="D657" s="2" t="s">
        <v>108</v>
      </c>
      <c r="E657" s="2"/>
      <c r="F657" s="9"/>
      <c r="G657" s="2"/>
      <c r="H657" s="9"/>
      <c r="I657" s="9" t="s">
        <v>13111</v>
      </c>
      <c r="J657" s="9"/>
      <c r="K657" s="2"/>
      <c r="L657" s="3"/>
      <c r="M657" s="2"/>
      <c r="N657" s="3">
        <v>6.0</v>
      </c>
      <c r="O657" s="2"/>
      <c r="P657" s="2"/>
      <c r="Q657" s="3" t="s">
        <v>13805</v>
      </c>
      <c r="R657" s="2" t="s">
        <v>10569</v>
      </c>
      <c r="S657" s="2"/>
      <c r="T657" s="2"/>
      <c r="U657" s="2" t="s">
        <v>11974</v>
      </c>
      <c r="V657" s="2" t="s">
        <v>10581</v>
      </c>
      <c r="W657" s="2" t="s">
        <v>13806</v>
      </c>
      <c r="X657" s="2"/>
      <c r="Y657" s="2"/>
      <c r="Z657" s="269"/>
      <c r="AA657" s="269"/>
      <c r="AB657" s="2"/>
      <c r="AC657" s="2"/>
      <c r="AD657" s="2"/>
      <c r="AE657" s="2"/>
      <c r="AF657" s="2"/>
      <c r="AG657" s="2"/>
      <c r="AH657" s="2"/>
      <c r="AI657" s="2"/>
      <c r="AJ657" s="2"/>
      <c r="AK657" s="2"/>
    </row>
    <row r="658" ht="27.0" customHeight="1">
      <c r="A658" s="135" t="s">
        <v>13119</v>
      </c>
      <c r="B658" s="9" t="s">
        <v>13807</v>
      </c>
      <c r="C658" s="7" t="s">
        <v>11558</v>
      </c>
      <c r="D658" s="2" t="s">
        <v>108</v>
      </c>
      <c r="E658" s="2"/>
      <c r="F658" s="9"/>
      <c r="G658" s="2"/>
      <c r="H658" s="9"/>
      <c r="I658" s="9" t="s">
        <v>13118</v>
      </c>
      <c r="J658" s="9"/>
      <c r="K658" s="2"/>
      <c r="L658" s="3"/>
      <c r="M658" s="2"/>
      <c r="N658" s="3">
        <v>23.0</v>
      </c>
      <c r="O658" s="2"/>
      <c r="P658" s="2"/>
      <c r="Q658" s="3" t="s">
        <v>13660</v>
      </c>
      <c r="R658" s="2" t="s">
        <v>11038</v>
      </c>
      <c r="S658" s="2"/>
      <c r="T658" s="2"/>
      <c r="U658" s="2" t="s">
        <v>11700</v>
      </c>
      <c r="V658" s="2" t="s">
        <v>10581</v>
      </c>
      <c r="W658" s="2" t="s">
        <v>13661</v>
      </c>
      <c r="X658" s="2"/>
      <c r="Y658" s="2"/>
      <c r="Z658" s="269"/>
      <c r="AA658" s="269"/>
      <c r="AB658" s="2"/>
      <c r="AC658" s="2"/>
      <c r="AD658" s="2"/>
      <c r="AE658" s="2"/>
      <c r="AF658" s="2"/>
      <c r="AG658" s="2"/>
      <c r="AH658" s="2"/>
      <c r="AI658" s="2"/>
      <c r="AJ658" s="2"/>
      <c r="AK658" s="2"/>
    </row>
    <row r="659" ht="27.0" customHeight="1">
      <c r="A659" s="135" t="s">
        <v>13128</v>
      </c>
      <c r="B659" s="9" t="s">
        <v>4389</v>
      </c>
      <c r="C659" s="7" t="s">
        <v>11558</v>
      </c>
      <c r="D659" s="142" t="s">
        <v>108</v>
      </c>
      <c r="E659" s="275"/>
      <c r="F659" s="9"/>
      <c r="G659" s="275"/>
      <c r="H659" s="9"/>
      <c r="I659" s="9" t="s">
        <v>13127</v>
      </c>
      <c r="J659" s="9"/>
      <c r="K659" s="2"/>
      <c r="L659" s="240"/>
      <c r="M659" s="83"/>
      <c r="N659" s="3">
        <v>13.0</v>
      </c>
      <c r="O659" s="2"/>
      <c r="P659" s="2"/>
      <c r="Q659" s="3" t="s">
        <v>11749</v>
      </c>
      <c r="R659" s="2" t="s">
        <v>10569</v>
      </c>
      <c r="S659" s="2"/>
      <c r="T659" s="2"/>
      <c r="U659" s="2" t="s">
        <v>11029</v>
      </c>
      <c r="V659" s="2" t="s">
        <v>10581</v>
      </c>
      <c r="W659" s="2" t="s">
        <v>12626</v>
      </c>
      <c r="X659" s="2"/>
      <c r="Y659" s="2"/>
      <c r="Z659" s="276"/>
      <c r="AA659" s="276"/>
      <c r="AB659" s="2"/>
      <c r="AC659" s="199"/>
      <c r="AD659" s="199"/>
      <c r="AE659" s="199"/>
      <c r="AF659" s="199"/>
      <c r="AG659" s="199"/>
      <c r="AH659" s="199"/>
      <c r="AI659" s="199"/>
      <c r="AJ659" s="199"/>
      <c r="AK659" s="199"/>
    </row>
    <row r="660" ht="27.0" customHeight="1">
      <c r="A660" s="135" t="s">
        <v>13142</v>
      </c>
      <c r="B660" s="9" t="s">
        <v>13808</v>
      </c>
      <c r="C660" s="7" t="s">
        <v>11558</v>
      </c>
      <c r="D660" s="142" t="s">
        <v>108</v>
      </c>
      <c r="E660" s="275"/>
      <c r="F660" s="9"/>
      <c r="G660" s="275"/>
      <c r="H660" s="9"/>
      <c r="I660" s="9" t="s">
        <v>13140</v>
      </c>
      <c r="J660" s="9"/>
      <c r="K660" s="2"/>
      <c r="L660" s="240"/>
      <c r="M660" s="83"/>
      <c r="N660" s="3">
        <v>93.0</v>
      </c>
      <c r="O660" s="2"/>
      <c r="P660" s="2"/>
      <c r="Q660" s="3" t="s">
        <v>13809</v>
      </c>
      <c r="R660" s="2" t="s">
        <v>10681</v>
      </c>
      <c r="S660" s="2"/>
      <c r="T660" s="142"/>
      <c r="U660" s="142" t="s">
        <v>13810</v>
      </c>
      <c r="V660" s="2" t="s">
        <v>10633</v>
      </c>
      <c r="W660" s="2" t="s">
        <v>13811</v>
      </c>
      <c r="X660" s="2"/>
      <c r="Y660" s="2" t="s">
        <v>11892</v>
      </c>
      <c r="Z660" s="276"/>
      <c r="AA660" s="276"/>
      <c r="AB660" s="2"/>
      <c r="AC660" s="199"/>
      <c r="AD660" s="199"/>
      <c r="AE660" s="199"/>
      <c r="AF660" s="199"/>
      <c r="AG660" s="199"/>
      <c r="AH660" s="199"/>
      <c r="AI660" s="199"/>
      <c r="AJ660" s="199"/>
      <c r="AK660" s="199"/>
    </row>
    <row r="661" ht="27.0" customHeight="1">
      <c r="A661" s="135" t="s">
        <v>13147</v>
      </c>
      <c r="B661" s="9" t="s">
        <v>4397</v>
      </c>
      <c r="C661" s="7" t="s">
        <v>11558</v>
      </c>
      <c r="D661" s="142" t="s">
        <v>108</v>
      </c>
      <c r="E661" s="275"/>
      <c r="F661" s="9"/>
      <c r="G661" s="275"/>
      <c r="H661" s="9"/>
      <c r="I661" s="9" t="s">
        <v>13812</v>
      </c>
      <c r="J661" s="9"/>
      <c r="K661" s="2"/>
      <c r="L661" s="240"/>
      <c r="M661" s="83"/>
      <c r="N661" s="3">
        <v>9.0</v>
      </c>
      <c r="O661" s="2"/>
      <c r="P661" s="2"/>
      <c r="Q661" s="3" t="s">
        <v>13813</v>
      </c>
      <c r="R661" s="2" t="s">
        <v>11038</v>
      </c>
      <c r="S661" s="2"/>
      <c r="T661" s="2"/>
      <c r="U661" s="2" t="s">
        <v>10639</v>
      </c>
      <c r="V661" s="2" t="s">
        <v>10633</v>
      </c>
      <c r="W661" s="2" t="s">
        <v>13814</v>
      </c>
      <c r="X661" s="2"/>
      <c r="Y661" s="2"/>
      <c r="Z661" s="276"/>
      <c r="AA661" s="276"/>
      <c r="AB661" s="2"/>
      <c r="AC661" s="199"/>
      <c r="AD661" s="199"/>
      <c r="AE661" s="199"/>
      <c r="AF661" s="199"/>
      <c r="AG661" s="199"/>
      <c r="AH661" s="199"/>
      <c r="AI661" s="199"/>
      <c r="AJ661" s="199"/>
      <c r="AK661" s="199"/>
    </row>
    <row r="662" ht="27.0" customHeight="1">
      <c r="A662" s="135" t="s">
        <v>13154</v>
      </c>
      <c r="B662" s="9" t="s">
        <v>4397</v>
      </c>
      <c r="C662" s="7" t="s">
        <v>11558</v>
      </c>
      <c r="D662" s="142" t="s">
        <v>170</v>
      </c>
      <c r="E662" s="275"/>
      <c r="F662" s="9"/>
      <c r="G662" s="275"/>
      <c r="H662" s="9"/>
      <c r="I662" s="9" t="s">
        <v>13153</v>
      </c>
      <c r="J662" s="9"/>
      <c r="K662" s="2"/>
      <c r="L662" s="240"/>
      <c r="M662" s="83"/>
      <c r="N662" s="3">
        <v>18.0</v>
      </c>
      <c r="O662" s="2"/>
      <c r="P662" s="2"/>
      <c r="Q662" s="3" t="s">
        <v>12010</v>
      </c>
      <c r="R662" s="2" t="s">
        <v>10592</v>
      </c>
      <c r="S662" s="2"/>
      <c r="T662" s="142"/>
      <c r="U662" s="142" t="s">
        <v>11029</v>
      </c>
      <c r="V662" s="2" t="s">
        <v>10581</v>
      </c>
      <c r="W662" s="2" t="s">
        <v>12837</v>
      </c>
      <c r="X662" s="2"/>
      <c r="Y662" s="2"/>
      <c r="Z662" s="276"/>
      <c r="AA662" s="276"/>
      <c r="AB662" s="2"/>
      <c r="AC662" s="199"/>
      <c r="AD662" s="199"/>
      <c r="AE662" s="199"/>
      <c r="AF662" s="199"/>
      <c r="AG662" s="199"/>
      <c r="AH662" s="199"/>
      <c r="AI662" s="199"/>
      <c r="AJ662" s="199"/>
      <c r="AK662" s="199"/>
    </row>
    <row r="663" ht="27.0" customHeight="1">
      <c r="A663" s="135" t="s">
        <v>13167</v>
      </c>
      <c r="B663" s="9" t="s">
        <v>13815</v>
      </c>
      <c r="C663" s="7" t="s">
        <v>11558</v>
      </c>
      <c r="D663" s="142" t="s">
        <v>108</v>
      </c>
      <c r="E663" s="275"/>
      <c r="F663" s="9"/>
      <c r="G663" s="275"/>
      <c r="H663" s="9"/>
      <c r="I663" s="9" t="s">
        <v>13166</v>
      </c>
      <c r="J663" s="9"/>
      <c r="K663" s="277"/>
      <c r="L663" s="325"/>
      <c r="M663" s="326"/>
      <c r="N663" s="278">
        <v>53.0</v>
      </c>
      <c r="O663" s="277"/>
      <c r="P663" s="277"/>
      <c r="Q663" s="278" t="s">
        <v>12546</v>
      </c>
      <c r="R663" s="277" t="s">
        <v>10569</v>
      </c>
      <c r="S663" s="277"/>
      <c r="T663" s="328"/>
      <c r="U663" s="328" t="s">
        <v>11049</v>
      </c>
      <c r="V663" s="277" t="s">
        <v>10581</v>
      </c>
      <c r="W663" s="277" t="s">
        <v>12547</v>
      </c>
      <c r="X663" s="277"/>
      <c r="Y663" s="2"/>
      <c r="Z663" s="276"/>
      <c r="AA663" s="276"/>
      <c r="AB663" s="277"/>
      <c r="AC663" s="199"/>
      <c r="AD663" s="199"/>
      <c r="AE663" s="199"/>
      <c r="AF663" s="199"/>
      <c r="AG663" s="199"/>
      <c r="AH663" s="199"/>
      <c r="AI663" s="199"/>
      <c r="AJ663" s="199"/>
      <c r="AK663" s="199"/>
    </row>
    <row r="664" ht="27.0" customHeight="1">
      <c r="A664" s="135" t="s">
        <v>3753</v>
      </c>
      <c r="B664" s="9" t="s">
        <v>4411</v>
      </c>
      <c r="C664" s="7" t="s">
        <v>11558</v>
      </c>
      <c r="D664" s="142" t="s">
        <v>108</v>
      </c>
      <c r="E664" s="275"/>
      <c r="F664" s="9"/>
      <c r="G664" s="275"/>
      <c r="H664" s="9"/>
      <c r="I664" s="9" t="s">
        <v>13816</v>
      </c>
      <c r="J664" s="9"/>
      <c r="K664" s="2"/>
      <c r="L664" s="240"/>
      <c r="M664" s="83"/>
      <c r="N664" s="3">
        <v>3.0</v>
      </c>
      <c r="O664" s="2"/>
      <c r="P664" s="2"/>
      <c r="Q664" s="3" t="s">
        <v>13817</v>
      </c>
      <c r="R664" s="2" t="s">
        <v>11038</v>
      </c>
      <c r="S664" s="2"/>
      <c r="T664" s="142"/>
      <c r="U664" s="142" t="s">
        <v>13818</v>
      </c>
      <c r="V664" s="2" t="s">
        <v>11463</v>
      </c>
      <c r="W664" s="2" t="s">
        <v>13819</v>
      </c>
      <c r="X664" s="2"/>
      <c r="Y664" s="2"/>
      <c r="Z664" s="329">
        <v>41883.0</v>
      </c>
      <c r="AA664" s="329">
        <v>42538.0</v>
      </c>
      <c r="AB664" s="2"/>
      <c r="AC664" s="199"/>
      <c r="AD664" s="199"/>
      <c r="AE664" s="199"/>
      <c r="AF664" s="199"/>
      <c r="AG664" s="199"/>
      <c r="AH664" s="199"/>
      <c r="AI664" s="199"/>
      <c r="AJ664" s="199"/>
      <c r="AK664" s="199"/>
    </row>
    <row r="665" ht="27.0" customHeight="1">
      <c r="A665" s="135" t="s">
        <v>3752</v>
      </c>
      <c r="B665" s="9" t="s">
        <v>4411</v>
      </c>
      <c r="C665" s="7" t="s">
        <v>11558</v>
      </c>
      <c r="D665" s="142" t="s">
        <v>170</v>
      </c>
      <c r="E665" s="275"/>
      <c r="F665" s="9"/>
      <c r="G665" s="275"/>
      <c r="H665" s="9"/>
      <c r="I665" s="9" t="s">
        <v>13820</v>
      </c>
      <c r="J665" s="9"/>
      <c r="K665" s="2"/>
      <c r="L665" s="240"/>
      <c r="M665" s="83"/>
      <c r="N665" s="3">
        <v>61.0</v>
      </c>
      <c r="O665" s="2"/>
      <c r="P665" s="2"/>
      <c r="Q665" s="3" t="s">
        <v>13821</v>
      </c>
      <c r="R665" s="2" t="s">
        <v>10592</v>
      </c>
      <c r="S665" s="2"/>
      <c r="T665" s="142"/>
      <c r="U665" s="142" t="s">
        <v>10733</v>
      </c>
      <c r="V665" s="2" t="s">
        <v>3591</v>
      </c>
      <c r="W665" s="2" t="s">
        <v>13822</v>
      </c>
      <c r="X665" s="2"/>
      <c r="Y665" s="2"/>
      <c r="Z665" s="329">
        <v>42538.0</v>
      </c>
      <c r="AA665" s="329"/>
      <c r="AB665" s="2"/>
      <c r="AC665" s="199"/>
      <c r="AD665" s="199"/>
      <c r="AE665" s="199"/>
      <c r="AF665" s="199"/>
      <c r="AG665" s="199"/>
      <c r="AH665" s="199"/>
      <c r="AI665" s="199"/>
      <c r="AJ665" s="199"/>
      <c r="AK665" s="199"/>
    </row>
    <row r="666" ht="27.0" customHeight="1">
      <c r="A666" s="330" t="s">
        <v>13196</v>
      </c>
      <c r="B666" s="9" t="s">
        <v>13823</v>
      </c>
      <c r="C666" s="7" t="s">
        <v>11558</v>
      </c>
      <c r="D666" s="142" t="s">
        <v>108</v>
      </c>
      <c r="E666" s="275"/>
      <c r="F666" s="9"/>
      <c r="G666" s="275"/>
      <c r="H666" s="9"/>
      <c r="I666" s="9" t="s">
        <v>13824</v>
      </c>
      <c r="J666" s="9"/>
      <c r="K666" s="2"/>
      <c r="L666" s="240"/>
      <c r="M666" s="83"/>
      <c r="N666" s="3"/>
      <c r="O666" s="2"/>
      <c r="P666" s="2"/>
      <c r="Q666" s="3"/>
      <c r="R666" s="2"/>
      <c r="S666" s="2"/>
      <c r="T666" s="142"/>
      <c r="U666" s="142"/>
      <c r="V666" s="2"/>
      <c r="W666" s="2"/>
      <c r="X666" s="2"/>
      <c r="Y666" s="2"/>
      <c r="Z666" s="276"/>
      <c r="AA666" s="276"/>
      <c r="AB666" s="2"/>
      <c r="AC666" s="199"/>
      <c r="AD666" s="199"/>
      <c r="AE666" s="199"/>
      <c r="AF666" s="199"/>
      <c r="AG666" s="199"/>
      <c r="AH666" s="199"/>
      <c r="AI666" s="199"/>
      <c r="AJ666" s="199"/>
      <c r="AK666" s="199"/>
    </row>
    <row r="667" ht="27.0" customHeight="1">
      <c r="A667" s="135" t="s">
        <v>13206</v>
      </c>
      <c r="B667" s="9" t="s">
        <v>4416</v>
      </c>
      <c r="C667" s="7" t="s">
        <v>11558</v>
      </c>
      <c r="D667" s="142" t="s">
        <v>108</v>
      </c>
      <c r="E667" s="275"/>
      <c r="F667" s="9"/>
      <c r="G667" s="275"/>
      <c r="H667" s="9"/>
      <c r="I667" s="9" t="s">
        <v>13205</v>
      </c>
      <c r="J667" s="9"/>
      <c r="K667" s="2"/>
      <c r="L667" s="240"/>
      <c r="M667" s="83"/>
      <c r="N667" s="3">
        <v>15.0</v>
      </c>
      <c r="O667" s="2"/>
      <c r="P667" s="2"/>
      <c r="Q667" s="3" t="s">
        <v>13547</v>
      </c>
      <c r="R667" s="2" t="s">
        <v>11637</v>
      </c>
      <c r="S667" s="2"/>
      <c r="T667" s="142"/>
      <c r="U667" s="142" t="s">
        <v>11700</v>
      </c>
      <c r="V667" s="2" t="s">
        <v>10581</v>
      </c>
      <c r="W667" s="2" t="s">
        <v>13548</v>
      </c>
      <c r="X667" s="2"/>
      <c r="Y667" s="2"/>
      <c r="Z667" s="276"/>
      <c r="AA667" s="276"/>
      <c r="AB667" s="2"/>
      <c r="AC667" s="199"/>
      <c r="AD667" s="199"/>
      <c r="AE667" s="199"/>
      <c r="AF667" s="199"/>
      <c r="AG667" s="199"/>
      <c r="AH667" s="199"/>
      <c r="AI667" s="199"/>
      <c r="AJ667" s="199"/>
      <c r="AK667" s="199"/>
    </row>
    <row r="668" ht="27.0" customHeight="1">
      <c r="A668" s="135" t="s">
        <v>13210</v>
      </c>
      <c r="B668" s="9" t="s">
        <v>4422</v>
      </c>
      <c r="C668" s="7" t="s">
        <v>11558</v>
      </c>
      <c r="D668" s="142" t="s">
        <v>108</v>
      </c>
      <c r="E668" s="275"/>
      <c r="F668" s="9"/>
      <c r="G668" s="275"/>
      <c r="H668" s="9"/>
      <c r="I668" s="9" t="s">
        <v>13826</v>
      </c>
      <c r="J668" s="9"/>
      <c r="K668" s="2"/>
      <c r="L668" s="240"/>
      <c r="M668" s="83"/>
      <c r="N668" s="3">
        <v>1.0</v>
      </c>
      <c r="O668" s="2"/>
      <c r="P668" s="2"/>
      <c r="Q668" s="3" t="s">
        <v>11027</v>
      </c>
      <c r="R668" s="2" t="s">
        <v>10569</v>
      </c>
      <c r="S668" s="2"/>
      <c r="T668" s="142"/>
      <c r="U668" s="142" t="s">
        <v>11029</v>
      </c>
      <c r="V668" s="2" t="s">
        <v>10581</v>
      </c>
      <c r="W668" s="2" t="s">
        <v>12947</v>
      </c>
      <c r="X668" s="2"/>
      <c r="Y668" s="2"/>
      <c r="Z668" s="276"/>
      <c r="AA668" s="276"/>
      <c r="AB668" s="2"/>
      <c r="AC668" s="199"/>
      <c r="AD668" s="199"/>
      <c r="AE668" s="199"/>
      <c r="AF668" s="199"/>
      <c r="AG668" s="199"/>
      <c r="AH668" s="199"/>
      <c r="AI668" s="199"/>
      <c r="AJ668" s="199"/>
      <c r="AK668" s="199"/>
    </row>
    <row r="669" ht="27.0" customHeight="1">
      <c r="A669" s="135" t="s">
        <v>13218</v>
      </c>
      <c r="B669" s="9" t="s">
        <v>4434</v>
      </c>
      <c r="C669" s="7" t="s">
        <v>11558</v>
      </c>
      <c r="D669" s="142" t="s">
        <v>108</v>
      </c>
      <c r="E669" s="275"/>
      <c r="F669" s="9"/>
      <c r="G669" s="275"/>
      <c r="H669" s="137"/>
      <c r="I669" s="137"/>
      <c r="J669" s="137"/>
      <c r="K669" s="2"/>
      <c r="L669" s="240"/>
      <c r="M669" s="83"/>
      <c r="N669" s="3">
        <v>23.0</v>
      </c>
      <c r="O669" s="2"/>
      <c r="P669" s="2"/>
      <c r="Q669" s="3" t="s">
        <v>12570</v>
      </c>
      <c r="R669" s="2" t="s">
        <v>10569</v>
      </c>
      <c r="S669" s="2"/>
      <c r="T669" s="142"/>
      <c r="U669" s="142" t="s">
        <v>11049</v>
      </c>
      <c r="V669" s="2" t="s">
        <v>10581</v>
      </c>
      <c r="W669" s="2" t="s">
        <v>12571</v>
      </c>
      <c r="X669" s="2"/>
      <c r="Y669" s="2"/>
      <c r="Z669" s="276"/>
      <c r="AA669" s="276"/>
      <c r="AB669" s="2"/>
      <c r="AC669" s="199"/>
      <c r="AD669" s="199"/>
      <c r="AE669" s="199"/>
      <c r="AF669" s="199"/>
      <c r="AG669" s="199"/>
      <c r="AH669" s="199"/>
      <c r="AI669" s="199"/>
      <c r="AJ669" s="199"/>
      <c r="AK669" s="199"/>
    </row>
    <row r="670" ht="27.0" customHeight="1">
      <c r="A670" s="135" t="s">
        <v>13231</v>
      </c>
      <c r="B670" s="2" t="s">
        <v>13827</v>
      </c>
      <c r="C670" s="7" t="s">
        <v>11558</v>
      </c>
      <c r="D670" s="2" t="s">
        <v>108</v>
      </c>
      <c r="E670" s="83"/>
      <c r="F670" s="2"/>
      <c r="G670" s="83"/>
      <c r="H670" s="2"/>
      <c r="I670" s="2" t="s">
        <v>13229</v>
      </c>
      <c r="J670" s="2"/>
      <c r="K670" s="2"/>
      <c r="L670" s="240"/>
      <c r="M670" s="93"/>
      <c r="N670" s="3">
        <v>53.0</v>
      </c>
      <c r="O670" s="2"/>
      <c r="P670" s="2"/>
      <c r="Q670" s="3" t="s">
        <v>12843</v>
      </c>
      <c r="R670" s="2" t="s">
        <v>10569</v>
      </c>
      <c r="S670" s="2"/>
      <c r="T670" s="2"/>
      <c r="U670" s="2" t="s">
        <v>11029</v>
      </c>
      <c r="V670" s="2" t="s">
        <v>10581</v>
      </c>
      <c r="W670" s="2" t="s">
        <v>13141</v>
      </c>
      <c r="X670" s="142"/>
      <c r="Y670" s="2"/>
      <c r="Z670" s="282"/>
      <c r="AA670" s="282"/>
      <c r="AB670" s="2"/>
      <c r="AC670" s="83"/>
      <c r="AD670" s="83"/>
      <c r="AE670" s="83"/>
      <c r="AF670" s="83"/>
      <c r="AG670" s="83"/>
      <c r="AH670" s="83"/>
      <c r="AI670" s="83"/>
      <c r="AJ670" s="83"/>
      <c r="AK670" s="83"/>
    </row>
    <row r="671" ht="27.0" customHeight="1">
      <c r="A671" s="135" t="s">
        <v>13235</v>
      </c>
      <c r="B671" s="2" t="s">
        <v>4443</v>
      </c>
      <c r="C671" s="7" t="s">
        <v>11558</v>
      </c>
      <c r="D671" s="2" t="s">
        <v>108</v>
      </c>
      <c r="E671" s="83"/>
      <c r="F671" s="2"/>
      <c r="G671" s="83"/>
      <c r="H671" s="2"/>
      <c r="I671" s="2" t="s">
        <v>13234</v>
      </c>
      <c r="J671" s="2"/>
      <c r="K671" s="2"/>
      <c r="L671" s="240"/>
      <c r="M671" s="93"/>
      <c r="N671" s="3">
        <v>71.0</v>
      </c>
      <c r="O671" s="2"/>
      <c r="P671" s="2"/>
      <c r="Q671" s="3" t="s">
        <v>13829</v>
      </c>
      <c r="R671" s="2" t="s">
        <v>10592</v>
      </c>
      <c r="S671" s="2"/>
      <c r="T671" s="2"/>
      <c r="U671" s="2" t="s">
        <v>11049</v>
      </c>
      <c r="V671" s="2" t="s">
        <v>10581</v>
      </c>
      <c r="W671" s="2" t="s">
        <v>13732</v>
      </c>
      <c r="X671" s="142"/>
      <c r="Y671" s="2"/>
      <c r="Z671" s="282"/>
      <c r="AA671" s="282"/>
      <c r="AB671" s="2"/>
      <c r="AC671" s="83"/>
      <c r="AD671" s="83"/>
      <c r="AE671" s="83"/>
      <c r="AF671" s="83"/>
      <c r="AG671" s="83"/>
      <c r="AH671" s="83"/>
      <c r="AI671" s="83"/>
      <c r="AJ671" s="83"/>
      <c r="AK671" s="83"/>
    </row>
    <row r="672" ht="27.0" customHeight="1">
      <c r="A672" s="135" t="s">
        <v>13244</v>
      </c>
      <c r="B672" s="2" t="s">
        <v>4451</v>
      </c>
      <c r="C672" s="7" t="s">
        <v>11558</v>
      </c>
      <c r="D672" s="2" t="s">
        <v>108</v>
      </c>
      <c r="E672" s="83"/>
      <c r="F672" s="2"/>
      <c r="G672" s="83"/>
      <c r="H672" s="83"/>
      <c r="I672" s="83"/>
      <c r="J672" s="83"/>
      <c r="K672" s="2"/>
      <c r="L672" s="240"/>
      <c r="M672" s="93"/>
      <c r="N672" s="3" t="s">
        <v>13831</v>
      </c>
      <c r="O672" s="2"/>
      <c r="P672" s="2"/>
      <c r="Q672" s="3" t="s">
        <v>12747</v>
      </c>
      <c r="R672" s="2" t="s">
        <v>10569</v>
      </c>
      <c r="S672" s="2"/>
      <c r="T672" s="2"/>
      <c r="U672" s="2" t="s">
        <v>11029</v>
      </c>
      <c r="V672" s="2" t="s">
        <v>10581</v>
      </c>
      <c r="W672" s="2" t="s">
        <v>12750</v>
      </c>
      <c r="X672" s="142"/>
      <c r="Y672" s="2"/>
      <c r="Z672" s="282"/>
      <c r="AA672" s="282"/>
      <c r="AB672" s="2"/>
      <c r="AC672" s="83"/>
      <c r="AD672" s="83"/>
      <c r="AE672" s="83"/>
      <c r="AF672" s="83"/>
      <c r="AG672" s="83"/>
      <c r="AH672" s="83"/>
      <c r="AI672" s="83"/>
      <c r="AJ672" s="83"/>
      <c r="AK672" s="83"/>
    </row>
    <row r="673" ht="27.0" customHeight="1">
      <c r="A673" s="135" t="s">
        <v>13249</v>
      </c>
      <c r="B673" s="2" t="s">
        <v>4458</v>
      </c>
      <c r="C673" s="7" t="s">
        <v>11558</v>
      </c>
      <c r="D673" s="2" t="s">
        <v>108</v>
      </c>
      <c r="E673" s="83"/>
      <c r="F673" s="2"/>
      <c r="G673" s="83"/>
      <c r="H673" s="83"/>
      <c r="I673" s="83"/>
      <c r="J673" s="83"/>
      <c r="K673" s="2"/>
      <c r="L673" s="240"/>
      <c r="M673" s="93"/>
      <c r="N673" s="3">
        <v>103.0</v>
      </c>
      <c r="O673" s="2"/>
      <c r="P673" s="2"/>
      <c r="Q673" s="3" t="s">
        <v>12423</v>
      </c>
      <c r="R673" s="2" t="s">
        <v>10592</v>
      </c>
      <c r="S673" s="2"/>
      <c r="T673" s="2"/>
      <c r="U673" s="2" t="s">
        <v>11049</v>
      </c>
      <c r="V673" s="2" t="s">
        <v>10581</v>
      </c>
      <c r="W673" s="2" t="s">
        <v>12473</v>
      </c>
      <c r="X673" s="142"/>
      <c r="Y673" s="2"/>
      <c r="Z673" s="282"/>
      <c r="AA673" s="282"/>
      <c r="AB673" s="2"/>
      <c r="AC673" s="83"/>
      <c r="AD673" s="83"/>
      <c r="AE673" s="83"/>
      <c r="AF673" s="83"/>
      <c r="AG673" s="83"/>
      <c r="AH673" s="83"/>
      <c r="AI673" s="83"/>
      <c r="AJ673" s="83"/>
      <c r="AK673" s="83"/>
    </row>
    <row r="674" ht="27.0" customHeight="1">
      <c r="A674" s="135" t="s">
        <v>13263</v>
      </c>
      <c r="B674" s="9" t="s">
        <v>4464</v>
      </c>
      <c r="C674" s="7" t="s">
        <v>11558</v>
      </c>
      <c r="D674" s="2" t="s">
        <v>108</v>
      </c>
      <c r="E674" s="2"/>
      <c r="F674" s="9"/>
      <c r="G674" s="2"/>
      <c r="H674" s="9"/>
      <c r="I674" s="9" t="s">
        <v>13262</v>
      </c>
      <c r="J674" s="9"/>
      <c r="K674" s="2"/>
      <c r="L674" s="3"/>
      <c r="M674" s="2"/>
      <c r="N674" s="3">
        <v>36.0</v>
      </c>
      <c r="O674" s="2"/>
      <c r="P674" s="2"/>
      <c r="Q674" s="3" t="s">
        <v>13832</v>
      </c>
      <c r="R674" s="2" t="s">
        <v>10569</v>
      </c>
      <c r="S674" s="2"/>
      <c r="T674" s="2"/>
      <c r="U674" s="2" t="s">
        <v>12313</v>
      </c>
      <c r="V674" s="2" t="s">
        <v>10581</v>
      </c>
      <c r="W674" s="2" t="s">
        <v>13833</v>
      </c>
      <c r="X674" s="2"/>
      <c r="Y674" s="2"/>
      <c r="Z674" s="269"/>
      <c r="AA674" s="269"/>
      <c r="AB674" s="2"/>
      <c r="AC674" s="2"/>
      <c r="AD674" s="2"/>
      <c r="AE674" s="2"/>
      <c r="AF674" s="2"/>
      <c r="AG674" s="2"/>
      <c r="AH674" s="2"/>
      <c r="AI674" s="2"/>
      <c r="AJ674" s="2"/>
      <c r="AK674" s="2"/>
    </row>
    <row r="675" ht="27.0" customHeight="1">
      <c r="A675" s="135" t="s">
        <v>6287</v>
      </c>
      <c r="B675" s="9" t="s">
        <v>4464</v>
      </c>
      <c r="C675" s="7" t="s">
        <v>11558</v>
      </c>
      <c r="D675" s="2" t="s">
        <v>170</v>
      </c>
      <c r="E675" s="2"/>
      <c r="F675" s="9"/>
      <c r="G675" s="2"/>
      <c r="H675" s="9"/>
      <c r="I675" s="9"/>
      <c r="J675" s="9"/>
      <c r="K675" s="2"/>
      <c r="L675" s="3"/>
      <c r="M675" s="2"/>
      <c r="N675" s="3">
        <v>377.0</v>
      </c>
      <c r="O675" s="2"/>
      <c r="P675" s="2"/>
      <c r="Q675" s="3" t="s">
        <v>5725</v>
      </c>
      <c r="R675" s="2" t="s">
        <v>10569</v>
      </c>
      <c r="S675" s="2"/>
      <c r="T675" s="2"/>
      <c r="U675" s="2" t="s">
        <v>13834</v>
      </c>
      <c r="V675" s="2" t="s">
        <v>13835</v>
      </c>
      <c r="W675" s="2" t="s">
        <v>13836</v>
      </c>
      <c r="X675" s="2"/>
      <c r="Y675" s="2"/>
      <c r="Z675" s="269"/>
      <c r="AA675" s="269"/>
      <c r="AB675" s="2"/>
      <c r="AC675" s="2"/>
      <c r="AD675" s="2"/>
      <c r="AE675" s="2"/>
      <c r="AF675" s="2"/>
      <c r="AG675" s="2"/>
      <c r="AH675" s="2"/>
      <c r="AI675" s="2"/>
      <c r="AJ675" s="2"/>
      <c r="AK675" s="2"/>
    </row>
    <row r="676" ht="27.0" customHeight="1">
      <c r="A676" s="135" t="s">
        <v>13313</v>
      </c>
      <c r="B676" s="9" t="s">
        <v>4482</v>
      </c>
      <c r="C676" s="7" t="s">
        <v>11558</v>
      </c>
      <c r="D676" s="2" t="s">
        <v>108</v>
      </c>
      <c r="E676" s="2"/>
      <c r="F676" s="9"/>
      <c r="G676" s="2"/>
      <c r="H676" s="9"/>
      <c r="I676" s="9" t="s">
        <v>13837</v>
      </c>
      <c r="J676" s="9"/>
      <c r="K676" s="2"/>
      <c r="L676" s="3"/>
      <c r="M676" s="2"/>
      <c r="N676" s="3">
        <v>12.0</v>
      </c>
      <c r="O676" s="2"/>
      <c r="P676" s="2"/>
      <c r="Q676" s="3" t="s">
        <v>12474</v>
      </c>
      <c r="R676" s="2" t="s">
        <v>10569</v>
      </c>
      <c r="S676" s="2"/>
      <c r="T676" s="2"/>
      <c r="U676" s="2" t="s">
        <v>11049</v>
      </c>
      <c r="V676" s="2" t="s">
        <v>10581</v>
      </c>
      <c r="W676" s="2" t="s">
        <v>12475</v>
      </c>
      <c r="X676" s="2"/>
      <c r="Y676" s="2"/>
      <c r="Z676" s="269"/>
      <c r="AA676" s="269"/>
      <c r="AB676" s="2"/>
      <c r="AC676" s="2"/>
      <c r="AD676" s="2"/>
      <c r="AE676" s="2"/>
      <c r="AF676" s="2"/>
      <c r="AG676" s="2"/>
      <c r="AH676" s="2"/>
      <c r="AI676" s="2"/>
      <c r="AJ676" s="2"/>
      <c r="AK676" s="2"/>
    </row>
    <row r="677" ht="27.0" customHeight="1">
      <c r="A677" s="135" t="s">
        <v>13304</v>
      </c>
      <c r="B677" s="9" t="s">
        <v>4482</v>
      </c>
      <c r="C677" s="7" t="s">
        <v>11558</v>
      </c>
      <c r="D677" s="2" t="s">
        <v>170</v>
      </c>
      <c r="E677" s="2"/>
      <c r="F677" s="9"/>
      <c r="G677" s="2"/>
      <c r="H677" s="9"/>
      <c r="I677" s="9" t="s">
        <v>13302</v>
      </c>
      <c r="J677" s="9"/>
      <c r="K677" s="2"/>
      <c r="L677" s="3"/>
      <c r="M677" s="2"/>
      <c r="N677" s="3">
        <v>24.0</v>
      </c>
      <c r="O677" s="2"/>
      <c r="P677" s="2"/>
      <c r="Q677" s="3" t="s">
        <v>13839</v>
      </c>
      <c r="R677" s="2" t="s">
        <v>10569</v>
      </c>
      <c r="S677" s="2"/>
      <c r="T677" s="2"/>
      <c r="U677" s="2" t="s">
        <v>13840</v>
      </c>
      <c r="V677" s="2" t="s">
        <v>3591</v>
      </c>
      <c r="W677" s="2" t="s">
        <v>13841</v>
      </c>
      <c r="X677" s="2"/>
      <c r="Y677" s="2"/>
      <c r="Z677" s="269"/>
      <c r="AA677" s="269"/>
      <c r="AB677" s="2"/>
      <c r="AC677" s="2"/>
      <c r="AD677" s="2"/>
      <c r="AE677" s="2"/>
      <c r="AF677" s="2"/>
      <c r="AG677" s="2"/>
      <c r="AH677" s="2"/>
      <c r="AI677" s="2"/>
      <c r="AJ677" s="2"/>
      <c r="AK677" s="2"/>
    </row>
    <row r="678" ht="27.0" customHeight="1">
      <c r="A678" s="135" t="s">
        <v>13317</v>
      </c>
      <c r="B678" s="9" t="s">
        <v>4486</v>
      </c>
      <c r="C678" s="7" t="s">
        <v>11558</v>
      </c>
      <c r="D678" s="2" t="s">
        <v>108</v>
      </c>
      <c r="E678" s="2"/>
      <c r="F678" s="9"/>
      <c r="G678" s="2"/>
      <c r="H678" s="9"/>
      <c r="I678" s="9" t="s">
        <v>13315</v>
      </c>
      <c r="J678" s="9"/>
      <c r="K678" s="2"/>
      <c r="L678" s="3"/>
      <c r="M678" s="2"/>
      <c r="N678" s="3">
        <v>82.0</v>
      </c>
      <c r="O678" s="2"/>
      <c r="P678" s="2"/>
      <c r="Q678" s="3" t="s">
        <v>12614</v>
      </c>
      <c r="R678" s="2" t="s">
        <v>10569</v>
      </c>
      <c r="S678" s="2"/>
      <c r="T678" s="2"/>
      <c r="U678" s="2" t="s">
        <v>11029</v>
      </c>
      <c r="V678" s="2" t="s">
        <v>10581</v>
      </c>
      <c r="W678" s="2" t="s">
        <v>12618</v>
      </c>
      <c r="X678" s="2"/>
      <c r="Y678" s="2"/>
      <c r="Z678" s="269"/>
      <c r="AA678" s="269"/>
      <c r="AB678" s="2"/>
      <c r="AC678" s="2"/>
      <c r="AD678" s="2"/>
      <c r="AE678" s="2"/>
      <c r="AF678" s="2"/>
      <c r="AG678" s="2"/>
      <c r="AH678" s="2"/>
      <c r="AI678" s="2"/>
      <c r="AJ678" s="2"/>
      <c r="AK678" s="2"/>
    </row>
    <row r="679" ht="27.0" customHeight="1">
      <c r="A679" s="135" t="s">
        <v>8757</v>
      </c>
      <c r="B679" s="9" t="s">
        <v>4496</v>
      </c>
      <c r="C679" s="7" t="s">
        <v>11558</v>
      </c>
      <c r="D679" s="2" t="s">
        <v>108</v>
      </c>
      <c r="E679" s="2"/>
      <c r="F679" s="9"/>
      <c r="G679" s="2"/>
      <c r="H679" s="9"/>
      <c r="I679" s="9"/>
      <c r="J679" s="9"/>
      <c r="K679" s="2"/>
      <c r="L679" s="3"/>
      <c r="M679" s="2"/>
      <c r="N679" s="3" t="s">
        <v>13842</v>
      </c>
      <c r="O679" s="2"/>
      <c r="P679" s="2"/>
      <c r="Q679" s="3" t="s">
        <v>12113</v>
      </c>
      <c r="R679" s="2" t="s">
        <v>10569</v>
      </c>
      <c r="S679" s="2"/>
      <c r="T679" s="2"/>
      <c r="U679" s="2" t="s">
        <v>11049</v>
      </c>
      <c r="V679" s="2" t="s">
        <v>10581</v>
      </c>
      <c r="W679" s="2" t="s">
        <v>12120</v>
      </c>
      <c r="X679" s="2"/>
      <c r="Y679" s="2"/>
      <c r="Z679" s="269"/>
      <c r="AA679" s="269"/>
      <c r="AB679" s="2"/>
      <c r="AC679" s="2"/>
      <c r="AD679" s="2"/>
      <c r="AE679" s="2"/>
      <c r="AF679" s="2"/>
      <c r="AG679" s="2"/>
      <c r="AH679" s="2"/>
      <c r="AI679" s="2"/>
      <c r="AJ679" s="2"/>
      <c r="AK679" s="2"/>
    </row>
    <row r="680" ht="27.0" customHeight="1">
      <c r="A680" s="135" t="s">
        <v>13333</v>
      </c>
      <c r="B680" s="9" t="s">
        <v>4505</v>
      </c>
      <c r="C680" s="7" t="s">
        <v>11558</v>
      </c>
      <c r="D680" s="2" t="s">
        <v>108</v>
      </c>
      <c r="E680" s="2"/>
      <c r="F680" s="9"/>
      <c r="G680" s="2"/>
      <c r="H680" s="9"/>
      <c r="I680" s="9"/>
      <c r="J680" s="9"/>
      <c r="K680" s="2"/>
      <c r="L680" s="3"/>
      <c r="M680" s="2"/>
      <c r="N680" s="3">
        <v>1171.0</v>
      </c>
      <c r="O680" s="2"/>
      <c r="P680" s="2"/>
      <c r="Q680" s="3" t="s">
        <v>12355</v>
      </c>
      <c r="R680" s="2" t="s">
        <v>10569</v>
      </c>
      <c r="S680" s="2"/>
      <c r="T680" s="2"/>
      <c r="U680" s="2" t="s">
        <v>11029</v>
      </c>
      <c r="V680" s="2" t="s">
        <v>10581</v>
      </c>
      <c r="W680" s="2" t="s">
        <v>12592</v>
      </c>
      <c r="X680" s="2"/>
      <c r="Y680" s="2"/>
      <c r="Z680" s="269"/>
      <c r="AA680" s="269"/>
      <c r="AB680" s="2"/>
      <c r="AC680" s="2"/>
      <c r="AD680" s="2"/>
      <c r="AE680" s="2"/>
      <c r="AF680" s="2"/>
      <c r="AG680" s="2"/>
      <c r="AH680" s="2"/>
      <c r="AI680" s="2"/>
      <c r="AJ680" s="2"/>
      <c r="AK680" s="2"/>
    </row>
    <row r="681" ht="27.0" customHeight="1">
      <c r="A681" s="135" t="s">
        <v>13343</v>
      </c>
      <c r="B681" s="9" t="s">
        <v>4518</v>
      </c>
      <c r="C681" s="7" t="s">
        <v>11558</v>
      </c>
      <c r="D681" s="2" t="s">
        <v>108</v>
      </c>
      <c r="E681" s="2"/>
      <c r="F681" s="9"/>
      <c r="G681" s="2"/>
      <c r="H681" s="9"/>
      <c r="I681" s="9" t="s">
        <v>13844</v>
      </c>
      <c r="J681" s="9"/>
      <c r="K681" s="2"/>
      <c r="L681" s="3"/>
      <c r="M681" s="2"/>
      <c r="N681" s="3">
        <v>22.0</v>
      </c>
      <c r="O681" s="2"/>
      <c r="P681" s="2"/>
      <c r="Q681" s="3" t="s">
        <v>13845</v>
      </c>
      <c r="R681" s="2" t="s">
        <v>10592</v>
      </c>
      <c r="S681" s="2"/>
      <c r="T681" s="2"/>
      <c r="U681" s="2" t="s">
        <v>11700</v>
      </c>
      <c r="V681" s="2" t="s">
        <v>10581</v>
      </c>
      <c r="W681" s="2" t="s">
        <v>13846</v>
      </c>
      <c r="X681" s="2"/>
      <c r="Y681" s="2"/>
      <c r="Z681" s="269"/>
      <c r="AA681" s="269"/>
      <c r="AB681" s="2"/>
      <c r="AC681" s="2"/>
      <c r="AD681" s="2"/>
      <c r="AE681" s="2"/>
      <c r="AF681" s="2"/>
      <c r="AG681" s="2"/>
      <c r="AH681" s="2"/>
      <c r="AI681" s="2"/>
      <c r="AJ681" s="2"/>
      <c r="AK681" s="2"/>
    </row>
    <row r="682" ht="27.0" customHeight="1">
      <c r="A682" s="135" t="s">
        <v>13348</v>
      </c>
      <c r="B682" s="9" t="s">
        <v>4518</v>
      </c>
      <c r="C682" s="7" t="s">
        <v>11558</v>
      </c>
      <c r="D682" s="2" t="s">
        <v>170</v>
      </c>
      <c r="E682" s="2"/>
      <c r="F682" s="9"/>
      <c r="G682" s="2"/>
      <c r="H682" s="9"/>
      <c r="I682" s="9"/>
      <c r="J682" s="9"/>
      <c r="K682" s="2"/>
      <c r="L682" s="3" t="s">
        <v>12764</v>
      </c>
      <c r="M682" s="2" t="s">
        <v>13848</v>
      </c>
      <c r="N682" s="3">
        <v>3.0</v>
      </c>
      <c r="O682" s="45"/>
      <c r="P682" s="2"/>
      <c r="Q682" s="3" t="s">
        <v>3064</v>
      </c>
      <c r="R682" s="2" t="s">
        <v>10569</v>
      </c>
      <c r="S682" s="2"/>
      <c r="T682" s="2"/>
      <c r="U682" s="2" t="s">
        <v>12722</v>
      </c>
      <c r="V682" s="2" t="s">
        <v>10581</v>
      </c>
      <c r="W682" s="2" t="s">
        <v>13850</v>
      </c>
      <c r="X682" s="2"/>
      <c r="Y682" s="2"/>
      <c r="Z682" s="269"/>
      <c r="AA682" s="269"/>
      <c r="AB682" s="2"/>
      <c r="AC682" s="2"/>
      <c r="AD682" s="2"/>
      <c r="AE682" s="2"/>
      <c r="AF682" s="2"/>
      <c r="AG682" s="2"/>
      <c r="AH682" s="2"/>
      <c r="AI682" s="2"/>
      <c r="AJ682" s="2"/>
      <c r="AK682" s="2"/>
    </row>
    <row r="683" ht="27.0" customHeight="1">
      <c r="A683" s="135" t="s">
        <v>13354</v>
      </c>
      <c r="B683" s="9" t="s">
        <v>4530</v>
      </c>
      <c r="C683" s="7" t="s">
        <v>11558</v>
      </c>
      <c r="D683" s="2" t="s">
        <v>108</v>
      </c>
      <c r="E683" s="2"/>
      <c r="F683" s="9"/>
      <c r="G683" s="2"/>
      <c r="H683" s="9"/>
      <c r="I683" s="9" t="s">
        <v>13352</v>
      </c>
      <c r="J683" s="9"/>
      <c r="K683" s="2"/>
      <c r="L683" s="3"/>
      <c r="M683" s="2"/>
      <c r="N683" s="3">
        <v>1023.0</v>
      </c>
      <c r="O683" s="2"/>
      <c r="P683" s="2"/>
      <c r="Q683" s="3" t="s">
        <v>12355</v>
      </c>
      <c r="R683" s="2" t="s">
        <v>10569</v>
      </c>
      <c r="S683" s="2"/>
      <c r="T683" s="2"/>
      <c r="U683" s="2" t="s">
        <v>11029</v>
      </c>
      <c r="V683" s="2" t="s">
        <v>10581</v>
      </c>
      <c r="W683" s="2" t="s">
        <v>13755</v>
      </c>
      <c r="X683" s="2"/>
      <c r="Y683" s="2"/>
      <c r="Z683" s="269"/>
      <c r="AA683" s="269"/>
      <c r="AB683" s="2"/>
      <c r="AC683" s="2"/>
      <c r="AD683" s="2"/>
      <c r="AE683" s="2"/>
      <c r="AF683" s="2"/>
      <c r="AG683" s="2"/>
      <c r="AH683" s="2"/>
      <c r="AI683" s="2"/>
      <c r="AJ683" s="2"/>
      <c r="AK683" s="2"/>
    </row>
    <row r="684" ht="27.0" customHeight="1">
      <c r="A684" s="135" t="s">
        <v>13362</v>
      </c>
      <c r="B684" s="9" t="s">
        <v>13851</v>
      </c>
      <c r="C684" s="7" t="s">
        <v>11558</v>
      </c>
      <c r="D684" s="2" t="s">
        <v>108</v>
      </c>
      <c r="E684" s="2"/>
      <c r="F684" s="9"/>
      <c r="G684" s="2"/>
      <c r="H684" s="9"/>
      <c r="I684" s="9"/>
      <c r="J684" s="9"/>
      <c r="K684" s="2"/>
      <c r="L684" s="3"/>
      <c r="M684" s="2"/>
      <c r="N684" s="3" t="s">
        <v>13852</v>
      </c>
      <c r="O684" s="2"/>
      <c r="P684" s="2"/>
      <c r="Q684" s="3" t="s">
        <v>12426</v>
      </c>
      <c r="R684" s="2" t="s">
        <v>10569</v>
      </c>
      <c r="S684" s="2"/>
      <c r="T684" s="2"/>
      <c r="U684" s="2" t="s">
        <v>11029</v>
      </c>
      <c r="V684" s="2" t="s">
        <v>10581</v>
      </c>
      <c r="W684" s="2" t="s">
        <v>13670</v>
      </c>
      <c r="X684" s="2"/>
      <c r="Y684" s="2"/>
      <c r="Z684" s="269"/>
      <c r="AA684" s="269"/>
      <c r="AB684" s="2"/>
      <c r="AC684" s="2"/>
      <c r="AD684" s="2"/>
      <c r="AE684" s="2"/>
      <c r="AF684" s="2"/>
      <c r="AG684" s="2"/>
      <c r="AH684" s="2"/>
      <c r="AI684" s="2"/>
      <c r="AJ684" s="2"/>
      <c r="AK684" s="2"/>
    </row>
    <row r="685" ht="27.0" customHeight="1">
      <c r="A685" s="135" t="s">
        <v>13367</v>
      </c>
      <c r="B685" s="9" t="s">
        <v>13853</v>
      </c>
      <c r="C685" s="7" t="s">
        <v>11558</v>
      </c>
      <c r="D685" s="2" t="s">
        <v>108</v>
      </c>
      <c r="E685" s="2"/>
      <c r="F685" s="9"/>
      <c r="G685" s="2"/>
      <c r="H685" s="9"/>
      <c r="I685" s="9"/>
      <c r="J685" s="9"/>
      <c r="K685" s="2"/>
      <c r="L685" s="3"/>
      <c r="M685" s="2"/>
      <c r="N685" s="3">
        <v>5.0</v>
      </c>
      <c r="O685" s="2"/>
      <c r="P685" s="2"/>
      <c r="Q685" s="3" t="s">
        <v>13854</v>
      </c>
      <c r="R685" s="2" t="s">
        <v>10569</v>
      </c>
      <c r="S685" s="2"/>
      <c r="T685" s="2"/>
      <c r="U685" s="2" t="s">
        <v>11029</v>
      </c>
      <c r="V685" s="2" t="s">
        <v>10581</v>
      </c>
      <c r="W685" s="2" t="s">
        <v>13855</v>
      </c>
      <c r="X685" s="2"/>
      <c r="Y685" s="2"/>
      <c r="Z685" s="269"/>
      <c r="AA685" s="269"/>
      <c r="AB685" s="2"/>
      <c r="AC685" s="2"/>
      <c r="AD685" s="2"/>
      <c r="AE685" s="2"/>
      <c r="AF685" s="2"/>
      <c r="AG685" s="2"/>
      <c r="AH685" s="2"/>
      <c r="AI685" s="2"/>
      <c r="AJ685" s="2"/>
      <c r="AK685" s="2"/>
    </row>
    <row r="686" ht="27.0" customHeight="1">
      <c r="A686" s="135" t="s">
        <v>13383</v>
      </c>
      <c r="B686" s="9" t="s">
        <v>4541</v>
      </c>
      <c r="C686" s="7" t="s">
        <v>11558</v>
      </c>
      <c r="D686" s="2" t="s">
        <v>108</v>
      </c>
      <c r="E686" s="2"/>
      <c r="F686" s="9"/>
      <c r="G686" s="2"/>
      <c r="H686" s="9"/>
      <c r="I686" s="9" t="s">
        <v>13380</v>
      </c>
      <c r="J686" s="9"/>
      <c r="K686" s="2"/>
      <c r="L686" s="3"/>
      <c r="M686" s="2"/>
      <c r="N686" s="3">
        <v>4.0</v>
      </c>
      <c r="O686" s="2"/>
      <c r="P686" s="2"/>
      <c r="Q686" s="3" t="s">
        <v>13856</v>
      </c>
      <c r="R686" s="2" t="s">
        <v>12577</v>
      </c>
      <c r="S686" s="2"/>
      <c r="T686" s="2"/>
      <c r="U686" s="2" t="s">
        <v>11700</v>
      </c>
      <c r="V686" s="2" t="s">
        <v>10581</v>
      </c>
      <c r="W686" s="2" t="s">
        <v>13857</v>
      </c>
      <c r="X686" s="2"/>
      <c r="Y686" s="2"/>
      <c r="Z686" s="269"/>
      <c r="AA686" s="269"/>
      <c r="AB686" s="2"/>
      <c r="AC686" s="2"/>
      <c r="AD686" s="2"/>
      <c r="AE686" s="2"/>
      <c r="AF686" s="2"/>
      <c r="AG686" s="2"/>
      <c r="AH686" s="2"/>
      <c r="AI686" s="2"/>
      <c r="AJ686" s="2"/>
      <c r="AK686" s="2"/>
    </row>
    <row r="687" ht="27.0" customHeight="1">
      <c r="A687" s="135" t="s">
        <v>13392</v>
      </c>
      <c r="B687" s="9" t="s">
        <v>4547</v>
      </c>
      <c r="C687" s="7" t="s">
        <v>11558</v>
      </c>
      <c r="D687" s="2" t="s">
        <v>108</v>
      </c>
      <c r="E687" s="93"/>
      <c r="F687" s="9"/>
      <c r="G687" s="93"/>
      <c r="H687" s="9"/>
      <c r="I687" s="9" t="s">
        <v>13390</v>
      </c>
      <c r="J687" s="9"/>
      <c r="K687" s="2"/>
      <c r="L687" s="240"/>
      <c r="M687" s="83"/>
      <c r="N687" s="3">
        <v>23.0</v>
      </c>
      <c r="O687" s="2"/>
      <c r="P687" s="2"/>
      <c r="Q687" s="3" t="s">
        <v>13388</v>
      </c>
      <c r="R687" s="2" t="s">
        <v>10681</v>
      </c>
      <c r="S687" s="2"/>
      <c r="T687" s="2"/>
      <c r="U687" s="2" t="s">
        <v>11700</v>
      </c>
      <c r="V687" s="2" t="s">
        <v>10581</v>
      </c>
      <c r="W687" s="2" t="s">
        <v>13391</v>
      </c>
      <c r="X687" s="2"/>
      <c r="Y687" s="2"/>
      <c r="Z687" s="282"/>
      <c r="AA687" s="282"/>
      <c r="AB687" s="2"/>
      <c r="AC687" s="199"/>
      <c r="AD687" s="199"/>
      <c r="AE687" s="199"/>
      <c r="AF687" s="199"/>
      <c r="AG687" s="199"/>
      <c r="AH687" s="199"/>
      <c r="AI687" s="199"/>
      <c r="AJ687" s="199"/>
      <c r="AK687" s="199"/>
    </row>
    <row r="688" ht="27.0" customHeight="1">
      <c r="A688" s="135" t="s">
        <v>13402</v>
      </c>
      <c r="B688" s="9" t="s">
        <v>4554</v>
      </c>
      <c r="C688" s="7" t="s">
        <v>11558</v>
      </c>
      <c r="D688" s="2" t="s">
        <v>108</v>
      </c>
      <c r="E688" s="93"/>
      <c r="F688" s="9"/>
      <c r="G688" s="93"/>
      <c r="H688" s="9"/>
      <c r="I688" s="9" t="s">
        <v>13401</v>
      </c>
      <c r="J688" s="9"/>
      <c r="K688" s="2"/>
      <c r="L688" s="2" t="s">
        <v>13859</v>
      </c>
      <c r="M688" s="45"/>
      <c r="N688" s="3" t="s">
        <v>13860</v>
      </c>
      <c r="O688" s="2"/>
      <c r="P688" s="2"/>
      <c r="Q688" s="3" t="s">
        <v>11049</v>
      </c>
      <c r="R688" s="2" t="s">
        <v>10569</v>
      </c>
      <c r="S688" s="2"/>
      <c r="T688" s="2"/>
      <c r="U688" s="2" t="s">
        <v>11049</v>
      </c>
      <c r="V688" s="2" t="s">
        <v>10581</v>
      </c>
      <c r="W688" s="2" t="s">
        <v>13576</v>
      </c>
      <c r="X688" s="2"/>
      <c r="Y688" s="2"/>
      <c r="Z688" s="282"/>
      <c r="AA688" s="282"/>
      <c r="AB688" s="2"/>
      <c r="AC688" s="199"/>
      <c r="AD688" s="199"/>
      <c r="AE688" s="199"/>
      <c r="AF688" s="199"/>
      <c r="AG688" s="199"/>
      <c r="AH688" s="199"/>
      <c r="AI688" s="199"/>
      <c r="AJ688" s="199"/>
      <c r="AK688" s="199"/>
    </row>
    <row r="689" ht="27.0" customHeight="1">
      <c r="A689" s="135" t="s">
        <v>13408</v>
      </c>
      <c r="B689" s="9" t="s">
        <v>4561</v>
      </c>
      <c r="C689" s="7" t="s">
        <v>11558</v>
      </c>
      <c r="D689" s="142" t="s">
        <v>108</v>
      </c>
      <c r="E689" s="275"/>
      <c r="F689" s="9"/>
      <c r="G689" s="275"/>
      <c r="H689" s="137"/>
      <c r="I689" s="137"/>
      <c r="J689" s="137"/>
      <c r="K689" s="2"/>
      <c r="L689" s="240"/>
      <c r="M689" s="83"/>
      <c r="N689" s="3">
        <v>15.0</v>
      </c>
      <c r="O689" s="2"/>
      <c r="P689" s="2"/>
      <c r="Q689" s="3" t="s">
        <v>10591</v>
      </c>
      <c r="R689" s="2" t="s">
        <v>10569</v>
      </c>
      <c r="S689" s="2"/>
      <c r="T689" s="199"/>
      <c r="U689" s="199"/>
      <c r="V689" s="2" t="s">
        <v>10581</v>
      </c>
      <c r="W689" s="2" t="s">
        <v>13861</v>
      </c>
      <c r="X689" s="2"/>
      <c r="Y689" s="2"/>
      <c r="Z689" s="276"/>
      <c r="AA689" s="276"/>
      <c r="AB689" s="2"/>
      <c r="AC689" s="199"/>
      <c r="AD689" s="199"/>
      <c r="AE689" s="199"/>
      <c r="AF689" s="199"/>
      <c r="AG689" s="199"/>
      <c r="AH689" s="199"/>
      <c r="AI689" s="199"/>
      <c r="AJ689" s="199"/>
      <c r="AK689" s="199"/>
    </row>
    <row r="690" ht="27.0" customHeight="1">
      <c r="A690" s="145" t="s">
        <v>13420</v>
      </c>
      <c r="B690" s="5" t="s">
        <v>4569</v>
      </c>
      <c r="C690" s="7" t="s">
        <v>11558</v>
      </c>
      <c r="D690" s="7" t="s">
        <v>108</v>
      </c>
      <c r="E690" s="7"/>
      <c r="F690" s="7"/>
      <c r="G690" s="7"/>
      <c r="H690" s="7"/>
      <c r="I690" s="7"/>
      <c r="J690" s="7"/>
      <c r="K690" s="233"/>
      <c r="L690" s="7"/>
      <c r="M690" s="7"/>
      <c r="N690" s="229" t="s">
        <v>13862</v>
      </c>
      <c r="O690" s="7"/>
      <c r="P690" s="7"/>
      <c r="Q690" s="229" t="s">
        <v>13157</v>
      </c>
      <c r="R690" s="7" t="s">
        <v>10569</v>
      </c>
      <c r="S690" s="7"/>
      <c r="T690" s="7"/>
      <c r="U690" s="7"/>
      <c r="V690" s="233" t="s">
        <v>10633</v>
      </c>
      <c r="W690" s="233" t="s">
        <v>13863</v>
      </c>
      <c r="X690" s="7"/>
      <c r="Y690" s="7"/>
      <c r="Z690" s="235"/>
      <c r="AA690" s="235"/>
      <c r="AB690" s="233"/>
      <c r="AC690" s="229"/>
      <c r="AD690" s="229"/>
      <c r="AE690" s="32"/>
      <c r="AF690" s="229"/>
      <c r="AG690" s="7"/>
      <c r="AH690" s="229"/>
      <c r="AI690" s="229"/>
      <c r="AJ690" s="229"/>
      <c r="AK690" s="229"/>
    </row>
    <row r="691" ht="27.0" customHeight="1">
      <c r="A691" s="145" t="s">
        <v>8218</v>
      </c>
      <c r="B691" s="7" t="s">
        <v>13864</v>
      </c>
      <c r="C691" s="7" t="s">
        <v>12589</v>
      </c>
      <c r="D691" s="7" t="s">
        <v>108</v>
      </c>
      <c r="E691" s="7"/>
      <c r="F691" s="7" t="s">
        <v>13865</v>
      </c>
      <c r="G691" s="7"/>
      <c r="H691" s="7"/>
      <c r="I691" s="7" t="s">
        <v>13866</v>
      </c>
      <c r="J691" s="7"/>
      <c r="K691" s="7"/>
      <c r="L691" s="7"/>
      <c r="M691" s="7"/>
      <c r="N691" s="229"/>
      <c r="O691" s="7"/>
      <c r="P691" s="7"/>
      <c r="Q691" s="229" t="s">
        <v>13457</v>
      </c>
      <c r="R691" s="7" t="s">
        <v>10569</v>
      </c>
      <c r="S691" s="7"/>
      <c r="T691" s="7"/>
      <c r="U691" s="7" t="s">
        <v>13457</v>
      </c>
      <c r="V691" s="7" t="s">
        <v>10581</v>
      </c>
      <c r="W691" s="7" t="s">
        <v>13867</v>
      </c>
      <c r="X691" s="7"/>
      <c r="Y691" s="7"/>
      <c r="Z691" s="235"/>
      <c r="AA691" s="235"/>
      <c r="AB691" s="7" t="s">
        <v>13868</v>
      </c>
      <c r="AC691" s="7"/>
      <c r="AD691" s="7"/>
      <c r="AE691" s="45"/>
      <c r="AF691" s="7"/>
      <c r="AG691" s="85" t="s">
        <v>13869</v>
      </c>
      <c r="AH691" s="7"/>
      <c r="AI691" s="7"/>
      <c r="AJ691" s="7"/>
      <c r="AK691" s="7"/>
    </row>
    <row r="692" ht="27.0" customHeight="1">
      <c r="A692" s="145" t="s">
        <v>13870</v>
      </c>
      <c r="B692" s="7" t="s">
        <v>13871</v>
      </c>
      <c r="C692" s="7" t="s">
        <v>12589</v>
      </c>
      <c r="D692" s="7" t="s">
        <v>108</v>
      </c>
      <c r="E692" s="7"/>
      <c r="F692" s="7" t="s">
        <v>13872</v>
      </c>
      <c r="G692" s="7"/>
      <c r="H692" s="7"/>
      <c r="I692" s="7" t="s">
        <v>1269</v>
      </c>
      <c r="J692" s="7"/>
      <c r="K692" s="7"/>
      <c r="L692" s="7"/>
      <c r="M692" s="7"/>
      <c r="N692" s="229">
        <v>43.0</v>
      </c>
      <c r="O692" s="7"/>
      <c r="P692" s="7"/>
      <c r="Q692" s="229" t="s">
        <v>12382</v>
      </c>
      <c r="R692" s="7" t="s">
        <v>10569</v>
      </c>
      <c r="S692" s="7"/>
      <c r="T692" s="7"/>
      <c r="U692" s="2" t="s">
        <v>11049</v>
      </c>
      <c r="V692" s="2" t="s">
        <v>10581</v>
      </c>
      <c r="W692" s="7" t="s">
        <v>13873</v>
      </c>
      <c r="X692" s="7"/>
      <c r="Y692" s="7"/>
      <c r="Z692" s="235"/>
      <c r="AA692" s="235"/>
      <c r="AB692" s="7"/>
      <c r="AC692" s="7"/>
      <c r="AD692" s="7"/>
      <c r="AE692" s="45"/>
      <c r="AF692" s="7"/>
      <c r="AG692" s="7"/>
      <c r="AH692" s="7"/>
      <c r="AI692" s="7"/>
      <c r="AJ692" s="7"/>
      <c r="AK692" s="7"/>
    </row>
    <row r="693" ht="27.0" customHeight="1">
      <c r="A693" s="145" t="s">
        <v>13874</v>
      </c>
      <c r="B693" s="7" t="s">
        <v>13875</v>
      </c>
      <c r="C693" s="7" t="s">
        <v>12589</v>
      </c>
      <c r="D693" s="7" t="s">
        <v>108</v>
      </c>
      <c r="E693" s="7"/>
      <c r="F693" s="7" t="s">
        <v>13876</v>
      </c>
      <c r="G693" s="7"/>
      <c r="H693" s="7"/>
      <c r="I693" s="7" t="s">
        <v>13877</v>
      </c>
      <c r="J693" s="7"/>
      <c r="K693" s="7"/>
      <c r="L693" s="7"/>
      <c r="M693" s="7"/>
      <c r="N693" s="229">
        <v>15.0</v>
      </c>
      <c r="O693" s="7"/>
      <c r="P693" s="7"/>
      <c r="Q693" s="229" t="s">
        <v>3291</v>
      </c>
      <c r="R693" s="7" t="s">
        <v>10569</v>
      </c>
      <c r="S693" s="7"/>
      <c r="T693" s="7"/>
      <c r="U693" s="7" t="s">
        <v>11168</v>
      </c>
      <c r="V693" s="7" t="s">
        <v>10581</v>
      </c>
      <c r="W693" s="66" t="s">
        <v>13878</v>
      </c>
      <c r="X693" s="7"/>
      <c r="Y693" s="32"/>
      <c r="Z693" s="235"/>
      <c r="AA693" s="235"/>
      <c r="AB693" s="7"/>
      <c r="AC693" s="7"/>
      <c r="AD693" s="7"/>
      <c r="AE693" s="45"/>
      <c r="AF693" s="7"/>
      <c r="AG693" s="85" t="s">
        <v>13879</v>
      </c>
      <c r="AH693" s="7"/>
      <c r="AI693" s="7"/>
      <c r="AJ693" s="7"/>
      <c r="AK693" s="7"/>
    </row>
    <row r="694" ht="27.0" customHeight="1">
      <c r="A694" s="145" t="s">
        <v>13880</v>
      </c>
      <c r="B694" s="7" t="s">
        <v>13881</v>
      </c>
      <c r="C694" s="7" t="s">
        <v>12589</v>
      </c>
      <c r="D694" s="7" t="s">
        <v>108</v>
      </c>
      <c r="E694" s="7"/>
      <c r="F694" s="7" t="s">
        <v>13882</v>
      </c>
      <c r="G694" s="7"/>
      <c r="H694" s="7"/>
      <c r="I694" s="7"/>
      <c r="J694" s="7"/>
      <c r="K694" s="7"/>
      <c r="L694" s="7"/>
      <c r="M694" s="7"/>
      <c r="N694" s="229"/>
      <c r="O694" s="7"/>
      <c r="P694" s="7"/>
      <c r="Q694" s="229"/>
      <c r="R694" s="7"/>
      <c r="S694" s="7"/>
      <c r="T694" s="7"/>
      <c r="U694" s="7"/>
      <c r="V694" s="7" t="s">
        <v>10633</v>
      </c>
      <c r="W694" s="7"/>
      <c r="X694" s="7"/>
      <c r="Y694" s="7"/>
      <c r="Z694" s="235"/>
      <c r="AA694" s="235"/>
      <c r="AB694" s="7"/>
      <c r="AC694" s="7"/>
      <c r="AD694" s="7"/>
      <c r="AE694" s="45"/>
      <c r="AF694" s="7"/>
      <c r="AG694" s="7"/>
      <c r="AH694" s="7"/>
      <c r="AI694" s="7"/>
      <c r="AJ694" s="7"/>
      <c r="AK694" s="7"/>
    </row>
    <row r="695" ht="27.0" customHeight="1">
      <c r="A695" s="145" t="s">
        <v>13883</v>
      </c>
      <c r="B695" s="7" t="s">
        <v>13884</v>
      </c>
      <c r="C695" s="7" t="s">
        <v>12589</v>
      </c>
      <c r="D695" s="7" t="s">
        <v>108</v>
      </c>
      <c r="E695" s="7"/>
      <c r="F695" s="7" t="s">
        <v>13885</v>
      </c>
      <c r="G695" s="7"/>
      <c r="H695" s="7"/>
      <c r="I695" s="7" t="s">
        <v>8103</v>
      </c>
      <c r="J695" s="7"/>
      <c r="K695" s="7"/>
      <c r="L695" s="7"/>
      <c r="M695" s="7"/>
      <c r="N695" s="229">
        <v>19.0</v>
      </c>
      <c r="O695" s="7"/>
      <c r="P695" s="7"/>
      <c r="Q695" s="229" t="s">
        <v>11987</v>
      </c>
      <c r="R695" s="7" t="s">
        <v>10592</v>
      </c>
      <c r="S695" s="7"/>
      <c r="T695" s="7"/>
      <c r="U695" s="7"/>
      <c r="V695" s="7" t="s">
        <v>10581</v>
      </c>
      <c r="W695" s="7" t="s">
        <v>13608</v>
      </c>
      <c r="X695" s="7"/>
      <c r="Y695" s="7"/>
      <c r="Z695" s="235"/>
      <c r="AA695" s="235"/>
      <c r="AB695" s="7"/>
      <c r="AC695" s="7"/>
      <c r="AD695" s="7"/>
      <c r="AE695" s="45"/>
      <c r="AF695" s="7"/>
      <c r="AG695" s="7"/>
      <c r="AH695" s="7"/>
      <c r="AI695" s="7"/>
      <c r="AJ695" s="7"/>
      <c r="AK695" s="7"/>
    </row>
    <row r="696" ht="27.0" customHeight="1">
      <c r="A696" s="145" t="s">
        <v>13886</v>
      </c>
      <c r="B696" s="7" t="s">
        <v>13887</v>
      </c>
      <c r="C696" s="7" t="s">
        <v>12589</v>
      </c>
      <c r="D696" s="7" t="s">
        <v>108</v>
      </c>
      <c r="E696" s="7"/>
      <c r="F696" s="7" t="s">
        <v>13888</v>
      </c>
      <c r="G696" s="7"/>
      <c r="H696" s="7"/>
      <c r="I696" s="7" t="s">
        <v>13889</v>
      </c>
      <c r="J696" s="7"/>
      <c r="K696" s="7"/>
      <c r="L696" s="7"/>
      <c r="M696" s="7"/>
      <c r="N696" s="229">
        <v>18.0</v>
      </c>
      <c r="O696" s="7"/>
      <c r="P696" s="7"/>
      <c r="Q696" s="229" t="s">
        <v>11725</v>
      </c>
      <c r="R696" s="7" t="s">
        <v>10681</v>
      </c>
      <c r="S696" s="7"/>
      <c r="T696" s="7"/>
      <c r="U696" s="7"/>
      <c r="V696" s="7" t="s">
        <v>10581</v>
      </c>
      <c r="W696" s="7" t="s">
        <v>13890</v>
      </c>
      <c r="X696" s="7"/>
      <c r="Y696" s="7"/>
      <c r="Z696" s="235"/>
      <c r="AA696" s="235"/>
      <c r="AB696" s="7"/>
      <c r="AC696" s="7"/>
      <c r="AD696" s="85" t="s">
        <v>13891</v>
      </c>
      <c r="AE696" s="45"/>
      <c r="AF696" s="7"/>
      <c r="AG696" s="7"/>
      <c r="AH696" s="7"/>
      <c r="AI696" s="7"/>
      <c r="AJ696" s="7"/>
      <c r="AK696" s="7"/>
    </row>
    <row r="697" ht="27.0" customHeight="1">
      <c r="A697" s="145" t="s">
        <v>3154</v>
      </c>
      <c r="B697" s="7" t="s">
        <v>13892</v>
      </c>
      <c r="C697" s="7" t="s">
        <v>12589</v>
      </c>
      <c r="D697" s="7" t="s">
        <v>108</v>
      </c>
      <c r="E697" s="7"/>
      <c r="F697" s="7" t="s">
        <v>13893</v>
      </c>
      <c r="G697" s="7"/>
      <c r="H697" s="7"/>
      <c r="I697" s="7" t="s">
        <v>13894</v>
      </c>
      <c r="J697" s="7"/>
      <c r="K697" s="7"/>
      <c r="L697" s="7"/>
      <c r="M697" s="7"/>
      <c r="N697" s="229">
        <v>14.0</v>
      </c>
      <c r="O697" s="7"/>
      <c r="P697" s="7"/>
      <c r="Q697" s="229" t="s">
        <v>12345</v>
      </c>
      <c r="R697" s="7" t="s">
        <v>10569</v>
      </c>
      <c r="S697" s="7"/>
      <c r="T697" s="7"/>
      <c r="U697" s="7"/>
      <c r="V697" s="7" t="s">
        <v>10633</v>
      </c>
      <c r="W697" s="7" t="s">
        <v>13895</v>
      </c>
      <c r="X697" s="7"/>
      <c r="Y697" s="7"/>
      <c r="Z697" s="235">
        <v>42723.0</v>
      </c>
      <c r="AA697" s="235"/>
      <c r="AB697" s="7"/>
      <c r="AC697" s="7"/>
      <c r="AD697" s="7"/>
      <c r="AE697" s="45"/>
      <c r="AF697" s="7"/>
      <c r="AG697" s="7"/>
      <c r="AH697" s="7"/>
      <c r="AI697" s="7"/>
      <c r="AJ697" s="7"/>
      <c r="AK697" s="7"/>
    </row>
    <row r="698" ht="27.0" customHeight="1">
      <c r="A698" s="145" t="s">
        <v>13896</v>
      </c>
      <c r="B698" s="7" t="s">
        <v>13897</v>
      </c>
      <c r="C698" s="7" t="s">
        <v>12589</v>
      </c>
      <c r="D698" s="7" t="s">
        <v>108</v>
      </c>
      <c r="E698" s="7"/>
      <c r="F698" s="7" t="s">
        <v>13899</v>
      </c>
      <c r="G698" s="7" t="s">
        <v>13900</v>
      </c>
      <c r="H698" s="7"/>
      <c r="I698" s="7" t="s">
        <v>13901</v>
      </c>
      <c r="J698" s="7"/>
      <c r="K698" s="7"/>
      <c r="L698" s="7"/>
      <c r="M698" s="7"/>
      <c r="N698" s="229" t="s">
        <v>13902</v>
      </c>
      <c r="O698" s="7"/>
      <c r="P698" s="7"/>
      <c r="Q698" s="229" t="s">
        <v>12958</v>
      </c>
      <c r="R698" s="7" t="s">
        <v>10592</v>
      </c>
      <c r="S698" s="7"/>
      <c r="T698" s="7"/>
      <c r="U698" s="2" t="s">
        <v>11049</v>
      </c>
      <c r="V698" s="2" t="s">
        <v>10581</v>
      </c>
      <c r="W698" s="2" t="s">
        <v>13903</v>
      </c>
      <c r="X698" s="7"/>
      <c r="Y698" s="2"/>
      <c r="Z698" s="235">
        <v>42583.0</v>
      </c>
      <c r="AA698" s="235"/>
      <c r="AB698" s="7"/>
      <c r="AC698" s="7"/>
      <c r="AD698" s="7"/>
      <c r="AE698" s="45"/>
      <c r="AF698" s="7"/>
      <c r="AG698" s="7"/>
      <c r="AH698" s="7"/>
      <c r="AI698" s="7"/>
      <c r="AJ698" s="7"/>
      <c r="AK698" s="7"/>
    </row>
    <row r="699" ht="27.0" customHeight="1">
      <c r="A699" s="145" t="s">
        <v>6124</v>
      </c>
      <c r="B699" s="7" t="s">
        <v>13904</v>
      </c>
      <c r="C699" s="7" t="s">
        <v>12591</v>
      </c>
      <c r="D699" s="7" t="s">
        <v>108</v>
      </c>
      <c r="E699" s="7"/>
      <c r="F699" s="7" t="s">
        <v>13906</v>
      </c>
      <c r="G699" s="7" t="s">
        <v>11057</v>
      </c>
      <c r="H699" s="334"/>
      <c r="I699" s="334" t="s">
        <v>6523</v>
      </c>
      <c r="J699" s="334"/>
      <c r="K699" s="2"/>
      <c r="L699" s="7"/>
      <c r="M699" s="7" t="s">
        <v>13907</v>
      </c>
      <c r="N699" s="3" t="s">
        <v>11058</v>
      </c>
      <c r="O699" s="2"/>
      <c r="P699" s="2"/>
      <c r="Q699" s="3" t="s">
        <v>11059</v>
      </c>
      <c r="R699" s="2" t="s">
        <v>11062</v>
      </c>
      <c r="S699" s="2"/>
      <c r="T699" s="2"/>
      <c r="U699" s="2" t="s">
        <v>10580</v>
      </c>
      <c r="V699" s="2" t="s">
        <v>10581</v>
      </c>
      <c r="W699" s="2" t="s">
        <v>11066</v>
      </c>
      <c r="X699" s="7"/>
      <c r="Y699" s="32"/>
      <c r="Z699" s="235"/>
      <c r="AA699" s="235"/>
      <c r="AB699" s="2"/>
      <c r="AC699" s="7"/>
      <c r="AD699" s="7"/>
      <c r="AE699" s="7"/>
      <c r="AF699" s="7"/>
      <c r="AG699" s="7"/>
      <c r="AH699" s="7"/>
      <c r="AI699" s="7"/>
      <c r="AJ699" s="7"/>
      <c r="AK699" s="7"/>
    </row>
    <row r="700" ht="27.0" customHeight="1">
      <c r="A700" s="145" t="s">
        <v>13909</v>
      </c>
      <c r="B700" s="7" t="s">
        <v>13910</v>
      </c>
      <c r="C700" s="7" t="s">
        <v>12591</v>
      </c>
      <c r="D700" s="7" t="s">
        <v>108</v>
      </c>
      <c r="E700" s="7"/>
      <c r="F700" s="7" t="s">
        <v>13911</v>
      </c>
      <c r="G700" s="7" t="s">
        <v>13912</v>
      </c>
      <c r="H700" s="7"/>
      <c r="I700" s="7" t="s">
        <v>13913</v>
      </c>
      <c r="J700" s="7"/>
      <c r="K700" s="233"/>
      <c r="L700" s="7"/>
      <c r="M700" s="7" t="s">
        <v>13914</v>
      </c>
      <c r="N700" s="229"/>
      <c r="O700" s="233"/>
      <c r="P700" s="233"/>
      <c r="Q700" s="229" t="s">
        <v>13915</v>
      </c>
      <c r="R700" s="7" t="s">
        <v>10569</v>
      </c>
      <c r="S700" s="233"/>
      <c r="T700" s="7"/>
      <c r="U700" s="7"/>
      <c r="V700" s="7" t="s">
        <v>10689</v>
      </c>
      <c r="W700" s="233" t="s">
        <v>13916</v>
      </c>
      <c r="X700" s="7"/>
      <c r="Y700" s="233" t="s">
        <v>10537</v>
      </c>
      <c r="Z700" s="235"/>
      <c r="AA700" s="235"/>
      <c r="AB700" s="233"/>
      <c r="AC700" s="7"/>
      <c r="AD700" s="7"/>
      <c r="AE700" s="7"/>
      <c r="AF700" s="85" t="s">
        <v>13917</v>
      </c>
      <c r="AG700" s="85" t="s">
        <v>13918</v>
      </c>
      <c r="AH700" s="7"/>
      <c r="AI700" s="7"/>
      <c r="AJ700" s="7"/>
      <c r="AK700" s="7"/>
    </row>
    <row r="701" ht="27.0" customHeight="1">
      <c r="A701" s="145" t="s">
        <v>13919</v>
      </c>
      <c r="B701" s="5" t="s">
        <v>13920</v>
      </c>
      <c r="C701" s="7" t="s">
        <v>10951</v>
      </c>
      <c r="D701" s="7" t="s">
        <v>108</v>
      </c>
      <c r="E701" s="7"/>
      <c r="F701" s="7" t="s">
        <v>13921</v>
      </c>
      <c r="G701" s="7" t="s">
        <v>13922</v>
      </c>
      <c r="H701" s="7"/>
      <c r="I701" s="7" t="s">
        <v>13923</v>
      </c>
      <c r="J701" s="7"/>
      <c r="K701" s="7"/>
      <c r="L701" s="7"/>
      <c r="M701" s="7"/>
      <c r="N701" s="229">
        <v>373.0</v>
      </c>
      <c r="O701" s="7"/>
      <c r="P701" s="7"/>
      <c r="Q701" s="229" t="s">
        <v>13924</v>
      </c>
      <c r="R701" s="7" t="s">
        <v>10569</v>
      </c>
      <c r="S701" s="7"/>
      <c r="T701" s="7"/>
      <c r="U701" s="7" t="s">
        <v>13925</v>
      </c>
      <c r="V701" s="7" t="s">
        <v>11527</v>
      </c>
      <c r="W701" s="7" t="s">
        <v>13926</v>
      </c>
      <c r="X701" s="7"/>
      <c r="Y701" s="7"/>
      <c r="Z701" s="235"/>
      <c r="AA701" s="235"/>
      <c r="AB701" s="7"/>
      <c r="AC701" s="229"/>
      <c r="AD701" s="229"/>
      <c r="AE701" s="32"/>
      <c r="AF701" s="229"/>
      <c r="AG701" s="85" t="s">
        <v>13927</v>
      </c>
      <c r="AH701" s="229"/>
      <c r="AI701" s="229"/>
      <c r="AJ701" s="229"/>
      <c r="AK701" s="229"/>
    </row>
    <row r="702" ht="27.0" customHeight="1">
      <c r="A702" s="145" t="s">
        <v>13928</v>
      </c>
      <c r="B702" s="5" t="s">
        <v>13929</v>
      </c>
      <c r="C702" s="7" t="s">
        <v>10951</v>
      </c>
      <c r="D702" s="7" t="s">
        <v>108</v>
      </c>
      <c r="E702" s="7"/>
      <c r="F702" s="7" t="s">
        <v>13930</v>
      </c>
      <c r="G702" s="7" t="s">
        <v>13931</v>
      </c>
      <c r="H702" s="7"/>
      <c r="I702" s="7" t="s">
        <v>8291</v>
      </c>
      <c r="J702" s="7"/>
      <c r="K702" s="233"/>
      <c r="L702" s="7"/>
      <c r="M702" s="7"/>
      <c r="N702" s="229">
        <v>56.0</v>
      </c>
      <c r="O702" s="7"/>
      <c r="P702" s="7"/>
      <c r="Q702" s="229" t="s">
        <v>13932</v>
      </c>
      <c r="R702" s="7" t="s">
        <v>10569</v>
      </c>
      <c r="S702" s="7"/>
      <c r="T702" s="7"/>
      <c r="U702" s="7" t="s">
        <v>13933</v>
      </c>
      <c r="V702" s="233" t="s">
        <v>11527</v>
      </c>
      <c r="W702" s="233" t="s">
        <v>13934</v>
      </c>
      <c r="X702" s="7"/>
      <c r="Y702" s="7"/>
      <c r="Z702" s="235"/>
      <c r="AA702" s="235"/>
      <c r="AB702" s="233"/>
      <c r="AC702" s="229"/>
      <c r="AD702" s="229"/>
      <c r="AE702" s="32"/>
      <c r="AF702" s="229"/>
      <c r="AG702" s="85" t="s">
        <v>13935</v>
      </c>
      <c r="AH702" s="229"/>
      <c r="AI702" s="229"/>
      <c r="AJ702" s="229"/>
      <c r="AK702" s="229"/>
    </row>
  </sheetData>
  <autoFilter ref="$A$2:$AK$702"/>
  <dataValidations>
    <dataValidation type="list" allowBlank="1" sqref="E3:E702">
      <formula1>places!$A:$A</formula1>
    </dataValidation>
    <dataValidation type="list" allowBlank="1" sqref="R3:R702">
      <formula1>'AV@places'!$B:$B</formula1>
    </dataValidation>
    <dataValidation type="list" allowBlank="1" sqref="S3:S702">
      <formula1>'AV@places'!$C:$C</formula1>
    </dataValidation>
    <dataValidation type="list" allowBlank="1" sqref="X3:X702">
      <formula1>'AV@common'!$B:$B</formula1>
    </dataValidation>
    <dataValidation type="list" allowBlank="1" sqref="C3:C36 C38:C702">
      <formula1>'AV@places'!$A:$A</formula1>
    </dataValidation>
    <dataValidation type="list" allowBlank="1" sqref="D3:D702">
      <formula1>'AV@common'!$A:$A</formula1>
    </dataValidation>
  </dataValidations>
  <hyperlinks>
    <hyperlink r:id="rId2" ref="AG5"/>
    <hyperlink r:id="rId3" ref="AG14"/>
    <hyperlink r:id="rId4" ref="AC23"/>
    <hyperlink r:id="rId5" ref="AG23"/>
    <hyperlink r:id="rId6" ref="AC26"/>
    <hyperlink r:id="rId7" ref="AG26"/>
    <hyperlink r:id="rId8" ref="AG28"/>
    <hyperlink r:id="rId9" ref="AG48"/>
    <hyperlink r:id="rId10" ref="AG51"/>
    <hyperlink r:id="rId11" ref="AG54"/>
    <hyperlink r:id="rId12" ref="AG55"/>
    <hyperlink r:id="rId13" ref="AG56"/>
    <hyperlink r:id="rId14" ref="AF57"/>
    <hyperlink r:id="rId15" ref="AG57"/>
    <hyperlink r:id="rId16" ref="AG58"/>
    <hyperlink r:id="rId17" ref="AG59"/>
    <hyperlink r:id="rId18" ref="AG61"/>
    <hyperlink r:id="rId19" ref="AG62"/>
    <hyperlink r:id="rId20" ref="AG63"/>
    <hyperlink r:id="rId21" ref="AG64"/>
    <hyperlink r:id="rId22" ref="AG66"/>
    <hyperlink r:id="rId23" ref="AG67"/>
    <hyperlink r:id="rId24" ref="AG68"/>
    <hyperlink r:id="rId25" ref="AG69"/>
    <hyperlink r:id="rId26" ref="AG71"/>
    <hyperlink r:id="rId27" ref="AG72"/>
    <hyperlink r:id="rId28" ref="AG73"/>
    <hyperlink r:id="rId29" ref="AG74"/>
    <hyperlink r:id="rId30" ref="AG76"/>
    <hyperlink r:id="rId31" ref="AG77"/>
    <hyperlink r:id="rId32" ref="AG78"/>
    <hyperlink r:id="rId33" ref="AC79"/>
    <hyperlink r:id="rId34" ref="AG79"/>
    <hyperlink r:id="rId35" ref="AG82"/>
    <hyperlink r:id="rId36" ref="AG421"/>
    <hyperlink r:id="rId37" ref="AG691"/>
    <hyperlink r:id="rId38" ref="AG693"/>
    <hyperlink r:id="rId39" ref="AD696"/>
    <hyperlink r:id="rId40" ref="AF700"/>
    <hyperlink r:id="rId41" ref="AG700"/>
    <hyperlink r:id="rId42" ref="AG701"/>
    <hyperlink r:id="rId43" ref="AG702"/>
  </hyperlinks>
  <drawing r:id="rId44"/>
  <legacyDrawing r:id="rId4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4A86E8"/>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2.0"/>
    <col customWidth="1" min="2" max="2" width="27.0"/>
    <col customWidth="1" min="3" max="3" width="30.0"/>
    <col customWidth="1" min="4" max="4" width="6.43"/>
    <col customWidth="1" min="5" max="6" width="71.86"/>
  </cols>
  <sheetData>
    <row r="1" hidden="1">
      <c r="A1" s="169" t="s">
        <v>0</v>
      </c>
      <c r="B1" s="241" t="s">
        <v>10404</v>
      </c>
      <c r="C1" s="241" t="s">
        <v>10414</v>
      </c>
      <c r="D1" s="241" t="s">
        <v>51</v>
      </c>
      <c r="E1" s="168" t="s">
        <v>10919</v>
      </c>
      <c r="F1" s="169" t="s">
        <v>10920</v>
      </c>
    </row>
    <row r="2">
      <c r="A2" s="243" t="s">
        <v>10921</v>
      </c>
      <c r="B2" s="246" t="s">
        <v>10459</v>
      </c>
      <c r="C2" s="246" t="s">
        <v>10463</v>
      </c>
      <c r="D2" s="246" t="s">
        <v>66</v>
      </c>
      <c r="E2" s="247" t="s">
        <v>105</v>
      </c>
      <c r="F2" s="243" t="s">
        <v>10945</v>
      </c>
    </row>
    <row r="3">
      <c r="A3" s="248" t="s">
        <v>10946</v>
      </c>
      <c r="B3" s="169" t="s">
        <v>10948</v>
      </c>
      <c r="C3" s="169" t="s">
        <v>10951</v>
      </c>
      <c r="D3" s="169" t="s">
        <v>108</v>
      </c>
      <c r="E3" s="168" t="s">
        <v>10952</v>
      </c>
      <c r="F3" s="169" t="s">
        <v>10953</v>
      </c>
    </row>
    <row r="4">
      <c r="A4" s="248" t="s">
        <v>8087</v>
      </c>
      <c r="B4" s="169" t="s">
        <v>10956</v>
      </c>
      <c r="C4" s="169" t="s">
        <v>10957</v>
      </c>
      <c r="D4" s="169" t="s">
        <v>108</v>
      </c>
      <c r="E4" s="168" t="s">
        <v>10959</v>
      </c>
    </row>
    <row r="5">
      <c r="A5" s="248" t="s">
        <v>3688</v>
      </c>
      <c r="B5" s="169" t="s">
        <v>10960</v>
      </c>
      <c r="C5" s="169" t="s">
        <v>10961</v>
      </c>
      <c r="D5" s="241" t="s">
        <v>108</v>
      </c>
      <c r="E5" s="168" t="s">
        <v>10962</v>
      </c>
      <c r="F5" s="169"/>
    </row>
    <row r="6">
      <c r="A6" s="248" t="s">
        <v>10963</v>
      </c>
      <c r="B6" s="169" t="s">
        <v>10964</v>
      </c>
      <c r="C6" s="169" t="s">
        <v>10965</v>
      </c>
      <c r="D6" s="169" t="s">
        <v>108</v>
      </c>
      <c r="E6" s="168" t="s">
        <v>10966</v>
      </c>
      <c r="F6" s="169"/>
    </row>
    <row r="7">
      <c r="A7" s="248" t="s">
        <v>1302</v>
      </c>
      <c r="B7" s="169" t="s">
        <v>10967</v>
      </c>
      <c r="C7" s="169" t="s">
        <v>10968</v>
      </c>
      <c r="D7" s="169" t="s">
        <v>108</v>
      </c>
      <c r="E7" s="168" t="s">
        <v>10970</v>
      </c>
      <c r="F7" s="169" t="s">
        <v>10971</v>
      </c>
    </row>
    <row r="8">
      <c r="A8" s="248" t="s">
        <v>10972</v>
      </c>
      <c r="B8" s="169" t="s">
        <v>10973</v>
      </c>
      <c r="C8" s="169" t="s">
        <v>10957</v>
      </c>
      <c r="D8" s="169" t="s">
        <v>108</v>
      </c>
      <c r="E8" s="168" t="s">
        <v>10974</v>
      </c>
      <c r="F8" s="169"/>
    </row>
    <row r="9">
      <c r="A9" s="248" t="s">
        <v>1019</v>
      </c>
      <c r="B9" s="169" t="s">
        <v>10976</v>
      </c>
      <c r="C9" s="169" t="s">
        <v>10951</v>
      </c>
      <c r="D9" s="169" t="s">
        <v>108</v>
      </c>
      <c r="E9" s="168" t="s">
        <v>10977</v>
      </c>
      <c r="F9" s="169" t="s">
        <v>10953</v>
      </c>
    </row>
    <row r="10">
      <c r="A10" s="248" t="s">
        <v>205</v>
      </c>
      <c r="B10" s="169" t="s">
        <v>10978</v>
      </c>
      <c r="C10" s="169" t="s">
        <v>10951</v>
      </c>
      <c r="D10" s="169" t="s">
        <v>108</v>
      </c>
      <c r="E10" s="168" t="s">
        <v>10979</v>
      </c>
      <c r="F10" s="169" t="s">
        <v>10980</v>
      </c>
    </row>
    <row r="11">
      <c r="A11" s="248" t="s">
        <v>10982</v>
      </c>
      <c r="B11" s="169" t="s">
        <v>10984</v>
      </c>
      <c r="C11" s="169" t="s">
        <v>10898</v>
      </c>
      <c r="D11" s="169" t="s">
        <v>108</v>
      </c>
      <c r="E11" s="168" t="s">
        <v>10985</v>
      </c>
      <c r="F11" s="169"/>
    </row>
  </sheetData>
  <dataValidations>
    <dataValidation type="list" allowBlank="1" sqref="C3:C11">
      <formula1>'AV@institutions'!$A:$A</formula1>
    </dataValidation>
    <dataValidation type="list" allowBlank="1" sqref="D3:D11">
      <formula1>'AV@common'!$A:$A</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5.71"/>
  </cols>
  <sheetData>
    <row r="1">
      <c r="A1" s="169" t="s">
        <v>11022</v>
      </c>
    </row>
    <row r="2">
      <c r="A2" s="169" t="s">
        <v>10961</v>
      </c>
    </row>
    <row r="3">
      <c r="A3" s="169" t="s">
        <v>10898</v>
      </c>
    </row>
    <row r="4">
      <c r="A4" s="169" t="s">
        <v>11026</v>
      </c>
    </row>
    <row r="5">
      <c r="A5" s="169" t="s">
        <v>10957</v>
      </c>
    </row>
    <row r="6">
      <c r="A6" s="169" t="s">
        <v>10968</v>
      </c>
    </row>
    <row r="7">
      <c r="A7" s="169" t="s">
        <v>10965</v>
      </c>
    </row>
    <row r="8">
      <c r="A8" s="169" t="s">
        <v>11028</v>
      </c>
    </row>
    <row r="9">
      <c r="A9" s="169" t="s">
        <v>10951</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05.57"/>
    <col customWidth="1" min="2" max="2" width="41.14"/>
  </cols>
  <sheetData>
    <row r="1">
      <c r="A1" s="250" t="s">
        <v>11046</v>
      </c>
      <c r="B1" s="250" t="s">
        <v>11051</v>
      </c>
    </row>
    <row r="2">
      <c r="A2" s="251" t="s">
        <v>11052</v>
      </c>
      <c r="B2" s="251"/>
    </row>
    <row r="3">
      <c r="A3" s="251" t="s">
        <v>11060</v>
      </c>
      <c r="B3" s="251"/>
    </row>
    <row r="4">
      <c r="A4" s="251" t="s">
        <v>11061</v>
      </c>
      <c r="B4" s="251"/>
    </row>
    <row r="5">
      <c r="A5" s="251" t="s">
        <v>11063</v>
      </c>
      <c r="B5" s="251"/>
    </row>
    <row r="6">
      <c r="A6" s="251" t="s">
        <v>11064</v>
      </c>
      <c r="B6" s="251"/>
    </row>
    <row r="7">
      <c r="A7" s="251" t="s">
        <v>11065</v>
      </c>
      <c r="B7" s="251"/>
    </row>
    <row r="8">
      <c r="A8" s="251" t="s">
        <v>11067</v>
      </c>
      <c r="B8" s="251"/>
    </row>
    <row r="9">
      <c r="A9" s="251" t="s">
        <v>11069</v>
      </c>
      <c r="B9" s="251"/>
    </row>
    <row r="10">
      <c r="A10" s="251" t="s">
        <v>11070</v>
      </c>
      <c r="B10" s="251"/>
    </row>
    <row r="11">
      <c r="A11" s="251" t="s">
        <v>11072</v>
      </c>
      <c r="B11" s="251"/>
    </row>
    <row r="12">
      <c r="A12" s="251" t="s">
        <v>11074</v>
      </c>
      <c r="B12" s="251"/>
    </row>
    <row r="13">
      <c r="A13" s="251" t="s">
        <v>11076</v>
      </c>
      <c r="B13" s="251"/>
    </row>
    <row r="14">
      <c r="A14" s="251" t="s">
        <v>11077</v>
      </c>
      <c r="B14" s="251"/>
    </row>
    <row r="15">
      <c r="A15" s="251" t="s">
        <v>11078</v>
      </c>
      <c r="B15" s="251"/>
    </row>
    <row r="16">
      <c r="A16" s="251" t="s">
        <v>11080</v>
      </c>
      <c r="B16" s="251"/>
    </row>
    <row r="17">
      <c r="A17" s="251" t="s">
        <v>11083</v>
      </c>
      <c r="B17" s="251"/>
    </row>
    <row r="18">
      <c r="A18" s="251" t="s">
        <v>11085</v>
      </c>
      <c r="B18" s="251"/>
    </row>
    <row r="19">
      <c r="A19" s="251" t="s">
        <v>11086</v>
      </c>
      <c r="B19" s="251"/>
    </row>
    <row r="20">
      <c r="A20" s="251" t="s">
        <v>11087</v>
      </c>
      <c r="B20" s="251"/>
    </row>
    <row r="21">
      <c r="A21" s="251" t="s">
        <v>11088</v>
      </c>
      <c r="B21" s="251"/>
    </row>
    <row r="22">
      <c r="A22" s="251" t="s">
        <v>11092</v>
      </c>
      <c r="B22" s="251"/>
    </row>
    <row r="23">
      <c r="A23" s="251" t="s">
        <v>11093</v>
      </c>
      <c r="B23" s="251"/>
    </row>
    <row r="24">
      <c r="A24" s="251" t="s">
        <v>11094</v>
      </c>
      <c r="B24" s="251"/>
    </row>
    <row r="25">
      <c r="A25" s="251" t="s">
        <v>11095</v>
      </c>
      <c r="B25" s="251"/>
    </row>
    <row r="26">
      <c r="A26" s="251" t="s">
        <v>11097</v>
      </c>
      <c r="B26" s="251"/>
    </row>
    <row r="27">
      <c r="A27" s="251" t="s">
        <v>11098</v>
      </c>
      <c r="B27" s="251"/>
    </row>
    <row r="28">
      <c r="A28" s="251" t="s">
        <v>11099</v>
      </c>
      <c r="B28" s="251"/>
    </row>
    <row r="29">
      <c r="A29" s="251" t="s">
        <v>11100</v>
      </c>
      <c r="B29" s="251"/>
    </row>
    <row r="30">
      <c r="A30" s="251" t="s">
        <v>11102</v>
      </c>
      <c r="B30" s="251"/>
    </row>
    <row r="31">
      <c r="A31" s="251" t="s">
        <v>11104</v>
      </c>
      <c r="B31" s="251"/>
    </row>
    <row r="32">
      <c r="A32" s="251" t="s">
        <v>11105</v>
      </c>
      <c r="B32" s="251"/>
    </row>
    <row r="33">
      <c r="A33" s="251" t="s">
        <v>11106</v>
      </c>
      <c r="B33" s="251"/>
    </row>
    <row r="34">
      <c r="A34" s="251" t="s">
        <v>11107</v>
      </c>
      <c r="B34" s="251"/>
    </row>
    <row r="35">
      <c r="A35" s="251" t="s">
        <v>11109</v>
      </c>
      <c r="B35" s="251"/>
    </row>
    <row r="36">
      <c r="A36" s="251" t="s">
        <v>11112</v>
      </c>
      <c r="B36" s="251"/>
    </row>
    <row r="37">
      <c r="A37" s="251" t="s">
        <v>11113</v>
      </c>
      <c r="B37" s="251"/>
    </row>
    <row r="38">
      <c r="A38" s="251" t="s">
        <v>11114</v>
      </c>
      <c r="B38" s="251"/>
    </row>
    <row r="39">
      <c r="A39" s="251" t="s">
        <v>11115</v>
      </c>
      <c r="B39" s="251"/>
    </row>
    <row r="40">
      <c r="A40" s="251" t="s">
        <v>11116</v>
      </c>
      <c r="B40" s="251"/>
    </row>
    <row r="41">
      <c r="A41" s="251" t="s">
        <v>11117</v>
      </c>
      <c r="B41" s="251"/>
    </row>
    <row r="42">
      <c r="A42" s="251" t="s">
        <v>11119</v>
      </c>
      <c r="B42" s="251"/>
    </row>
    <row r="43">
      <c r="A43" s="251" t="s">
        <v>11121</v>
      </c>
      <c r="B43" s="251"/>
    </row>
    <row r="44">
      <c r="A44" s="251" t="s">
        <v>11122</v>
      </c>
      <c r="B44" s="251"/>
    </row>
    <row r="45">
      <c r="A45" s="251" t="s">
        <v>11123</v>
      </c>
      <c r="B45" s="251"/>
    </row>
    <row r="46">
      <c r="A46" s="251" t="s">
        <v>11124</v>
      </c>
      <c r="B46" s="251"/>
    </row>
    <row r="47">
      <c r="A47" s="251" t="s">
        <v>11125</v>
      </c>
      <c r="B47" s="251"/>
    </row>
    <row r="48">
      <c r="A48" s="251" t="s">
        <v>11127</v>
      </c>
      <c r="B48" s="251"/>
    </row>
    <row r="49">
      <c r="A49" s="251" t="s">
        <v>11128</v>
      </c>
      <c r="B49" s="251"/>
    </row>
    <row r="50">
      <c r="A50" s="251" t="s">
        <v>11129</v>
      </c>
      <c r="B50" s="251"/>
    </row>
    <row r="51">
      <c r="A51" s="251" t="s">
        <v>11130</v>
      </c>
      <c r="B51" s="251"/>
    </row>
    <row r="52">
      <c r="A52" s="251" t="s">
        <v>11132</v>
      </c>
      <c r="B52" s="251"/>
    </row>
    <row r="53">
      <c r="A53" s="251" t="s">
        <v>11133</v>
      </c>
      <c r="B53" s="251"/>
    </row>
    <row r="54">
      <c r="A54" s="251" t="s">
        <v>11134</v>
      </c>
      <c r="B54" s="251"/>
    </row>
    <row r="55">
      <c r="A55" s="251" t="s">
        <v>11135</v>
      </c>
      <c r="B55" s="251"/>
    </row>
    <row r="56">
      <c r="A56" s="251" t="s">
        <v>11136</v>
      </c>
      <c r="B56" s="251"/>
    </row>
    <row r="57">
      <c r="A57" s="251" t="s">
        <v>11138</v>
      </c>
      <c r="B57" s="251"/>
    </row>
    <row r="58">
      <c r="A58" s="251" t="s">
        <v>11139</v>
      </c>
      <c r="B58" s="251"/>
    </row>
    <row r="59">
      <c r="A59" s="251" t="s">
        <v>11140</v>
      </c>
      <c r="B59" s="251"/>
    </row>
    <row r="60">
      <c r="A60" s="251" t="s">
        <v>11141</v>
      </c>
      <c r="B60" s="251"/>
    </row>
    <row r="61">
      <c r="A61" s="251" t="s">
        <v>11142</v>
      </c>
      <c r="B61" s="251"/>
    </row>
    <row r="62">
      <c r="A62" s="251" t="s">
        <v>11144</v>
      </c>
      <c r="B62" s="251"/>
    </row>
    <row r="63">
      <c r="A63" s="251" t="s">
        <v>11146</v>
      </c>
      <c r="B63" s="251"/>
    </row>
    <row r="64">
      <c r="A64" s="251" t="s">
        <v>11147</v>
      </c>
      <c r="B64" s="251"/>
    </row>
    <row r="65">
      <c r="A65" s="251" t="s">
        <v>11148</v>
      </c>
      <c r="B65" s="251"/>
    </row>
    <row r="66">
      <c r="A66" s="251" t="s">
        <v>11149</v>
      </c>
      <c r="B66" s="251"/>
    </row>
    <row r="67">
      <c r="A67" s="251" t="s">
        <v>11150</v>
      </c>
      <c r="B67" s="251"/>
    </row>
    <row r="68">
      <c r="A68" s="251" t="s">
        <v>11152</v>
      </c>
      <c r="B68" s="251"/>
    </row>
    <row r="69">
      <c r="A69" s="251" t="s">
        <v>11153</v>
      </c>
      <c r="B69" s="251"/>
    </row>
    <row r="70">
      <c r="A70" s="251" t="s">
        <v>11154</v>
      </c>
      <c r="B70" s="251"/>
    </row>
    <row r="71">
      <c r="A71" s="251" t="s">
        <v>11156</v>
      </c>
      <c r="B71" s="251"/>
    </row>
    <row r="72">
      <c r="A72" s="251" t="s">
        <v>11159</v>
      </c>
      <c r="B72" s="251"/>
    </row>
    <row r="73">
      <c r="A73" s="251" t="s">
        <v>11160</v>
      </c>
      <c r="B73" s="251"/>
    </row>
    <row r="74">
      <c r="A74" s="251" t="s">
        <v>11162</v>
      </c>
      <c r="B74" s="251"/>
    </row>
    <row r="75">
      <c r="A75" s="251" t="s">
        <v>11164</v>
      </c>
      <c r="B75" s="251"/>
    </row>
    <row r="76">
      <c r="A76" s="251" t="s">
        <v>11165</v>
      </c>
      <c r="B76" s="251"/>
    </row>
    <row r="77">
      <c r="A77" s="251" t="s">
        <v>11167</v>
      </c>
      <c r="B77" s="251"/>
    </row>
    <row r="78">
      <c r="A78" s="251" t="s">
        <v>11169</v>
      </c>
      <c r="B78" s="251"/>
    </row>
    <row r="79">
      <c r="A79" s="251" t="s">
        <v>11171</v>
      </c>
      <c r="B79" s="251"/>
    </row>
    <row r="80">
      <c r="A80" s="251" t="s">
        <v>11172</v>
      </c>
      <c r="B80" s="251"/>
    </row>
    <row r="81">
      <c r="A81" s="251" t="s">
        <v>11173</v>
      </c>
      <c r="B81" s="251"/>
    </row>
    <row r="82">
      <c r="A82" s="251" t="s">
        <v>11174</v>
      </c>
      <c r="B82" s="251"/>
    </row>
    <row r="83">
      <c r="A83" s="251" t="s">
        <v>11175</v>
      </c>
      <c r="B83" s="251"/>
    </row>
    <row r="84">
      <c r="A84" s="251" t="s">
        <v>11177</v>
      </c>
      <c r="B84" s="251"/>
    </row>
    <row r="85">
      <c r="A85" s="251" t="s">
        <v>11178</v>
      </c>
      <c r="B85" s="251"/>
    </row>
    <row r="86">
      <c r="A86" s="251" t="s">
        <v>11179</v>
      </c>
      <c r="B86" s="251"/>
    </row>
    <row r="87">
      <c r="A87" s="251" t="s">
        <v>11180</v>
      </c>
      <c r="B87" s="251"/>
    </row>
    <row r="88">
      <c r="A88" s="251" t="s">
        <v>11181</v>
      </c>
      <c r="B88" s="251"/>
    </row>
    <row r="89">
      <c r="A89" s="251" t="s">
        <v>11182</v>
      </c>
      <c r="B89" s="251"/>
    </row>
    <row r="90">
      <c r="A90" s="251" t="s">
        <v>11183</v>
      </c>
      <c r="B90" s="251"/>
    </row>
    <row r="91">
      <c r="A91" s="251" t="s">
        <v>11184</v>
      </c>
      <c r="B91" s="251"/>
    </row>
    <row r="92">
      <c r="A92" s="251" t="s">
        <v>11185</v>
      </c>
      <c r="B92" s="251"/>
    </row>
    <row r="93">
      <c r="A93" s="251" t="s">
        <v>11186</v>
      </c>
      <c r="B93" s="251"/>
    </row>
    <row r="94">
      <c r="A94" s="251" t="s">
        <v>11187</v>
      </c>
      <c r="B94" s="251"/>
    </row>
    <row r="95">
      <c r="A95" s="251" t="s">
        <v>11188</v>
      </c>
      <c r="B95" s="251"/>
    </row>
    <row r="96">
      <c r="A96" s="251" t="s">
        <v>11189</v>
      </c>
      <c r="B96" s="251"/>
    </row>
    <row r="97">
      <c r="A97" s="251" t="s">
        <v>11191</v>
      </c>
      <c r="B97" s="251"/>
    </row>
    <row r="98">
      <c r="A98" s="251" t="s">
        <v>11192</v>
      </c>
      <c r="B98" s="251"/>
    </row>
    <row r="99">
      <c r="A99" s="251" t="s">
        <v>11193</v>
      </c>
      <c r="B99" s="251"/>
    </row>
    <row r="100">
      <c r="A100" s="251" t="s">
        <v>11194</v>
      </c>
      <c r="B100" s="251"/>
    </row>
    <row r="101">
      <c r="A101" s="251" t="s">
        <v>11195</v>
      </c>
      <c r="B101" s="251"/>
    </row>
    <row r="102">
      <c r="A102" s="251" t="s">
        <v>11196</v>
      </c>
      <c r="B102" s="251"/>
    </row>
    <row r="103">
      <c r="A103" s="251" t="s">
        <v>11199</v>
      </c>
      <c r="B103" s="251"/>
    </row>
    <row r="104">
      <c r="A104" s="251" t="s">
        <v>11201</v>
      </c>
      <c r="B104" s="251"/>
    </row>
    <row r="105">
      <c r="A105" s="251" t="s">
        <v>11203</v>
      </c>
      <c r="B105" s="251"/>
    </row>
    <row r="106">
      <c r="A106" s="251" t="s">
        <v>11204</v>
      </c>
      <c r="B106" s="251"/>
    </row>
    <row r="107">
      <c r="A107" s="251" t="s">
        <v>11205</v>
      </c>
      <c r="B107" s="251"/>
    </row>
    <row r="108">
      <c r="A108" s="251" t="s">
        <v>11206</v>
      </c>
      <c r="B108" s="251"/>
    </row>
    <row r="109">
      <c r="A109" s="251" t="s">
        <v>11208</v>
      </c>
      <c r="B109" s="251"/>
    </row>
    <row r="110">
      <c r="A110" s="251" t="s">
        <v>11209</v>
      </c>
      <c r="B110" s="251"/>
    </row>
    <row r="111">
      <c r="A111" s="251" t="s">
        <v>11210</v>
      </c>
      <c r="B111" s="251"/>
    </row>
    <row r="112">
      <c r="A112" s="251" t="s">
        <v>11211</v>
      </c>
      <c r="B112" s="251"/>
    </row>
    <row r="113">
      <c r="A113" s="251" t="s">
        <v>11212</v>
      </c>
      <c r="B113" s="251"/>
    </row>
    <row r="114">
      <c r="A114" s="251" t="s">
        <v>11213</v>
      </c>
      <c r="B114" s="251"/>
    </row>
    <row r="115">
      <c r="A115" s="251" t="s">
        <v>11214</v>
      </c>
      <c r="B115" s="251"/>
    </row>
    <row r="116">
      <c r="A116" s="251" t="s">
        <v>11215</v>
      </c>
      <c r="B116" s="251"/>
    </row>
    <row r="117">
      <c r="A117" s="251" t="s">
        <v>11217</v>
      </c>
      <c r="B117" s="251"/>
    </row>
    <row r="118">
      <c r="A118" s="251" t="s">
        <v>11219</v>
      </c>
      <c r="B118" s="251"/>
    </row>
    <row r="119">
      <c r="A119" s="251" t="s">
        <v>11221</v>
      </c>
      <c r="B119" s="251"/>
    </row>
    <row r="120">
      <c r="A120" s="251" t="s">
        <v>11223</v>
      </c>
      <c r="B120" s="251"/>
    </row>
    <row r="121">
      <c r="A121" s="251" t="s">
        <v>11224</v>
      </c>
      <c r="B121" s="251"/>
    </row>
    <row r="122">
      <c r="A122" s="251" t="s">
        <v>11226</v>
      </c>
      <c r="B122" s="251"/>
    </row>
    <row r="123">
      <c r="A123" s="251" t="s">
        <v>11227</v>
      </c>
      <c r="B123" s="251"/>
    </row>
    <row r="124">
      <c r="A124" s="251" t="s">
        <v>11229</v>
      </c>
      <c r="B124" s="251"/>
    </row>
    <row r="125">
      <c r="A125" s="251" t="s">
        <v>11233</v>
      </c>
      <c r="B125" s="251"/>
    </row>
    <row r="126">
      <c r="A126" s="251" t="s">
        <v>11234</v>
      </c>
      <c r="B126" s="251"/>
    </row>
    <row r="127">
      <c r="A127" s="251" t="s">
        <v>11235</v>
      </c>
      <c r="B127" s="251"/>
    </row>
    <row r="128">
      <c r="A128" s="251" t="s">
        <v>11236</v>
      </c>
      <c r="B128" s="251"/>
    </row>
    <row r="129">
      <c r="A129" s="251" t="s">
        <v>11237</v>
      </c>
      <c r="B129" s="251"/>
    </row>
    <row r="130">
      <c r="A130" s="251" t="s">
        <v>11238</v>
      </c>
      <c r="B130" s="251"/>
    </row>
    <row r="131">
      <c r="A131" s="251" t="s">
        <v>11239</v>
      </c>
      <c r="B131" s="251"/>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B4A7D6"/>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17.14"/>
    <col customWidth="1" hidden="1" min="2" max="2" width="20.14"/>
    <col customWidth="1" min="3" max="3" width="47.43"/>
    <col customWidth="1" min="4" max="4" width="8.0"/>
    <col customWidth="1" min="5" max="5" width="14.86"/>
    <col customWidth="1" min="6" max="6" width="8.0"/>
    <col customWidth="1" min="7" max="7" width="7.0"/>
    <col customWidth="1" min="8" max="8" width="32.71"/>
    <col customWidth="1" min="9" max="9" width="32.57"/>
    <col customWidth="1" min="10" max="10" width="44.0"/>
    <col customWidth="1" min="11" max="11" width="41.86"/>
    <col customWidth="1" min="12" max="15" width="44.57"/>
  </cols>
  <sheetData>
    <row r="1" ht="24.0" hidden="1" customHeight="1">
      <c r="A1" s="16" t="s">
        <v>0</v>
      </c>
      <c r="B1" s="7" t="s">
        <v>11271</v>
      </c>
      <c r="C1" s="7" t="s">
        <v>11272</v>
      </c>
      <c r="D1" s="7" t="s">
        <v>11274</v>
      </c>
      <c r="E1" s="7" t="s">
        <v>11275</v>
      </c>
      <c r="F1" s="7" t="s">
        <v>11276</v>
      </c>
      <c r="G1" s="7" t="s">
        <v>11278</v>
      </c>
      <c r="H1" s="7" t="s">
        <v>11279</v>
      </c>
      <c r="I1" s="7" t="s">
        <v>11280</v>
      </c>
      <c r="J1" s="7" t="s">
        <v>11281</v>
      </c>
      <c r="K1" s="7" t="s">
        <v>11281</v>
      </c>
      <c r="L1" s="7" t="s">
        <v>11281</v>
      </c>
      <c r="M1" s="7" t="s">
        <v>11281</v>
      </c>
      <c r="N1" s="7" t="s">
        <v>11281</v>
      </c>
      <c r="O1" s="7" t="s">
        <v>11281</v>
      </c>
    </row>
    <row r="2" ht="24.0" customHeight="1">
      <c r="A2" s="253" t="s">
        <v>6913</v>
      </c>
      <c r="B2" s="254" t="s">
        <v>11290</v>
      </c>
      <c r="C2" s="254" t="s">
        <v>6916</v>
      </c>
      <c r="D2" s="253" t="s">
        <v>11292</v>
      </c>
      <c r="E2" s="253" t="s">
        <v>11293</v>
      </c>
      <c r="F2" s="253" t="s">
        <v>11295</v>
      </c>
      <c r="G2" s="253" t="s">
        <v>107</v>
      </c>
      <c r="H2" s="253" t="s">
        <v>6917</v>
      </c>
      <c r="I2" s="253" t="s">
        <v>6918</v>
      </c>
      <c r="J2" s="253" t="s">
        <v>11296</v>
      </c>
      <c r="K2" s="253" t="s">
        <v>11297</v>
      </c>
      <c r="L2" s="253" t="s">
        <v>11298</v>
      </c>
      <c r="M2" s="253" t="s">
        <v>11299</v>
      </c>
      <c r="N2" s="253" t="s">
        <v>11300</v>
      </c>
      <c r="O2" s="253" t="s">
        <v>11301</v>
      </c>
    </row>
    <row r="3" ht="24.0" customHeight="1">
      <c r="A3" s="135" t="s">
        <v>1625</v>
      </c>
      <c r="B3" s="4" t="s">
        <v>6790</v>
      </c>
      <c r="C3" s="4" t="s">
        <v>11302</v>
      </c>
      <c r="D3" s="4" t="s">
        <v>10381</v>
      </c>
      <c r="E3" s="34">
        <v>36543.0</v>
      </c>
      <c r="F3" s="255">
        <v>42374.0</v>
      </c>
      <c r="G3" s="256"/>
      <c r="H3" s="4" t="s">
        <v>1617</v>
      </c>
      <c r="I3" s="256"/>
      <c r="J3" s="61" t="s">
        <v>8298</v>
      </c>
      <c r="K3" s="61" t="s">
        <v>8880</v>
      </c>
      <c r="L3" s="61" t="s">
        <v>9870</v>
      </c>
      <c r="M3" s="61"/>
      <c r="N3" s="61"/>
      <c r="O3" s="61"/>
    </row>
    <row r="4" ht="24.0" customHeight="1">
      <c r="A4" s="135" t="s">
        <v>9134</v>
      </c>
      <c r="B4" s="4" t="s">
        <v>6790</v>
      </c>
      <c r="C4" s="4" t="s">
        <v>11313</v>
      </c>
      <c r="D4" s="4" t="s">
        <v>10382</v>
      </c>
      <c r="E4" s="34">
        <v>42727.0</v>
      </c>
      <c r="F4" s="255">
        <v>42375.0</v>
      </c>
      <c r="G4" s="256"/>
      <c r="H4" s="4" t="s">
        <v>1704</v>
      </c>
      <c r="I4" s="256"/>
      <c r="J4" s="61"/>
      <c r="K4" s="61" t="s">
        <v>8890</v>
      </c>
      <c r="L4" s="61"/>
      <c r="M4" s="61"/>
      <c r="N4" s="61"/>
      <c r="O4" s="61"/>
    </row>
    <row r="5" ht="24.0" customHeight="1">
      <c r="A5" s="135" t="s">
        <v>1879</v>
      </c>
      <c r="B5" s="4" t="s">
        <v>6790</v>
      </c>
      <c r="C5" s="4" t="s">
        <v>11315</v>
      </c>
      <c r="D5" s="4" t="s">
        <v>10381</v>
      </c>
      <c r="E5" s="34">
        <v>35551.0</v>
      </c>
      <c r="F5" s="255">
        <v>42381.0</v>
      </c>
      <c r="G5" s="256"/>
      <c r="H5" s="4" t="s">
        <v>1872</v>
      </c>
      <c r="I5" s="256"/>
      <c r="J5" s="61" t="s">
        <v>8300</v>
      </c>
      <c r="K5" s="61" t="s">
        <v>8901</v>
      </c>
      <c r="L5" s="61" t="s">
        <v>9890</v>
      </c>
      <c r="M5" s="61"/>
      <c r="N5" s="61"/>
      <c r="O5" s="61"/>
    </row>
    <row r="6" ht="24.0" customHeight="1">
      <c r="A6" s="135" t="s">
        <v>6481</v>
      </c>
      <c r="B6" s="4" t="s">
        <v>6790</v>
      </c>
      <c r="C6" s="4" t="s">
        <v>11320</v>
      </c>
      <c r="D6" s="4" t="s">
        <v>10381</v>
      </c>
      <c r="E6" s="34">
        <v>36408.0</v>
      </c>
      <c r="F6" s="255">
        <v>42401.0</v>
      </c>
      <c r="G6" s="4"/>
      <c r="H6" s="4" t="s">
        <v>6478</v>
      </c>
      <c r="I6" s="4" t="s">
        <v>6483</v>
      </c>
      <c r="J6" s="61" t="s">
        <v>8244</v>
      </c>
      <c r="K6" s="61" t="s">
        <v>8982</v>
      </c>
      <c r="L6" s="61" t="s">
        <v>9930</v>
      </c>
      <c r="M6" s="61"/>
      <c r="N6" s="61"/>
      <c r="O6" s="61"/>
    </row>
    <row r="7" ht="24.0" customHeight="1">
      <c r="A7" s="135" t="s">
        <v>6384</v>
      </c>
      <c r="B7" s="4" t="s">
        <v>6790</v>
      </c>
      <c r="C7" s="88" t="s">
        <v>11328</v>
      </c>
      <c r="D7" s="4" t="s">
        <v>10381</v>
      </c>
      <c r="E7" s="164">
        <v>35397.0</v>
      </c>
      <c r="F7" s="255">
        <v>42427.0</v>
      </c>
      <c r="G7" s="256"/>
      <c r="H7" s="4" t="s">
        <v>6371</v>
      </c>
      <c r="I7" s="256"/>
      <c r="J7" s="258" t="s">
        <v>8303</v>
      </c>
      <c r="K7" s="258" t="s">
        <v>9043</v>
      </c>
      <c r="L7" s="258" t="s">
        <v>9993</v>
      </c>
      <c r="M7" s="258"/>
      <c r="N7" s="258"/>
      <c r="O7" s="258"/>
    </row>
    <row r="8" ht="24.0" customHeight="1">
      <c r="A8" s="135" t="s">
        <v>3295</v>
      </c>
      <c r="B8" s="4" t="s">
        <v>6790</v>
      </c>
      <c r="C8" s="88" t="s">
        <v>11344</v>
      </c>
      <c r="D8" s="4" t="s">
        <v>10381</v>
      </c>
      <c r="E8" s="164">
        <v>37392.0</v>
      </c>
      <c r="F8" s="255">
        <v>42460.0</v>
      </c>
      <c r="G8" s="256"/>
      <c r="H8" s="4" t="s">
        <v>3290</v>
      </c>
      <c r="I8" s="256"/>
      <c r="J8" s="258" t="s">
        <v>8059</v>
      </c>
      <c r="K8" s="258" t="s">
        <v>9185</v>
      </c>
      <c r="L8" s="258" t="s">
        <v>10064</v>
      </c>
      <c r="M8" s="258"/>
      <c r="N8" s="258"/>
      <c r="O8" s="258"/>
    </row>
    <row r="9" ht="24.0" customHeight="1">
      <c r="A9" s="135" t="s">
        <v>3366</v>
      </c>
      <c r="B9" s="4" t="s">
        <v>6790</v>
      </c>
      <c r="C9" s="88" t="s">
        <v>11347</v>
      </c>
      <c r="D9" s="4" t="s">
        <v>10381</v>
      </c>
      <c r="E9" s="164">
        <v>36254.0</v>
      </c>
      <c r="F9" s="255">
        <v>42464.0</v>
      </c>
      <c r="G9" s="256"/>
      <c r="H9" s="4" t="s">
        <v>3359</v>
      </c>
      <c r="I9" s="256"/>
      <c r="J9" s="258" t="s">
        <v>8077</v>
      </c>
      <c r="K9" s="258" t="s">
        <v>9159</v>
      </c>
      <c r="L9" s="258" t="s">
        <v>10069</v>
      </c>
      <c r="M9" s="258"/>
      <c r="N9" s="258"/>
      <c r="O9" s="258"/>
    </row>
    <row r="10" ht="24.0" customHeight="1">
      <c r="A10" s="135" t="s">
        <v>4119</v>
      </c>
      <c r="B10" s="4" t="s">
        <v>6790</v>
      </c>
      <c r="C10" s="88" t="s">
        <v>11350</v>
      </c>
      <c r="D10" s="4" t="s">
        <v>10381</v>
      </c>
      <c r="E10" s="164">
        <v>37951.0</v>
      </c>
      <c r="F10" s="255">
        <v>42491.0</v>
      </c>
      <c r="G10" s="4"/>
      <c r="H10" s="4" t="s">
        <v>4126</v>
      </c>
      <c r="I10" s="4" t="s">
        <v>4109</v>
      </c>
      <c r="J10" s="258" t="s">
        <v>8143</v>
      </c>
      <c r="K10" s="258" t="s">
        <v>9217</v>
      </c>
      <c r="L10" s="258" t="s">
        <v>10120</v>
      </c>
      <c r="M10" s="258"/>
      <c r="N10" s="258"/>
      <c r="O10" s="258"/>
    </row>
    <row r="11" ht="24.0" customHeight="1">
      <c r="A11" s="135" t="s">
        <v>2595</v>
      </c>
      <c r="B11" s="4" t="s">
        <v>6790</v>
      </c>
      <c r="C11" s="88" t="s">
        <v>11359</v>
      </c>
      <c r="D11" s="4" t="s">
        <v>10381</v>
      </c>
      <c r="E11" s="164">
        <v>36221.0</v>
      </c>
      <c r="F11" s="255">
        <v>42553.0</v>
      </c>
      <c r="G11" s="4"/>
      <c r="H11" s="4" t="s">
        <v>5308</v>
      </c>
      <c r="I11" s="4" t="s">
        <v>2587</v>
      </c>
      <c r="J11" s="258" t="s">
        <v>8304</v>
      </c>
      <c r="K11" s="258" t="s">
        <v>9435</v>
      </c>
      <c r="L11" s="258" t="s">
        <v>10263</v>
      </c>
      <c r="M11" s="258"/>
      <c r="N11" s="258"/>
      <c r="O11" s="258"/>
    </row>
    <row r="12" ht="24.0" customHeight="1">
      <c r="A12" s="135" t="s">
        <v>5157</v>
      </c>
      <c r="B12" s="4" t="s">
        <v>6790</v>
      </c>
      <c r="C12" s="88" t="s">
        <v>11365</v>
      </c>
      <c r="D12" s="4" t="s">
        <v>10381</v>
      </c>
      <c r="E12" s="164">
        <v>37951.0</v>
      </c>
      <c r="F12" s="255">
        <v>42563.0</v>
      </c>
      <c r="G12" s="256"/>
      <c r="H12" s="4" t="s">
        <v>5155</v>
      </c>
      <c r="I12" s="256"/>
      <c r="J12" s="258" t="s">
        <v>8350</v>
      </c>
      <c r="K12" s="258" t="s">
        <v>9458</v>
      </c>
      <c r="L12" s="258" t="s">
        <v>10281</v>
      </c>
      <c r="M12" s="258"/>
      <c r="N12" s="258"/>
      <c r="O12" s="258"/>
    </row>
    <row r="13" ht="24.0" customHeight="1">
      <c r="A13" s="135" t="s">
        <v>4912</v>
      </c>
      <c r="B13" s="4" t="s">
        <v>6790</v>
      </c>
      <c r="C13" s="88" t="s">
        <v>11374</v>
      </c>
      <c r="D13" s="4" t="s">
        <v>10381</v>
      </c>
      <c r="E13" s="164">
        <v>36851.0</v>
      </c>
      <c r="F13" s="255">
        <v>42583.0</v>
      </c>
      <c r="G13" s="4"/>
      <c r="H13" s="4" t="s">
        <v>5805</v>
      </c>
      <c r="I13" s="4" t="s">
        <v>4907</v>
      </c>
      <c r="J13" s="258" t="s">
        <v>8397</v>
      </c>
      <c r="K13" s="258" t="s">
        <v>9527</v>
      </c>
      <c r="L13" s="258" t="s">
        <v>10316</v>
      </c>
      <c r="M13" s="258"/>
      <c r="N13" s="258"/>
      <c r="O13" s="258"/>
    </row>
    <row r="14" ht="24.0" customHeight="1">
      <c r="A14" s="135" t="s">
        <v>5321</v>
      </c>
      <c r="B14" s="4" t="s">
        <v>6790</v>
      </c>
      <c r="C14" s="88" t="s">
        <v>11383</v>
      </c>
      <c r="D14" s="4" t="s">
        <v>10381</v>
      </c>
      <c r="E14" s="164">
        <v>40766.0</v>
      </c>
      <c r="F14" s="255">
        <v>42606.0</v>
      </c>
      <c r="G14" s="256"/>
      <c r="H14" s="4" t="s">
        <v>233</v>
      </c>
      <c r="I14" s="256"/>
      <c r="J14" s="258" t="s">
        <v>8426</v>
      </c>
      <c r="K14" s="258" t="s">
        <v>11386</v>
      </c>
      <c r="L14" s="258" t="s">
        <v>10362</v>
      </c>
      <c r="M14" s="258"/>
      <c r="N14" s="258"/>
      <c r="O14" s="258"/>
    </row>
    <row r="15" ht="24.0" customHeight="1">
      <c r="A15" s="135" t="s">
        <v>4645</v>
      </c>
      <c r="B15" s="4" t="s">
        <v>6790</v>
      </c>
      <c r="C15" s="88" t="s">
        <v>11390</v>
      </c>
      <c r="D15" s="4" t="s">
        <v>10379</v>
      </c>
      <c r="E15" s="164">
        <v>40766.0</v>
      </c>
      <c r="F15" s="255">
        <v>42607.0</v>
      </c>
      <c r="G15" s="4" t="s">
        <v>11391</v>
      </c>
      <c r="H15" s="4" t="s">
        <v>805</v>
      </c>
      <c r="I15" s="4" t="s">
        <v>806</v>
      </c>
      <c r="J15" s="258" t="s">
        <v>8428</v>
      </c>
      <c r="K15" s="258" t="s">
        <v>4947</v>
      </c>
      <c r="L15" s="258" t="s">
        <v>10365</v>
      </c>
      <c r="M15" s="258"/>
      <c r="N15" s="258"/>
      <c r="O15" s="258"/>
    </row>
    <row r="16" ht="24.0" customHeight="1">
      <c r="A16" s="135" t="s">
        <v>5523</v>
      </c>
      <c r="B16" s="4" t="s">
        <v>6790</v>
      </c>
      <c r="C16" s="88" t="s">
        <v>11398</v>
      </c>
      <c r="D16" s="4" t="s">
        <v>10381</v>
      </c>
      <c r="E16" s="164">
        <v>40899.0</v>
      </c>
      <c r="F16" s="255">
        <v>42623.0</v>
      </c>
      <c r="G16" s="256"/>
      <c r="H16" s="4" t="s">
        <v>5516</v>
      </c>
      <c r="I16" s="256"/>
      <c r="J16" s="258" t="s">
        <v>8475</v>
      </c>
      <c r="K16" s="258" t="s">
        <v>4952</v>
      </c>
      <c r="L16" s="258" t="s">
        <v>10403</v>
      </c>
      <c r="M16" s="258"/>
      <c r="N16" s="258"/>
      <c r="O16" s="258"/>
    </row>
    <row r="17" ht="24.0" customHeight="1">
      <c r="A17" s="135" t="s">
        <v>5658</v>
      </c>
      <c r="B17" s="4" t="s">
        <v>6790</v>
      </c>
      <c r="C17" s="88" t="s">
        <v>11405</v>
      </c>
      <c r="D17" s="4" t="s">
        <v>10381</v>
      </c>
      <c r="E17" s="164">
        <v>34792.0</v>
      </c>
      <c r="F17" s="255">
        <v>42637.0</v>
      </c>
      <c r="G17" s="256"/>
      <c r="H17" s="4" t="s">
        <v>5657</v>
      </c>
      <c r="I17" s="256"/>
      <c r="J17" s="258" t="s">
        <v>8525</v>
      </c>
      <c r="K17" s="258" t="s">
        <v>4959</v>
      </c>
      <c r="L17" s="258" t="s">
        <v>10466</v>
      </c>
      <c r="M17" s="258"/>
      <c r="N17" s="258"/>
      <c r="O17" s="258"/>
    </row>
    <row r="18" ht="24.0" customHeight="1">
      <c r="A18" s="135" t="s">
        <v>10116</v>
      </c>
      <c r="B18" s="4" t="s">
        <v>6790</v>
      </c>
      <c r="C18" s="88" t="s">
        <v>11410</v>
      </c>
      <c r="D18" s="4" t="s">
        <v>10382</v>
      </c>
      <c r="E18" s="34">
        <v>42680.0</v>
      </c>
      <c r="F18" s="255">
        <v>42680.0</v>
      </c>
      <c r="G18" s="4" t="s">
        <v>11412</v>
      </c>
      <c r="H18" s="4" t="s">
        <v>1462</v>
      </c>
      <c r="I18" s="4" t="s">
        <v>1463</v>
      </c>
      <c r="J18" s="258" t="s">
        <v>4750</v>
      </c>
      <c r="K18" s="258" t="s">
        <v>9729</v>
      </c>
      <c r="L18" s="258" t="s">
        <v>10624</v>
      </c>
      <c r="M18" s="258"/>
      <c r="N18" s="258"/>
      <c r="O18" s="258"/>
    </row>
    <row r="19" ht="24.0" customHeight="1">
      <c r="A19" s="135" t="s">
        <v>6106</v>
      </c>
      <c r="B19" s="4" t="s">
        <v>6790</v>
      </c>
      <c r="C19" s="88" t="s">
        <v>11417</v>
      </c>
      <c r="D19" s="4" t="s">
        <v>10381</v>
      </c>
      <c r="E19" s="164">
        <v>37553.0</v>
      </c>
      <c r="F19" s="255">
        <v>42685.0</v>
      </c>
      <c r="G19" s="256"/>
      <c r="H19" s="4" t="s">
        <v>6104</v>
      </c>
      <c r="I19" s="256"/>
      <c r="J19" s="258" t="s">
        <v>8684</v>
      </c>
      <c r="K19" s="258" t="s">
        <v>9745</v>
      </c>
      <c r="L19" s="258" t="s">
        <v>10645</v>
      </c>
      <c r="M19" s="258"/>
      <c r="N19" s="258"/>
      <c r="O19" s="258"/>
    </row>
    <row r="20" ht="24.0" customHeight="1">
      <c r="A20" s="135" t="s">
        <v>9297</v>
      </c>
      <c r="B20" s="4"/>
      <c r="C20" s="88" t="s">
        <v>11424</v>
      </c>
      <c r="D20" s="4" t="s">
        <v>10382</v>
      </c>
      <c r="E20" s="164">
        <v>42760.0</v>
      </c>
      <c r="F20" s="255">
        <v>42764.0</v>
      </c>
      <c r="G20" s="256"/>
      <c r="H20" s="4" t="s">
        <v>2035</v>
      </c>
      <c r="I20" s="4" t="s">
        <v>2036</v>
      </c>
      <c r="J20" s="258"/>
      <c r="K20" s="258" t="s">
        <v>4825</v>
      </c>
      <c r="L20" s="258" t="s">
        <v>9921</v>
      </c>
      <c r="M20" s="258"/>
      <c r="N20" s="258"/>
      <c r="O20" s="258"/>
    </row>
    <row r="21" ht="24.0" customHeight="1">
      <c r="A21" s="135" t="s">
        <v>9677</v>
      </c>
      <c r="B21" s="4"/>
      <c r="C21" s="88" t="s">
        <v>11428</v>
      </c>
      <c r="D21" s="4" t="s">
        <v>10382</v>
      </c>
      <c r="E21" s="164">
        <v>42829.0</v>
      </c>
      <c r="F21" s="255">
        <v>42888.0</v>
      </c>
      <c r="G21" s="256"/>
      <c r="H21" s="4" t="s">
        <v>2492</v>
      </c>
      <c r="I21" s="4" t="s">
        <v>3268</v>
      </c>
      <c r="J21" s="4" t="s">
        <v>9323</v>
      </c>
      <c r="K21" s="258" t="s">
        <v>9323</v>
      </c>
      <c r="L21" s="258" t="s">
        <v>10189</v>
      </c>
      <c r="M21" s="258"/>
      <c r="N21" s="258"/>
      <c r="O21" s="258"/>
    </row>
  </sheetData>
  <dataValidations>
    <dataValidation type="list" allowBlank="1" sqref="D3:D21">
      <formula1>'AV@chantryMasses'!$A:$A</formula1>
    </dataValidation>
    <dataValidation type="list" allowBlank="1" sqref="H3:I21">
      <formula1>persons!$A:$A</formula1>
    </dataValidation>
    <dataValidation type="list" allowBlank="1" sqref="J3:O21">
      <formula1>events!$A:$A</formula1>
    </dataValidation>
  </dataValidations>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274E13"/>
  </sheetPr>
  <sheetViews>
    <sheetView workbookViewId="0"/>
  </sheetViews>
  <sheetFormatPr customHeight="1" defaultColWidth="14.43" defaultRowHeight="15.75"/>
  <cols>
    <col customWidth="1" min="1" max="1" width="14.0"/>
    <col customWidth="1" min="2" max="2" width="7.57"/>
    <col customWidth="1" min="3" max="3" width="3.14"/>
    <col customWidth="1" min="4" max="4" width="27.14"/>
    <col customWidth="1" min="5" max="5" width="15.86"/>
    <col customWidth="1" min="6" max="6" width="28.71"/>
    <col customWidth="1" min="7" max="7" width="25.29"/>
    <col customWidth="1" min="8" max="8" width="24.71"/>
    <col customWidth="1" min="9" max="9" width="16.43"/>
    <col customWidth="1" min="10" max="10" width="27.29"/>
    <col customWidth="1" min="11" max="11" width="45.86"/>
    <col customWidth="1" min="12" max="12" width="12.29"/>
    <col customWidth="1" min="13" max="13" width="14.57"/>
    <col customWidth="1" min="14" max="14" width="13.86"/>
    <col customWidth="1" min="15" max="15" width="34.57"/>
    <col customWidth="1" min="16" max="16" width="19.86"/>
    <col customWidth="1" min="17" max="17" width="26.29"/>
    <col customWidth="1" min="18" max="18" width="14.86"/>
  </cols>
  <sheetData>
    <row r="1">
      <c r="A1" s="263" t="s">
        <v>11550</v>
      </c>
      <c r="B1" s="265" t="s">
        <v>243</v>
      </c>
      <c r="C1" s="267" t="s">
        <v>160</v>
      </c>
      <c r="D1" s="267" t="s">
        <v>161</v>
      </c>
      <c r="E1" s="265" t="s">
        <v>11561</v>
      </c>
      <c r="F1" s="265" t="s">
        <v>11563</v>
      </c>
      <c r="G1" s="265" t="s">
        <v>11564</v>
      </c>
      <c r="H1" s="268" t="s">
        <v>11565</v>
      </c>
      <c r="I1" s="265" t="s">
        <v>11567</v>
      </c>
      <c r="J1" s="265" t="s">
        <v>11568</v>
      </c>
      <c r="K1" s="265" t="s">
        <v>11569</v>
      </c>
      <c r="L1" s="265" t="s">
        <v>11570</v>
      </c>
      <c r="M1" s="265" t="s">
        <v>11571</v>
      </c>
      <c r="N1" s="265" t="s">
        <v>11572</v>
      </c>
      <c r="O1" s="265" t="s">
        <v>11573</v>
      </c>
      <c r="P1" s="270" t="s">
        <v>11574</v>
      </c>
      <c r="Q1" s="270" t="s">
        <v>11579</v>
      </c>
      <c r="R1" s="265" t="s">
        <v>137</v>
      </c>
    </row>
    <row r="2">
      <c r="A2" s="263" t="s">
        <v>8693</v>
      </c>
      <c r="B2" s="265" t="s">
        <v>157</v>
      </c>
      <c r="C2" s="267" t="s">
        <v>11580</v>
      </c>
      <c r="D2" s="267" t="s">
        <v>878</v>
      </c>
      <c r="E2" s="265" t="s">
        <v>11582</v>
      </c>
      <c r="F2" s="265" t="s">
        <v>11583</v>
      </c>
      <c r="G2" s="265" t="s">
        <v>11584</v>
      </c>
      <c r="H2" s="268" t="s">
        <v>11585</v>
      </c>
      <c r="I2" s="265" t="s">
        <v>11586</v>
      </c>
      <c r="J2" s="265" t="s">
        <v>11588</v>
      </c>
      <c r="K2" s="265" t="s">
        <v>11589</v>
      </c>
      <c r="L2" s="265" t="s">
        <v>11590</v>
      </c>
      <c r="M2" s="265" t="s">
        <v>11591</v>
      </c>
      <c r="N2" s="265" t="s">
        <v>11592</v>
      </c>
      <c r="O2" s="265" t="s">
        <v>163</v>
      </c>
      <c r="P2" s="270" t="s">
        <v>11593</v>
      </c>
      <c r="Q2" s="271" t="s">
        <v>11594</v>
      </c>
      <c r="R2" s="265" t="s">
        <v>1579</v>
      </c>
    </row>
    <row r="3">
      <c r="A3" s="263" t="s">
        <v>9655</v>
      </c>
      <c r="B3" s="267" t="s">
        <v>11600</v>
      </c>
      <c r="C3" s="267" t="s">
        <v>11600</v>
      </c>
      <c r="D3" s="267" t="s">
        <v>11601</v>
      </c>
      <c r="E3" s="265" t="s">
        <v>11602</v>
      </c>
      <c r="F3" s="265" t="s">
        <v>11603</v>
      </c>
      <c r="G3" s="265" t="s">
        <v>11604</v>
      </c>
      <c r="H3" s="268" t="s">
        <v>6253</v>
      </c>
      <c r="I3" s="265" t="s">
        <v>11605</v>
      </c>
      <c r="J3" s="265" t="s">
        <v>11606</v>
      </c>
      <c r="K3" s="265" t="s">
        <v>1300</v>
      </c>
      <c r="L3" s="272"/>
      <c r="M3" s="265"/>
      <c r="N3" s="265"/>
      <c r="O3" s="265" t="s">
        <v>11609</v>
      </c>
      <c r="P3" s="270" t="s">
        <v>11610</v>
      </c>
      <c r="Q3" s="271" t="s">
        <v>11611</v>
      </c>
      <c r="R3" s="265"/>
    </row>
    <row r="4">
      <c r="A4" s="263" t="s">
        <v>11612</v>
      </c>
      <c r="B4" s="263"/>
      <c r="C4" s="267"/>
      <c r="D4" s="267" t="s">
        <v>490</v>
      </c>
      <c r="E4" s="265" t="s">
        <v>11613</v>
      </c>
      <c r="F4" s="265" t="s">
        <v>11614</v>
      </c>
      <c r="G4" s="265" t="s">
        <v>11616</v>
      </c>
      <c r="H4" s="268" t="s">
        <v>8531</v>
      </c>
      <c r="I4" s="265" t="s">
        <v>11617</v>
      </c>
      <c r="J4" s="265" t="s">
        <v>11620</v>
      </c>
      <c r="K4" s="265" t="s">
        <v>11621</v>
      </c>
      <c r="L4" s="265"/>
      <c r="M4" s="265"/>
      <c r="N4" s="265"/>
      <c r="O4" s="265" t="s">
        <v>6744</v>
      </c>
      <c r="P4" s="270" t="s">
        <v>11622</v>
      </c>
      <c r="Q4" s="270" t="s">
        <v>11623</v>
      </c>
      <c r="R4" s="265"/>
    </row>
    <row r="5">
      <c r="A5" s="263" t="s">
        <v>238</v>
      </c>
      <c r="B5" s="263"/>
      <c r="C5" s="267"/>
      <c r="D5" s="267" t="s">
        <v>11600</v>
      </c>
      <c r="E5" s="265" t="s">
        <v>11624</v>
      </c>
      <c r="F5" s="265" t="s">
        <v>11625</v>
      </c>
      <c r="G5" s="265" t="s">
        <v>11626</v>
      </c>
      <c r="H5" s="268" t="s">
        <v>11627</v>
      </c>
      <c r="I5" s="265" t="s">
        <v>11628</v>
      </c>
      <c r="J5" s="265" t="s">
        <v>11606</v>
      </c>
      <c r="K5" s="265" t="s">
        <v>11629</v>
      </c>
      <c r="L5" s="265"/>
      <c r="M5" s="265"/>
      <c r="N5" s="265"/>
      <c r="O5" s="265" t="s">
        <v>6755</v>
      </c>
      <c r="P5" s="270"/>
      <c r="Q5" s="271" t="s">
        <v>11630</v>
      </c>
      <c r="R5" s="265"/>
    </row>
    <row r="6">
      <c r="A6" s="263" t="s">
        <v>11631</v>
      </c>
      <c r="B6" s="263"/>
      <c r="C6" s="265"/>
      <c r="D6" s="267"/>
      <c r="E6" s="265"/>
      <c r="F6" s="265" t="s">
        <v>11632</v>
      </c>
      <c r="G6" s="265" t="s">
        <v>11633</v>
      </c>
      <c r="H6" s="268" t="s">
        <v>8223</v>
      </c>
      <c r="I6" s="265" t="s">
        <v>11635</v>
      </c>
      <c r="J6" s="265" t="s">
        <v>11588</v>
      </c>
      <c r="K6" s="265" t="s">
        <v>201</v>
      </c>
      <c r="L6" s="265"/>
      <c r="M6" s="265"/>
      <c r="N6" s="265"/>
      <c r="O6" s="265" t="s">
        <v>11638</v>
      </c>
      <c r="P6" s="270"/>
      <c r="Q6" s="271" t="s">
        <v>11639</v>
      </c>
      <c r="R6" s="265"/>
    </row>
    <row r="7">
      <c r="A7" s="263" t="s">
        <v>265</v>
      </c>
      <c r="B7" s="263"/>
      <c r="C7" s="265"/>
      <c r="D7" s="265"/>
      <c r="E7" s="265"/>
      <c r="F7" s="265" t="s">
        <v>11640</v>
      </c>
      <c r="G7" s="265" t="s">
        <v>11641</v>
      </c>
      <c r="H7" s="268" t="s">
        <v>6817</v>
      </c>
      <c r="I7" s="265" t="s">
        <v>11643</v>
      </c>
      <c r="J7" s="265" t="s">
        <v>11588</v>
      </c>
      <c r="K7" s="267" t="s">
        <v>11644</v>
      </c>
      <c r="L7" s="265"/>
      <c r="M7" s="265"/>
      <c r="N7" s="265"/>
      <c r="O7" s="265" t="s">
        <v>11645</v>
      </c>
      <c r="P7" s="270"/>
      <c r="Q7" s="270" t="s">
        <v>11646</v>
      </c>
      <c r="R7" s="265"/>
    </row>
    <row r="8">
      <c r="A8" s="263" t="s">
        <v>967</v>
      </c>
      <c r="B8" s="263"/>
      <c r="C8" s="267"/>
      <c r="D8" s="265"/>
      <c r="E8" s="265"/>
      <c r="F8" s="265" t="s">
        <v>11648</v>
      </c>
      <c r="G8" s="265" t="s">
        <v>11649</v>
      </c>
      <c r="H8" s="265" t="s">
        <v>11651</v>
      </c>
      <c r="I8" s="265" t="s">
        <v>11652</v>
      </c>
      <c r="J8" s="265" t="s">
        <v>11606</v>
      </c>
      <c r="K8" s="265" t="s">
        <v>11653</v>
      </c>
      <c r="L8" s="265"/>
      <c r="M8" s="265"/>
      <c r="N8" s="265"/>
      <c r="O8" s="265" t="s">
        <v>6770</v>
      </c>
      <c r="P8" s="265"/>
      <c r="Q8" s="265"/>
      <c r="R8" s="265"/>
    </row>
    <row r="9">
      <c r="A9" s="263" t="s">
        <v>11654</v>
      </c>
      <c r="B9" s="263"/>
      <c r="C9" s="267"/>
      <c r="D9" s="267"/>
      <c r="E9" s="265"/>
      <c r="F9" s="265"/>
      <c r="G9" s="265" t="s">
        <v>11655</v>
      </c>
      <c r="H9" s="272"/>
      <c r="I9" s="265" t="s">
        <v>11657</v>
      </c>
      <c r="J9" s="265" t="s">
        <v>11606</v>
      </c>
      <c r="K9" s="265" t="s">
        <v>11658</v>
      </c>
      <c r="L9" s="265"/>
      <c r="M9" s="265"/>
      <c r="N9" s="265"/>
      <c r="O9" s="265"/>
      <c r="P9" s="265"/>
      <c r="Q9" s="265"/>
      <c r="R9" s="265"/>
    </row>
    <row r="10">
      <c r="A10" s="263" t="s">
        <v>532</v>
      </c>
      <c r="B10" s="263"/>
      <c r="C10" s="272"/>
      <c r="D10" s="267"/>
      <c r="E10" s="272"/>
      <c r="F10" s="272"/>
      <c r="G10" s="272"/>
      <c r="H10" s="272"/>
      <c r="I10" s="265" t="s">
        <v>11659</v>
      </c>
      <c r="J10" s="265" t="s">
        <v>11606</v>
      </c>
      <c r="K10" s="265" t="s">
        <v>11661</v>
      </c>
      <c r="L10" s="265"/>
      <c r="M10" s="265"/>
      <c r="N10" s="265"/>
      <c r="O10" s="265"/>
      <c r="P10" s="265"/>
      <c r="Q10" s="265"/>
      <c r="R10" s="265"/>
    </row>
    <row r="11">
      <c r="A11" s="263" t="s">
        <v>4967</v>
      </c>
      <c r="B11" s="263"/>
      <c r="C11" s="272"/>
      <c r="E11" s="272"/>
      <c r="F11" s="272"/>
      <c r="G11" s="272"/>
      <c r="H11" s="272"/>
      <c r="I11" s="265" t="s">
        <v>11662</v>
      </c>
      <c r="J11" s="265" t="s">
        <v>11663</v>
      </c>
      <c r="K11" s="265" t="s">
        <v>11664</v>
      </c>
      <c r="L11" s="265"/>
      <c r="M11" s="265"/>
      <c r="N11" s="265"/>
      <c r="O11" s="265"/>
      <c r="P11" s="265"/>
      <c r="Q11" s="265"/>
      <c r="R11" s="265"/>
    </row>
    <row r="12">
      <c r="A12" s="263" t="s">
        <v>7175</v>
      </c>
      <c r="B12" s="265"/>
      <c r="C12" s="272"/>
      <c r="D12" s="272"/>
      <c r="E12" s="272"/>
      <c r="F12" s="272"/>
      <c r="G12" s="272"/>
      <c r="H12" s="272"/>
      <c r="I12" s="265" t="s">
        <v>11665</v>
      </c>
      <c r="J12" s="265" t="s">
        <v>11606</v>
      </c>
      <c r="K12" s="265" t="s">
        <v>11666</v>
      </c>
      <c r="L12" s="265"/>
      <c r="M12" s="265"/>
      <c r="N12" s="265"/>
      <c r="O12" s="265"/>
      <c r="P12" s="265"/>
      <c r="Q12" s="265"/>
      <c r="R12" s="265"/>
    </row>
    <row r="13">
      <c r="A13" s="265" t="s">
        <v>3476</v>
      </c>
      <c r="B13" s="265"/>
      <c r="C13" s="272"/>
      <c r="D13" s="272"/>
      <c r="E13" s="272"/>
      <c r="F13" s="272"/>
      <c r="G13" s="272"/>
      <c r="H13" s="272"/>
      <c r="I13" s="265" t="s">
        <v>11667</v>
      </c>
      <c r="J13" s="265" t="s">
        <v>11668</v>
      </c>
      <c r="K13" s="265" t="s">
        <v>11669</v>
      </c>
      <c r="L13" s="265"/>
      <c r="M13" s="265"/>
      <c r="N13" s="265"/>
      <c r="O13" s="265"/>
      <c r="P13" s="265"/>
      <c r="Q13" s="265"/>
      <c r="R13" s="265"/>
    </row>
    <row r="14">
      <c r="A14" s="265" t="s">
        <v>9645</v>
      </c>
      <c r="B14" s="263"/>
      <c r="C14" s="272"/>
      <c r="D14" s="272"/>
      <c r="E14" s="272"/>
      <c r="F14" s="272"/>
      <c r="G14" s="272"/>
      <c r="H14" s="272"/>
      <c r="I14" s="265" t="s">
        <v>11670</v>
      </c>
      <c r="J14" s="265" t="s">
        <v>11671</v>
      </c>
      <c r="K14" s="265" t="s">
        <v>11673</v>
      </c>
      <c r="L14" s="265"/>
      <c r="M14" s="265"/>
      <c r="N14" s="265"/>
      <c r="O14" s="265"/>
      <c r="P14" s="265"/>
      <c r="Q14" s="265"/>
      <c r="R14" s="265"/>
    </row>
    <row r="15">
      <c r="A15" s="263" t="s">
        <v>331</v>
      </c>
      <c r="B15" s="263"/>
      <c r="C15" s="272"/>
      <c r="D15" s="272"/>
      <c r="E15" s="272"/>
      <c r="F15" s="272"/>
      <c r="G15" s="272"/>
      <c r="H15" s="272"/>
      <c r="I15" s="265" t="s">
        <v>11676</v>
      </c>
      <c r="J15" s="265" t="s">
        <v>11620</v>
      </c>
      <c r="K15" s="265" t="s">
        <v>11677</v>
      </c>
      <c r="L15" s="272"/>
      <c r="M15" s="272"/>
      <c r="N15" s="272"/>
      <c r="O15" s="272"/>
      <c r="P15" s="272"/>
      <c r="Q15" s="272"/>
      <c r="R15" s="265"/>
    </row>
    <row r="16">
      <c r="A16" s="263" t="s">
        <v>11678</v>
      </c>
      <c r="B16" s="263"/>
      <c r="C16" s="272"/>
      <c r="D16" s="272"/>
      <c r="E16" s="272"/>
      <c r="F16" s="272"/>
      <c r="G16" s="272"/>
      <c r="H16" s="272"/>
      <c r="I16" s="265" t="s">
        <v>11679</v>
      </c>
      <c r="J16" s="265" t="s">
        <v>11671</v>
      </c>
      <c r="K16" s="265" t="s">
        <v>11680</v>
      </c>
      <c r="L16" s="272"/>
      <c r="M16" s="272"/>
      <c r="N16" s="272"/>
      <c r="O16" s="272"/>
      <c r="P16" s="272"/>
      <c r="Q16" s="272"/>
      <c r="R16" s="265"/>
    </row>
    <row r="17">
      <c r="A17" s="263" t="s">
        <v>1280</v>
      </c>
      <c r="B17" s="263"/>
      <c r="C17" s="272"/>
      <c r="D17" s="272"/>
      <c r="E17" s="272"/>
      <c r="F17" s="272"/>
      <c r="G17" s="272"/>
      <c r="H17" s="272"/>
      <c r="I17" s="265" t="s">
        <v>11681</v>
      </c>
      <c r="J17" s="265" t="s">
        <v>11682</v>
      </c>
      <c r="K17" s="265" t="s">
        <v>11683</v>
      </c>
      <c r="L17" s="272"/>
      <c r="M17" s="272"/>
      <c r="N17" s="272"/>
      <c r="O17" s="272"/>
      <c r="P17" s="272"/>
      <c r="Q17" s="272"/>
      <c r="R17" s="265"/>
    </row>
    <row r="18">
      <c r="A18" s="263" t="s">
        <v>11684</v>
      </c>
      <c r="B18" s="263"/>
      <c r="C18" s="272"/>
      <c r="D18" s="272"/>
      <c r="E18" s="272"/>
      <c r="F18" s="272"/>
      <c r="G18" s="272"/>
      <c r="H18" s="272"/>
      <c r="I18" s="265" t="s">
        <v>11686</v>
      </c>
      <c r="J18" s="265" t="s">
        <v>11606</v>
      </c>
      <c r="K18" s="265" t="s">
        <v>11687</v>
      </c>
      <c r="L18" s="272"/>
      <c r="M18" s="272"/>
      <c r="N18" s="272"/>
      <c r="O18" s="272"/>
      <c r="P18" s="272"/>
      <c r="Q18" s="272"/>
      <c r="R18" s="265"/>
    </row>
    <row r="19">
      <c r="A19" s="263" t="s">
        <v>11689</v>
      </c>
      <c r="B19" s="263"/>
      <c r="C19" s="272"/>
      <c r="D19" s="272"/>
      <c r="E19" s="272"/>
      <c r="F19" s="272"/>
      <c r="G19" s="272"/>
      <c r="H19" s="272"/>
      <c r="I19" s="265" t="s">
        <v>11691</v>
      </c>
      <c r="J19" s="265" t="s">
        <v>11606</v>
      </c>
      <c r="K19" s="265" t="s">
        <v>11692</v>
      </c>
      <c r="L19" s="272"/>
      <c r="M19" s="272"/>
      <c r="N19" s="272"/>
      <c r="O19" s="272"/>
      <c r="P19" s="272"/>
      <c r="Q19" s="272"/>
      <c r="R19" s="265"/>
    </row>
    <row r="20">
      <c r="A20" s="263" t="s">
        <v>5518</v>
      </c>
      <c r="B20" s="263"/>
      <c r="C20" s="272"/>
      <c r="D20" s="272"/>
      <c r="E20" s="272"/>
      <c r="F20" s="272"/>
      <c r="G20" s="272"/>
      <c r="H20" s="272"/>
      <c r="I20" s="265" t="s">
        <v>11693</v>
      </c>
      <c r="J20" s="265" t="s">
        <v>11606</v>
      </c>
      <c r="K20" s="265" t="s">
        <v>11694</v>
      </c>
      <c r="L20" s="272"/>
      <c r="M20" s="272"/>
      <c r="N20" s="272"/>
      <c r="O20" s="272"/>
      <c r="P20" s="272"/>
      <c r="Q20" s="272"/>
      <c r="R20" s="265"/>
    </row>
    <row r="21">
      <c r="A21" s="263" t="s">
        <v>9836</v>
      </c>
      <c r="B21" s="263"/>
      <c r="C21" s="272"/>
      <c r="D21" s="272"/>
      <c r="E21" s="272"/>
      <c r="F21" s="272"/>
      <c r="G21" s="272"/>
      <c r="H21" s="272"/>
      <c r="I21" s="265" t="s">
        <v>11695</v>
      </c>
      <c r="J21" s="265" t="s">
        <v>11696</v>
      </c>
      <c r="K21" s="265" t="s">
        <v>11697</v>
      </c>
      <c r="L21" s="272"/>
      <c r="M21" s="272"/>
      <c r="N21" s="272"/>
      <c r="O21" s="272"/>
      <c r="P21" s="272"/>
      <c r="Q21" s="272"/>
      <c r="R21" s="265"/>
    </row>
    <row r="22">
      <c r="A22" s="263" t="s">
        <v>11698</v>
      </c>
      <c r="B22" s="263"/>
      <c r="C22" s="272"/>
      <c r="D22" s="272"/>
      <c r="E22" s="272"/>
      <c r="F22" s="272"/>
      <c r="G22" s="272"/>
      <c r="H22" s="272"/>
      <c r="I22" s="265" t="s">
        <v>11699</v>
      </c>
      <c r="J22" s="265" t="s">
        <v>11606</v>
      </c>
      <c r="K22" s="265" t="s">
        <v>5109</v>
      </c>
      <c r="L22" s="272"/>
      <c r="M22" s="272"/>
      <c r="N22" s="272"/>
      <c r="O22" s="272"/>
      <c r="P22" s="272"/>
      <c r="Q22" s="272"/>
      <c r="R22" s="265"/>
    </row>
    <row r="23">
      <c r="A23" s="263"/>
      <c r="B23" s="263"/>
      <c r="C23" s="272"/>
      <c r="D23" s="272"/>
      <c r="E23" s="272"/>
      <c r="F23" s="272"/>
      <c r="G23" s="272"/>
      <c r="H23" s="272"/>
      <c r="I23" s="265" t="s">
        <v>11701</v>
      </c>
      <c r="J23" s="265" t="s">
        <v>11606</v>
      </c>
      <c r="K23" s="274"/>
      <c r="L23" s="272"/>
      <c r="M23" s="272"/>
      <c r="N23" s="272"/>
      <c r="O23" s="272"/>
      <c r="P23" s="272"/>
      <c r="Q23" s="272"/>
      <c r="R23" s="265"/>
    </row>
    <row r="24">
      <c r="A24" s="263"/>
      <c r="B24" s="263"/>
      <c r="C24" s="272"/>
      <c r="D24" s="272"/>
      <c r="E24" s="272"/>
      <c r="F24" s="272"/>
      <c r="G24" s="272"/>
      <c r="H24" s="272"/>
      <c r="I24" s="265" t="s">
        <v>11703</v>
      </c>
      <c r="J24" s="265" t="s">
        <v>11606</v>
      </c>
      <c r="K24" s="274" t="s">
        <v>10413</v>
      </c>
      <c r="L24" s="272"/>
      <c r="M24" s="272"/>
      <c r="N24" s="272"/>
      <c r="O24" s="272"/>
      <c r="P24" s="272"/>
      <c r="Q24" s="272"/>
      <c r="R24" s="265"/>
    </row>
    <row r="25">
      <c r="A25" s="263"/>
      <c r="B25" s="263"/>
      <c r="C25" s="272"/>
      <c r="D25" s="272"/>
      <c r="E25" s="272"/>
      <c r="F25" s="272"/>
      <c r="G25" s="272"/>
      <c r="H25" s="272"/>
      <c r="I25" s="265" t="s">
        <v>11708</v>
      </c>
      <c r="J25" s="265" t="s">
        <v>11709</v>
      </c>
      <c r="K25" s="274" t="s">
        <v>10413</v>
      </c>
      <c r="L25" s="272"/>
      <c r="M25" s="272"/>
      <c r="N25" s="272"/>
      <c r="O25" s="272"/>
      <c r="P25" s="272"/>
      <c r="Q25" s="272"/>
      <c r="R25" s="265"/>
    </row>
    <row r="26">
      <c r="A26" s="263"/>
      <c r="B26" s="263"/>
      <c r="C26" s="272"/>
      <c r="D26" s="272"/>
      <c r="E26" s="272"/>
      <c r="F26" s="272"/>
      <c r="G26" s="272"/>
      <c r="H26" s="272"/>
      <c r="I26" s="265" t="s">
        <v>11711</v>
      </c>
      <c r="J26" s="265" t="s">
        <v>11606</v>
      </c>
      <c r="K26" s="274" t="s">
        <v>11687</v>
      </c>
      <c r="L26" s="272"/>
      <c r="M26" s="272"/>
      <c r="N26" s="272"/>
      <c r="O26" s="272"/>
      <c r="P26" s="272"/>
      <c r="Q26" s="272"/>
      <c r="R26" s="265"/>
    </row>
    <row r="27">
      <c r="A27" s="263"/>
      <c r="B27" s="263"/>
      <c r="C27" s="272"/>
      <c r="D27" s="272"/>
      <c r="E27" s="272"/>
      <c r="F27" s="272"/>
      <c r="G27" s="272"/>
      <c r="H27" s="272"/>
      <c r="I27" s="265" t="s">
        <v>11713</v>
      </c>
      <c r="J27" s="265" t="s">
        <v>11714</v>
      </c>
      <c r="K27" s="274" t="s">
        <v>11692</v>
      </c>
      <c r="L27" s="272"/>
      <c r="M27" s="272"/>
      <c r="N27" s="272"/>
      <c r="O27" s="272"/>
      <c r="P27" s="272"/>
      <c r="Q27" s="272"/>
      <c r="R27" s="265"/>
    </row>
    <row r="28">
      <c r="A28" s="263"/>
      <c r="B28" s="263"/>
      <c r="C28" s="272"/>
      <c r="D28" s="272"/>
      <c r="E28" s="272"/>
      <c r="F28" s="272"/>
      <c r="G28" s="272"/>
      <c r="H28" s="272"/>
      <c r="I28" s="265" t="s">
        <v>11715</v>
      </c>
      <c r="J28" s="265" t="s">
        <v>11663</v>
      </c>
      <c r="K28" s="274" t="s">
        <v>11694</v>
      </c>
      <c r="L28" s="272"/>
      <c r="M28" s="272"/>
      <c r="N28" s="272"/>
      <c r="O28" s="272"/>
      <c r="P28" s="272"/>
      <c r="Q28" s="272"/>
      <c r="R28" s="265"/>
    </row>
    <row r="29">
      <c r="A29" s="263"/>
      <c r="B29" s="263"/>
      <c r="C29" s="272"/>
      <c r="D29" s="272"/>
      <c r="E29" s="272"/>
      <c r="F29" s="272"/>
      <c r="G29" s="272"/>
      <c r="H29" s="272"/>
      <c r="I29" s="265" t="s">
        <v>11717</v>
      </c>
      <c r="J29" s="265" t="s">
        <v>11620</v>
      </c>
      <c r="K29" s="274" t="s">
        <v>5109</v>
      </c>
      <c r="L29" s="272"/>
      <c r="M29" s="272"/>
      <c r="N29" s="272"/>
      <c r="O29" s="272"/>
      <c r="P29" s="272"/>
      <c r="Q29" s="272"/>
      <c r="R29" s="265"/>
    </row>
    <row r="30">
      <c r="A30" s="263"/>
      <c r="B30" s="263"/>
      <c r="C30" s="272"/>
      <c r="D30" s="272"/>
      <c r="E30" s="272"/>
      <c r="F30" s="272"/>
      <c r="G30" s="272"/>
      <c r="H30" s="272"/>
      <c r="I30" s="265" t="s">
        <v>11719</v>
      </c>
      <c r="J30" s="265" t="s">
        <v>11709</v>
      </c>
      <c r="K30" s="265"/>
      <c r="L30" s="272"/>
      <c r="M30" s="272"/>
      <c r="N30" s="272"/>
      <c r="O30" s="272"/>
      <c r="P30" s="272"/>
      <c r="Q30" s="272"/>
      <c r="R30" s="265"/>
    </row>
    <row r="31">
      <c r="A31" s="263"/>
      <c r="B31" s="263"/>
      <c r="C31" s="272"/>
      <c r="D31" s="272"/>
      <c r="E31" s="272"/>
      <c r="F31" s="272"/>
      <c r="G31" s="272"/>
      <c r="H31" s="272"/>
      <c r="I31" s="265" t="s">
        <v>11721</v>
      </c>
      <c r="J31" s="265" t="s">
        <v>11671</v>
      </c>
      <c r="K31" s="272"/>
      <c r="L31" s="272"/>
      <c r="M31" s="272"/>
      <c r="N31" s="272"/>
      <c r="O31" s="272"/>
      <c r="P31" s="272"/>
      <c r="Q31" s="272"/>
      <c r="R31" s="265"/>
    </row>
    <row r="32">
      <c r="A32" s="263"/>
      <c r="B32" s="263"/>
      <c r="C32" s="272"/>
      <c r="D32" s="272"/>
      <c r="E32" s="272"/>
      <c r="F32" s="272"/>
      <c r="G32" s="272"/>
      <c r="H32" s="272"/>
      <c r="I32" s="265" t="s">
        <v>11723</v>
      </c>
      <c r="J32" s="265" t="s">
        <v>11606</v>
      </c>
      <c r="K32" s="272"/>
      <c r="L32" s="272"/>
      <c r="M32" s="272"/>
      <c r="N32" s="272"/>
      <c r="O32" s="272"/>
      <c r="P32" s="272"/>
      <c r="Q32" s="272"/>
      <c r="R32" s="265"/>
    </row>
    <row r="33">
      <c r="A33" s="263"/>
      <c r="B33" s="263"/>
      <c r="C33" s="272"/>
      <c r="D33" s="272"/>
      <c r="E33" s="272"/>
      <c r="F33" s="272"/>
      <c r="G33" s="272"/>
      <c r="H33" s="272"/>
      <c r="I33" s="265" t="s">
        <v>11727</v>
      </c>
      <c r="J33" s="265" t="s">
        <v>11606</v>
      </c>
      <c r="K33" s="272"/>
      <c r="L33" s="272"/>
      <c r="M33" s="272"/>
      <c r="N33" s="272"/>
      <c r="O33" s="272"/>
      <c r="P33" s="272"/>
      <c r="Q33" s="272"/>
      <c r="R33" s="265"/>
    </row>
    <row r="34">
      <c r="A34" s="263"/>
      <c r="B34" s="263"/>
      <c r="C34" s="272"/>
      <c r="D34" s="272"/>
      <c r="E34" s="272"/>
      <c r="F34" s="272"/>
      <c r="G34" s="272"/>
      <c r="H34" s="272"/>
      <c r="I34" s="265" t="s">
        <v>11731</v>
      </c>
      <c r="J34" s="265" t="s">
        <v>11732</v>
      </c>
      <c r="K34" s="272"/>
      <c r="L34" s="272"/>
      <c r="M34" s="272"/>
      <c r="N34" s="272"/>
      <c r="O34" s="272"/>
      <c r="P34" s="272"/>
      <c r="Q34" s="272"/>
      <c r="R34" s="265"/>
    </row>
    <row r="35">
      <c r="A35" s="263"/>
      <c r="B35" s="263"/>
      <c r="C35" s="272"/>
      <c r="D35" s="272"/>
      <c r="E35" s="272"/>
      <c r="F35" s="272"/>
      <c r="G35" s="272"/>
      <c r="H35" s="272"/>
      <c r="I35" s="265" t="s">
        <v>11733</v>
      </c>
      <c r="J35" s="265" t="s">
        <v>11606</v>
      </c>
      <c r="K35" s="272"/>
      <c r="L35" s="272"/>
      <c r="M35" s="272"/>
      <c r="N35" s="272"/>
      <c r="O35" s="272"/>
      <c r="P35" s="272"/>
      <c r="Q35" s="272"/>
      <c r="R35" s="265"/>
    </row>
    <row r="36">
      <c r="A36" s="263"/>
      <c r="B36" s="263"/>
      <c r="C36" s="272"/>
      <c r="D36" s="272"/>
      <c r="E36" s="272"/>
      <c r="F36" s="272"/>
      <c r="G36" s="272"/>
      <c r="H36" s="272"/>
      <c r="I36" s="265" t="s">
        <v>11734</v>
      </c>
      <c r="J36" s="265" t="s">
        <v>11606</v>
      </c>
      <c r="K36" s="272"/>
      <c r="L36" s="272"/>
      <c r="M36" s="272"/>
      <c r="N36" s="272"/>
      <c r="O36" s="272"/>
      <c r="P36" s="272"/>
      <c r="Q36" s="272"/>
      <c r="R36" s="265"/>
    </row>
    <row r="37">
      <c r="A37" s="263"/>
      <c r="B37" s="263"/>
      <c r="C37" s="272"/>
      <c r="D37" s="272"/>
      <c r="E37" s="272"/>
      <c r="F37" s="272"/>
      <c r="G37" s="272"/>
      <c r="H37" s="272"/>
      <c r="I37" s="265" t="s">
        <v>11735</v>
      </c>
      <c r="J37" s="265" t="s">
        <v>11606</v>
      </c>
      <c r="K37" s="272"/>
      <c r="L37" s="272"/>
      <c r="M37" s="272"/>
      <c r="N37" s="272"/>
      <c r="O37" s="272"/>
      <c r="P37" s="272"/>
      <c r="Q37" s="272"/>
      <c r="R37" s="265"/>
    </row>
    <row r="38">
      <c r="A38" s="263"/>
      <c r="B38" s="263"/>
      <c r="C38" s="272"/>
      <c r="D38" s="272"/>
      <c r="E38" s="272"/>
      <c r="F38" s="272"/>
      <c r="G38" s="272"/>
      <c r="H38" s="272"/>
      <c r="I38" s="265" t="s">
        <v>11736</v>
      </c>
      <c r="J38" s="265" t="s">
        <v>11606</v>
      </c>
      <c r="K38" s="272"/>
      <c r="L38" s="272"/>
      <c r="M38" s="272"/>
      <c r="N38" s="272"/>
      <c r="O38" s="272"/>
      <c r="P38" s="272"/>
      <c r="Q38" s="272"/>
      <c r="R38" s="265"/>
    </row>
    <row r="39">
      <c r="A39" s="263"/>
      <c r="B39" s="263"/>
      <c r="C39" s="272"/>
      <c r="D39" s="272"/>
      <c r="E39" s="272"/>
      <c r="F39" s="272"/>
      <c r="G39" s="272"/>
      <c r="H39" s="272"/>
      <c r="I39" s="265" t="s">
        <v>11737</v>
      </c>
      <c r="J39" s="265" t="s">
        <v>11606</v>
      </c>
      <c r="K39" s="272"/>
      <c r="L39" s="272"/>
      <c r="M39" s="272"/>
      <c r="N39" s="272"/>
      <c r="O39" s="272"/>
      <c r="P39" s="272"/>
      <c r="Q39" s="272"/>
      <c r="R39" s="265"/>
    </row>
    <row r="40">
      <c r="A40" s="263"/>
      <c r="B40" s="263"/>
      <c r="C40" s="272"/>
      <c r="D40" s="272"/>
      <c r="E40" s="272"/>
      <c r="F40" s="272"/>
      <c r="G40" s="272"/>
      <c r="H40" s="272"/>
      <c r="I40" s="265" t="s">
        <v>11740</v>
      </c>
      <c r="J40" s="265" t="s">
        <v>11709</v>
      </c>
      <c r="K40" s="272"/>
      <c r="L40" s="272"/>
      <c r="M40" s="272"/>
      <c r="N40" s="272"/>
      <c r="O40" s="272"/>
      <c r="P40" s="272"/>
      <c r="Q40" s="272"/>
      <c r="R40" s="265"/>
    </row>
    <row r="41">
      <c r="A41" s="263"/>
      <c r="B41" s="263"/>
      <c r="C41" s="272"/>
      <c r="D41" s="272"/>
      <c r="E41" s="272"/>
      <c r="F41" s="272"/>
      <c r="G41" s="272"/>
      <c r="H41" s="272"/>
      <c r="I41" s="265" t="s">
        <v>217</v>
      </c>
      <c r="J41" s="265" t="s">
        <v>11606</v>
      </c>
      <c r="K41" s="272"/>
      <c r="L41" s="272"/>
      <c r="M41" s="272"/>
      <c r="N41" s="272"/>
      <c r="O41" s="272"/>
      <c r="P41" s="272"/>
      <c r="Q41" s="272"/>
      <c r="R41" s="265"/>
    </row>
    <row r="42">
      <c r="A42" s="263"/>
      <c r="B42" s="263"/>
      <c r="C42" s="272"/>
      <c r="D42" s="272"/>
      <c r="E42" s="272"/>
      <c r="F42" s="272"/>
      <c r="G42" s="272"/>
      <c r="H42" s="272"/>
      <c r="I42" s="265" t="s">
        <v>11743</v>
      </c>
      <c r="J42" s="265" t="s">
        <v>11744</v>
      </c>
      <c r="K42" s="272"/>
      <c r="L42" s="272"/>
      <c r="M42" s="272"/>
      <c r="N42" s="272"/>
      <c r="O42" s="272"/>
      <c r="P42" s="272"/>
      <c r="Q42" s="272"/>
      <c r="R42" s="265"/>
    </row>
    <row r="43">
      <c r="A43" s="263"/>
      <c r="B43" s="263"/>
      <c r="C43" s="272"/>
      <c r="D43" s="272"/>
      <c r="E43" s="272"/>
      <c r="F43" s="272"/>
      <c r="G43" s="272"/>
      <c r="H43" s="272"/>
      <c r="I43" s="265" t="s">
        <v>11746</v>
      </c>
      <c r="J43" s="265" t="s">
        <v>11747</v>
      </c>
      <c r="K43" s="272"/>
      <c r="L43" s="272"/>
      <c r="M43" s="272"/>
      <c r="N43" s="272"/>
      <c r="O43" s="272"/>
      <c r="P43" s="272"/>
      <c r="Q43" s="272"/>
      <c r="R43" s="265"/>
    </row>
    <row r="44">
      <c r="A44" s="263"/>
      <c r="B44" s="263"/>
      <c r="C44" s="272"/>
      <c r="D44" s="272"/>
      <c r="E44" s="272"/>
      <c r="F44" s="272"/>
      <c r="G44" s="272"/>
      <c r="H44" s="272"/>
      <c r="I44" s="265" t="s">
        <v>11750</v>
      </c>
      <c r="J44" s="265" t="s">
        <v>11620</v>
      </c>
      <c r="K44" s="272"/>
      <c r="L44" s="272"/>
      <c r="M44" s="272"/>
      <c r="N44" s="272"/>
      <c r="O44" s="272"/>
      <c r="P44" s="272"/>
      <c r="Q44" s="272"/>
      <c r="R44" s="265"/>
    </row>
    <row r="45">
      <c r="A45" s="263"/>
      <c r="B45" s="263"/>
      <c r="C45" s="272"/>
      <c r="D45" s="272"/>
      <c r="E45" s="272"/>
      <c r="F45" s="272"/>
      <c r="G45" s="272"/>
      <c r="H45" s="272"/>
      <c r="I45" s="265" t="s">
        <v>11751</v>
      </c>
      <c r="J45" s="265" t="s">
        <v>11606</v>
      </c>
      <c r="K45" s="272"/>
      <c r="L45" s="272"/>
      <c r="M45" s="272"/>
      <c r="N45" s="272"/>
      <c r="O45" s="272"/>
      <c r="P45" s="272"/>
      <c r="Q45" s="272"/>
      <c r="R45" s="265"/>
    </row>
    <row r="46">
      <c r="A46" s="263"/>
      <c r="B46" s="263"/>
      <c r="C46" s="272"/>
      <c r="D46" s="272"/>
      <c r="E46" s="272"/>
      <c r="F46" s="272"/>
      <c r="G46" s="272"/>
      <c r="H46" s="272"/>
      <c r="I46" s="265" t="s">
        <v>11753</v>
      </c>
      <c r="J46" s="265" t="s">
        <v>11714</v>
      </c>
      <c r="K46" s="272"/>
      <c r="L46" s="272"/>
      <c r="M46" s="272"/>
      <c r="N46" s="272"/>
      <c r="O46" s="272"/>
      <c r="P46" s="272"/>
      <c r="Q46" s="272"/>
      <c r="R46" s="265"/>
    </row>
    <row r="47">
      <c r="A47" s="263"/>
      <c r="B47" s="263"/>
      <c r="C47" s="272"/>
      <c r="D47" s="272"/>
      <c r="E47" s="272"/>
      <c r="F47" s="272"/>
      <c r="G47" s="272"/>
      <c r="H47" s="272"/>
      <c r="I47" s="265" t="s">
        <v>11754</v>
      </c>
      <c r="J47" s="265" t="s">
        <v>11747</v>
      </c>
      <c r="K47" s="272"/>
      <c r="L47" s="272"/>
      <c r="M47" s="272"/>
      <c r="N47" s="272"/>
      <c r="O47" s="272"/>
      <c r="P47" s="272"/>
      <c r="Q47" s="272"/>
      <c r="R47" s="265"/>
    </row>
    <row r="48">
      <c r="A48" s="263"/>
      <c r="B48" s="263"/>
      <c r="C48" s="272"/>
      <c r="D48" s="272"/>
      <c r="E48" s="272"/>
      <c r="F48" s="272"/>
      <c r="G48" s="272"/>
      <c r="H48" s="272"/>
      <c r="I48" s="265" t="s">
        <v>4182</v>
      </c>
      <c r="J48" s="265" t="s">
        <v>11606</v>
      </c>
      <c r="K48" s="272"/>
      <c r="L48" s="272"/>
      <c r="M48" s="272"/>
      <c r="N48" s="272"/>
      <c r="O48" s="272"/>
      <c r="P48" s="272"/>
      <c r="Q48" s="272"/>
      <c r="R48" s="265"/>
    </row>
    <row r="49">
      <c r="A49" s="263"/>
      <c r="B49" s="263"/>
      <c r="C49" s="272"/>
      <c r="D49" s="272"/>
      <c r="E49" s="272"/>
      <c r="F49" s="272"/>
      <c r="G49" s="272"/>
      <c r="H49" s="272"/>
      <c r="I49" s="265" t="s">
        <v>11755</v>
      </c>
      <c r="J49" s="265" t="s">
        <v>11620</v>
      </c>
      <c r="K49" s="272"/>
      <c r="L49" s="272"/>
      <c r="M49" s="272"/>
      <c r="N49" s="272"/>
      <c r="O49" s="272"/>
      <c r="P49" s="272"/>
      <c r="Q49" s="272"/>
      <c r="R49" s="265"/>
    </row>
    <row r="50">
      <c r="A50" s="263"/>
      <c r="B50" s="263"/>
      <c r="C50" s="272"/>
      <c r="D50" s="272"/>
      <c r="E50" s="272"/>
      <c r="F50" s="272"/>
      <c r="G50" s="272"/>
      <c r="H50" s="272"/>
      <c r="I50" s="265" t="s">
        <v>11756</v>
      </c>
      <c r="J50" s="265" t="s">
        <v>11606</v>
      </c>
      <c r="K50" s="272"/>
      <c r="L50" s="272"/>
      <c r="M50" s="272"/>
      <c r="N50" s="272"/>
      <c r="O50" s="272"/>
      <c r="P50" s="272"/>
      <c r="Q50" s="272"/>
      <c r="R50" s="265"/>
    </row>
    <row r="51">
      <c r="A51" s="263"/>
      <c r="B51" s="263"/>
      <c r="C51" s="272"/>
      <c r="D51" s="272"/>
      <c r="E51" s="272"/>
      <c r="F51" s="272"/>
      <c r="G51" s="272"/>
      <c r="H51" s="272"/>
      <c r="I51" s="265" t="s">
        <v>11759</v>
      </c>
      <c r="J51" s="265" t="s">
        <v>11762</v>
      </c>
      <c r="K51" s="272"/>
      <c r="L51" s="272"/>
      <c r="M51" s="272"/>
      <c r="N51" s="272"/>
      <c r="O51" s="272"/>
      <c r="P51" s="272"/>
      <c r="Q51" s="272"/>
      <c r="R51" s="265"/>
    </row>
    <row r="52">
      <c r="A52" s="263"/>
      <c r="B52" s="263"/>
      <c r="C52" s="272"/>
      <c r="D52" s="272"/>
      <c r="E52" s="272"/>
      <c r="F52" s="272"/>
      <c r="G52" s="272"/>
      <c r="H52" s="272"/>
      <c r="I52" s="265" t="s">
        <v>2160</v>
      </c>
      <c r="J52" s="265" t="s">
        <v>11606</v>
      </c>
      <c r="K52" s="272"/>
      <c r="L52" s="272"/>
      <c r="M52" s="272"/>
      <c r="N52" s="272"/>
      <c r="O52" s="272"/>
      <c r="P52" s="272"/>
      <c r="Q52" s="272"/>
      <c r="R52" s="265"/>
    </row>
    <row r="53">
      <c r="A53" s="263"/>
      <c r="B53" s="263"/>
      <c r="C53" s="272"/>
      <c r="D53" s="272"/>
      <c r="E53" s="272"/>
      <c r="F53" s="272"/>
      <c r="G53" s="272"/>
      <c r="H53" s="272"/>
      <c r="I53" s="265" t="s">
        <v>11763</v>
      </c>
      <c r="J53" s="265" t="s">
        <v>11606</v>
      </c>
      <c r="K53" s="272"/>
      <c r="L53" s="272"/>
      <c r="M53" s="272"/>
      <c r="N53" s="272"/>
      <c r="O53" s="272"/>
      <c r="P53" s="272"/>
      <c r="Q53" s="272"/>
      <c r="R53" s="265"/>
    </row>
    <row r="54">
      <c r="A54" s="263"/>
      <c r="B54" s="263"/>
      <c r="C54" s="272"/>
      <c r="D54" s="272"/>
      <c r="E54" s="272"/>
      <c r="F54" s="272"/>
      <c r="G54" s="272"/>
      <c r="H54" s="272"/>
      <c r="I54" s="265" t="s">
        <v>11764</v>
      </c>
      <c r="J54" s="265" t="s">
        <v>11765</v>
      </c>
      <c r="K54" s="272"/>
      <c r="L54" s="272"/>
      <c r="M54" s="272"/>
      <c r="N54" s="272"/>
      <c r="O54" s="272"/>
      <c r="P54" s="272"/>
      <c r="Q54" s="272"/>
      <c r="R54" s="265"/>
    </row>
    <row r="55">
      <c r="A55" s="263"/>
      <c r="B55" s="263"/>
      <c r="C55" s="272"/>
      <c r="D55" s="272"/>
      <c r="E55" s="272"/>
      <c r="F55" s="272"/>
      <c r="G55" s="272"/>
      <c r="H55" s="272"/>
      <c r="I55" s="265" t="s">
        <v>11766</v>
      </c>
      <c r="J55" s="265" t="s">
        <v>11606</v>
      </c>
      <c r="K55" s="272"/>
      <c r="L55" s="272"/>
      <c r="M55" s="272"/>
      <c r="N55" s="272"/>
      <c r="O55" s="272"/>
      <c r="P55" s="272"/>
      <c r="Q55" s="272"/>
      <c r="R55" s="265"/>
    </row>
    <row r="56">
      <c r="A56" s="263"/>
      <c r="B56" s="263"/>
      <c r="C56" s="272"/>
      <c r="D56" s="272"/>
      <c r="E56" s="272"/>
      <c r="F56" s="272"/>
      <c r="G56" s="272"/>
      <c r="H56" s="272"/>
      <c r="I56" s="265" t="s">
        <v>11767</v>
      </c>
      <c r="J56" s="265" t="s">
        <v>11696</v>
      </c>
      <c r="K56" s="272"/>
      <c r="L56" s="272"/>
      <c r="M56" s="272"/>
      <c r="N56" s="272"/>
      <c r="O56" s="272"/>
      <c r="P56" s="272"/>
      <c r="Q56" s="272"/>
      <c r="R56" s="265"/>
    </row>
    <row r="57">
      <c r="A57" s="263"/>
      <c r="B57" s="263"/>
      <c r="C57" s="272"/>
      <c r="D57" s="272"/>
      <c r="E57" s="272"/>
      <c r="F57" s="272"/>
      <c r="G57" s="272"/>
      <c r="H57" s="272"/>
      <c r="I57" s="265" t="s">
        <v>11768</v>
      </c>
      <c r="J57" s="265" t="s">
        <v>11588</v>
      </c>
      <c r="K57" s="272"/>
      <c r="L57" s="272"/>
      <c r="M57" s="272"/>
      <c r="N57" s="272"/>
      <c r="O57" s="272"/>
      <c r="P57" s="272"/>
      <c r="Q57" s="272"/>
      <c r="R57" s="265"/>
    </row>
    <row r="58">
      <c r="A58" s="263"/>
      <c r="B58" s="263"/>
      <c r="C58" s="272"/>
      <c r="D58" s="272"/>
      <c r="E58" s="272"/>
      <c r="F58" s="272"/>
      <c r="G58" s="272"/>
      <c r="H58" s="272"/>
      <c r="I58" s="265" t="s">
        <v>11769</v>
      </c>
      <c r="J58" s="265" t="s">
        <v>11588</v>
      </c>
      <c r="K58" s="272"/>
      <c r="L58" s="272"/>
      <c r="M58" s="272"/>
      <c r="N58" s="272"/>
      <c r="O58" s="272"/>
      <c r="P58" s="272"/>
      <c r="Q58" s="272"/>
      <c r="R58" s="265"/>
    </row>
    <row r="59">
      <c r="A59" s="263"/>
      <c r="B59" s="263"/>
      <c r="C59" s="272"/>
      <c r="D59" s="272"/>
      <c r="E59" s="272"/>
      <c r="F59" s="272"/>
      <c r="G59" s="272"/>
      <c r="H59" s="272"/>
      <c r="I59" s="265" t="s">
        <v>11771</v>
      </c>
      <c r="J59" s="265" t="s">
        <v>11620</v>
      </c>
      <c r="K59" s="272"/>
      <c r="L59" s="272"/>
      <c r="M59" s="272"/>
      <c r="N59" s="272"/>
      <c r="O59" s="272"/>
      <c r="P59" s="272"/>
      <c r="Q59" s="272"/>
      <c r="R59" s="265"/>
    </row>
    <row r="60">
      <c r="A60" s="263"/>
      <c r="B60" s="263"/>
      <c r="C60" s="272"/>
      <c r="D60" s="272"/>
      <c r="E60" s="272"/>
      <c r="F60" s="272"/>
      <c r="G60" s="272"/>
      <c r="H60" s="272"/>
      <c r="I60" s="265" t="s">
        <v>11772</v>
      </c>
      <c r="J60" s="265" t="s">
        <v>11606</v>
      </c>
      <c r="K60" s="272"/>
      <c r="L60" s="272"/>
      <c r="M60" s="272"/>
      <c r="N60" s="272"/>
      <c r="O60" s="272"/>
      <c r="P60" s="272"/>
      <c r="Q60" s="272"/>
      <c r="R60" s="265"/>
    </row>
    <row r="61">
      <c r="A61" s="263"/>
      <c r="B61" s="263"/>
      <c r="C61" s="272"/>
      <c r="D61" s="272"/>
      <c r="E61" s="272"/>
      <c r="F61" s="272"/>
      <c r="G61" s="272"/>
      <c r="H61" s="272"/>
      <c r="I61" s="265" t="s">
        <v>11775</v>
      </c>
      <c r="J61" s="265" t="s">
        <v>11714</v>
      </c>
      <c r="K61" s="272"/>
      <c r="L61" s="272"/>
      <c r="M61" s="272"/>
      <c r="N61" s="272"/>
      <c r="O61" s="272"/>
      <c r="P61" s="272"/>
      <c r="Q61" s="272"/>
      <c r="R61" s="265"/>
    </row>
    <row r="62">
      <c r="A62" s="263"/>
      <c r="B62" s="263"/>
      <c r="C62" s="272"/>
      <c r="D62" s="272"/>
      <c r="E62" s="272"/>
      <c r="F62" s="272"/>
      <c r="G62" s="272"/>
      <c r="H62" s="272"/>
      <c r="I62" s="265" t="s">
        <v>2620</v>
      </c>
      <c r="J62" s="265" t="s">
        <v>11747</v>
      </c>
      <c r="K62" s="272"/>
      <c r="L62" s="272"/>
      <c r="M62" s="272"/>
      <c r="N62" s="272"/>
      <c r="O62" s="272"/>
      <c r="P62" s="272"/>
      <c r="Q62" s="272"/>
      <c r="R62" s="265"/>
    </row>
    <row r="63">
      <c r="A63" s="263"/>
      <c r="B63" s="263"/>
      <c r="C63" s="272"/>
      <c r="D63" s="272"/>
      <c r="E63" s="272"/>
      <c r="F63" s="272"/>
      <c r="G63" s="272"/>
      <c r="H63" s="272"/>
      <c r="I63" s="265" t="s">
        <v>11776</v>
      </c>
      <c r="J63" s="265" t="s">
        <v>11744</v>
      </c>
      <c r="K63" s="272"/>
      <c r="L63" s="272"/>
      <c r="M63" s="272"/>
      <c r="N63" s="272"/>
      <c r="O63" s="272"/>
      <c r="P63" s="272"/>
      <c r="Q63" s="272"/>
      <c r="R63" s="265"/>
    </row>
    <row r="64">
      <c r="A64" s="263"/>
      <c r="B64" s="263"/>
      <c r="C64" s="272"/>
      <c r="D64" s="272"/>
      <c r="E64" s="272"/>
      <c r="F64" s="272"/>
      <c r="G64" s="272"/>
      <c r="H64" s="272"/>
      <c r="I64" s="265" t="s">
        <v>11777</v>
      </c>
      <c r="J64" s="265" t="s">
        <v>11714</v>
      </c>
      <c r="K64" s="272"/>
      <c r="L64" s="272"/>
      <c r="M64" s="272"/>
      <c r="N64" s="272"/>
      <c r="O64" s="272"/>
      <c r="P64" s="272"/>
      <c r="Q64" s="272"/>
      <c r="R64" s="265"/>
    </row>
    <row r="65">
      <c r="A65" s="263"/>
      <c r="B65" s="263"/>
      <c r="C65" s="272"/>
      <c r="D65" s="272"/>
      <c r="E65" s="272"/>
      <c r="F65" s="272"/>
      <c r="G65" s="272"/>
      <c r="H65" s="272"/>
      <c r="I65" s="265" t="s">
        <v>11778</v>
      </c>
      <c r="J65" s="265" t="s">
        <v>11744</v>
      </c>
      <c r="K65" s="272"/>
      <c r="L65" s="272"/>
      <c r="M65" s="272"/>
      <c r="N65" s="272"/>
      <c r="O65" s="272"/>
      <c r="P65" s="272"/>
      <c r="Q65" s="272"/>
      <c r="R65" s="265"/>
    </row>
    <row r="66">
      <c r="A66" s="263"/>
      <c r="B66" s="263"/>
      <c r="C66" s="272"/>
      <c r="D66" s="272"/>
      <c r="E66" s="272"/>
      <c r="F66" s="272"/>
      <c r="G66" s="272"/>
      <c r="H66" s="272"/>
      <c r="I66" s="265" t="s">
        <v>11779</v>
      </c>
      <c r="J66" s="265" t="s">
        <v>11606</v>
      </c>
      <c r="K66" s="272"/>
      <c r="L66" s="272"/>
      <c r="M66" s="272"/>
      <c r="N66" s="272"/>
      <c r="O66" s="272"/>
      <c r="P66" s="272"/>
      <c r="Q66" s="272"/>
      <c r="R66" s="265"/>
    </row>
    <row r="67">
      <c r="A67" s="263"/>
      <c r="B67" s="263"/>
      <c r="C67" s="272"/>
      <c r="D67" s="272"/>
      <c r="E67" s="272"/>
      <c r="F67" s="272"/>
      <c r="G67" s="272"/>
      <c r="H67" s="272"/>
      <c r="I67" s="265" t="s">
        <v>11780</v>
      </c>
      <c r="J67" s="265" t="s">
        <v>11620</v>
      </c>
      <c r="K67" s="272"/>
      <c r="L67" s="272"/>
      <c r="M67" s="272"/>
      <c r="N67" s="272"/>
      <c r="O67" s="272"/>
      <c r="P67" s="272"/>
      <c r="Q67" s="272"/>
      <c r="R67" s="265"/>
    </row>
    <row r="68">
      <c r="A68" s="263"/>
      <c r="B68" s="263"/>
      <c r="C68" s="272"/>
      <c r="D68" s="272"/>
      <c r="E68" s="272"/>
      <c r="F68" s="272"/>
      <c r="G68" s="272"/>
      <c r="H68" s="272"/>
      <c r="I68" s="265" t="s">
        <v>11783</v>
      </c>
      <c r="J68" s="265" t="s">
        <v>11784</v>
      </c>
      <c r="K68" s="272"/>
      <c r="L68" s="272"/>
      <c r="M68" s="272"/>
      <c r="N68" s="272"/>
      <c r="O68" s="272"/>
      <c r="P68" s="272"/>
      <c r="Q68" s="272"/>
      <c r="R68" s="265"/>
    </row>
    <row r="69">
      <c r="A69" s="263"/>
      <c r="B69" s="263"/>
      <c r="C69" s="272"/>
      <c r="D69" s="272"/>
      <c r="E69" s="272"/>
      <c r="F69" s="272"/>
      <c r="G69" s="272"/>
      <c r="H69" s="272"/>
      <c r="I69" s="265" t="s">
        <v>11785</v>
      </c>
      <c r="J69" s="265" t="s">
        <v>11744</v>
      </c>
      <c r="K69" s="272"/>
      <c r="L69" s="272"/>
      <c r="M69" s="272"/>
      <c r="N69" s="272"/>
      <c r="O69" s="272"/>
      <c r="P69" s="272"/>
      <c r="Q69" s="272"/>
      <c r="R69" s="265"/>
    </row>
    <row r="70">
      <c r="A70" s="263"/>
      <c r="B70" s="263"/>
      <c r="C70" s="272"/>
      <c r="D70" s="272"/>
      <c r="E70" s="272"/>
      <c r="F70" s="272"/>
      <c r="G70" s="272"/>
      <c r="H70" s="272"/>
      <c r="I70" s="265" t="s">
        <v>11787</v>
      </c>
      <c r="J70" s="265" t="s">
        <v>11606</v>
      </c>
      <c r="K70" s="272"/>
      <c r="L70" s="272"/>
      <c r="M70" s="272"/>
      <c r="N70" s="272"/>
      <c r="O70" s="272"/>
      <c r="P70" s="272"/>
      <c r="Q70" s="272"/>
      <c r="R70" s="265"/>
    </row>
    <row r="71">
      <c r="A71" s="263"/>
      <c r="B71" s="263"/>
      <c r="C71" s="272"/>
      <c r="D71" s="272"/>
      <c r="E71" s="272"/>
      <c r="F71" s="272"/>
      <c r="G71" s="272"/>
      <c r="H71" s="272"/>
      <c r="I71" s="265" t="s">
        <v>11789</v>
      </c>
      <c r="J71" s="265" t="s">
        <v>11606</v>
      </c>
      <c r="K71" s="272"/>
      <c r="L71" s="272"/>
      <c r="M71" s="272"/>
      <c r="N71" s="272"/>
      <c r="O71" s="272"/>
      <c r="P71" s="272"/>
      <c r="Q71" s="272"/>
      <c r="R71" s="265"/>
    </row>
    <row r="72">
      <c r="A72" s="263"/>
      <c r="B72" s="263"/>
      <c r="C72" s="272"/>
      <c r="D72" s="272"/>
      <c r="E72" s="272"/>
      <c r="F72" s="272"/>
      <c r="G72" s="272"/>
      <c r="H72" s="272"/>
      <c r="I72" s="265" t="s">
        <v>11790</v>
      </c>
      <c r="J72" s="265" t="s">
        <v>11784</v>
      </c>
      <c r="K72" s="272"/>
      <c r="L72" s="272"/>
      <c r="M72" s="272"/>
      <c r="N72" s="272"/>
      <c r="O72" s="272"/>
      <c r="P72" s="272"/>
      <c r="Q72" s="272"/>
      <c r="R72" s="265"/>
    </row>
    <row r="73">
      <c r="A73" s="263"/>
      <c r="B73" s="263"/>
      <c r="C73" s="272"/>
      <c r="D73" s="272"/>
      <c r="E73" s="272"/>
      <c r="F73" s="272"/>
      <c r="G73" s="272"/>
      <c r="H73" s="272"/>
      <c r="I73" s="265" t="s">
        <v>11791</v>
      </c>
      <c r="J73" s="265" t="s">
        <v>11792</v>
      </c>
      <c r="K73" s="272"/>
      <c r="L73" s="272"/>
      <c r="M73" s="272"/>
      <c r="N73" s="272"/>
      <c r="O73" s="272"/>
      <c r="P73" s="272"/>
      <c r="Q73" s="272"/>
      <c r="R73" s="265"/>
    </row>
    <row r="74">
      <c r="A74" s="263"/>
      <c r="B74" s="263"/>
      <c r="C74" s="272"/>
      <c r="D74" s="272"/>
      <c r="E74" s="272"/>
      <c r="F74" s="272"/>
      <c r="G74" s="272"/>
      <c r="H74" s="272"/>
      <c r="I74" s="265" t="s">
        <v>11793</v>
      </c>
      <c r="J74" s="265" t="s">
        <v>11714</v>
      </c>
      <c r="K74" s="272"/>
      <c r="L74" s="272"/>
      <c r="M74" s="272"/>
      <c r="N74" s="272"/>
      <c r="O74" s="272"/>
      <c r="P74" s="272"/>
      <c r="Q74" s="272"/>
      <c r="R74" s="265"/>
    </row>
    <row r="75">
      <c r="A75" s="263"/>
      <c r="B75" s="263"/>
      <c r="C75" s="272"/>
      <c r="D75" s="272"/>
      <c r="E75" s="272"/>
      <c r="F75" s="272"/>
      <c r="G75" s="272"/>
      <c r="H75" s="272"/>
      <c r="I75" s="265" t="s">
        <v>11794</v>
      </c>
      <c r="J75" s="265" t="s">
        <v>11784</v>
      </c>
      <c r="K75" s="272"/>
      <c r="L75" s="272"/>
      <c r="M75" s="272"/>
      <c r="N75" s="272"/>
      <c r="O75" s="272"/>
      <c r="P75" s="272"/>
      <c r="Q75" s="272"/>
      <c r="R75" s="265"/>
    </row>
    <row r="76">
      <c r="A76" s="263"/>
      <c r="B76" s="263"/>
      <c r="C76" s="272"/>
      <c r="D76" s="272"/>
      <c r="E76" s="272"/>
      <c r="F76" s="272"/>
      <c r="G76" s="272"/>
      <c r="H76" s="272"/>
      <c r="I76" s="265" t="s">
        <v>11795</v>
      </c>
      <c r="J76" s="265" t="s">
        <v>11796</v>
      </c>
      <c r="K76" s="272"/>
      <c r="L76" s="272"/>
      <c r="M76" s="272"/>
      <c r="N76" s="272"/>
      <c r="O76" s="272"/>
      <c r="P76" s="272"/>
      <c r="Q76" s="272"/>
      <c r="R76" s="265"/>
    </row>
    <row r="77">
      <c r="A77" s="263"/>
      <c r="B77" s="263"/>
      <c r="C77" s="272"/>
      <c r="D77" s="272"/>
      <c r="E77" s="272"/>
      <c r="F77" s="272"/>
      <c r="G77" s="272"/>
      <c r="H77" s="272"/>
      <c r="I77" s="265" t="s">
        <v>11797</v>
      </c>
      <c r="J77" s="265" t="s">
        <v>11798</v>
      </c>
      <c r="K77" s="272"/>
      <c r="L77" s="272"/>
      <c r="M77" s="272"/>
      <c r="N77" s="272"/>
      <c r="O77" s="272"/>
      <c r="P77" s="272"/>
      <c r="Q77" s="272"/>
      <c r="R77" s="265"/>
    </row>
    <row r="78">
      <c r="A78" s="263"/>
      <c r="B78" s="263"/>
      <c r="C78" s="272"/>
      <c r="D78" s="272"/>
      <c r="E78" s="272"/>
      <c r="F78" s="272"/>
      <c r="G78" s="272"/>
      <c r="H78" s="272"/>
      <c r="I78" s="265" t="s">
        <v>11799</v>
      </c>
      <c r="J78" s="265" t="s">
        <v>11606</v>
      </c>
      <c r="K78" s="272"/>
      <c r="L78" s="272"/>
      <c r="M78" s="272"/>
      <c r="N78" s="272"/>
      <c r="O78" s="272"/>
      <c r="P78" s="272"/>
      <c r="Q78" s="272"/>
      <c r="R78" s="265"/>
    </row>
    <row r="79">
      <c r="A79" s="263"/>
      <c r="B79" s="263"/>
      <c r="C79" s="272"/>
      <c r="D79" s="272"/>
      <c r="E79" s="272"/>
      <c r="F79" s="272"/>
      <c r="G79" s="272"/>
      <c r="H79" s="272"/>
      <c r="I79" s="265" t="s">
        <v>11800</v>
      </c>
      <c r="J79" s="265" t="s">
        <v>11671</v>
      </c>
      <c r="K79" s="272"/>
      <c r="L79" s="272"/>
      <c r="M79" s="272"/>
      <c r="N79" s="272"/>
      <c r="O79" s="272"/>
      <c r="P79" s="272"/>
      <c r="Q79" s="272"/>
      <c r="R79" s="265"/>
    </row>
    <row r="80">
      <c r="A80" s="263"/>
      <c r="B80" s="263"/>
      <c r="C80" s="272"/>
      <c r="D80" s="272"/>
      <c r="E80" s="272"/>
      <c r="F80" s="272"/>
      <c r="G80" s="272"/>
      <c r="H80" s="272"/>
      <c r="I80" s="265" t="s">
        <v>11802</v>
      </c>
      <c r="J80" s="265" t="s">
        <v>11803</v>
      </c>
      <c r="K80" s="272"/>
      <c r="L80" s="272"/>
      <c r="M80" s="272"/>
      <c r="N80" s="272"/>
      <c r="O80" s="272"/>
      <c r="P80" s="272"/>
      <c r="Q80" s="272"/>
      <c r="R80" s="265"/>
    </row>
    <row r="81">
      <c r="A81" s="263"/>
      <c r="B81" s="263"/>
      <c r="C81" s="272"/>
      <c r="D81" s="272"/>
      <c r="E81" s="272"/>
      <c r="F81" s="272"/>
      <c r="G81" s="272"/>
      <c r="H81" s="272"/>
      <c r="I81" s="265" t="s">
        <v>11804</v>
      </c>
      <c r="J81" s="265" t="s">
        <v>11620</v>
      </c>
      <c r="K81" s="272"/>
      <c r="L81" s="272"/>
      <c r="M81" s="272"/>
      <c r="N81" s="272"/>
      <c r="O81" s="272"/>
      <c r="P81" s="272"/>
      <c r="Q81" s="272"/>
      <c r="R81" s="265"/>
    </row>
    <row r="82">
      <c r="A82" s="263"/>
      <c r="B82" s="263"/>
      <c r="C82" s="272"/>
      <c r="D82" s="272"/>
      <c r="E82" s="272"/>
      <c r="F82" s="272"/>
      <c r="G82" s="272"/>
      <c r="H82" s="272"/>
      <c r="I82" s="265" t="s">
        <v>11805</v>
      </c>
      <c r="J82" s="265" t="s">
        <v>11620</v>
      </c>
      <c r="K82" s="272"/>
      <c r="L82" s="272"/>
      <c r="M82" s="272"/>
      <c r="N82" s="272"/>
      <c r="O82" s="272"/>
      <c r="P82" s="272"/>
      <c r="Q82" s="272"/>
      <c r="R82" s="265"/>
    </row>
    <row r="83">
      <c r="A83" s="263"/>
      <c r="B83" s="263"/>
      <c r="C83" s="272"/>
      <c r="D83" s="272"/>
      <c r="E83" s="272"/>
      <c r="F83" s="272"/>
      <c r="G83" s="272"/>
      <c r="H83" s="272"/>
      <c r="I83" s="265" t="s">
        <v>11806</v>
      </c>
      <c r="J83" s="265" t="s">
        <v>11671</v>
      </c>
      <c r="K83" s="272"/>
      <c r="L83" s="272"/>
      <c r="M83" s="272"/>
      <c r="N83" s="272"/>
      <c r="O83" s="272"/>
      <c r="P83" s="272"/>
      <c r="Q83" s="272"/>
      <c r="R83" s="265"/>
    </row>
    <row r="84">
      <c r="A84" s="263"/>
      <c r="B84" s="263"/>
      <c r="C84" s="272"/>
      <c r="D84" s="272"/>
      <c r="E84" s="272"/>
      <c r="F84" s="272"/>
      <c r="G84" s="272"/>
      <c r="H84" s="272"/>
      <c r="I84" s="265" t="s">
        <v>11808</v>
      </c>
      <c r="J84" s="265" t="s">
        <v>11747</v>
      </c>
      <c r="K84" s="272"/>
      <c r="L84" s="272"/>
      <c r="M84" s="272"/>
      <c r="N84" s="272"/>
      <c r="O84" s="272"/>
      <c r="P84" s="272"/>
      <c r="Q84" s="272"/>
      <c r="R84" s="265"/>
    </row>
    <row r="85">
      <c r="A85" s="263"/>
      <c r="B85" s="263"/>
      <c r="C85" s="272"/>
      <c r="D85" s="272"/>
      <c r="E85" s="272"/>
      <c r="F85" s="272"/>
      <c r="G85" s="272"/>
      <c r="H85" s="272"/>
      <c r="I85" s="265" t="s">
        <v>11810</v>
      </c>
      <c r="J85" s="265" t="s">
        <v>11620</v>
      </c>
      <c r="K85" s="272"/>
      <c r="L85" s="272"/>
      <c r="M85" s="272"/>
      <c r="N85" s="272"/>
      <c r="O85" s="272"/>
      <c r="P85" s="272"/>
      <c r="Q85" s="272"/>
      <c r="R85" s="265"/>
    </row>
    <row r="86">
      <c r="A86" s="263"/>
      <c r="B86" s="263"/>
      <c r="C86" s="272"/>
      <c r="D86" s="272"/>
      <c r="E86" s="272"/>
      <c r="F86" s="272"/>
      <c r="G86" s="272"/>
      <c r="H86" s="272"/>
      <c r="I86" s="265" t="s">
        <v>11811</v>
      </c>
      <c r="J86" s="265" t="s">
        <v>11812</v>
      </c>
      <c r="K86" s="272"/>
      <c r="L86" s="272"/>
      <c r="M86" s="272"/>
      <c r="N86" s="272"/>
      <c r="O86" s="272"/>
      <c r="P86" s="272"/>
      <c r="Q86" s="272"/>
      <c r="R86" s="265"/>
    </row>
    <row r="87">
      <c r="A87" s="263"/>
      <c r="B87" s="263"/>
      <c r="C87" s="272"/>
      <c r="D87" s="272"/>
      <c r="E87" s="272"/>
      <c r="F87" s="272"/>
      <c r="G87" s="272"/>
      <c r="H87" s="272"/>
      <c r="I87" s="265" t="s">
        <v>11813</v>
      </c>
      <c r="J87" s="265" t="s">
        <v>11606</v>
      </c>
      <c r="K87" s="272"/>
      <c r="L87" s="272"/>
      <c r="M87" s="272"/>
      <c r="N87" s="272"/>
      <c r="O87" s="272"/>
      <c r="P87" s="272"/>
      <c r="Q87" s="272"/>
      <c r="R87" s="265"/>
    </row>
    <row r="88">
      <c r="A88" s="263"/>
      <c r="B88" s="263"/>
      <c r="C88" s="272"/>
      <c r="D88" s="272"/>
      <c r="E88" s="272"/>
      <c r="F88" s="272"/>
      <c r="G88" s="272"/>
      <c r="H88" s="272"/>
      <c r="I88" s="265" t="s">
        <v>11814</v>
      </c>
      <c r="J88" s="265" t="s">
        <v>11620</v>
      </c>
      <c r="K88" s="272"/>
      <c r="L88" s="272"/>
      <c r="M88" s="272"/>
      <c r="N88" s="272"/>
      <c r="O88" s="272"/>
      <c r="P88" s="272"/>
      <c r="Q88" s="272"/>
      <c r="R88" s="265"/>
    </row>
    <row r="89">
      <c r="A89" s="263"/>
      <c r="B89" s="263"/>
      <c r="C89" s="272"/>
      <c r="D89" s="272"/>
      <c r="E89" s="272"/>
      <c r="F89" s="272"/>
      <c r="G89" s="272"/>
      <c r="H89" s="272"/>
      <c r="I89" s="265" t="s">
        <v>11815</v>
      </c>
      <c r="J89" s="265" t="s">
        <v>11606</v>
      </c>
      <c r="K89" s="272"/>
      <c r="L89" s="272"/>
      <c r="M89" s="272"/>
      <c r="N89" s="272"/>
      <c r="O89" s="272"/>
      <c r="P89" s="272"/>
      <c r="Q89" s="272"/>
      <c r="R89" s="265"/>
    </row>
    <row r="90">
      <c r="A90" s="263"/>
      <c r="B90" s="263"/>
      <c r="C90" s="272"/>
      <c r="D90" s="272"/>
      <c r="E90" s="272"/>
      <c r="F90" s="272"/>
      <c r="G90" s="272"/>
      <c r="H90" s="272"/>
      <c r="I90" s="265" t="s">
        <v>11816</v>
      </c>
      <c r="J90" s="265" t="s">
        <v>11606</v>
      </c>
      <c r="K90" s="272"/>
      <c r="L90" s="272"/>
      <c r="M90" s="272"/>
      <c r="N90" s="272"/>
      <c r="O90" s="272"/>
      <c r="P90" s="272"/>
      <c r="Q90" s="272"/>
      <c r="R90" s="265"/>
    </row>
    <row r="91">
      <c r="A91" s="263"/>
      <c r="B91" s="263"/>
      <c r="C91" s="272"/>
      <c r="D91" s="272"/>
      <c r="E91" s="272"/>
      <c r="F91" s="272"/>
      <c r="G91" s="272"/>
      <c r="H91" s="272"/>
      <c r="I91" s="265" t="s">
        <v>11818</v>
      </c>
      <c r="J91" s="265" t="s">
        <v>11620</v>
      </c>
      <c r="K91" s="272"/>
      <c r="L91" s="272"/>
      <c r="M91" s="272"/>
      <c r="N91" s="272"/>
      <c r="O91" s="272"/>
      <c r="P91" s="272"/>
      <c r="Q91" s="272"/>
      <c r="R91" s="265"/>
    </row>
    <row r="92">
      <c r="A92" s="263"/>
      <c r="B92" s="263"/>
      <c r="C92" s="272"/>
      <c r="D92" s="272"/>
      <c r="E92" s="272"/>
      <c r="F92" s="272"/>
      <c r="G92" s="272"/>
      <c r="H92" s="272"/>
      <c r="I92" s="265" t="s">
        <v>11822</v>
      </c>
      <c r="J92" s="265" t="s">
        <v>11606</v>
      </c>
      <c r="K92" s="272"/>
      <c r="L92" s="272"/>
      <c r="M92" s="272"/>
      <c r="N92" s="272"/>
      <c r="O92" s="272"/>
      <c r="P92" s="272"/>
      <c r="Q92" s="272"/>
      <c r="R92" s="265"/>
    </row>
    <row r="93">
      <c r="A93" s="263"/>
      <c r="B93" s="263"/>
      <c r="C93" s="272"/>
      <c r="D93" s="272"/>
      <c r="E93" s="272"/>
      <c r="F93" s="272"/>
      <c r="G93" s="272"/>
      <c r="H93" s="272"/>
      <c r="I93" s="265" t="s">
        <v>11823</v>
      </c>
      <c r="J93" s="265" t="s">
        <v>11620</v>
      </c>
      <c r="K93" s="272"/>
      <c r="L93" s="272"/>
      <c r="M93" s="272"/>
      <c r="N93" s="272"/>
      <c r="O93" s="272"/>
      <c r="P93" s="272"/>
      <c r="Q93" s="272"/>
      <c r="R93" s="265"/>
    </row>
    <row r="94">
      <c r="A94" s="263"/>
      <c r="B94" s="263"/>
      <c r="C94" s="272"/>
      <c r="D94" s="272"/>
      <c r="E94" s="272"/>
      <c r="F94" s="272"/>
      <c r="G94" s="272"/>
      <c r="H94" s="272"/>
      <c r="I94" s="265" t="s">
        <v>11824</v>
      </c>
      <c r="J94" s="265" t="s">
        <v>11825</v>
      </c>
      <c r="K94" s="272"/>
      <c r="L94" s="272"/>
      <c r="M94" s="272"/>
      <c r="N94" s="272"/>
      <c r="O94" s="272"/>
      <c r="P94" s="272"/>
      <c r="Q94" s="272"/>
      <c r="R94" s="265"/>
    </row>
    <row r="95">
      <c r="A95" s="263"/>
      <c r="B95" s="263"/>
      <c r="C95" s="272"/>
      <c r="D95" s="272"/>
      <c r="E95" s="272"/>
      <c r="F95" s="272"/>
      <c r="G95" s="272"/>
      <c r="H95" s="272"/>
      <c r="I95" s="265" t="s">
        <v>11827</v>
      </c>
      <c r="J95" s="265" t="s">
        <v>11606</v>
      </c>
      <c r="K95" s="272"/>
      <c r="L95" s="272"/>
      <c r="M95" s="272"/>
      <c r="N95" s="272"/>
      <c r="O95" s="272"/>
      <c r="P95" s="272"/>
      <c r="Q95" s="272"/>
      <c r="R95" s="265"/>
    </row>
    <row r="96">
      <c r="A96" s="263"/>
      <c r="B96" s="263"/>
      <c r="C96" s="272"/>
      <c r="D96" s="272"/>
      <c r="E96" s="272"/>
      <c r="F96" s="272"/>
      <c r="G96" s="272"/>
      <c r="H96" s="272"/>
      <c r="I96" s="265" t="s">
        <v>11828</v>
      </c>
      <c r="J96" s="265" t="s">
        <v>11620</v>
      </c>
      <c r="K96" s="272"/>
      <c r="L96" s="272"/>
      <c r="M96" s="272"/>
      <c r="N96" s="272"/>
      <c r="O96" s="272"/>
      <c r="P96" s="272"/>
      <c r="Q96" s="272"/>
      <c r="R96" s="265"/>
    </row>
    <row r="97">
      <c r="A97" s="263"/>
      <c r="B97" s="263"/>
      <c r="C97" s="272"/>
      <c r="D97" s="272"/>
      <c r="E97" s="272"/>
      <c r="F97" s="272"/>
      <c r="G97" s="272"/>
      <c r="H97" s="272"/>
      <c r="I97" s="265" t="s">
        <v>11829</v>
      </c>
      <c r="J97" s="265" t="s">
        <v>11606</v>
      </c>
      <c r="K97" s="272"/>
      <c r="L97" s="272"/>
      <c r="M97" s="272"/>
      <c r="N97" s="272"/>
      <c r="O97" s="272"/>
      <c r="P97" s="272"/>
      <c r="Q97" s="272"/>
      <c r="R97" s="265"/>
    </row>
    <row r="98">
      <c r="A98" s="263"/>
      <c r="B98" s="263"/>
      <c r="C98" s="272"/>
      <c r="D98" s="272"/>
      <c r="E98" s="272"/>
      <c r="F98" s="272"/>
      <c r="G98" s="272"/>
      <c r="H98" s="272"/>
      <c r="I98" s="265" t="s">
        <v>11830</v>
      </c>
      <c r="J98" s="265" t="s">
        <v>11606</v>
      </c>
      <c r="K98" s="272"/>
      <c r="L98" s="272"/>
      <c r="M98" s="272"/>
      <c r="N98" s="272"/>
      <c r="O98" s="272"/>
      <c r="P98" s="272"/>
      <c r="Q98" s="272"/>
      <c r="R98" s="265"/>
    </row>
    <row r="99">
      <c r="A99" s="263"/>
      <c r="B99" s="263"/>
      <c r="C99" s="272"/>
      <c r="D99" s="272"/>
      <c r="E99" s="272"/>
      <c r="F99" s="272"/>
      <c r="G99" s="272"/>
      <c r="H99" s="272"/>
      <c r="I99" s="265" t="s">
        <v>11831</v>
      </c>
      <c r="J99" s="265" t="s">
        <v>11606</v>
      </c>
      <c r="K99" s="272"/>
      <c r="L99" s="272"/>
      <c r="M99" s="272"/>
      <c r="N99" s="272"/>
      <c r="O99" s="272"/>
      <c r="P99" s="272"/>
      <c r="Q99" s="272"/>
      <c r="R99" s="265"/>
    </row>
    <row r="100">
      <c r="A100" s="263"/>
      <c r="B100" s="263"/>
      <c r="C100" s="272"/>
      <c r="D100" s="272"/>
      <c r="E100" s="272"/>
      <c r="F100" s="272"/>
      <c r="G100" s="272"/>
      <c r="H100" s="272"/>
      <c r="I100" s="265" t="s">
        <v>11832</v>
      </c>
      <c r="J100" s="265" t="s">
        <v>11714</v>
      </c>
      <c r="K100" s="272"/>
      <c r="L100" s="272"/>
      <c r="M100" s="272"/>
      <c r="N100" s="272"/>
      <c r="O100" s="272"/>
      <c r="P100" s="272"/>
      <c r="Q100" s="272"/>
      <c r="R100" s="265"/>
    </row>
    <row r="101">
      <c r="A101" s="263"/>
      <c r="B101" s="263"/>
      <c r="C101" s="272"/>
      <c r="D101" s="272"/>
      <c r="E101" s="272"/>
      <c r="F101" s="272"/>
      <c r="G101" s="272"/>
      <c r="H101" s="272"/>
      <c r="I101" s="265" t="s">
        <v>11836</v>
      </c>
      <c r="J101" s="265" t="s">
        <v>11714</v>
      </c>
      <c r="K101" s="272"/>
      <c r="L101" s="272"/>
      <c r="M101" s="272"/>
      <c r="N101" s="272"/>
      <c r="O101" s="272"/>
      <c r="P101" s="272"/>
      <c r="Q101" s="272"/>
      <c r="R101" s="265"/>
    </row>
    <row r="102">
      <c r="A102" s="263"/>
      <c r="B102" s="263"/>
      <c r="C102" s="272"/>
      <c r="D102" s="272"/>
      <c r="E102" s="272"/>
      <c r="F102" s="272"/>
      <c r="G102" s="272"/>
      <c r="H102" s="272"/>
      <c r="I102" s="265" t="s">
        <v>214</v>
      </c>
      <c r="J102" s="265" t="s">
        <v>11796</v>
      </c>
      <c r="K102" s="272"/>
      <c r="L102" s="272"/>
      <c r="M102" s="272"/>
      <c r="N102" s="272"/>
      <c r="O102" s="272"/>
      <c r="P102" s="272"/>
      <c r="Q102" s="272"/>
      <c r="R102" s="265"/>
    </row>
    <row r="103">
      <c r="A103" s="263"/>
      <c r="B103" s="263"/>
      <c r="C103" s="272"/>
      <c r="D103" s="272"/>
      <c r="E103" s="272"/>
      <c r="F103" s="272"/>
      <c r="G103" s="272"/>
      <c r="H103" s="272"/>
      <c r="I103" s="265" t="s">
        <v>11838</v>
      </c>
      <c r="J103" s="265" t="s">
        <v>11588</v>
      </c>
      <c r="K103" s="272"/>
      <c r="L103" s="272"/>
      <c r="M103" s="272"/>
      <c r="N103" s="272"/>
      <c r="O103" s="272"/>
      <c r="P103" s="272"/>
      <c r="Q103" s="272"/>
      <c r="R103" s="265"/>
    </row>
    <row r="104">
      <c r="A104" s="263"/>
      <c r="B104" s="263"/>
      <c r="C104" s="272"/>
      <c r="D104" s="272"/>
      <c r="E104" s="272"/>
      <c r="F104" s="272"/>
      <c r="G104" s="272"/>
      <c r="H104" s="272"/>
      <c r="I104" s="265" t="s">
        <v>11840</v>
      </c>
      <c r="J104" s="265" t="s">
        <v>11714</v>
      </c>
      <c r="K104" s="272"/>
      <c r="L104" s="272"/>
      <c r="M104" s="272"/>
      <c r="N104" s="272"/>
      <c r="O104" s="272"/>
      <c r="P104" s="272"/>
      <c r="Q104" s="272"/>
      <c r="R104" s="265"/>
    </row>
    <row r="105">
      <c r="A105" s="263"/>
      <c r="B105" s="263"/>
      <c r="C105" s="272"/>
      <c r="D105" s="272"/>
      <c r="E105" s="272"/>
      <c r="F105" s="272"/>
      <c r="G105" s="272"/>
      <c r="H105" s="272"/>
      <c r="I105" s="265" t="s">
        <v>11841</v>
      </c>
      <c r="J105" s="265" t="s">
        <v>11606</v>
      </c>
      <c r="K105" s="272"/>
      <c r="L105" s="272"/>
      <c r="M105" s="272"/>
      <c r="N105" s="272"/>
      <c r="O105" s="272"/>
      <c r="P105" s="272"/>
      <c r="Q105" s="272"/>
      <c r="R105" s="265"/>
    </row>
    <row r="106">
      <c r="A106" s="263"/>
      <c r="B106" s="263"/>
      <c r="C106" s="272"/>
      <c r="D106" s="272"/>
      <c r="E106" s="272"/>
      <c r="F106" s="272"/>
      <c r="G106" s="272"/>
      <c r="H106" s="272"/>
      <c r="I106" s="265" t="s">
        <v>11842</v>
      </c>
      <c r="J106" s="265" t="s">
        <v>11714</v>
      </c>
      <c r="K106" s="272"/>
      <c r="L106" s="272"/>
      <c r="M106" s="272"/>
      <c r="N106" s="272"/>
      <c r="O106" s="272"/>
      <c r="P106" s="272"/>
      <c r="Q106" s="272"/>
      <c r="R106" s="265"/>
    </row>
    <row r="107">
      <c r="A107" s="263"/>
      <c r="B107" s="263"/>
      <c r="C107" s="272"/>
      <c r="D107" s="272"/>
      <c r="E107" s="272"/>
      <c r="F107" s="272"/>
      <c r="G107" s="272"/>
      <c r="H107" s="272"/>
      <c r="I107" s="265" t="s">
        <v>11843</v>
      </c>
      <c r="J107" s="265" t="s">
        <v>11844</v>
      </c>
      <c r="K107" s="272"/>
      <c r="L107" s="272"/>
      <c r="M107" s="272"/>
      <c r="N107" s="272"/>
      <c r="O107" s="272"/>
      <c r="P107" s="272"/>
      <c r="Q107" s="272"/>
      <c r="R107" s="265"/>
    </row>
    <row r="108">
      <c r="A108" s="263"/>
      <c r="B108" s="263"/>
      <c r="C108" s="272"/>
      <c r="D108" s="272"/>
      <c r="E108" s="272"/>
      <c r="F108" s="272"/>
      <c r="G108" s="272"/>
      <c r="H108" s="272"/>
      <c r="I108" s="265" t="s">
        <v>11845</v>
      </c>
      <c r="J108" s="265" t="s">
        <v>11714</v>
      </c>
      <c r="K108" s="272"/>
      <c r="L108" s="272"/>
      <c r="M108" s="272"/>
      <c r="N108" s="272"/>
      <c r="O108" s="272"/>
      <c r="P108" s="272"/>
      <c r="Q108" s="272"/>
      <c r="R108" s="265"/>
    </row>
    <row r="109">
      <c r="A109" s="263"/>
      <c r="B109" s="263"/>
      <c r="C109" s="272"/>
      <c r="D109" s="272"/>
      <c r="E109" s="272"/>
      <c r="F109" s="272"/>
      <c r="G109" s="272"/>
      <c r="H109" s="272"/>
      <c r="I109" s="265" t="s">
        <v>11846</v>
      </c>
      <c r="J109" s="265" t="s">
        <v>11847</v>
      </c>
      <c r="K109" s="272"/>
      <c r="L109" s="272"/>
      <c r="M109" s="272"/>
      <c r="N109" s="272"/>
      <c r="O109" s="272"/>
      <c r="P109" s="272"/>
      <c r="Q109" s="272"/>
      <c r="R109" s="265"/>
    </row>
    <row r="110">
      <c r="A110" s="263"/>
      <c r="B110" s="263"/>
      <c r="C110" s="272"/>
      <c r="D110" s="272"/>
      <c r="E110" s="272"/>
      <c r="F110" s="272"/>
      <c r="G110" s="272"/>
      <c r="H110" s="272"/>
      <c r="I110" s="265" t="s">
        <v>11849</v>
      </c>
      <c r="J110" s="265" t="s">
        <v>11620</v>
      </c>
      <c r="K110" s="272"/>
      <c r="L110" s="272"/>
      <c r="M110" s="272"/>
      <c r="N110" s="272"/>
      <c r="O110" s="272"/>
      <c r="P110" s="272"/>
      <c r="Q110" s="272"/>
      <c r="R110" s="265"/>
    </row>
    <row r="111">
      <c r="A111" s="263"/>
      <c r="B111" s="263"/>
      <c r="C111" s="272"/>
      <c r="D111" s="272"/>
      <c r="E111" s="272"/>
      <c r="F111" s="272"/>
      <c r="G111" s="272"/>
      <c r="H111" s="272"/>
      <c r="I111" s="265" t="s">
        <v>11851</v>
      </c>
      <c r="J111" s="265" t="s">
        <v>11606</v>
      </c>
      <c r="K111" s="272"/>
      <c r="L111" s="272"/>
      <c r="M111" s="272"/>
      <c r="N111" s="272"/>
      <c r="O111" s="272"/>
      <c r="P111" s="272"/>
      <c r="Q111" s="272"/>
      <c r="R111" s="265"/>
    </row>
    <row r="112">
      <c r="A112" s="263"/>
      <c r="B112" s="263"/>
      <c r="C112" s="272"/>
      <c r="D112" s="272"/>
      <c r="E112" s="272"/>
      <c r="F112" s="272"/>
      <c r="G112" s="272"/>
      <c r="H112" s="272"/>
      <c r="I112" s="265" t="s">
        <v>11852</v>
      </c>
      <c r="J112" s="265" t="s">
        <v>11620</v>
      </c>
      <c r="K112" s="272"/>
      <c r="L112" s="272"/>
      <c r="M112" s="272"/>
      <c r="N112" s="272"/>
      <c r="O112" s="272"/>
      <c r="P112" s="272"/>
      <c r="Q112" s="272"/>
      <c r="R112" s="265"/>
    </row>
    <row r="113">
      <c r="A113" s="263"/>
      <c r="B113" s="263"/>
      <c r="C113" s="272"/>
      <c r="D113" s="272"/>
      <c r="E113" s="272"/>
      <c r="F113" s="272"/>
      <c r="G113" s="272"/>
      <c r="H113" s="272"/>
      <c r="I113" s="265" t="s">
        <v>11853</v>
      </c>
      <c r="J113" s="265" t="s">
        <v>11606</v>
      </c>
      <c r="K113" s="272"/>
      <c r="L113" s="272"/>
      <c r="M113" s="272"/>
      <c r="N113" s="272"/>
      <c r="O113" s="272"/>
      <c r="P113" s="272"/>
      <c r="Q113" s="272"/>
      <c r="R113" s="265"/>
    </row>
    <row r="114">
      <c r="A114" s="263"/>
      <c r="B114" s="263"/>
      <c r="C114" s="272"/>
      <c r="D114" s="272"/>
      <c r="E114" s="272"/>
      <c r="F114" s="272"/>
      <c r="G114" s="272"/>
      <c r="H114" s="272"/>
      <c r="I114" s="265" t="s">
        <v>11855</v>
      </c>
      <c r="J114" s="265" t="s">
        <v>11606</v>
      </c>
      <c r="K114" s="272"/>
      <c r="L114" s="272"/>
      <c r="M114" s="272"/>
      <c r="N114" s="272"/>
      <c r="O114" s="272"/>
      <c r="P114" s="272"/>
      <c r="Q114" s="272"/>
      <c r="R114" s="265"/>
    </row>
    <row r="115">
      <c r="A115" s="263"/>
      <c r="B115" s="263"/>
      <c r="C115" s="272"/>
      <c r="D115" s="272"/>
      <c r="E115" s="272"/>
      <c r="F115" s="272"/>
      <c r="G115" s="272"/>
      <c r="H115" s="272"/>
      <c r="I115" s="265" t="s">
        <v>11856</v>
      </c>
      <c r="J115" s="265" t="s">
        <v>11606</v>
      </c>
      <c r="K115" s="272"/>
      <c r="L115" s="272"/>
      <c r="M115" s="272"/>
      <c r="N115" s="272"/>
      <c r="O115" s="272"/>
      <c r="P115" s="272"/>
      <c r="Q115" s="272"/>
      <c r="R115" s="265"/>
    </row>
    <row r="116">
      <c r="A116" s="263"/>
      <c r="B116" s="263"/>
      <c r="C116" s="272"/>
      <c r="D116" s="272"/>
      <c r="E116" s="272"/>
      <c r="F116" s="272"/>
      <c r="G116" s="272"/>
      <c r="H116" s="272"/>
      <c r="I116" s="265" t="s">
        <v>11857</v>
      </c>
      <c r="J116" s="265" t="s">
        <v>11709</v>
      </c>
      <c r="K116" s="272"/>
      <c r="L116" s="272"/>
      <c r="M116" s="272"/>
      <c r="N116" s="272"/>
      <c r="O116" s="272"/>
      <c r="P116" s="272"/>
      <c r="Q116" s="272"/>
      <c r="R116" s="265"/>
    </row>
    <row r="117">
      <c r="A117" s="263"/>
      <c r="B117" s="263"/>
      <c r="C117" s="272"/>
      <c r="D117" s="272"/>
      <c r="E117" s="272"/>
      <c r="F117" s="272"/>
      <c r="G117" s="272"/>
      <c r="H117" s="272"/>
      <c r="I117" s="265" t="s">
        <v>11859</v>
      </c>
      <c r="J117" s="265" t="s">
        <v>11620</v>
      </c>
      <c r="K117" s="272"/>
      <c r="L117" s="272"/>
      <c r="M117" s="272"/>
      <c r="N117" s="272"/>
      <c r="O117" s="272"/>
      <c r="P117" s="272"/>
      <c r="Q117" s="272"/>
      <c r="R117" s="265"/>
    </row>
    <row r="118">
      <c r="A118" s="263"/>
      <c r="B118" s="263"/>
      <c r="C118" s="272"/>
      <c r="D118" s="272"/>
      <c r="E118" s="272"/>
      <c r="F118" s="272"/>
      <c r="G118" s="272"/>
      <c r="H118" s="272"/>
      <c r="I118" s="265" t="s">
        <v>11861</v>
      </c>
      <c r="J118" s="265" t="s">
        <v>11606</v>
      </c>
      <c r="K118" s="272"/>
      <c r="L118" s="272"/>
      <c r="M118" s="272"/>
      <c r="N118" s="272"/>
      <c r="O118" s="272"/>
      <c r="P118" s="272"/>
      <c r="Q118" s="272"/>
      <c r="R118" s="265"/>
    </row>
    <row r="119">
      <c r="A119" s="263"/>
      <c r="B119" s="263"/>
      <c r="C119" s="272"/>
      <c r="D119" s="272"/>
      <c r="E119" s="272"/>
      <c r="F119" s="272"/>
      <c r="G119" s="272"/>
      <c r="H119" s="272"/>
      <c r="I119" s="265" t="s">
        <v>11865</v>
      </c>
      <c r="J119" s="265" t="s">
        <v>11732</v>
      </c>
      <c r="K119" s="272"/>
      <c r="L119" s="272"/>
      <c r="M119" s="272"/>
      <c r="N119" s="272"/>
      <c r="O119" s="272"/>
      <c r="P119" s="272"/>
      <c r="Q119" s="272"/>
      <c r="R119" s="265"/>
    </row>
    <row r="120">
      <c r="A120" s="263"/>
      <c r="B120" s="263"/>
      <c r="C120" s="272"/>
      <c r="D120" s="272"/>
      <c r="E120" s="272"/>
      <c r="F120" s="272"/>
      <c r="G120" s="272"/>
      <c r="H120" s="272"/>
      <c r="I120" s="265" t="s">
        <v>11866</v>
      </c>
      <c r="J120" s="265" t="s">
        <v>11606</v>
      </c>
      <c r="K120" s="272"/>
      <c r="L120" s="272"/>
      <c r="M120" s="272"/>
      <c r="N120" s="272"/>
      <c r="O120" s="272"/>
      <c r="P120" s="272"/>
      <c r="Q120" s="272"/>
      <c r="R120" s="265"/>
    </row>
    <row r="121">
      <c r="A121" s="263"/>
      <c r="B121" s="263"/>
      <c r="C121" s="272"/>
      <c r="D121" s="272"/>
      <c r="E121" s="272"/>
      <c r="F121" s="272"/>
      <c r="G121" s="272"/>
      <c r="H121" s="272"/>
      <c r="I121" s="265" t="s">
        <v>11867</v>
      </c>
      <c r="J121" s="265" t="s">
        <v>11588</v>
      </c>
      <c r="K121" s="272"/>
      <c r="L121" s="272"/>
      <c r="M121" s="272"/>
      <c r="N121" s="272"/>
      <c r="O121" s="272"/>
      <c r="P121" s="272"/>
      <c r="Q121" s="272"/>
      <c r="R121" s="265"/>
    </row>
    <row r="122">
      <c r="A122" s="263"/>
      <c r="B122" s="263"/>
      <c r="C122" s="272"/>
      <c r="D122" s="272"/>
      <c r="E122" s="272"/>
      <c r="F122" s="272"/>
      <c r="G122" s="272"/>
      <c r="H122" s="272"/>
      <c r="I122" s="265" t="s">
        <v>11870</v>
      </c>
      <c r="J122" s="265" t="s">
        <v>11606</v>
      </c>
      <c r="K122" s="272"/>
      <c r="L122" s="272"/>
      <c r="M122" s="272"/>
      <c r="N122" s="272"/>
      <c r="O122" s="272"/>
      <c r="P122" s="272"/>
      <c r="Q122" s="272"/>
      <c r="R122" s="265"/>
    </row>
    <row r="123">
      <c r="A123" s="263"/>
      <c r="B123" s="263"/>
      <c r="C123" s="272"/>
      <c r="D123" s="272"/>
      <c r="E123" s="272"/>
      <c r="F123" s="272"/>
      <c r="G123" s="272"/>
      <c r="H123" s="272"/>
      <c r="I123" s="265" t="s">
        <v>11871</v>
      </c>
      <c r="J123" s="265" t="s">
        <v>11606</v>
      </c>
      <c r="K123" s="272"/>
      <c r="L123" s="272"/>
      <c r="M123" s="272"/>
      <c r="N123" s="272"/>
      <c r="O123" s="272"/>
      <c r="P123" s="272"/>
      <c r="Q123" s="272"/>
      <c r="R123" s="265"/>
    </row>
    <row r="124">
      <c r="A124" s="263"/>
      <c r="B124" s="263"/>
      <c r="C124" s="272"/>
      <c r="D124" s="272"/>
      <c r="E124" s="272"/>
      <c r="F124" s="272"/>
      <c r="G124" s="272"/>
      <c r="H124" s="272"/>
      <c r="I124" s="265" t="s">
        <v>11873</v>
      </c>
      <c r="J124" s="265" t="s">
        <v>11606</v>
      </c>
      <c r="K124" s="272"/>
      <c r="L124" s="272"/>
      <c r="M124" s="272"/>
      <c r="N124" s="272"/>
      <c r="O124" s="272"/>
      <c r="P124" s="272"/>
      <c r="Q124" s="272"/>
      <c r="R124" s="265"/>
    </row>
    <row r="125">
      <c r="A125" s="263"/>
      <c r="B125" s="263"/>
      <c r="C125" s="272"/>
      <c r="D125" s="272"/>
      <c r="E125" s="272"/>
      <c r="F125" s="272"/>
      <c r="G125" s="272"/>
      <c r="H125" s="272"/>
      <c r="I125" s="265" t="s">
        <v>11874</v>
      </c>
      <c r="J125" s="265" t="s">
        <v>11606</v>
      </c>
      <c r="K125" s="272"/>
      <c r="L125" s="272"/>
      <c r="M125" s="272"/>
      <c r="N125" s="272"/>
      <c r="O125" s="272"/>
      <c r="P125" s="272"/>
      <c r="Q125" s="272"/>
      <c r="R125" s="265"/>
    </row>
    <row r="126">
      <c r="A126" s="263"/>
      <c r="B126" s="263"/>
      <c r="C126" s="272"/>
      <c r="D126" s="272"/>
      <c r="E126" s="272"/>
      <c r="F126" s="272"/>
      <c r="G126" s="272"/>
      <c r="H126" s="272"/>
      <c r="I126" s="265" t="s">
        <v>11876</v>
      </c>
      <c r="J126" s="265" t="s">
        <v>11606</v>
      </c>
      <c r="K126" s="272"/>
      <c r="L126" s="272"/>
      <c r="M126" s="272"/>
      <c r="N126" s="272"/>
      <c r="O126" s="272"/>
      <c r="P126" s="272"/>
      <c r="Q126" s="272"/>
      <c r="R126" s="265"/>
    </row>
    <row r="127">
      <c r="A127" s="263"/>
      <c r="B127" s="263"/>
      <c r="C127" s="272"/>
      <c r="D127" s="272"/>
      <c r="E127" s="272"/>
      <c r="F127" s="272"/>
      <c r="G127" s="272"/>
      <c r="H127" s="272"/>
      <c r="I127" s="265" t="s">
        <v>5912</v>
      </c>
      <c r="J127" s="265" t="s">
        <v>11606</v>
      </c>
      <c r="K127" s="272"/>
      <c r="L127" s="272"/>
      <c r="M127" s="272"/>
      <c r="N127" s="272"/>
      <c r="O127" s="272"/>
      <c r="P127" s="272"/>
      <c r="Q127" s="272"/>
      <c r="R127" s="265"/>
    </row>
    <row r="128">
      <c r="A128" s="263"/>
      <c r="B128" s="263"/>
      <c r="C128" s="272"/>
      <c r="D128" s="272"/>
      <c r="E128" s="272"/>
      <c r="F128" s="272"/>
      <c r="G128" s="272"/>
      <c r="H128" s="272"/>
      <c r="I128" s="265" t="s">
        <v>11878</v>
      </c>
      <c r="J128" s="265" t="s">
        <v>11606</v>
      </c>
      <c r="K128" s="272"/>
      <c r="L128" s="272"/>
      <c r="M128" s="272"/>
      <c r="N128" s="272"/>
      <c r="O128" s="272"/>
      <c r="P128" s="272"/>
      <c r="Q128" s="272"/>
      <c r="R128" s="265"/>
    </row>
    <row r="129">
      <c r="A129" s="263"/>
      <c r="B129" s="263"/>
      <c r="C129" s="272"/>
      <c r="D129" s="272"/>
      <c r="E129" s="272"/>
      <c r="F129" s="272"/>
      <c r="G129" s="272"/>
      <c r="H129" s="272"/>
      <c r="I129" s="265" t="s">
        <v>1431</v>
      </c>
      <c r="J129" s="265" t="s">
        <v>11606</v>
      </c>
      <c r="K129" s="272"/>
      <c r="L129" s="272"/>
      <c r="M129" s="272"/>
      <c r="N129" s="272"/>
      <c r="O129" s="272"/>
      <c r="P129" s="272"/>
      <c r="Q129" s="272"/>
      <c r="R129" s="265"/>
    </row>
    <row r="130">
      <c r="A130" s="263"/>
      <c r="B130" s="263"/>
      <c r="C130" s="272"/>
      <c r="D130" s="272"/>
      <c r="E130" s="272"/>
      <c r="F130" s="272"/>
      <c r="G130" s="272"/>
      <c r="H130" s="272"/>
      <c r="I130" s="265" t="s">
        <v>11880</v>
      </c>
      <c r="J130" s="265" t="s">
        <v>11881</v>
      </c>
      <c r="K130" s="272"/>
      <c r="L130" s="272"/>
      <c r="M130" s="272"/>
      <c r="N130" s="272"/>
      <c r="O130" s="272"/>
      <c r="P130" s="272"/>
      <c r="Q130" s="272"/>
      <c r="R130" s="265"/>
    </row>
    <row r="131">
      <c r="A131" s="263"/>
      <c r="B131" s="263"/>
      <c r="C131" s="272"/>
      <c r="D131" s="272"/>
      <c r="E131" s="272"/>
      <c r="F131" s="272"/>
      <c r="G131" s="272"/>
      <c r="H131" s="272"/>
      <c r="I131" s="265" t="s">
        <v>11889</v>
      </c>
      <c r="J131" s="265" t="s">
        <v>11606</v>
      </c>
      <c r="K131" s="272"/>
      <c r="L131" s="272"/>
      <c r="M131" s="272"/>
      <c r="N131" s="272"/>
      <c r="O131" s="272"/>
      <c r="P131" s="272"/>
      <c r="Q131" s="272"/>
      <c r="R131" s="265"/>
    </row>
    <row r="132">
      <c r="A132" s="263"/>
      <c r="B132" s="263"/>
      <c r="C132" s="272"/>
      <c r="D132" s="272"/>
      <c r="E132" s="272"/>
      <c r="F132" s="272"/>
      <c r="G132" s="272"/>
      <c r="H132" s="272"/>
      <c r="I132" s="265" t="s">
        <v>11893</v>
      </c>
      <c r="J132" s="265" t="s">
        <v>11620</v>
      </c>
      <c r="K132" s="272"/>
      <c r="L132" s="272"/>
      <c r="M132" s="272"/>
      <c r="N132" s="272"/>
      <c r="O132" s="272"/>
      <c r="P132" s="272"/>
      <c r="Q132" s="272"/>
      <c r="R132" s="265"/>
    </row>
    <row r="133">
      <c r="A133" s="263"/>
      <c r="B133" s="263"/>
      <c r="C133" s="272"/>
      <c r="D133" s="272"/>
      <c r="E133" s="272"/>
      <c r="F133" s="272"/>
      <c r="G133" s="272"/>
      <c r="H133" s="272"/>
      <c r="I133" s="265" t="s">
        <v>11894</v>
      </c>
      <c r="J133" s="265" t="s">
        <v>11606</v>
      </c>
      <c r="K133" s="272"/>
      <c r="L133" s="272"/>
      <c r="M133" s="272"/>
      <c r="N133" s="272"/>
      <c r="O133" s="272"/>
      <c r="P133" s="272"/>
      <c r="Q133" s="272"/>
      <c r="R133" s="265"/>
    </row>
    <row r="134">
      <c r="A134" s="263"/>
      <c r="B134" s="263"/>
      <c r="C134" s="272"/>
      <c r="D134" s="272"/>
      <c r="E134" s="272"/>
      <c r="F134" s="272"/>
      <c r="G134" s="272"/>
      <c r="H134" s="272"/>
      <c r="I134" s="265" t="s">
        <v>11896</v>
      </c>
      <c r="J134" s="265" t="s">
        <v>11606</v>
      </c>
      <c r="K134" s="272"/>
      <c r="L134" s="272"/>
      <c r="M134" s="272"/>
      <c r="N134" s="272"/>
      <c r="O134" s="272"/>
      <c r="P134" s="272"/>
      <c r="Q134" s="272"/>
      <c r="R134" s="265"/>
    </row>
    <row r="135">
      <c r="A135" s="263"/>
      <c r="B135" s="263"/>
      <c r="C135" s="272"/>
      <c r="D135" s="272"/>
      <c r="E135" s="272"/>
      <c r="F135" s="272"/>
      <c r="G135" s="272"/>
      <c r="H135" s="272"/>
      <c r="I135" s="265" t="s">
        <v>11897</v>
      </c>
      <c r="J135" s="265" t="s">
        <v>11606</v>
      </c>
      <c r="K135" s="272"/>
      <c r="L135" s="272"/>
      <c r="M135" s="272"/>
      <c r="N135" s="272"/>
      <c r="O135" s="272"/>
      <c r="P135" s="272"/>
      <c r="Q135" s="272"/>
      <c r="R135" s="265"/>
    </row>
    <row r="136">
      <c r="A136" s="263"/>
      <c r="B136" s="263"/>
      <c r="C136" s="272"/>
      <c r="D136" s="272"/>
      <c r="E136" s="272"/>
      <c r="F136" s="272"/>
      <c r="G136" s="272"/>
      <c r="H136" s="272"/>
      <c r="I136" s="265" t="s">
        <v>11899</v>
      </c>
      <c r="J136" s="265" t="s">
        <v>11606</v>
      </c>
      <c r="K136" s="272"/>
      <c r="L136" s="272"/>
      <c r="M136" s="272"/>
      <c r="N136" s="272"/>
      <c r="O136" s="272"/>
      <c r="P136" s="272"/>
      <c r="Q136" s="272"/>
      <c r="R136" s="265"/>
    </row>
    <row r="137">
      <c r="A137" s="263"/>
      <c r="B137" s="263"/>
      <c r="C137" s="272"/>
      <c r="D137" s="272"/>
      <c r="E137" s="272"/>
      <c r="F137" s="272"/>
      <c r="G137" s="272"/>
      <c r="H137" s="272"/>
      <c r="I137" s="265" t="s">
        <v>11902</v>
      </c>
      <c r="J137" s="265" t="s">
        <v>11606</v>
      </c>
      <c r="K137" s="272"/>
      <c r="L137" s="272"/>
      <c r="M137" s="272"/>
      <c r="N137" s="272"/>
      <c r="O137" s="272"/>
      <c r="P137" s="272"/>
      <c r="Q137" s="272"/>
      <c r="R137" s="265"/>
    </row>
    <row r="138">
      <c r="A138" s="263"/>
      <c r="B138" s="263"/>
      <c r="C138" s="272"/>
      <c r="D138" s="272"/>
      <c r="E138" s="272"/>
      <c r="F138" s="272"/>
      <c r="G138" s="272"/>
      <c r="H138" s="272"/>
      <c r="I138" s="265" t="s">
        <v>11904</v>
      </c>
      <c r="J138" s="265" t="s">
        <v>11747</v>
      </c>
      <c r="K138" s="272"/>
      <c r="L138" s="272"/>
      <c r="M138" s="272"/>
      <c r="N138" s="272"/>
      <c r="O138" s="272"/>
      <c r="P138" s="272"/>
      <c r="Q138" s="272"/>
      <c r="R138" s="265"/>
    </row>
    <row r="139">
      <c r="A139" s="263"/>
      <c r="B139" s="263"/>
      <c r="C139" s="272"/>
      <c r="D139" s="272"/>
      <c r="E139" s="272"/>
      <c r="F139" s="272"/>
      <c r="G139" s="272"/>
      <c r="H139" s="272"/>
      <c r="I139" s="265" t="s">
        <v>11905</v>
      </c>
      <c r="J139" s="265" t="s">
        <v>11714</v>
      </c>
      <c r="K139" s="272"/>
      <c r="L139" s="272"/>
      <c r="M139" s="272"/>
      <c r="N139" s="272"/>
      <c r="O139" s="272"/>
      <c r="P139" s="272"/>
      <c r="Q139" s="272"/>
      <c r="R139" s="265"/>
    </row>
    <row r="140">
      <c r="A140" s="263"/>
      <c r="B140" s="263"/>
      <c r="C140" s="272"/>
      <c r="D140" s="272"/>
      <c r="E140" s="272"/>
      <c r="F140" s="272"/>
      <c r="G140" s="272"/>
      <c r="H140" s="272"/>
      <c r="I140" s="265" t="s">
        <v>11906</v>
      </c>
      <c r="J140" s="265" t="s">
        <v>11696</v>
      </c>
      <c r="K140" s="272"/>
      <c r="L140" s="272"/>
      <c r="M140" s="272"/>
      <c r="N140" s="272"/>
      <c r="O140" s="272"/>
      <c r="P140" s="272"/>
      <c r="Q140" s="272"/>
      <c r="R140" s="265"/>
    </row>
    <row r="141">
      <c r="A141" s="263"/>
      <c r="B141" s="263"/>
      <c r="C141" s="272"/>
      <c r="D141" s="272"/>
      <c r="E141" s="272"/>
      <c r="F141" s="272"/>
      <c r="G141" s="272"/>
      <c r="H141" s="272"/>
      <c r="I141" s="265" t="s">
        <v>11907</v>
      </c>
      <c r="J141" s="265" t="s">
        <v>11606</v>
      </c>
      <c r="K141" s="272"/>
      <c r="L141" s="272"/>
      <c r="M141" s="272"/>
      <c r="N141" s="272"/>
      <c r="O141" s="272"/>
      <c r="P141" s="272"/>
      <c r="Q141" s="272"/>
      <c r="R141" s="265"/>
    </row>
    <row r="142">
      <c r="A142" s="263"/>
      <c r="B142" s="263"/>
      <c r="C142" s="272"/>
      <c r="D142" s="272"/>
      <c r="E142" s="272"/>
      <c r="F142" s="272"/>
      <c r="G142" s="272"/>
      <c r="H142" s="272"/>
      <c r="I142" s="265" t="s">
        <v>11909</v>
      </c>
      <c r="J142" s="265" t="s">
        <v>11606</v>
      </c>
      <c r="K142" s="272"/>
      <c r="L142" s="272"/>
      <c r="M142" s="272"/>
      <c r="N142" s="272"/>
      <c r="O142" s="272"/>
      <c r="P142" s="272"/>
      <c r="Q142" s="272"/>
      <c r="R142" s="265"/>
    </row>
    <row r="143">
      <c r="A143" s="263"/>
      <c r="B143" s="263"/>
      <c r="C143" s="272"/>
      <c r="D143" s="272"/>
      <c r="E143" s="272"/>
      <c r="F143" s="272"/>
      <c r="G143" s="272"/>
      <c r="H143" s="272"/>
      <c r="I143" s="265" t="s">
        <v>11911</v>
      </c>
      <c r="J143" s="265" t="s">
        <v>11620</v>
      </c>
      <c r="K143" s="272"/>
      <c r="L143" s="272"/>
      <c r="M143" s="272"/>
      <c r="N143" s="272"/>
      <c r="O143" s="272"/>
      <c r="P143" s="272"/>
      <c r="Q143" s="272"/>
      <c r="R143" s="265"/>
    </row>
    <row r="144">
      <c r="A144" s="263"/>
      <c r="B144" s="263"/>
      <c r="C144" s="272"/>
      <c r="D144" s="272"/>
      <c r="E144" s="272"/>
      <c r="F144" s="272"/>
      <c r="G144" s="272"/>
      <c r="H144" s="272"/>
      <c r="I144" s="265" t="s">
        <v>11914</v>
      </c>
      <c r="J144" s="265" t="s">
        <v>11606</v>
      </c>
      <c r="K144" s="272"/>
      <c r="L144" s="272"/>
      <c r="M144" s="272"/>
      <c r="N144" s="272"/>
      <c r="O144" s="272"/>
      <c r="P144" s="272"/>
      <c r="Q144" s="272"/>
      <c r="R144" s="265"/>
    </row>
    <row r="145">
      <c r="A145" s="263"/>
      <c r="B145" s="263"/>
      <c r="C145" s="272"/>
      <c r="D145" s="272"/>
      <c r="E145" s="272"/>
      <c r="F145" s="272"/>
      <c r="G145" s="272"/>
      <c r="H145" s="272"/>
      <c r="I145" s="265" t="s">
        <v>11916</v>
      </c>
      <c r="J145" s="265" t="s">
        <v>11606</v>
      </c>
      <c r="K145" s="272"/>
      <c r="L145" s="272"/>
      <c r="M145" s="272"/>
      <c r="N145" s="272"/>
      <c r="O145" s="272"/>
      <c r="P145" s="272"/>
      <c r="Q145" s="272"/>
      <c r="R145" s="265"/>
    </row>
    <row r="146">
      <c r="A146" s="263"/>
      <c r="B146" s="263"/>
      <c r="C146" s="272"/>
      <c r="D146" s="272"/>
      <c r="E146" s="272"/>
      <c r="F146" s="272"/>
      <c r="G146" s="272"/>
      <c r="H146" s="272"/>
      <c r="I146" s="265" t="s">
        <v>11917</v>
      </c>
      <c r="J146" s="265" t="s">
        <v>11606</v>
      </c>
      <c r="K146" s="272"/>
      <c r="L146" s="272"/>
      <c r="M146" s="272"/>
      <c r="N146" s="272"/>
      <c r="O146" s="272"/>
      <c r="P146" s="272"/>
      <c r="Q146" s="272"/>
      <c r="R146" s="265"/>
    </row>
    <row r="147">
      <c r="A147" s="263"/>
      <c r="B147" s="263"/>
      <c r="C147" s="272"/>
      <c r="D147" s="272"/>
      <c r="E147" s="272"/>
      <c r="F147" s="272"/>
      <c r="G147" s="272"/>
      <c r="H147" s="272"/>
      <c r="I147" s="265" t="s">
        <v>11918</v>
      </c>
      <c r="J147" s="265" t="s">
        <v>11588</v>
      </c>
      <c r="K147" s="272"/>
      <c r="L147" s="272"/>
      <c r="M147" s="272"/>
      <c r="N147" s="272"/>
      <c r="O147" s="272"/>
      <c r="P147" s="272"/>
      <c r="Q147" s="272"/>
      <c r="R147" s="265"/>
    </row>
    <row r="148">
      <c r="A148" s="263"/>
      <c r="B148" s="263"/>
      <c r="C148" s="272"/>
      <c r="D148" s="272"/>
      <c r="E148" s="272"/>
      <c r="F148" s="272"/>
      <c r="G148" s="272"/>
      <c r="H148" s="272"/>
      <c r="I148" s="265" t="s">
        <v>11919</v>
      </c>
      <c r="J148" s="265" t="s">
        <v>11620</v>
      </c>
      <c r="K148" s="272"/>
      <c r="L148" s="272"/>
      <c r="M148" s="272"/>
      <c r="N148" s="272"/>
      <c r="O148" s="272"/>
      <c r="P148" s="272"/>
      <c r="Q148" s="272"/>
      <c r="R148" s="265"/>
    </row>
    <row r="149">
      <c r="A149" s="263"/>
      <c r="B149" s="263"/>
      <c r="C149" s="272"/>
      <c r="D149" s="272"/>
      <c r="E149" s="272"/>
      <c r="F149" s="272"/>
      <c r="G149" s="272"/>
      <c r="H149" s="272"/>
      <c r="I149" s="265" t="s">
        <v>413</v>
      </c>
      <c r="J149" s="265" t="s">
        <v>11606</v>
      </c>
      <c r="K149" s="272"/>
      <c r="L149" s="272"/>
      <c r="M149" s="272"/>
      <c r="N149" s="272"/>
      <c r="O149" s="272"/>
      <c r="P149" s="272"/>
      <c r="Q149" s="272"/>
      <c r="R149" s="265"/>
    </row>
    <row r="150">
      <c r="A150" s="263"/>
      <c r="B150" s="263"/>
      <c r="C150" s="272"/>
      <c r="D150" s="272"/>
      <c r="E150" s="272"/>
      <c r="F150" s="272"/>
      <c r="G150" s="272"/>
      <c r="H150" s="272"/>
      <c r="I150" s="265" t="s">
        <v>11921</v>
      </c>
      <c r="J150" s="265" t="s">
        <v>11714</v>
      </c>
      <c r="K150" s="272"/>
      <c r="L150" s="272"/>
      <c r="M150" s="272"/>
      <c r="N150" s="272"/>
      <c r="O150" s="272"/>
      <c r="P150" s="272"/>
      <c r="Q150" s="272"/>
      <c r="R150" s="265"/>
    </row>
    <row r="151">
      <c r="A151" s="263"/>
      <c r="B151" s="263"/>
      <c r="C151" s="272"/>
      <c r="D151" s="272"/>
      <c r="E151" s="272"/>
      <c r="F151" s="272"/>
      <c r="G151" s="272"/>
      <c r="H151" s="272"/>
      <c r="I151" s="265" t="s">
        <v>11924</v>
      </c>
      <c r="J151" s="265" t="s">
        <v>11620</v>
      </c>
      <c r="K151" s="272"/>
      <c r="L151" s="272"/>
      <c r="M151" s="272"/>
      <c r="N151" s="272"/>
      <c r="O151" s="272"/>
      <c r="P151" s="272"/>
      <c r="Q151" s="272"/>
      <c r="R151" s="265"/>
    </row>
    <row r="152">
      <c r="A152" s="263"/>
      <c r="B152" s="263"/>
      <c r="C152" s="272"/>
      <c r="D152" s="272"/>
      <c r="E152" s="272"/>
      <c r="F152" s="272"/>
      <c r="G152" s="272"/>
      <c r="H152" s="272"/>
      <c r="I152" s="265" t="s">
        <v>11925</v>
      </c>
      <c r="J152" s="265" t="s">
        <v>11620</v>
      </c>
      <c r="K152" s="272"/>
      <c r="L152" s="272"/>
      <c r="M152" s="272"/>
      <c r="N152" s="272"/>
      <c r="O152" s="272"/>
      <c r="P152" s="272"/>
      <c r="Q152" s="272"/>
      <c r="R152" s="265"/>
    </row>
    <row r="153">
      <c r="A153" s="263"/>
      <c r="B153" s="263"/>
      <c r="C153" s="272"/>
      <c r="D153" s="272"/>
      <c r="E153" s="272"/>
      <c r="F153" s="272"/>
      <c r="G153" s="272"/>
      <c r="H153" s="272"/>
      <c r="I153" s="265" t="s">
        <v>11926</v>
      </c>
      <c r="J153" s="265" t="s">
        <v>11606</v>
      </c>
      <c r="K153" s="272"/>
      <c r="L153" s="272"/>
      <c r="M153" s="272"/>
      <c r="N153" s="272"/>
      <c r="O153" s="272"/>
      <c r="P153" s="272"/>
      <c r="Q153" s="272"/>
      <c r="R153" s="265"/>
    </row>
    <row r="154">
      <c r="A154" s="263"/>
      <c r="B154" s="263"/>
      <c r="C154" s="272"/>
      <c r="D154" s="272"/>
      <c r="E154" s="272"/>
      <c r="F154" s="272"/>
      <c r="G154" s="272"/>
      <c r="H154" s="272"/>
      <c r="I154" s="265" t="s">
        <v>11929</v>
      </c>
      <c r="J154" s="265" t="s">
        <v>11796</v>
      </c>
      <c r="K154" s="272"/>
      <c r="L154" s="272"/>
      <c r="M154" s="272"/>
      <c r="N154" s="272"/>
      <c r="O154" s="272"/>
      <c r="P154" s="272"/>
      <c r="Q154" s="272"/>
      <c r="R154" s="265"/>
    </row>
    <row r="155">
      <c r="A155" s="263"/>
      <c r="B155" s="263"/>
      <c r="C155" s="272"/>
      <c r="D155" s="272"/>
      <c r="E155" s="272"/>
      <c r="F155" s="272"/>
      <c r="G155" s="272"/>
      <c r="H155" s="272"/>
      <c r="I155" s="265" t="s">
        <v>11932</v>
      </c>
      <c r="J155" s="265" t="s">
        <v>11796</v>
      </c>
      <c r="K155" s="272"/>
      <c r="L155" s="272"/>
      <c r="M155" s="272"/>
      <c r="N155" s="272"/>
      <c r="O155" s="272"/>
      <c r="P155" s="272"/>
      <c r="Q155" s="272"/>
      <c r="R155" s="265"/>
    </row>
    <row r="156">
      <c r="A156" s="263"/>
      <c r="B156" s="263"/>
      <c r="C156" s="272"/>
      <c r="D156" s="272"/>
      <c r="E156" s="272"/>
      <c r="F156" s="272"/>
      <c r="G156" s="272"/>
      <c r="H156" s="272"/>
      <c r="I156" s="265" t="s">
        <v>11933</v>
      </c>
      <c r="J156" s="265" t="s">
        <v>11606</v>
      </c>
      <c r="K156" s="272"/>
      <c r="L156" s="272"/>
      <c r="M156" s="272"/>
      <c r="N156" s="272"/>
      <c r="O156" s="272"/>
      <c r="P156" s="272"/>
      <c r="Q156" s="272"/>
      <c r="R156" s="265"/>
    </row>
    <row r="157">
      <c r="A157" s="263"/>
      <c r="B157" s="263"/>
      <c r="C157" s="272"/>
      <c r="D157" s="272"/>
      <c r="E157" s="272"/>
      <c r="F157" s="272"/>
      <c r="G157" s="272"/>
      <c r="H157" s="272"/>
      <c r="I157" s="265" t="s">
        <v>11935</v>
      </c>
      <c r="J157" s="265" t="s">
        <v>11825</v>
      </c>
      <c r="K157" s="272"/>
      <c r="L157" s="272"/>
      <c r="M157" s="272"/>
      <c r="N157" s="272"/>
      <c r="O157" s="272"/>
      <c r="P157" s="272"/>
      <c r="Q157" s="272"/>
      <c r="R157" s="265"/>
    </row>
    <row r="158">
      <c r="A158" s="263"/>
      <c r="B158" s="263"/>
      <c r="C158" s="272"/>
      <c r="D158" s="272"/>
      <c r="E158" s="272"/>
      <c r="F158" s="272"/>
      <c r="G158" s="272"/>
      <c r="H158" s="272"/>
      <c r="I158" s="265" t="s">
        <v>11936</v>
      </c>
      <c r="J158" s="265" t="s">
        <v>11588</v>
      </c>
      <c r="K158" s="272"/>
      <c r="L158" s="272"/>
      <c r="M158" s="272"/>
      <c r="N158" s="272"/>
      <c r="O158" s="272"/>
      <c r="P158" s="272"/>
      <c r="Q158" s="272"/>
      <c r="R158" s="265"/>
    </row>
    <row r="159">
      <c r="A159" s="263"/>
      <c r="B159" s="263"/>
      <c r="C159" s="272"/>
      <c r="D159" s="272"/>
      <c r="E159" s="272"/>
      <c r="F159" s="272"/>
      <c r="G159" s="272"/>
      <c r="H159" s="272"/>
      <c r="I159" s="265" t="s">
        <v>11937</v>
      </c>
      <c r="J159" s="265" t="s">
        <v>11709</v>
      </c>
      <c r="K159" s="272"/>
      <c r="L159" s="272"/>
      <c r="M159" s="272"/>
      <c r="N159" s="272"/>
      <c r="O159" s="272"/>
      <c r="P159" s="272"/>
      <c r="Q159" s="272"/>
      <c r="R159" s="265"/>
    </row>
    <row r="160">
      <c r="A160" s="263"/>
      <c r="B160" s="263"/>
      <c r="C160" s="272"/>
      <c r="D160" s="272"/>
      <c r="E160" s="272"/>
      <c r="F160" s="272"/>
      <c r="G160" s="272"/>
      <c r="H160" s="272"/>
      <c r="I160" s="265" t="s">
        <v>11938</v>
      </c>
      <c r="J160" s="265" t="s">
        <v>11671</v>
      </c>
      <c r="K160" s="272"/>
      <c r="L160" s="272"/>
      <c r="M160" s="272"/>
      <c r="N160" s="272"/>
      <c r="O160" s="272"/>
      <c r="P160" s="272"/>
      <c r="Q160" s="272"/>
      <c r="R160" s="265"/>
    </row>
    <row r="161">
      <c r="A161" s="263"/>
      <c r="B161" s="263"/>
      <c r="C161" s="272"/>
      <c r="D161" s="272"/>
      <c r="E161" s="272"/>
      <c r="F161" s="272"/>
      <c r="G161" s="272"/>
      <c r="H161" s="272"/>
      <c r="I161" s="265" t="s">
        <v>7490</v>
      </c>
      <c r="J161" s="265" t="s">
        <v>11714</v>
      </c>
      <c r="K161" s="272"/>
      <c r="L161" s="272"/>
      <c r="M161" s="272"/>
      <c r="N161" s="272"/>
      <c r="O161" s="272"/>
      <c r="P161" s="272"/>
      <c r="Q161" s="272"/>
      <c r="R161" s="265"/>
    </row>
    <row r="162">
      <c r="A162" s="263"/>
      <c r="B162" s="263"/>
      <c r="C162" s="272"/>
      <c r="D162" s="272"/>
      <c r="E162" s="272"/>
      <c r="F162" s="272"/>
      <c r="G162" s="272"/>
      <c r="H162" s="272"/>
      <c r="I162" s="265" t="s">
        <v>11941</v>
      </c>
      <c r="J162" s="265" t="s">
        <v>11620</v>
      </c>
      <c r="K162" s="272"/>
      <c r="L162" s="272"/>
      <c r="M162" s="272"/>
      <c r="N162" s="272"/>
      <c r="O162" s="272"/>
      <c r="P162" s="272"/>
      <c r="Q162" s="272"/>
      <c r="R162" s="265"/>
    </row>
    <row r="163">
      <c r="A163" s="263"/>
      <c r="B163" s="263"/>
      <c r="C163" s="272"/>
      <c r="D163" s="272"/>
      <c r="E163" s="272"/>
      <c r="F163" s="272"/>
      <c r="G163" s="272"/>
      <c r="H163" s="272"/>
      <c r="I163" s="265" t="s">
        <v>11943</v>
      </c>
      <c r="J163" s="265" t="s">
        <v>11714</v>
      </c>
      <c r="K163" s="272"/>
      <c r="L163" s="272"/>
      <c r="M163" s="272"/>
      <c r="N163" s="272"/>
      <c r="O163" s="272"/>
      <c r="P163" s="272"/>
      <c r="Q163" s="272"/>
      <c r="R163" s="265"/>
    </row>
    <row r="164">
      <c r="A164" s="263"/>
      <c r="B164" s="263"/>
      <c r="C164" s="272"/>
      <c r="D164" s="272"/>
      <c r="E164" s="272"/>
      <c r="F164" s="272"/>
      <c r="G164" s="272"/>
      <c r="H164" s="272"/>
      <c r="I164" s="265" t="s">
        <v>11946</v>
      </c>
      <c r="J164" s="265" t="s">
        <v>11671</v>
      </c>
      <c r="K164" s="272"/>
      <c r="L164" s="272"/>
      <c r="M164" s="272"/>
      <c r="N164" s="272"/>
      <c r="O164" s="272"/>
      <c r="P164" s="272"/>
      <c r="Q164" s="272"/>
      <c r="R164" s="265"/>
    </row>
    <row r="165">
      <c r="A165" s="263"/>
      <c r="B165" s="263"/>
      <c r="C165" s="272"/>
      <c r="D165" s="272"/>
      <c r="E165" s="272"/>
      <c r="F165" s="272"/>
      <c r="G165" s="272"/>
      <c r="H165" s="272"/>
      <c r="I165" s="265" t="s">
        <v>11947</v>
      </c>
      <c r="J165" s="265" t="s">
        <v>11620</v>
      </c>
      <c r="K165" s="272"/>
      <c r="L165" s="272"/>
      <c r="M165" s="272"/>
      <c r="N165" s="272"/>
      <c r="O165" s="272"/>
      <c r="P165" s="272"/>
      <c r="Q165" s="272"/>
      <c r="R165" s="265"/>
    </row>
    <row r="166">
      <c r="A166" s="263"/>
      <c r="B166" s="263"/>
      <c r="C166" s="272"/>
      <c r="D166" s="272"/>
      <c r="E166" s="272"/>
      <c r="F166" s="272"/>
      <c r="G166" s="272"/>
      <c r="H166" s="272"/>
      <c r="I166" s="265" t="s">
        <v>11948</v>
      </c>
      <c r="J166" s="265" t="s">
        <v>11671</v>
      </c>
      <c r="K166" s="272"/>
      <c r="L166" s="272"/>
      <c r="M166" s="272"/>
      <c r="N166" s="272"/>
      <c r="O166" s="272"/>
      <c r="P166" s="272"/>
      <c r="Q166" s="272"/>
      <c r="R166" s="265"/>
    </row>
    <row r="167">
      <c r="A167" s="263"/>
      <c r="B167" s="263"/>
      <c r="C167" s="272"/>
      <c r="D167" s="272"/>
      <c r="E167" s="272"/>
      <c r="F167" s="272"/>
      <c r="G167" s="272"/>
      <c r="H167" s="272"/>
      <c r="I167" s="265" t="s">
        <v>11949</v>
      </c>
      <c r="J167" s="265" t="s">
        <v>11620</v>
      </c>
      <c r="K167" s="272"/>
      <c r="L167" s="272"/>
      <c r="M167" s="272"/>
      <c r="N167" s="272"/>
      <c r="O167" s="272"/>
      <c r="P167" s="272"/>
      <c r="Q167" s="272"/>
      <c r="R167" s="265"/>
    </row>
    <row r="168">
      <c r="A168" s="263"/>
      <c r="B168" s="263"/>
      <c r="C168" s="272"/>
      <c r="D168" s="272"/>
      <c r="E168" s="272"/>
      <c r="F168" s="272"/>
      <c r="G168" s="272"/>
      <c r="H168" s="272"/>
      <c r="I168" s="265" t="s">
        <v>11950</v>
      </c>
      <c r="J168" s="265" t="s">
        <v>11714</v>
      </c>
      <c r="K168" s="272"/>
      <c r="L168" s="272"/>
      <c r="M168" s="272"/>
      <c r="N168" s="272"/>
      <c r="O168" s="272"/>
      <c r="P168" s="272"/>
      <c r="Q168" s="272"/>
      <c r="R168" s="265"/>
    </row>
    <row r="169">
      <c r="A169" s="263"/>
      <c r="B169" s="263"/>
      <c r="C169" s="272"/>
      <c r="D169" s="272"/>
      <c r="E169" s="272"/>
      <c r="F169" s="272"/>
      <c r="G169" s="272"/>
      <c r="H169" s="272"/>
      <c r="I169" s="265" t="s">
        <v>11952</v>
      </c>
      <c r="J169" s="265" t="s">
        <v>11671</v>
      </c>
      <c r="K169" s="272"/>
      <c r="L169" s="272"/>
      <c r="M169" s="272"/>
      <c r="N169" s="272"/>
      <c r="O169" s="272"/>
      <c r="P169" s="272"/>
      <c r="Q169" s="272"/>
      <c r="R169" s="265"/>
    </row>
    <row r="170">
      <c r="A170" s="263"/>
      <c r="B170" s="263"/>
      <c r="C170" s="272"/>
      <c r="D170" s="272"/>
      <c r="E170" s="272"/>
      <c r="F170" s="272"/>
      <c r="G170" s="272"/>
      <c r="H170" s="272"/>
      <c r="I170" s="265" t="s">
        <v>11953</v>
      </c>
      <c r="J170" s="265" t="s">
        <v>11606</v>
      </c>
      <c r="K170" s="272"/>
      <c r="L170" s="272"/>
      <c r="M170" s="272"/>
      <c r="N170" s="272"/>
      <c r="O170" s="272"/>
      <c r="P170" s="272"/>
      <c r="Q170" s="272"/>
      <c r="R170" s="265"/>
    </row>
    <row r="171">
      <c r="A171" s="263"/>
      <c r="B171" s="263"/>
      <c r="C171" s="272"/>
      <c r="D171" s="272"/>
      <c r="E171" s="272"/>
      <c r="F171" s="272"/>
      <c r="G171" s="272"/>
      <c r="H171" s="272"/>
      <c r="I171" s="265" t="s">
        <v>11954</v>
      </c>
      <c r="J171" s="265" t="s">
        <v>11606</v>
      </c>
      <c r="K171" s="272"/>
      <c r="L171" s="272"/>
      <c r="M171" s="272"/>
      <c r="N171" s="272"/>
      <c r="O171" s="272"/>
      <c r="P171" s="272"/>
      <c r="Q171" s="272"/>
      <c r="R171" s="265"/>
    </row>
    <row r="172">
      <c r="A172" s="263"/>
      <c r="B172" s="263"/>
      <c r="C172" s="272"/>
      <c r="D172" s="272"/>
      <c r="E172" s="272"/>
      <c r="F172" s="272"/>
      <c r="G172" s="272"/>
      <c r="H172" s="272"/>
      <c r="I172" s="265" t="s">
        <v>11955</v>
      </c>
      <c r="J172" s="265" t="s">
        <v>11671</v>
      </c>
      <c r="K172" s="272"/>
      <c r="L172" s="272"/>
      <c r="M172" s="272"/>
      <c r="N172" s="272"/>
      <c r="O172" s="272"/>
      <c r="P172" s="272"/>
      <c r="Q172" s="272"/>
      <c r="R172" s="265"/>
    </row>
    <row r="173">
      <c r="A173" s="263"/>
      <c r="B173" s="263"/>
      <c r="C173" s="272"/>
      <c r="D173" s="272"/>
      <c r="E173" s="272"/>
      <c r="F173" s="272"/>
      <c r="G173" s="272"/>
      <c r="H173" s="272"/>
      <c r="I173" s="265" t="s">
        <v>11957</v>
      </c>
      <c r="J173" s="265" t="s">
        <v>11620</v>
      </c>
      <c r="K173" s="272"/>
      <c r="L173" s="272"/>
      <c r="M173" s="272"/>
      <c r="N173" s="272"/>
      <c r="O173" s="272"/>
      <c r="P173" s="272"/>
      <c r="Q173" s="272"/>
      <c r="R173" s="265"/>
    </row>
    <row r="174">
      <c r="A174" s="263"/>
      <c r="B174" s="263"/>
      <c r="C174" s="272"/>
      <c r="D174" s="272"/>
      <c r="E174" s="272"/>
      <c r="F174" s="272"/>
      <c r="G174" s="272"/>
      <c r="H174" s="272"/>
      <c r="I174" s="265" t="s">
        <v>11958</v>
      </c>
      <c r="J174" s="265" t="s">
        <v>11803</v>
      </c>
      <c r="K174" s="272"/>
      <c r="L174" s="272"/>
      <c r="M174" s="272"/>
      <c r="N174" s="272"/>
      <c r="O174" s="272"/>
      <c r="P174" s="272"/>
      <c r="Q174" s="272"/>
      <c r="R174" s="265"/>
    </row>
    <row r="175">
      <c r="A175" s="263"/>
      <c r="B175" s="263"/>
      <c r="C175" s="272"/>
      <c r="D175" s="272"/>
      <c r="E175" s="272"/>
      <c r="F175" s="272"/>
      <c r="G175" s="272"/>
      <c r="H175" s="272"/>
      <c r="I175" s="265" t="s">
        <v>11960</v>
      </c>
      <c r="J175" s="265" t="s">
        <v>11744</v>
      </c>
      <c r="K175" s="272"/>
      <c r="L175" s="272"/>
      <c r="M175" s="272"/>
      <c r="N175" s="272"/>
      <c r="O175" s="272"/>
      <c r="P175" s="272"/>
      <c r="Q175" s="272"/>
      <c r="R175" s="265"/>
    </row>
    <row r="176">
      <c r="A176" s="263"/>
      <c r="B176" s="263"/>
      <c r="C176" s="272"/>
      <c r="D176" s="272"/>
      <c r="E176" s="272"/>
      <c r="F176" s="272"/>
      <c r="G176" s="272"/>
      <c r="H176" s="272"/>
      <c r="I176" s="265" t="s">
        <v>11961</v>
      </c>
      <c r="J176" s="265" t="s">
        <v>11606</v>
      </c>
      <c r="K176" s="272"/>
      <c r="L176" s="272"/>
      <c r="M176" s="272"/>
      <c r="N176" s="272"/>
      <c r="O176" s="272"/>
      <c r="P176" s="272"/>
      <c r="Q176" s="272"/>
      <c r="R176" s="265"/>
    </row>
    <row r="177">
      <c r="A177" s="263"/>
      <c r="B177" s="263"/>
      <c r="C177" s="272"/>
      <c r="D177" s="272"/>
      <c r="E177" s="272"/>
      <c r="F177" s="272"/>
      <c r="G177" s="272"/>
      <c r="H177" s="272"/>
      <c r="I177" s="265" t="s">
        <v>11963</v>
      </c>
      <c r="J177" s="265" t="s">
        <v>11606</v>
      </c>
      <c r="K177" s="272"/>
      <c r="L177" s="272"/>
      <c r="M177" s="272"/>
      <c r="N177" s="272"/>
      <c r="O177" s="272"/>
      <c r="P177" s="272"/>
      <c r="Q177" s="272"/>
      <c r="R177" s="265"/>
    </row>
    <row r="178">
      <c r="A178" s="263"/>
      <c r="B178" s="263"/>
      <c r="C178" s="272"/>
      <c r="D178" s="272"/>
      <c r="E178" s="272"/>
      <c r="F178" s="272"/>
      <c r="G178" s="272"/>
      <c r="H178" s="272"/>
      <c r="I178" s="265" t="s">
        <v>11964</v>
      </c>
      <c r="J178" s="265" t="s">
        <v>11620</v>
      </c>
      <c r="K178" s="272"/>
      <c r="L178" s="272"/>
      <c r="M178" s="272"/>
      <c r="N178" s="272"/>
      <c r="O178" s="272"/>
      <c r="P178" s="272"/>
      <c r="Q178" s="272"/>
      <c r="R178" s="265"/>
    </row>
    <row r="179">
      <c r="A179" s="263"/>
      <c r="B179" s="263"/>
      <c r="C179" s="272"/>
      <c r="D179" s="272"/>
      <c r="E179" s="272"/>
      <c r="F179" s="272"/>
      <c r="G179" s="272"/>
      <c r="H179" s="272"/>
      <c r="I179" s="265" t="s">
        <v>11965</v>
      </c>
      <c r="J179" s="265" t="s">
        <v>11606</v>
      </c>
      <c r="K179" s="272"/>
      <c r="L179" s="272"/>
      <c r="M179" s="272"/>
      <c r="N179" s="272"/>
      <c r="O179" s="272"/>
      <c r="P179" s="272"/>
      <c r="Q179" s="272"/>
      <c r="R179" s="265"/>
    </row>
    <row r="180">
      <c r="A180" s="263"/>
      <c r="B180" s="263"/>
      <c r="C180" s="272"/>
      <c r="D180" s="272"/>
      <c r="E180" s="272"/>
      <c r="F180" s="272"/>
      <c r="G180" s="272"/>
      <c r="H180" s="272"/>
      <c r="I180" s="265" t="s">
        <v>11966</v>
      </c>
      <c r="J180" s="265" t="s">
        <v>11620</v>
      </c>
      <c r="K180" s="272"/>
      <c r="L180" s="272"/>
      <c r="M180" s="272"/>
      <c r="N180" s="272"/>
      <c r="O180" s="272"/>
      <c r="P180" s="272"/>
      <c r="Q180" s="272"/>
      <c r="R180" s="265"/>
    </row>
    <row r="181">
      <c r="A181" s="263"/>
      <c r="B181" s="263"/>
      <c r="C181" s="272"/>
      <c r="D181" s="272"/>
      <c r="E181" s="272"/>
      <c r="F181" s="272"/>
      <c r="G181" s="272"/>
      <c r="H181" s="272"/>
      <c r="I181" s="265" t="s">
        <v>11967</v>
      </c>
      <c r="J181" s="265" t="s">
        <v>11606</v>
      </c>
      <c r="K181" s="272"/>
      <c r="L181" s="272"/>
      <c r="M181" s="272"/>
      <c r="N181" s="272"/>
      <c r="O181" s="272"/>
      <c r="P181" s="272"/>
      <c r="Q181" s="272"/>
      <c r="R181" s="265"/>
    </row>
    <row r="182">
      <c r="A182" s="263"/>
      <c r="B182" s="263"/>
      <c r="C182" s="272"/>
      <c r="D182" s="272"/>
      <c r="E182" s="272"/>
      <c r="F182" s="272"/>
      <c r="G182" s="272"/>
      <c r="H182" s="272"/>
      <c r="I182" s="265" t="s">
        <v>11968</v>
      </c>
      <c r="J182" s="265" t="s">
        <v>11620</v>
      </c>
      <c r="K182" s="272"/>
      <c r="L182" s="272"/>
      <c r="M182" s="272"/>
      <c r="N182" s="272"/>
      <c r="O182" s="272"/>
      <c r="P182" s="272"/>
      <c r="Q182" s="272"/>
      <c r="R182" s="265"/>
    </row>
    <row r="183">
      <c r="A183" s="263"/>
      <c r="B183" s="263"/>
      <c r="C183" s="272"/>
      <c r="D183" s="272"/>
      <c r="E183" s="272"/>
      <c r="F183" s="272"/>
      <c r="G183" s="272"/>
      <c r="H183" s="272"/>
      <c r="I183" s="265" t="s">
        <v>11970</v>
      </c>
      <c r="J183" s="265" t="s">
        <v>11825</v>
      </c>
      <c r="K183" s="272"/>
      <c r="L183" s="272"/>
      <c r="M183" s="272"/>
      <c r="N183" s="272"/>
      <c r="O183" s="272"/>
      <c r="P183" s="272"/>
      <c r="Q183" s="272"/>
      <c r="R183" s="265"/>
    </row>
    <row r="184">
      <c r="A184" s="263"/>
      <c r="B184" s="263"/>
      <c r="C184" s="272"/>
      <c r="D184" s="272"/>
      <c r="E184" s="272"/>
      <c r="F184" s="272"/>
      <c r="G184" s="272"/>
      <c r="H184" s="272"/>
      <c r="I184" s="265" t="s">
        <v>11971</v>
      </c>
      <c r="J184" s="265" t="s">
        <v>11620</v>
      </c>
      <c r="K184" s="272"/>
      <c r="L184" s="272"/>
      <c r="M184" s="272"/>
      <c r="N184" s="272"/>
      <c r="O184" s="272"/>
      <c r="P184" s="272"/>
      <c r="Q184" s="272"/>
      <c r="R184" s="265"/>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29"/>
    <col customWidth="1" min="2" max="2" width="31.57"/>
  </cols>
  <sheetData>
    <row r="1">
      <c r="A1" s="263" t="s">
        <v>108</v>
      </c>
      <c r="B1" s="279" t="s">
        <v>11993</v>
      </c>
    </row>
    <row r="2">
      <c r="A2" s="263" t="s">
        <v>170</v>
      </c>
      <c r="B2" s="279" t="s">
        <v>9067</v>
      </c>
    </row>
    <row r="3">
      <c r="A3" s="263" t="s">
        <v>423</v>
      </c>
      <c r="B3" s="279" t="s">
        <v>12002</v>
      </c>
    </row>
    <row r="4">
      <c r="A4" s="263" t="s">
        <v>435</v>
      </c>
      <c r="B4" s="279" t="s">
        <v>12003</v>
      </c>
    </row>
    <row r="5">
      <c r="A5" s="263" t="s">
        <v>875</v>
      </c>
      <c r="B5" s="279" t="s">
        <v>12004</v>
      </c>
    </row>
    <row r="6">
      <c r="A6" s="263" t="s">
        <v>2540</v>
      </c>
      <c r="B6" s="279" t="s">
        <v>12005</v>
      </c>
    </row>
    <row r="7">
      <c r="A7" s="263" t="s">
        <v>12006</v>
      </c>
      <c r="B7" s="279" t="s">
        <v>12007</v>
      </c>
    </row>
    <row r="8">
      <c r="A8" s="280" t="s">
        <v>12009</v>
      </c>
      <c r="B8" s="279" t="s">
        <v>12013</v>
      </c>
    </row>
    <row r="9">
      <c r="A9" s="263" t="s">
        <v>12014</v>
      </c>
      <c r="B9" s="279" t="s">
        <v>12015</v>
      </c>
    </row>
    <row r="10">
      <c r="A10" s="263" t="s">
        <v>12016</v>
      </c>
      <c r="B10" s="279" t="s">
        <v>403</v>
      </c>
    </row>
    <row r="11">
      <c r="A11" s="263" t="s">
        <v>12018</v>
      </c>
      <c r="B11" s="279" t="s">
        <v>12019</v>
      </c>
    </row>
    <row r="12">
      <c r="A12" s="263" t="s">
        <v>12020</v>
      </c>
      <c r="B12" s="279" t="s">
        <v>12022</v>
      </c>
    </row>
    <row r="13">
      <c r="A13" s="263" t="s">
        <v>12023</v>
      </c>
      <c r="B13" s="279" t="s">
        <v>12024</v>
      </c>
    </row>
    <row r="14">
      <c r="A14" s="263" t="s">
        <v>12025</v>
      </c>
      <c r="B14" s="279" t="s">
        <v>12026</v>
      </c>
    </row>
    <row r="15">
      <c r="A15" s="263" t="s">
        <v>12027</v>
      </c>
      <c r="B15" s="279" t="s">
        <v>12028</v>
      </c>
    </row>
    <row r="16">
      <c r="A16" s="263" t="s">
        <v>12029</v>
      </c>
      <c r="B16" s="279" t="s">
        <v>12030</v>
      </c>
    </row>
    <row r="17">
      <c r="A17" s="263" t="s">
        <v>12031</v>
      </c>
      <c r="B17" s="279" t="s">
        <v>12033</v>
      </c>
    </row>
    <row r="18">
      <c r="A18" s="263" t="s">
        <v>12034</v>
      </c>
      <c r="B18" s="279" t="s">
        <v>12036</v>
      </c>
    </row>
    <row r="19">
      <c r="A19" s="263" t="s">
        <v>12037</v>
      </c>
      <c r="B19" s="279" t="s">
        <v>12038</v>
      </c>
    </row>
    <row r="20">
      <c r="A20" s="263" t="s">
        <v>12039</v>
      </c>
      <c r="B20" s="279" t="s">
        <v>12040</v>
      </c>
    </row>
    <row r="21">
      <c r="A21" s="263" t="s">
        <v>12041</v>
      </c>
      <c r="B21" s="279" t="s">
        <v>12043</v>
      </c>
    </row>
    <row r="22">
      <c r="A22" s="263" t="s">
        <v>12044</v>
      </c>
      <c r="B22" s="279" t="s">
        <v>12046</v>
      </c>
    </row>
    <row r="23">
      <c r="A23" s="263" t="s">
        <v>12047</v>
      </c>
      <c r="B23" s="279" t="s">
        <v>12048</v>
      </c>
    </row>
    <row r="24">
      <c r="A24" s="263" t="s">
        <v>12049</v>
      </c>
      <c r="B24" s="279" t="s">
        <v>12050</v>
      </c>
    </row>
    <row r="25">
      <c r="A25" s="263" t="s">
        <v>12051</v>
      </c>
      <c r="B25" s="279" t="s">
        <v>12052</v>
      </c>
    </row>
    <row r="26">
      <c r="A26" s="263" t="s">
        <v>12053</v>
      </c>
      <c r="B26" s="279" t="s">
        <v>12054</v>
      </c>
    </row>
    <row r="27">
      <c r="A27" s="263" t="s">
        <v>12055</v>
      </c>
      <c r="B27" s="279" t="s">
        <v>12056</v>
      </c>
    </row>
    <row r="28">
      <c r="A28" s="280" t="s">
        <v>12057</v>
      </c>
      <c r="B28" s="279" t="s">
        <v>12058</v>
      </c>
    </row>
    <row r="29">
      <c r="A29" s="263" t="s">
        <v>12059</v>
      </c>
      <c r="B29" s="279" t="s">
        <v>12060</v>
      </c>
    </row>
    <row r="30">
      <c r="A30" s="263" t="s">
        <v>12061</v>
      </c>
      <c r="B30" s="279" t="s">
        <v>12062</v>
      </c>
    </row>
    <row r="31">
      <c r="A31" s="263" t="s">
        <v>12063</v>
      </c>
      <c r="B31" s="279" t="s">
        <v>12064</v>
      </c>
    </row>
    <row r="32">
      <c r="A32" s="263"/>
      <c r="B32" s="279" t="s">
        <v>12065</v>
      </c>
    </row>
    <row r="33">
      <c r="A33" s="263"/>
      <c r="B33" s="279" t="s">
        <v>12066</v>
      </c>
    </row>
    <row r="34">
      <c r="A34" s="263"/>
      <c r="B34" s="279" t="s">
        <v>12067</v>
      </c>
    </row>
    <row r="35">
      <c r="A35" s="263"/>
      <c r="B35" s="279" t="s">
        <v>12068</v>
      </c>
    </row>
    <row r="36">
      <c r="A36" s="263"/>
      <c r="B36" s="279" t="s">
        <v>12069</v>
      </c>
    </row>
    <row r="37">
      <c r="A37" s="263"/>
      <c r="B37" s="279" t="s">
        <v>12070</v>
      </c>
    </row>
    <row r="38">
      <c r="A38" s="263"/>
      <c r="B38" s="279" t="s">
        <v>8452</v>
      </c>
    </row>
    <row r="39">
      <c r="A39" s="263"/>
      <c r="B39" s="279" t="s">
        <v>12071</v>
      </c>
    </row>
    <row r="40">
      <c r="A40" s="263"/>
      <c r="B40" s="279" t="s">
        <v>12072</v>
      </c>
    </row>
    <row r="41">
      <c r="A41" s="263"/>
      <c r="B41" s="279" t="s">
        <v>12073</v>
      </c>
    </row>
    <row r="42">
      <c r="A42" s="263"/>
      <c r="B42" s="279" t="s">
        <v>12075</v>
      </c>
    </row>
    <row r="43">
      <c r="A43" s="263"/>
      <c r="B43" s="279" t="s">
        <v>12076</v>
      </c>
    </row>
    <row r="44">
      <c r="A44" s="263"/>
      <c r="B44" s="279" t="s">
        <v>12077</v>
      </c>
    </row>
    <row r="45">
      <c r="A45" s="263"/>
      <c r="B45" s="279" t="s">
        <v>12078</v>
      </c>
    </row>
    <row r="46">
      <c r="A46" s="263"/>
      <c r="B46" s="279" t="s">
        <v>4294</v>
      </c>
    </row>
    <row r="47">
      <c r="A47" s="263"/>
      <c r="B47" s="279" t="s">
        <v>12079</v>
      </c>
    </row>
    <row r="48">
      <c r="A48" s="263"/>
      <c r="B48" s="279" t="s">
        <v>12080</v>
      </c>
    </row>
    <row r="49">
      <c r="A49" s="263"/>
      <c r="B49" s="279" t="s">
        <v>12082</v>
      </c>
    </row>
    <row r="50">
      <c r="A50" s="263"/>
      <c r="B50" s="279" t="s">
        <v>12083</v>
      </c>
    </row>
    <row r="51">
      <c r="A51" s="263"/>
      <c r="B51" s="279" t="s">
        <v>12084</v>
      </c>
    </row>
    <row r="52">
      <c r="A52" s="263"/>
      <c r="B52" s="279" t="s">
        <v>12086</v>
      </c>
    </row>
    <row r="53">
      <c r="A53" s="263"/>
      <c r="B53" s="279" t="s">
        <v>12087</v>
      </c>
    </row>
    <row r="54">
      <c r="A54" s="263"/>
      <c r="B54" s="279" t="s">
        <v>12088</v>
      </c>
    </row>
    <row r="55">
      <c r="A55" s="263"/>
      <c r="B55" s="279" t="s">
        <v>12089</v>
      </c>
    </row>
    <row r="56">
      <c r="A56" s="263"/>
      <c r="B56" s="279" t="s">
        <v>5112</v>
      </c>
    </row>
    <row r="57">
      <c r="A57" s="263"/>
      <c r="B57" s="279" t="s">
        <v>1067</v>
      </c>
    </row>
    <row r="58">
      <c r="A58" s="263"/>
      <c r="B58" s="279" t="s">
        <v>12090</v>
      </c>
    </row>
    <row r="59">
      <c r="A59" s="263"/>
      <c r="B59" s="279" t="s">
        <v>12091</v>
      </c>
    </row>
    <row r="60">
      <c r="A60" s="263"/>
      <c r="B60" s="279" t="s">
        <v>12092</v>
      </c>
    </row>
    <row r="61">
      <c r="A61" s="263"/>
      <c r="B61" s="279" t="s">
        <v>12094</v>
      </c>
    </row>
    <row r="62">
      <c r="A62" s="263"/>
      <c r="B62" s="279" t="s">
        <v>12095</v>
      </c>
    </row>
    <row r="63">
      <c r="A63" s="263"/>
      <c r="B63" s="279" t="s">
        <v>12096</v>
      </c>
    </row>
    <row r="64">
      <c r="A64" s="263"/>
      <c r="B64" s="279" t="s">
        <v>12098</v>
      </c>
    </row>
    <row r="65">
      <c r="A65" s="263"/>
      <c r="B65" s="279" t="s">
        <v>12099</v>
      </c>
    </row>
    <row r="66">
      <c r="A66" s="263"/>
      <c r="B66" s="279" t="s">
        <v>12100</v>
      </c>
    </row>
    <row r="67">
      <c r="A67" s="263"/>
      <c r="B67" s="279" t="s">
        <v>12101</v>
      </c>
    </row>
    <row r="68">
      <c r="A68" s="263"/>
      <c r="B68" s="279" t="s">
        <v>8611</v>
      </c>
    </row>
    <row r="69">
      <c r="A69" s="263"/>
      <c r="B69" s="279" t="s">
        <v>12103</v>
      </c>
    </row>
    <row r="70">
      <c r="A70" s="263"/>
      <c r="B70" s="279" t="s">
        <v>12105</v>
      </c>
    </row>
    <row r="71">
      <c r="A71" s="263"/>
      <c r="B71" s="279" t="s">
        <v>12106</v>
      </c>
    </row>
    <row r="72">
      <c r="A72" s="263"/>
      <c r="B72" s="279" t="s">
        <v>12107</v>
      </c>
    </row>
    <row r="73">
      <c r="A73" s="263"/>
      <c r="B73" s="279" t="s">
        <v>12108</v>
      </c>
    </row>
    <row r="74">
      <c r="A74" s="263"/>
      <c r="B74" s="279" t="s">
        <v>12109</v>
      </c>
    </row>
    <row r="75">
      <c r="A75" s="263"/>
      <c r="B75" s="279" t="s">
        <v>784</v>
      </c>
    </row>
    <row r="76">
      <c r="A76" s="263"/>
      <c r="B76" s="279" t="s">
        <v>12110</v>
      </c>
    </row>
    <row r="77">
      <c r="A77" s="263"/>
      <c r="B77" s="279" t="s">
        <v>212</v>
      </c>
    </row>
    <row r="78">
      <c r="A78" s="263"/>
      <c r="B78" s="279" t="s">
        <v>12111</v>
      </c>
    </row>
    <row r="79">
      <c r="A79" s="263"/>
      <c r="B79" s="279" t="s">
        <v>12112</v>
      </c>
    </row>
    <row r="80">
      <c r="A80" s="263"/>
      <c r="B80" s="279" t="s">
        <v>12114</v>
      </c>
    </row>
    <row r="81">
      <c r="A81" s="263"/>
      <c r="B81" s="279" t="s">
        <v>12115</v>
      </c>
    </row>
    <row r="82">
      <c r="A82" s="263"/>
      <c r="B82" s="279" t="s">
        <v>12116</v>
      </c>
    </row>
    <row r="83">
      <c r="A83" s="263"/>
      <c r="B83" s="279" t="s">
        <v>12117</v>
      </c>
    </row>
    <row r="84">
      <c r="A84" s="263"/>
      <c r="B84" s="279" t="s">
        <v>12118</v>
      </c>
    </row>
    <row r="85">
      <c r="A85" s="263"/>
      <c r="B85" s="279" t="s">
        <v>12119</v>
      </c>
    </row>
    <row r="86">
      <c r="A86" s="263"/>
      <c r="B86" s="279" t="s">
        <v>12121</v>
      </c>
    </row>
    <row r="87">
      <c r="A87" s="263"/>
      <c r="B87" s="279" t="s">
        <v>12122</v>
      </c>
    </row>
    <row r="88">
      <c r="A88" s="263"/>
      <c r="B88" s="279" t="s">
        <v>12123</v>
      </c>
    </row>
    <row r="89">
      <c r="A89" s="263"/>
      <c r="B89" s="279" t="s">
        <v>12124</v>
      </c>
    </row>
    <row r="90">
      <c r="A90" s="263"/>
      <c r="B90" s="279" t="s">
        <v>12125</v>
      </c>
    </row>
    <row r="91">
      <c r="A91" s="263"/>
      <c r="B91" s="279" t="s">
        <v>12126</v>
      </c>
    </row>
    <row r="92">
      <c r="A92" s="263"/>
      <c r="B92" s="279" t="s">
        <v>12127</v>
      </c>
    </row>
    <row r="93">
      <c r="A93" s="263"/>
      <c r="B93" s="279" t="s">
        <v>12128</v>
      </c>
    </row>
    <row r="94">
      <c r="A94" s="263"/>
      <c r="B94" s="279" t="s">
        <v>12129</v>
      </c>
    </row>
    <row r="95">
      <c r="A95" s="263"/>
      <c r="B95" s="279" t="s">
        <v>12130</v>
      </c>
    </row>
    <row r="96">
      <c r="A96" s="263"/>
      <c r="B96" s="279" t="s">
        <v>12131</v>
      </c>
    </row>
    <row r="97">
      <c r="A97" s="263"/>
      <c r="B97" s="279" t="s">
        <v>12132</v>
      </c>
    </row>
    <row r="98">
      <c r="A98" s="263"/>
      <c r="B98" s="279" t="s">
        <v>3685</v>
      </c>
    </row>
    <row r="99">
      <c r="A99" s="263"/>
      <c r="B99" s="279" t="s">
        <v>12133</v>
      </c>
    </row>
    <row r="100">
      <c r="A100" s="263"/>
      <c r="B100" s="279" t="s">
        <v>12134</v>
      </c>
    </row>
    <row r="101">
      <c r="A101" s="263"/>
      <c r="B101" s="279" t="s">
        <v>12135</v>
      </c>
    </row>
    <row r="102">
      <c r="A102" s="263"/>
      <c r="B102" s="279" t="s">
        <v>6143</v>
      </c>
    </row>
    <row r="103">
      <c r="A103" s="263"/>
      <c r="B103" s="279" t="s">
        <v>12137</v>
      </c>
    </row>
    <row r="104">
      <c r="A104" s="263"/>
      <c r="B104" s="279" t="s">
        <v>12139</v>
      </c>
    </row>
    <row r="105">
      <c r="A105" s="263"/>
      <c r="B105" s="279" t="s">
        <v>193</v>
      </c>
    </row>
    <row r="106">
      <c r="A106" s="263"/>
      <c r="B106" s="279" t="s">
        <v>12140</v>
      </c>
    </row>
    <row r="107">
      <c r="A107" s="263"/>
      <c r="B107" s="279" t="s">
        <v>12141</v>
      </c>
    </row>
    <row r="108">
      <c r="A108" s="263"/>
      <c r="B108" s="279" t="s">
        <v>12142</v>
      </c>
    </row>
    <row r="109">
      <c r="A109" s="263"/>
      <c r="B109" s="279" t="s">
        <v>12143</v>
      </c>
    </row>
    <row r="110">
      <c r="A110" s="263"/>
      <c r="B110" s="279" t="s">
        <v>12145</v>
      </c>
    </row>
    <row r="111">
      <c r="A111" s="263"/>
      <c r="B111" s="279" t="s">
        <v>12146</v>
      </c>
    </row>
    <row r="112">
      <c r="A112" s="263"/>
      <c r="B112" s="279" t="s">
        <v>12147</v>
      </c>
    </row>
    <row r="113">
      <c r="A113" s="263"/>
      <c r="B113" s="279" t="s">
        <v>12148</v>
      </c>
    </row>
    <row r="114">
      <c r="A114" s="263"/>
      <c r="B114" s="279" t="s">
        <v>12150</v>
      </c>
    </row>
    <row r="115">
      <c r="A115" s="263"/>
      <c r="B115" s="279" t="s">
        <v>12151</v>
      </c>
    </row>
    <row r="116">
      <c r="A116" s="263"/>
      <c r="B116" s="279" t="s">
        <v>12152</v>
      </c>
    </row>
    <row r="117">
      <c r="A117" s="263"/>
      <c r="B117" s="279" t="s">
        <v>12153</v>
      </c>
    </row>
    <row r="118">
      <c r="A118" s="263"/>
      <c r="B118" s="279" t="s">
        <v>12154</v>
      </c>
    </row>
    <row r="119">
      <c r="A119" s="263"/>
      <c r="B119" s="279" t="s">
        <v>12156</v>
      </c>
    </row>
    <row r="120">
      <c r="A120" s="263"/>
      <c r="B120" s="279" t="s">
        <v>12158</v>
      </c>
    </row>
    <row r="121">
      <c r="A121" s="263"/>
      <c r="B121" s="279" t="s">
        <v>12160</v>
      </c>
    </row>
    <row r="122">
      <c r="A122" s="263"/>
      <c r="B122" s="279" t="s">
        <v>12161</v>
      </c>
    </row>
    <row r="123">
      <c r="A123" s="263"/>
      <c r="B123" s="279" t="s">
        <v>12163</v>
      </c>
    </row>
    <row r="124">
      <c r="A124" s="263"/>
      <c r="B124" s="279" t="s">
        <v>12164</v>
      </c>
    </row>
    <row r="125">
      <c r="A125" s="263"/>
      <c r="B125" s="279" t="s">
        <v>12165</v>
      </c>
    </row>
    <row r="126">
      <c r="A126" s="263"/>
      <c r="B126" s="279" t="s">
        <v>12166</v>
      </c>
    </row>
    <row r="127">
      <c r="A127" s="263"/>
      <c r="B127" s="279" t="s">
        <v>12167</v>
      </c>
    </row>
    <row r="128">
      <c r="A128" s="263"/>
      <c r="B128" s="279" t="s">
        <v>12169</v>
      </c>
    </row>
    <row r="129">
      <c r="A129" s="263"/>
      <c r="B129" s="279" t="s">
        <v>12170</v>
      </c>
    </row>
    <row r="130">
      <c r="A130" s="263"/>
      <c r="B130" s="279" t="s">
        <v>12171</v>
      </c>
    </row>
    <row r="131">
      <c r="A131" s="263"/>
      <c r="B131" s="279" t="s">
        <v>12172</v>
      </c>
    </row>
    <row r="132">
      <c r="A132" s="263"/>
      <c r="B132" s="279" t="s">
        <v>12173</v>
      </c>
    </row>
    <row r="133">
      <c r="A133" s="263"/>
      <c r="B133" s="279" t="s">
        <v>12174</v>
      </c>
    </row>
    <row r="134">
      <c r="A134" s="263"/>
      <c r="B134" s="279" t="s">
        <v>12175</v>
      </c>
    </row>
    <row r="135">
      <c r="A135" s="263"/>
      <c r="B135" s="279" t="s">
        <v>12176</v>
      </c>
    </row>
    <row r="136">
      <c r="A136" s="263"/>
      <c r="B136" s="279" t="s">
        <v>12177</v>
      </c>
    </row>
    <row r="137">
      <c r="A137" s="263"/>
      <c r="B137" s="279" t="s">
        <v>12178</v>
      </c>
    </row>
    <row r="138">
      <c r="A138" s="263"/>
      <c r="B138" s="279" t="s">
        <v>12181</v>
      </c>
    </row>
    <row r="139">
      <c r="A139" s="263"/>
      <c r="B139" s="279" t="s">
        <v>12182</v>
      </c>
    </row>
    <row r="140">
      <c r="A140" s="263"/>
      <c r="B140" s="279" t="s">
        <v>12183</v>
      </c>
    </row>
    <row r="141">
      <c r="A141" s="263"/>
      <c r="B141" s="279" t="s">
        <v>12184</v>
      </c>
    </row>
    <row r="142">
      <c r="A142" s="263"/>
      <c r="B142" s="279" t="s">
        <v>12185</v>
      </c>
    </row>
    <row r="143">
      <c r="A143" s="263"/>
      <c r="B143" s="279" t="s">
        <v>12186</v>
      </c>
    </row>
    <row r="144">
      <c r="A144" s="263"/>
      <c r="B144" s="279" t="s">
        <v>12187</v>
      </c>
    </row>
    <row r="145">
      <c r="A145" s="263"/>
      <c r="B145" s="279" t="s">
        <v>12188</v>
      </c>
    </row>
    <row r="146">
      <c r="A146" s="263"/>
      <c r="B146" s="279" t="s">
        <v>12190</v>
      </c>
    </row>
    <row r="147">
      <c r="A147" s="263"/>
      <c r="B147" s="279" t="s">
        <v>12191</v>
      </c>
    </row>
    <row r="148">
      <c r="A148" s="263"/>
      <c r="B148" s="279" t="s">
        <v>12193</v>
      </c>
    </row>
    <row r="149">
      <c r="A149" s="263"/>
      <c r="B149" s="279" t="s">
        <v>12194</v>
      </c>
    </row>
    <row r="150">
      <c r="A150" s="263"/>
      <c r="B150" s="279" t="s">
        <v>12195</v>
      </c>
    </row>
    <row r="151">
      <c r="A151" s="263"/>
      <c r="B151" s="279" t="s">
        <v>12196</v>
      </c>
    </row>
    <row r="152">
      <c r="A152" s="263"/>
      <c r="B152" s="279" t="s">
        <v>12197</v>
      </c>
    </row>
    <row r="153">
      <c r="A153" s="263"/>
      <c r="B153" s="279" t="s">
        <v>12198</v>
      </c>
    </row>
    <row r="154">
      <c r="A154" s="263"/>
      <c r="B154" s="279" t="s">
        <v>4181</v>
      </c>
    </row>
    <row r="155">
      <c r="A155" s="263"/>
      <c r="B155" s="279" t="s">
        <v>12200</v>
      </c>
    </row>
    <row r="156">
      <c r="A156" s="263"/>
      <c r="B156" s="279" t="s">
        <v>12201</v>
      </c>
    </row>
    <row r="157">
      <c r="A157" s="263"/>
      <c r="B157" s="279" t="s">
        <v>12202</v>
      </c>
    </row>
    <row r="158">
      <c r="A158" s="263"/>
      <c r="B158" s="279" t="s">
        <v>12203</v>
      </c>
    </row>
    <row r="159">
      <c r="A159" s="263"/>
      <c r="B159" s="279" t="s">
        <v>12204</v>
      </c>
    </row>
    <row r="160">
      <c r="A160" s="263"/>
      <c r="B160" s="279" t="s">
        <v>12205</v>
      </c>
    </row>
    <row r="161">
      <c r="A161" s="263"/>
      <c r="B161" s="279" t="s">
        <v>12206</v>
      </c>
    </row>
    <row r="162">
      <c r="A162" s="263"/>
      <c r="B162" s="279" t="s">
        <v>12207</v>
      </c>
    </row>
    <row r="163">
      <c r="A163" s="263"/>
      <c r="B163" s="279" t="s">
        <v>12208</v>
      </c>
    </row>
    <row r="164">
      <c r="A164" s="263"/>
      <c r="B164" s="279" t="s">
        <v>12209</v>
      </c>
    </row>
    <row r="165">
      <c r="A165" s="263"/>
      <c r="B165" s="279" t="s">
        <v>12211</v>
      </c>
    </row>
    <row r="166">
      <c r="A166" s="263"/>
      <c r="B166" s="279" t="s">
        <v>12212</v>
      </c>
    </row>
    <row r="167">
      <c r="A167" s="263"/>
      <c r="B167" s="279" t="s">
        <v>12214</v>
      </c>
    </row>
    <row r="168">
      <c r="A168" s="263"/>
      <c r="B168" s="279" t="s">
        <v>12215</v>
      </c>
    </row>
    <row r="169">
      <c r="A169" s="263"/>
      <c r="B169" s="279" t="s">
        <v>12216</v>
      </c>
    </row>
    <row r="170">
      <c r="A170" s="263"/>
      <c r="B170" s="279" t="s">
        <v>12217</v>
      </c>
    </row>
    <row r="171">
      <c r="A171" s="263"/>
      <c r="B171" s="279" t="s">
        <v>1658</v>
      </c>
    </row>
    <row r="172">
      <c r="A172" s="263"/>
      <c r="B172" s="279" t="s">
        <v>12218</v>
      </c>
    </row>
    <row r="173">
      <c r="A173" s="263"/>
      <c r="B173" s="279" t="s">
        <v>12220</v>
      </c>
    </row>
    <row r="174">
      <c r="A174" s="263"/>
      <c r="B174" s="279" t="s">
        <v>10854</v>
      </c>
    </row>
    <row r="175">
      <c r="A175" s="263"/>
      <c r="B175" s="279" t="s">
        <v>12223</v>
      </c>
    </row>
    <row r="176">
      <c r="A176" s="263"/>
      <c r="B176" s="279" t="s">
        <v>12225</v>
      </c>
    </row>
    <row r="177">
      <c r="A177" s="263"/>
      <c r="B177" s="279" t="s">
        <v>6716</v>
      </c>
    </row>
    <row r="178">
      <c r="A178" s="263"/>
      <c r="B178" s="279" t="s">
        <v>12226</v>
      </c>
    </row>
    <row r="179">
      <c r="A179" s="263"/>
      <c r="B179" s="279" t="s">
        <v>5171</v>
      </c>
    </row>
    <row r="180">
      <c r="A180" s="263"/>
      <c r="B180" s="279" t="s">
        <v>12227</v>
      </c>
    </row>
    <row r="181">
      <c r="A181" s="263"/>
      <c r="B181" s="279" t="s">
        <v>12228</v>
      </c>
    </row>
    <row r="182">
      <c r="A182" s="263"/>
      <c r="B182" s="279" t="s">
        <v>12229</v>
      </c>
    </row>
    <row r="183">
      <c r="A183" s="263"/>
      <c r="B183" s="279" t="s">
        <v>12230</v>
      </c>
    </row>
    <row r="184">
      <c r="A184" s="263"/>
      <c r="B184" s="279" t="s">
        <v>1423</v>
      </c>
    </row>
    <row r="185">
      <c r="A185" s="263"/>
      <c r="B185" s="279" t="s">
        <v>12231</v>
      </c>
    </row>
    <row r="186">
      <c r="A186" s="263"/>
      <c r="B186" s="279" t="s">
        <v>12232</v>
      </c>
    </row>
    <row r="187">
      <c r="A187" s="263"/>
      <c r="B187" s="279" t="s">
        <v>12233</v>
      </c>
    </row>
    <row r="188">
      <c r="A188" s="263"/>
      <c r="B188" s="279" t="s">
        <v>12234</v>
      </c>
    </row>
    <row r="189">
      <c r="A189" s="263"/>
      <c r="B189" s="279" t="s">
        <v>12235</v>
      </c>
    </row>
    <row r="190">
      <c r="A190" s="263"/>
      <c r="B190" s="279" t="s">
        <v>12236</v>
      </c>
    </row>
    <row r="191">
      <c r="A191" s="263"/>
      <c r="B191" s="279" t="s">
        <v>8034</v>
      </c>
    </row>
    <row r="192">
      <c r="A192" s="263"/>
      <c r="B192" s="279" t="s">
        <v>12237</v>
      </c>
    </row>
    <row r="193">
      <c r="A193" s="263"/>
      <c r="B193" s="279" t="s">
        <v>8348</v>
      </c>
    </row>
    <row r="194">
      <c r="A194" s="263"/>
      <c r="B194" s="279" t="s">
        <v>12239</v>
      </c>
    </row>
    <row r="195">
      <c r="A195" s="263"/>
      <c r="B195" s="279" t="s">
        <v>12240</v>
      </c>
    </row>
    <row r="196">
      <c r="A196" s="263"/>
      <c r="B196" s="279" t="s">
        <v>12241</v>
      </c>
    </row>
    <row r="197">
      <c r="A197" s="263"/>
      <c r="B197" s="279" t="s">
        <v>12242</v>
      </c>
    </row>
    <row r="198">
      <c r="A198" s="263"/>
      <c r="B198" s="279" t="s">
        <v>12244</v>
      </c>
    </row>
    <row r="199">
      <c r="A199" s="263"/>
      <c r="B199" s="279" t="s">
        <v>12246</v>
      </c>
    </row>
    <row r="200">
      <c r="A200" s="263"/>
      <c r="B200" s="279" t="s">
        <v>12247</v>
      </c>
    </row>
    <row r="201">
      <c r="A201" s="263"/>
      <c r="B201" s="279" t="s">
        <v>12249</v>
      </c>
    </row>
    <row r="202">
      <c r="A202" s="263"/>
      <c r="B202" s="279" t="s">
        <v>12250</v>
      </c>
    </row>
    <row r="203">
      <c r="A203" s="263"/>
      <c r="B203" s="279" t="s">
        <v>12251</v>
      </c>
    </row>
    <row r="204">
      <c r="A204" s="263"/>
      <c r="B204" s="279" t="s">
        <v>12252</v>
      </c>
    </row>
    <row r="205">
      <c r="A205" s="263"/>
      <c r="B205" s="279" t="s">
        <v>12253</v>
      </c>
    </row>
    <row r="206">
      <c r="A206" s="263"/>
      <c r="B206" s="279" t="s">
        <v>12254</v>
      </c>
    </row>
    <row r="207">
      <c r="A207" s="263"/>
      <c r="B207" s="279" t="s">
        <v>12255</v>
      </c>
    </row>
    <row r="208">
      <c r="A208" s="263"/>
      <c r="B208" s="279" t="s">
        <v>12256</v>
      </c>
    </row>
    <row r="209">
      <c r="A209" s="263"/>
      <c r="B209" s="279" t="s">
        <v>12257</v>
      </c>
    </row>
    <row r="210">
      <c r="A210" s="263"/>
      <c r="B210" s="279" t="s">
        <v>12258</v>
      </c>
    </row>
    <row r="211">
      <c r="A211" s="263"/>
      <c r="B211" s="279" t="s">
        <v>12259</v>
      </c>
    </row>
    <row r="212">
      <c r="A212" s="263"/>
      <c r="B212" s="279" t="s">
        <v>12260</v>
      </c>
    </row>
    <row r="213">
      <c r="A213" s="263"/>
      <c r="B213" s="279" t="s">
        <v>12261</v>
      </c>
    </row>
    <row r="214">
      <c r="A214" s="263"/>
      <c r="B214" s="279" t="s">
        <v>12262</v>
      </c>
    </row>
    <row r="215">
      <c r="A215" s="263"/>
      <c r="B215" s="279" t="s">
        <v>12263</v>
      </c>
    </row>
    <row r="216">
      <c r="A216" s="263"/>
      <c r="B216" s="279" t="s">
        <v>12264</v>
      </c>
    </row>
    <row r="217">
      <c r="A217" s="263"/>
      <c r="B217" s="279" t="s">
        <v>12265</v>
      </c>
    </row>
    <row r="218">
      <c r="A218" s="263"/>
      <c r="B218" s="279" t="s">
        <v>12266</v>
      </c>
    </row>
    <row r="219">
      <c r="A219" s="263"/>
      <c r="B219" s="279" t="s">
        <v>12267</v>
      </c>
    </row>
    <row r="220">
      <c r="A220" s="263"/>
      <c r="B220" s="279" t="s">
        <v>12268</v>
      </c>
    </row>
    <row r="221">
      <c r="A221" s="263"/>
      <c r="B221" s="279" t="s">
        <v>12270</v>
      </c>
    </row>
    <row r="222">
      <c r="A222" s="263"/>
      <c r="B222" s="279" t="s">
        <v>12271</v>
      </c>
    </row>
    <row r="223">
      <c r="A223" s="263"/>
      <c r="B223" s="279" t="s">
        <v>12272</v>
      </c>
    </row>
    <row r="224">
      <c r="A224" s="263"/>
      <c r="B224" s="279" t="s">
        <v>12273</v>
      </c>
    </row>
    <row r="225">
      <c r="A225" s="263"/>
      <c r="B225" s="279" t="s">
        <v>12274</v>
      </c>
    </row>
    <row r="226">
      <c r="A226" s="263"/>
      <c r="B226" s="279" t="s">
        <v>12275</v>
      </c>
    </row>
    <row r="227">
      <c r="A227" s="263"/>
      <c r="B227" s="279" t="s">
        <v>12276</v>
      </c>
    </row>
    <row r="228">
      <c r="A228" s="263"/>
      <c r="B228" s="279" t="s">
        <v>12277</v>
      </c>
    </row>
    <row r="229">
      <c r="A229" s="263"/>
      <c r="B229" s="279" t="s">
        <v>12278</v>
      </c>
    </row>
    <row r="230">
      <c r="A230" s="263"/>
      <c r="B230" s="279" t="s">
        <v>12279</v>
      </c>
    </row>
    <row r="231">
      <c r="A231" s="263"/>
      <c r="B231" s="279" t="s">
        <v>12280</v>
      </c>
    </row>
    <row r="232">
      <c r="A232" s="263"/>
      <c r="B232" s="279" t="s">
        <v>12281</v>
      </c>
    </row>
    <row r="233">
      <c r="A233" s="263"/>
      <c r="B233" s="279" t="s">
        <v>3799</v>
      </c>
    </row>
    <row r="234">
      <c r="A234" s="263"/>
      <c r="B234" s="279" t="s">
        <v>12282</v>
      </c>
    </row>
    <row r="235">
      <c r="A235" s="263"/>
      <c r="B235" s="279" t="s">
        <v>12283</v>
      </c>
    </row>
    <row r="236">
      <c r="A236" s="263"/>
      <c r="B236" s="279" t="s">
        <v>12284</v>
      </c>
    </row>
    <row r="237">
      <c r="A237" s="263"/>
      <c r="B237" s="279" t="s">
        <v>12285</v>
      </c>
    </row>
    <row r="238">
      <c r="A238" s="263"/>
      <c r="B238" s="279" t="s">
        <v>12286</v>
      </c>
    </row>
    <row r="239">
      <c r="A239" s="263"/>
      <c r="B239" s="279" t="s">
        <v>12287</v>
      </c>
    </row>
    <row r="240">
      <c r="A240" s="263"/>
      <c r="B240" s="279" t="s">
        <v>12288</v>
      </c>
    </row>
    <row r="241">
      <c r="A241" s="263"/>
      <c r="B241" s="279" t="s">
        <v>12289</v>
      </c>
    </row>
    <row r="242">
      <c r="A242" s="263"/>
      <c r="B242" s="279" t="s">
        <v>12290</v>
      </c>
    </row>
    <row r="243">
      <c r="A243" s="263"/>
      <c r="B243" s="279" t="s">
        <v>12291</v>
      </c>
    </row>
    <row r="244">
      <c r="A244" s="263"/>
      <c r="B244" s="279" t="s">
        <v>12292</v>
      </c>
    </row>
    <row r="245">
      <c r="A245" s="263"/>
      <c r="B245" s="279" t="s">
        <v>12293</v>
      </c>
    </row>
    <row r="246">
      <c r="A246" s="263"/>
      <c r="B246" s="279" t="s">
        <v>12294</v>
      </c>
    </row>
    <row r="247">
      <c r="A247" s="263"/>
      <c r="B247" s="279" t="s">
        <v>12295</v>
      </c>
    </row>
    <row r="248">
      <c r="A248" s="263"/>
      <c r="B248" s="279" t="s">
        <v>12296</v>
      </c>
    </row>
    <row r="249">
      <c r="A249" s="263"/>
      <c r="B249" s="279" t="s">
        <v>12297</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5B0F00"/>
  </sheetPr>
  <sheetViews>
    <sheetView workbookViewId="0">
      <pane ySplit="2.0" topLeftCell="A3" activePane="bottomLeft" state="frozen"/>
      <selection activeCell="B4" sqref="B4" pane="bottomLeft"/>
    </sheetView>
  </sheetViews>
  <sheetFormatPr customHeight="1" defaultColWidth="14.43" defaultRowHeight="15.75"/>
  <cols>
    <col customWidth="1" hidden="1" min="1" max="1" width="12.57"/>
    <col customWidth="1" min="2" max="2" width="21.29"/>
    <col customWidth="1" min="3" max="3" width="7.57"/>
    <col customWidth="1" min="4" max="4" width="16.43"/>
    <col customWidth="1" min="5" max="5" width="19.29"/>
    <col customWidth="1" min="6" max="6" width="10.14"/>
    <col customWidth="1" min="7" max="7" width="15.29"/>
    <col customWidth="1" min="8" max="8" width="11.71"/>
    <col customWidth="1" min="9" max="9" width="11.86"/>
    <col customWidth="1" min="10" max="10" width="13.57"/>
  </cols>
  <sheetData>
    <row r="1" ht="16.5" hidden="1" customHeight="1">
      <c r="A1" s="99" t="s">
        <v>4613</v>
      </c>
      <c r="B1" s="100" t="s">
        <v>4619</v>
      </c>
      <c r="C1" s="1" t="s">
        <v>12317</v>
      </c>
      <c r="D1" s="1" t="s">
        <v>12318</v>
      </c>
      <c r="E1" s="1" t="s">
        <v>12320</v>
      </c>
      <c r="F1" s="1" t="s">
        <v>12321</v>
      </c>
      <c r="G1" s="1" t="s">
        <v>12322</v>
      </c>
      <c r="H1" s="1" t="s">
        <v>12323</v>
      </c>
      <c r="I1" s="1" t="s">
        <v>12324</v>
      </c>
      <c r="J1" s="1" t="s">
        <v>12325</v>
      </c>
    </row>
    <row r="2" ht="24.75" customHeight="1">
      <c r="A2" s="284" t="s">
        <v>4643</v>
      </c>
      <c r="B2" s="106" t="s">
        <v>4647</v>
      </c>
      <c r="C2" s="285" t="s">
        <v>12333</v>
      </c>
      <c r="D2" s="285" t="s">
        <v>12338</v>
      </c>
      <c r="E2" s="285" t="s">
        <v>12339</v>
      </c>
      <c r="F2" s="285" t="s">
        <v>12340</v>
      </c>
      <c r="G2" s="285" t="s">
        <v>12341</v>
      </c>
      <c r="H2" s="285" t="s">
        <v>12342</v>
      </c>
      <c r="I2" s="285" t="s">
        <v>12343</v>
      </c>
      <c r="J2" s="285" t="s">
        <v>12344</v>
      </c>
    </row>
    <row r="3" ht="24.75" hidden="1" customHeight="1">
      <c r="A3" s="286" t="s">
        <v>6506</v>
      </c>
      <c r="B3" s="287">
        <v>41916.0</v>
      </c>
      <c r="C3" s="288">
        <v>61.0</v>
      </c>
      <c r="D3" s="289"/>
      <c r="E3" s="289"/>
      <c r="F3" s="290">
        <f t="shared" ref="F3:F21" si="1">SUM(C3:E3)</f>
        <v>61</v>
      </c>
      <c r="G3" s="291"/>
      <c r="H3" s="291"/>
      <c r="I3" s="291"/>
      <c r="J3" s="291"/>
    </row>
    <row r="4" ht="24.75" hidden="1" customHeight="1">
      <c r="A4" s="286" t="s">
        <v>6509</v>
      </c>
      <c r="B4" s="287">
        <v>41917.0</v>
      </c>
      <c r="C4" s="288">
        <v>74.0</v>
      </c>
      <c r="D4" s="292">
        <v>12.0</v>
      </c>
      <c r="E4" s="292">
        <v>14.0</v>
      </c>
      <c r="F4" s="290">
        <f t="shared" si="1"/>
        <v>100</v>
      </c>
      <c r="G4" s="290">
        <f>SUM(F3:F4)</f>
        <v>161</v>
      </c>
      <c r="H4" s="291"/>
      <c r="I4" s="291"/>
      <c r="J4" s="291"/>
    </row>
    <row r="5" ht="24.75" hidden="1" customHeight="1">
      <c r="A5" s="286" t="s">
        <v>6511</v>
      </c>
      <c r="B5" s="287">
        <v>41923.0</v>
      </c>
      <c r="C5" s="288">
        <v>53.0</v>
      </c>
      <c r="D5" s="293"/>
      <c r="E5" s="293"/>
      <c r="F5" s="290">
        <f t="shared" si="1"/>
        <v>53</v>
      </c>
      <c r="G5" s="291"/>
      <c r="H5" s="291"/>
      <c r="I5" s="291"/>
      <c r="J5" s="291"/>
    </row>
    <row r="6" ht="24.75" hidden="1" customHeight="1">
      <c r="A6" s="286" t="s">
        <v>6515</v>
      </c>
      <c r="B6" s="287">
        <v>41924.0</v>
      </c>
      <c r="C6" s="288">
        <v>71.0</v>
      </c>
      <c r="D6" s="292">
        <v>12.0</v>
      </c>
      <c r="E6" s="292">
        <v>19.0</v>
      </c>
      <c r="F6" s="290">
        <f t="shared" si="1"/>
        <v>102</v>
      </c>
      <c r="G6" s="290">
        <f>SUM(F5:F6)</f>
        <v>155</v>
      </c>
      <c r="H6" s="291"/>
      <c r="I6" s="291"/>
      <c r="J6" s="291"/>
    </row>
    <row r="7" ht="24.75" hidden="1" customHeight="1">
      <c r="A7" s="286" t="s">
        <v>6521</v>
      </c>
      <c r="B7" s="287">
        <v>41930.0</v>
      </c>
      <c r="C7" s="288">
        <v>90.0</v>
      </c>
      <c r="D7" s="293"/>
      <c r="E7" s="293"/>
      <c r="F7" s="290">
        <f t="shared" si="1"/>
        <v>90</v>
      </c>
      <c r="G7" s="291"/>
      <c r="H7" s="291"/>
      <c r="I7" s="291"/>
      <c r="J7" s="291"/>
    </row>
    <row r="8" ht="24.75" hidden="1" customHeight="1">
      <c r="A8" s="286" t="s">
        <v>5405</v>
      </c>
      <c r="B8" s="287">
        <v>41931.0</v>
      </c>
      <c r="C8" s="288">
        <v>69.0</v>
      </c>
      <c r="D8" s="292">
        <v>12.0</v>
      </c>
      <c r="E8" s="292">
        <v>15.0</v>
      </c>
      <c r="F8" s="290">
        <f t="shared" si="1"/>
        <v>96</v>
      </c>
      <c r="G8" s="290">
        <f>SUM(F7:F8)</f>
        <v>186</v>
      </c>
      <c r="H8" s="291"/>
      <c r="I8" s="291"/>
      <c r="J8" s="291"/>
    </row>
    <row r="9" ht="24.75" hidden="1" customHeight="1">
      <c r="A9" s="286" t="s">
        <v>6524</v>
      </c>
      <c r="B9" s="287">
        <v>41937.0</v>
      </c>
      <c r="C9" s="288">
        <v>57.0</v>
      </c>
      <c r="D9" s="293"/>
      <c r="E9" s="293"/>
      <c r="F9" s="290">
        <f t="shared" si="1"/>
        <v>57</v>
      </c>
      <c r="G9" s="291"/>
      <c r="H9" s="291"/>
      <c r="I9" s="291"/>
      <c r="J9" s="291"/>
    </row>
    <row r="10" ht="24.75" hidden="1" customHeight="1">
      <c r="A10" s="295" t="s">
        <v>6531</v>
      </c>
      <c r="B10" s="296">
        <v>41938.0</v>
      </c>
      <c r="C10" s="297">
        <v>64.0</v>
      </c>
      <c r="D10" s="298">
        <v>12.0</v>
      </c>
      <c r="E10" s="299">
        <v>17.0</v>
      </c>
      <c r="F10" s="300">
        <f t="shared" si="1"/>
        <v>93</v>
      </c>
      <c r="G10" s="300">
        <f>SUM(F9:F10)</f>
        <v>150</v>
      </c>
      <c r="H10" s="301">
        <f>SUM(F3+F5+F9)/3</f>
        <v>57</v>
      </c>
      <c r="I10" s="301">
        <f>ROUND(SUM(F4+F6+F8+F10)/4)</f>
        <v>98</v>
      </c>
      <c r="J10" s="301">
        <f>SUM(H10+I10)</f>
        <v>155</v>
      </c>
    </row>
    <row r="11" ht="24.75" hidden="1" customHeight="1">
      <c r="A11" s="286" t="s">
        <v>7569</v>
      </c>
      <c r="B11" s="287">
        <v>42280.0</v>
      </c>
      <c r="C11" s="3">
        <v>51.0</v>
      </c>
      <c r="D11" s="302"/>
      <c r="E11" s="302"/>
      <c r="F11" s="1">
        <f t="shared" si="1"/>
        <v>51</v>
      </c>
      <c r="G11" s="291"/>
      <c r="H11" s="291"/>
      <c r="I11" s="291"/>
      <c r="J11" s="291"/>
    </row>
    <row r="12" ht="24.75" hidden="1" customHeight="1">
      <c r="A12" s="286" t="s">
        <v>7572</v>
      </c>
      <c r="B12" s="287">
        <v>42281.0</v>
      </c>
      <c r="C12" s="3">
        <v>45.0</v>
      </c>
      <c r="D12" s="3">
        <v>10.0</v>
      </c>
      <c r="E12" s="3">
        <v>20.0</v>
      </c>
      <c r="F12" s="1">
        <f t="shared" si="1"/>
        <v>75</v>
      </c>
      <c r="G12" s="1">
        <f>SUM(F12:F13)</f>
        <v>136</v>
      </c>
      <c r="H12" s="291"/>
      <c r="I12" s="291"/>
      <c r="J12" s="291"/>
    </row>
    <row r="13" ht="24.75" hidden="1" customHeight="1">
      <c r="A13" s="303" t="s">
        <v>7591</v>
      </c>
      <c r="B13" s="287">
        <v>42287.0</v>
      </c>
      <c r="C13" s="3">
        <v>61.0</v>
      </c>
      <c r="D13" s="291"/>
      <c r="E13" s="291"/>
      <c r="F13" s="1">
        <f t="shared" si="1"/>
        <v>61</v>
      </c>
      <c r="G13" s="291"/>
      <c r="H13" s="291"/>
      <c r="I13" s="291"/>
      <c r="J13" s="291"/>
    </row>
    <row r="14" ht="24.75" hidden="1" customHeight="1">
      <c r="A14" s="303" t="s">
        <v>7594</v>
      </c>
      <c r="B14" s="287">
        <v>42288.0</v>
      </c>
      <c r="C14" s="3">
        <v>63.0</v>
      </c>
      <c r="D14" s="3">
        <v>12.0</v>
      </c>
      <c r="E14" s="3">
        <v>17.0</v>
      </c>
      <c r="F14" s="1">
        <f t="shared" si="1"/>
        <v>92</v>
      </c>
      <c r="G14" s="1">
        <f>SUM(F13:F14)</f>
        <v>153</v>
      </c>
      <c r="H14" s="291"/>
      <c r="I14" s="291"/>
      <c r="J14" s="291"/>
    </row>
    <row r="15" ht="24.75" hidden="1" customHeight="1">
      <c r="A15" s="303" t="s">
        <v>7615</v>
      </c>
      <c r="B15" s="287">
        <v>42294.0</v>
      </c>
      <c r="C15" s="3">
        <v>56.0</v>
      </c>
      <c r="D15" s="291"/>
      <c r="E15" s="291"/>
      <c r="F15" s="1">
        <f t="shared" si="1"/>
        <v>56</v>
      </c>
      <c r="G15" s="291"/>
      <c r="H15" s="291"/>
      <c r="I15" s="291"/>
      <c r="J15" s="291"/>
    </row>
    <row r="16" ht="24.75" hidden="1" customHeight="1">
      <c r="A16" s="303" t="s">
        <v>7619</v>
      </c>
      <c r="B16" s="287">
        <v>42295.0</v>
      </c>
      <c r="C16" s="3">
        <v>68.0</v>
      </c>
      <c r="D16" s="3">
        <v>12.0</v>
      </c>
      <c r="E16" s="3">
        <v>18.0</v>
      </c>
      <c r="F16" s="1">
        <f t="shared" si="1"/>
        <v>98</v>
      </c>
      <c r="G16" s="1">
        <f>SUM(F15:F16)</f>
        <v>154</v>
      </c>
      <c r="H16" s="291"/>
      <c r="I16" s="291"/>
      <c r="J16" s="291"/>
    </row>
    <row r="17" ht="24.75" hidden="1" customHeight="1">
      <c r="A17" s="303" t="s">
        <v>7631</v>
      </c>
      <c r="B17" s="287">
        <v>42301.0</v>
      </c>
      <c r="C17" s="3">
        <v>46.0</v>
      </c>
      <c r="D17" s="291"/>
      <c r="E17" s="291"/>
      <c r="F17" s="1">
        <f t="shared" si="1"/>
        <v>46</v>
      </c>
      <c r="G17" s="291"/>
      <c r="H17" s="291"/>
      <c r="I17" s="291"/>
      <c r="J17" s="291"/>
    </row>
    <row r="18" ht="24.75" hidden="1" customHeight="1">
      <c r="A18" s="304" t="s">
        <v>5330</v>
      </c>
      <c r="B18" s="296">
        <v>42302.0</v>
      </c>
      <c r="C18" s="298">
        <v>145.0</v>
      </c>
      <c r="D18" s="298">
        <v>0.0</v>
      </c>
      <c r="E18" s="298">
        <v>0.0</v>
      </c>
      <c r="F18" s="301">
        <f t="shared" si="1"/>
        <v>145</v>
      </c>
      <c r="G18" s="301">
        <f>SUM(F17:F18)</f>
        <v>191</v>
      </c>
      <c r="H18" s="301">
        <f>ROUND(SUM(F11+F13+F15+F17)/4)</f>
        <v>54</v>
      </c>
      <c r="I18" s="301">
        <f>ROUND(SUM(F12+F14+F16+F18)/4)</f>
        <v>103</v>
      </c>
      <c r="J18" s="301">
        <f>SUM(H18+I18)</f>
        <v>157</v>
      </c>
    </row>
    <row r="19" ht="24.75" customHeight="1">
      <c r="A19" s="303" t="s">
        <v>8545</v>
      </c>
      <c r="B19" s="287">
        <v>42644.0</v>
      </c>
      <c r="C19" s="3">
        <v>49.0</v>
      </c>
      <c r="D19" s="291"/>
      <c r="E19" s="291"/>
      <c r="F19" s="1">
        <f t="shared" si="1"/>
        <v>49</v>
      </c>
      <c r="G19" s="291"/>
      <c r="H19" s="291"/>
      <c r="I19" s="291"/>
      <c r="J19" s="291"/>
    </row>
    <row r="20" ht="24.75" customHeight="1">
      <c r="A20" s="303" t="s">
        <v>4723</v>
      </c>
      <c r="B20" s="287">
        <v>42645.0</v>
      </c>
      <c r="C20" s="3">
        <v>60.0</v>
      </c>
      <c r="D20" s="3"/>
      <c r="E20" s="3"/>
      <c r="F20" s="1">
        <f t="shared" si="1"/>
        <v>60</v>
      </c>
      <c r="G20" s="1">
        <f>SUM(F19:F20)</f>
        <v>109</v>
      </c>
      <c r="H20" s="291"/>
      <c r="I20" s="291"/>
      <c r="J20" s="291"/>
    </row>
    <row r="21" ht="24.75" customHeight="1">
      <c r="A21" s="303" t="s">
        <v>8576</v>
      </c>
      <c r="B21" s="287">
        <v>42651.0</v>
      </c>
      <c r="C21" s="3">
        <v>52.0</v>
      </c>
      <c r="D21" s="291"/>
      <c r="E21" s="291"/>
      <c r="F21" s="1">
        <f t="shared" si="1"/>
        <v>52</v>
      </c>
      <c r="G21" s="291"/>
      <c r="H21" s="291"/>
      <c r="I21" s="291"/>
      <c r="J21" s="291"/>
    </row>
    <row r="22" ht="24.75" customHeight="1">
      <c r="A22" s="303" t="s">
        <v>4727</v>
      </c>
      <c r="B22" s="287">
        <v>42652.0</v>
      </c>
      <c r="C22" s="3">
        <f>ROUND(AVERAGE(C20))</f>
        <v>60</v>
      </c>
      <c r="D22" s="3"/>
      <c r="E22" s="3"/>
      <c r="F22" s="1">
        <v>65.0</v>
      </c>
      <c r="G22" s="1">
        <f>SUM(F21:F22)</f>
        <v>117</v>
      </c>
      <c r="H22" s="291"/>
      <c r="I22" s="291"/>
      <c r="J22" s="291"/>
    </row>
    <row r="23" ht="24.75" customHeight="1">
      <c r="A23" s="303" t="s">
        <v>8593</v>
      </c>
      <c r="B23" s="287">
        <v>42658.0</v>
      </c>
      <c r="C23" s="3">
        <v>45.0</v>
      </c>
      <c r="D23" s="291"/>
      <c r="E23" s="291"/>
      <c r="F23" s="1">
        <f t="shared" ref="F23:F38" si="2">SUM(C23:E23)</f>
        <v>45</v>
      </c>
      <c r="G23" s="291"/>
      <c r="H23" s="291"/>
      <c r="I23" s="291"/>
      <c r="J23" s="291"/>
    </row>
    <row r="24" ht="24.75" customHeight="1">
      <c r="A24" s="303" t="s">
        <v>4732</v>
      </c>
      <c r="B24" s="287">
        <v>42659.0</v>
      </c>
      <c r="C24" s="3">
        <v>58.0</v>
      </c>
      <c r="D24" s="3"/>
      <c r="E24" s="3"/>
      <c r="F24" s="1">
        <f t="shared" si="2"/>
        <v>58</v>
      </c>
      <c r="G24" s="1">
        <f>SUM(F23:F24)</f>
        <v>103</v>
      </c>
      <c r="H24" s="291"/>
      <c r="I24" s="291"/>
      <c r="J24" s="291"/>
    </row>
    <row r="25" ht="24.75" customHeight="1">
      <c r="A25" s="303" t="s">
        <v>8615</v>
      </c>
      <c r="B25" s="287">
        <v>42665.0</v>
      </c>
      <c r="C25" s="3">
        <v>47.0</v>
      </c>
      <c r="D25" s="291"/>
      <c r="E25" s="291"/>
      <c r="F25" s="1">
        <f t="shared" si="2"/>
        <v>47</v>
      </c>
      <c r="G25" s="291"/>
      <c r="H25" s="291"/>
      <c r="I25" s="291"/>
      <c r="J25" s="291"/>
    </row>
    <row r="26" ht="24.75" customHeight="1">
      <c r="A26" s="303" t="s">
        <v>4737</v>
      </c>
      <c r="B26" s="287">
        <v>42666.0</v>
      </c>
      <c r="C26" s="3">
        <v>72.0</v>
      </c>
      <c r="D26" s="3"/>
      <c r="E26" s="3"/>
      <c r="F26" s="1">
        <f t="shared" si="2"/>
        <v>72</v>
      </c>
      <c r="G26" s="1">
        <f>SUM(F25:F26)</f>
        <v>119</v>
      </c>
      <c r="H26" s="291"/>
      <c r="I26" s="291"/>
      <c r="J26" s="291"/>
    </row>
    <row r="27" ht="24.75" customHeight="1">
      <c r="A27" s="303" t="s">
        <v>8634</v>
      </c>
      <c r="B27" s="287">
        <v>42672.0</v>
      </c>
      <c r="C27" s="3">
        <v>43.0</v>
      </c>
      <c r="D27" s="291"/>
      <c r="E27" s="291"/>
      <c r="F27" s="1">
        <f t="shared" si="2"/>
        <v>43</v>
      </c>
      <c r="G27" s="291"/>
      <c r="H27" s="291"/>
      <c r="I27" s="291"/>
      <c r="J27" s="291"/>
    </row>
    <row r="28" ht="24.75" customHeight="1">
      <c r="A28" s="304" t="s">
        <v>4742</v>
      </c>
      <c r="B28" s="296">
        <v>42673.0</v>
      </c>
      <c r="C28" s="298">
        <v>67.0</v>
      </c>
      <c r="D28" s="298"/>
      <c r="E28" s="298"/>
      <c r="F28" s="301">
        <f t="shared" si="2"/>
        <v>67</v>
      </c>
      <c r="G28" s="301">
        <f>SUM(F27:F28)</f>
        <v>110</v>
      </c>
      <c r="H28" s="301">
        <f>ROUND(AVERAGE(C19,C21,C23,C25,C27))</f>
        <v>47</v>
      </c>
      <c r="I28" s="301">
        <f>ROUND(AVERAGE(C20,C22,C24,C26,C28,))</f>
        <v>53</v>
      </c>
      <c r="J28" s="301">
        <f>ROUND(AVERAGE(G20,G22,G24,G26,G28))</f>
        <v>112</v>
      </c>
    </row>
    <row r="29" ht="24.75" customHeight="1">
      <c r="A29" s="303" t="s">
        <v>9641</v>
      </c>
      <c r="B29" s="287">
        <v>43008.0</v>
      </c>
      <c r="C29" s="3"/>
      <c r="D29" s="291"/>
      <c r="E29" s="291"/>
      <c r="F29" s="1">
        <f t="shared" si="2"/>
        <v>0</v>
      </c>
      <c r="G29" s="291"/>
      <c r="H29" s="291"/>
      <c r="I29" s="291"/>
      <c r="J29" s="291"/>
    </row>
    <row r="30" ht="24.75" customHeight="1">
      <c r="A30" s="303" t="s">
        <v>4962</v>
      </c>
      <c r="B30" s="287">
        <v>43009.0</v>
      </c>
      <c r="C30" s="3"/>
      <c r="D30" s="3"/>
      <c r="E30" s="3"/>
      <c r="F30" s="1">
        <f t="shared" si="2"/>
        <v>0</v>
      </c>
      <c r="G30" s="1">
        <f>SUM(F29:F30)</f>
        <v>0</v>
      </c>
      <c r="H30" s="291"/>
      <c r="I30" s="291"/>
      <c r="J30" s="291"/>
    </row>
    <row r="31" ht="24.75" customHeight="1">
      <c r="A31" s="303" t="s">
        <v>9657</v>
      </c>
      <c r="B31" s="287">
        <v>43015.0</v>
      </c>
      <c r="C31" s="3"/>
      <c r="D31" s="291"/>
      <c r="E31" s="291"/>
      <c r="F31" s="1">
        <f t="shared" si="2"/>
        <v>0</v>
      </c>
      <c r="G31" s="291"/>
      <c r="H31" s="291"/>
      <c r="I31" s="291"/>
      <c r="J31" s="291"/>
    </row>
    <row r="32" ht="24.75" customHeight="1">
      <c r="A32" s="303" t="s">
        <v>4966</v>
      </c>
      <c r="B32" s="287">
        <v>43016.0</v>
      </c>
      <c r="C32" s="3"/>
      <c r="D32" s="3"/>
      <c r="E32" s="3"/>
      <c r="F32" s="1">
        <f t="shared" si="2"/>
        <v>0</v>
      </c>
      <c r="G32" s="1">
        <f>SUM(F31:F32)</f>
        <v>0</v>
      </c>
      <c r="H32" s="291"/>
      <c r="I32" s="291"/>
      <c r="J32" s="291"/>
    </row>
    <row r="33" ht="24.75" customHeight="1">
      <c r="A33" s="303" t="s">
        <v>9671</v>
      </c>
      <c r="B33" s="287">
        <v>43022.0</v>
      </c>
      <c r="C33" s="3"/>
      <c r="D33" s="291"/>
      <c r="E33" s="291"/>
      <c r="F33" s="1">
        <f t="shared" si="2"/>
        <v>0</v>
      </c>
      <c r="G33" s="291"/>
      <c r="H33" s="291"/>
      <c r="I33" s="291"/>
      <c r="J33" s="291"/>
    </row>
    <row r="34" ht="24.75" customHeight="1">
      <c r="A34" s="303" t="s">
        <v>4972</v>
      </c>
      <c r="B34" s="287">
        <v>43023.0</v>
      </c>
      <c r="C34" s="3"/>
      <c r="D34" s="3"/>
      <c r="E34" s="3"/>
      <c r="F34" s="1">
        <f t="shared" si="2"/>
        <v>0</v>
      </c>
      <c r="G34" s="1">
        <f>SUM(F33:F34)</f>
        <v>0</v>
      </c>
      <c r="H34" s="291"/>
      <c r="I34" s="291"/>
      <c r="J34" s="291"/>
    </row>
    <row r="35" ht="24.75" customHeight="1">
      <c r="A35" s="303" t="s">
        <v>9693</v>
      </c>
      <c r="B35" s="287">
        <v>43029.0</v>
      </c>
      <c r="C35" s="3"/>
      <c r="D35" s="291"/>
      <c r="E35" s="291"/>
      <c r="F35" s="1">
        <f t="shared" si="2"/>
        <v>0</v>
      </c>
      <c r="G35" s="291"/>
      <c r="H35" s="291"/>
      <c r="I35" s="291"/>
      <c r="J35" s="291"/>
    </row>
    <row r="36" ht="24.75" customHeight="1">
      <c r="A36" s="303" t="s">
        <v>4976</v>
      </c>
      <c r="B36" s="287">
        <v>43030.0</v>
      </c>
      <c r="C36" s="3"/>
      <c r="D36" s="3"/>
      <c r="E36" s="3"/>
      <c r="F36" s="1">
        <f t="shared" si="2"/>
        <v>0</v>
      </c>
      <c r="G36" s="1">
        <f>SUM(F35:F36)</f>
        <v>0</v>
      </c>
      <c r="H36" s="291"/>
      <c r="I36" s="291"/>
      <c r="J36" s="291"/>
    </row>
    <row r="37" ht="24.75" customHeight="1">
      <c r="A37" s="303" t="s">
        <v>9716</v>
      </c>
      <c r="B37" s="287">
        <v>43036.0</v>
      </c>
      <c r="C37" s="3"/>
      <c r="D37" s="291"/>
      <c r="E37" s="291"/>
      <c r="F37" s="1">
        <f t="shared" si="2"/>
        <v>0</v>
      </c>
      <c r="G37" s="291"/>
      <c r="H37" s="291"/>
      <c r="I37" s="291"/>
      <c r="J37" s="291"/>
    </row>
    <row r="38" ht="24.75" customHeight="1">
      <c r="A38" s="304" t="s">
        <v>4981</v>
      </c>
      <c r="B38" s="296">
        <v>43037.0</v>
      </c>
      <c r="C38" s="298"/>
      <c r="D38" s="298"/>
      <c r="E38" s="298"/>
      <c r="F38" s="301">
        <f t="shared" si="2"/>
        <v>0</v>
      </c>
      <c r="G38" s="301">
        <f>SUM(F37:F38)</f>
        <v>0</v>
      </c>
      <c r="H38" s="301"/>
      <c r="I38" s="301"/>
      <c r="J38" s="301"/>
    </row>
  </sheetData>
  <dataValidations>
    <dataValidation type="list" allowBlank="1" sqref="A3:A38">
      <formula1>events!$A:$A</formula1>
    </dataValidation>
  </dataValidations>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4A86E8"/>
  </sheetPr>
  <sheetViews>
    <sheetView workbookViewId="0"/>
  </sheetViews>
  <sheetFormatPr customHeight="1" defaultColWidth="14.43" defaultRowHeight="15.75"/>
  <cols>
    <col customWidth="1" min="1" max="1" width="41.14"/>
    <col customWidth="1" min="2" max="2" width="12.29"/>
    <col customWidth="1" min="3" max="3" width="15.0"/>
  </cols>
  <sheetData>
    <row r="1">
      <c r="A1" s="169" t="s">
        <v>10511</v>
      </c>
      <c r="B1" s="169" t="s">
        <v>10592</v>
      </c>
      <c r="C1" s="169" t="s">
        <v>10781</v>
      </c>
      <c r="D1" s="49"/>
    </row>
    <row r="2">
      <c r="A2" s="169" t="s">
        <v>10522</v>
      </c>
      <c r="B2" s="169" t="s">
        <v>11038</v>
      </c>
      <c r="C2" s="5" t="s">
        <v>12576</v>
      </c>
      <c r="D2" s="49"/>
    </row>
    <row r="3">
      <c r="A3" s="169" t="s">
        <v>4717</v>
      </c>
      <c r="B3" s="169" t="s">
        <v>12577</v>
      </c>
      <c r="C3" s="7" t="s">
        <v>12578</v>
      </c>
      <c r="D3" s="49"/>
    </row>
    <row r="4">
      <c r="A4" s="169" t="s">
        <v>3748</v>
      </c>
      <c r="B4" s="169" t="s">
        <v>10681</v>
      </c>
      <c r="C4" s="169" t="s">
        <v>11384</v>
      </c>
      <c r="D4" s="49"/>
    </row>
    <row r="5">
      <c r="A5" s="169" t="s">
        <v>10776</v>
      </c>
      <c r="B5" s="169" t="s">
        <v>11637</v>
      </c>
      <c r="C5" s="169"/>
      <c r="D5" s="49"/>
    </row>
    <row r="6">
      <c r="A6" s="169" t="s">
        <v>10814</v>
      </c>
      <c r="B6" s="169" t="s">
        <v>199</v>
      </c>
      <c r="C6" s="49"/>
      <c r="D6" s="49"/>
    </row>
    <row r="7">
      <c r="A7" s="169" t="s">
        <v>10841</v>
      </c>
      <c r="B7" s="7" t="s">
        <v>12580</v>
      </c>
      <c r="C7" s="49"/>
      <c r="D7" s="49"/>
    </row>
    <row r="8">
      <c r="A8" s="169" t="s">
        <v>10885</v>
      </c>
      <c r="B8" s="5" t="s">
        <v>10648</v>
      </c>
      <c r="C8" s="49"/>
      <c r="D8" s="49"/>
    </row>
    <row r="9">
      <c r="A9" s="169" t="s">
        <v>10898</v>
      </c>
      <c r="B9" s="169" t="s">
        <v>4430</v>
      </c>
      <c r="C9" s="49"/>
      <c r="D9" s="49"/>
    </row>
    <row r="10">
      <c r="A10" s="169" t="s">
        <v>10903</v>
      </c>
      <c r="B10" s="32" t="s">
        <v>11339</v>
      </c>
      <c r="C10" s="32"/>
      <c r="D10" s="49"/>
    </row>
    <row r="11">
      <c r="A11" s="32" t="s">
        <v>12581</v>
      </c>
      <c r="B11" s="169" t="s">
        <v>12582</v>
      </c>
      <c r="C11" s="49"/>
      <c r="D11" s="49"/>
    </row>
    <row r="12">
      <c r="A12" s="169" t="s">
        <v>10995</v>
      </c>
      <c r="B12" s="169" t="s">
        <v>11910</v>
      </c>
      <c r="C12" s="49"/>
      <c r="D12" s="49"/>
    </row>
    <row r="13">
      <c r="A13" s="169" t="s">
        <v>11497</v>
      </c>
      <c r="B13" s="169" t="s">
        <v>11267</v>
      </c>
      <c r="C13" s="49"/>
      <c r="D13" s="49"/>
    </row>
    <row r="14">
      <c r="A14" s="169" t="s">
        <v>11522</v>
      </c>
      <c r="B14" s="169" t="s">
        <v>11882</v>
      </c>
      <c r="C14" s="169"/>
      <c r="D14" s="49"/>
    </row>
    <row r="15">
      <c r="A15" s="169" t="s">
        <v>11536</v>
      </c>
      <c r="B15" s="169" t="s">
        <v>10569</v>
      </c>
      <c r="C15" s="169"/>
      <c r="D15" s="49"/>
    </row>
    <row r="16">
      <c r="A16" s="7" t="s">
        <v>11545</v>
      </c>
      <c r="B16" s="169" t="s">
        <v>12578</v>
      </c>
      <c r="C16" s="169"/>
      <c r="D16" s="49"/>
    </row>
    <row r="17">
      <c r="A17" s="169" t="s">
        <v>11558</v>
      </c>
      <c r="B17" s="169" t="s">
        <v>11062</v>
      </c>
      <c r="C17" s="169"/>
      <c r="D17" s="49"/>
    </row>
    <row r="18">
      <c r="A18" s="169" t="s">
        <v>12589</v>
      </c>
      <c r="B18" s="169" t="s">
        <v>11246</v>
      </c>
      <c r="C18" s="169"/>
      <c r="D18" s="49"/>
    </row>
    <row r="19">
      <c r="A19" s="169" t="s">
        <v>12591</v>
      </c>
      <c r="B19" s="169" t="s">
        <v>12500</v>
      </c>
      <c r="C19" s="169"/>
      <c r="D19" s="49"/>
    </row>
    <row r="20">
      <c r="A20" s="169" t="s">
        <v>10951</v>
      </c>
      <c r="B20" s="169" t="s">
        <v>10534</v>
      </c>
      <c r="C20" s="169"/>
      <c r="D20" s="49"/>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274E13"/>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3" width="39.14"/>
  </cols>
  <sheetData>
    <row r="1" ht="19.5" hidden="1" customHeight="1">
      <c r="A1" s="16" t="s">
        <v>26</v>
      </c>
      <c r="B1" s="66" t="s">
        <v>12605</v>
      </c>
      <c r="C1" s="9" t="s">
        <v>12606</v>
      </c>
    </row>
    <row r="2" ht="22.5" customHeight="1">
      <c r="A2" s="14" t="s">
        <v>100</v>
      </c>
      <c r="B2" s="29" t="s">
        <v>4643</v>
      </c>
      <c r="C2" s="14" t="s">
        <v>5078</v>
      </c>
    </row>
    <row r="3" ht="22.5" customHeight="1">
      <c r="A3" s="145" t="s">
        <v>1767</v>
      </c>
      <c r="B3" s="4" t="s">
        <v>4875</v>
      </c>
      <c r="C3" s="2" t="s">
        <v>605</v>
      </c>
    </row>
    <row r="4" ht="22.5" customHeight="1">
      <c r="A4" s="135" t="s">
        <v>1382</v>
      </c>
      <c r="B4" s="4" t="s">
        <v>8579</v>
      </c>
      <c r="C4" s="2" t="s">
        <v>2414</v>
      </c>
    </row>
    <row r="5" ht="22.5" customHeight="1">
      <c r="A5" s="135" t="s">
        <v>1381</v>
      </c>
      <c r="B5" s="4" t="s">
        <v>8579</v>
      </c>
      <c r="C5" s="2" t="s">
        <v>2414</v>
      </c>
    </row>
    <row r="6" ht="22.5" customHeight="1">
      <c r="A6" s="145" t="s">
        <v>12610</v>
      </c>
      <c r="B6" s="4" t="s">
        <v>8161</v>
      </c>
      <c r="C6" s="2" t="s">
        <v>605</v>
      </c>
    </row>
    <row r="7" ht="22.5" customHeight="1">
      <c r="A7" s="145" t="s">
        <v>488</v>
      </c>
      <c r="B7" s="4" t="s">
        <v>8161</v>
      </c>
      <c r="C7" s="2" t="s">
        <v>605</v>
      </c>
    </row>
    <row r="8" ht="22.5" customHeight="1">
      <c r="A8" s="145" t="s">
        <v>643</v>
      </c>
      <c r="B8" s="4" t="s">
        <v>8161</v>
      </c>
      <c r="C8" s="2" t="s">
        <v>605</v>
      </c>
    </row>
    <row r="9" ht="22.5" customHeight="1">
      <c r="A9" s="145" t="s">
        <v>12613</v>
      </c>
      <c r="B9" s="4" t="s">
        <v>8161</v>
      </c>
      <c r="C9" s="2" t="s">
        <v>605</v>
      </c>
    </row>
    <row r="10" ht="22.5" customHeight="1">
      <c r="A10" s="145" t="s">
        <v>12616</v>
      </c>
      <c r="B10" s="4" t="s">
        <v>8161</v>
      </c>
      <c r="C10" s="2" t="s">
        <v>605</v>
      </c>
    </row>
    <row r="11" ht="22.5" customHeight="1">
      <c r="A11" s="145" t="s">
        <v>12619</v>
      </c>
      <c r="B11" s="4" t="s">
        <v>8161</v>
      </c>
      <c r="C11" s="2" t="s">
        <v>605</v>
      </c>
    </row>
    <row r="12" ht="22.5" customHeight="1">
      <c r="A12" s="145" t="s">
        <v>12620</v>
      </c>
      <c r="B12" s="4" t="s">
        <v>8161</v>
      </c>
      <c r="C12" s="2" t="s">
        <v>605</v>
      </c>
    </row>
    <row r="13" ht="22.5" customHeight="1">
      <c r="A13" s="145" t="s">
        <v>12621</v>
      </c>
      <c r="B13" s="4" t="s">
        <v>8161</v>
      </c>
      <c r="C13" s="2" t="s">
        <v>605</v>
      </c>
    </row>
    <row r="14" ht="22.5" customHeight="1">
      <c r="A14" s="145" t="s">
        <v>12622</v>
      </c>
      <c r="B14" s="4" t="s">
        <v>8161</v>
      </c>
      <c r="C14" s="2" t="s">
        <v>605</v>
      </c>
    </row>
    <row r="15" ht="22.5" customHeight="1">
      <c r="A15" s="145" t="s">
        <v>2974</v>
      </c>
      <c r="B15" s="4" t="s">
        <v>8059</v>
      </c>
      <c r="C15" s="7" t="s">
        <v>2414</v>
      </c>
    </row>
    <row r="16" ht="22.5" customHeight="1">
      <c r="A16" s="145" t="s">
        <v>8647</v>
      </c>
      <c r="B16" s="4" t="s">
        <v>7689</v>
      </c>
      <c r="C16" s="7" t="s">
        <v>2414</v>
      </c>
    </row>
    <row r="17" ht="22.5" customHeight="1">
      <c r="A17" s="135" t="s">
        <v>3033</v>
      </c>
      <c r="B17" s="4" t="s">
        <v>5347</v>
      </c>
      <c r="C17" s="2" t="s">
        <v>2414</v>
      </c>
    </row>
    <row r="18" ht="22.5" customHeight="1">
      <c r="A18" s="145" t="s">
        <v>4241</v>
      </c>
      <c r="B18" s="4" t="s">
        <v>5347</v>
      </c>
      <c r="C18" s="7" t="s">
        <v>5461</v>
      </c>
    </row>
    <row r="19" ht="22.5" customHeight="1">
      <c r="A19" s="135" t="s">
        <v>773</v>
      </c>
      <c r="B19" s="4" t="s">
        <v>7052</v>
      </c>
      <c r="C19" s="2" t="s">
        <v>1356</v>
      </c>
    </row>
    <row r="20" ht="22.5" customHeight="1">
      <c r="A20" s="135" t="s">
        <v>1021</v>
      </c>
      <c r="B20" s="4" t="s">
        <v>7052</v>
      </c>
      <c r="C20" s="2" t="s">
        <v>1356</v>
      </c>
    </row>
    <row r="21" ht="22.5" customHeight="1">
      <c r="A21" s="135" t="s">
        <v>1063</v>
      </c>
      <c r="B21" s="4" t="s">
        <v>7052</v>
      </c>
      <c r="C21" s="2" t="s">
        <v>1356</v>
      </c>
    </row>
    <row r="22" ht="22.5" customHeight="1">
      <c r="A22" s="135" t="s">
        <v>1108</v>
      </c>
      <c r="B22" s="4" t="s">
        <v>7052</v>
      </c>
      <c r="C22" s="2" t="s">
        <v>1356</v>
      </c>
    </row>
    <row r="23" ht="22.5" customHeight="1">
      <c r="A23" s="135" t="s">
        <v>1330</v>
      </c>
      <c r="B23" s="4" t="s">
        <v>7052</v>
      </c>
      <c r="C23" s="2" t="s">
        <v>1356</v>
      </c>
    </row>
    <row r="24" ht="22.5" customHeight="1">
      <c r="A24" s="135" t="s">
        <v>1945</v>
      </c>
      <c r="B24" s="4" t="s">
        <v>7052</v>
      </c>
      <c r="C24" s="2" t="s">
        <v>1356</v>
      </c>
    </row>
    <row r="25" ht="22.5" customHeight="1">
      <c r="A25" s="135" t="s">
        <v>2198</v>
      </c>
      <c r="B25" s="4" t="s">
        <v>7052</v>
      </c>
      <c r="C25" s="2" t="s">
        <v>1356</v>
      </c>
    </row>
    <row r="26" ht="22.5" customHeight="1">
      <c r="A26" s="135" t="s">
        <v>2759</v>
      </c>
      <c r="B26" s="4" t="s">
        <v>7052</v>
      </c>
      <c r="C26" s="2" t="s">
        <v>1356</v>
      </c>
    </row>
    <row r="27" ht="22.5" customHeight="1">
      <c r="A27" s="135" t="s">
        <v>2760</v>
      </c>
      <c r="B27" s="4" t="s">
        <v>7052</v>
      </c>
      <c r="C27" s="2" t="s">
        <v>1356</v>
      </c>
    </row>
    <row r="28" ht="22.5" customHeight="1">
      <c r="A28" s="135" t="s">
        <v>9477</v>
      </c>
      <c r="B28" s="4" t="s">
        <v>7052</v>
      </c>
      <c r="C28" s="2" t="s">
        <v>1356</v>
      </c>
    </row>
    <row r="29" ht="22.5" customHeight="1">
      <c r="A29" s="135" t="s">
        <v>2518</v>
      </c>
      <c r="B29" s="4" t="s">
        <v>7052</v>
      </c>
      <c r="C29" s="2" t="s">
        <v>1356</v>
      </c>
    </row>
    <row r="30" ht="22.5" customHeight="1">
      <c r="A30" s="135" t="s">
        <v>3995</v>
      </c>
      <c r="B30" s="4" t="s">
        <v>7052</v>
      </c>
      <c r="C30" s="2" t="s">
        <v>1356</v>
      </c>
    </row>
    <row r="31" ht="22.5" customHeight="1">
      <c r="A31" s="135" t="s">
        <v>4147</v>
      </c>
      <c r="B31" s="4" t="s">
        <v>7052</v>
      </c>
      <c r="C31" s="2" t="s">
        <v>1356</v>
      </c>
    </row>
    <row r="32" ht="22.5" customHeight="1">
      <c r="A32" s="145" t="s">
        <v>609</v>
      </c>
      <c r="B32" s="4" t="s">
        <v>6428</v>
      </c>
      <c r="C32" s="2" t="s">
        <v>1356</v>
      </c>
    </row>
    <row r="33" ht="22.5" customHeight="1">
      <c r="A33" s="145" t="s">
        <v>12634</v>
      </c>
      <c r="B33" s="4" t="s">
        <v>6428</v>
      </c>
      <c r="C33" s="2" t="s">
        <v>1356</v>
      </c>
    </row>
    <row r="34" ht="22.5" customHeight="1">
      <c r="A34" s="145" t="s">
        <v>12635</v>
      </c>
      <c r="B34" s="4" t="s">
        <v>6428</v>
      </c>
      <c r="C34" s="2" t="s">
        <v>1356</v>
      </c>
    </row>
    <row r="35" ht="22.5" customHeight="1">
      <c r="A35" s="145" t="s">
        <v>12637</v>
      </c>
      <c r="B35" s="4" t="s">
        <v>6428</v>
      </c>
      <c r="C35" s="2" t="s">
        <v>1356</v>
      </c>
    </row>
    <row r="36" ht="22.5" customHeight="1">
      <c r="A36" s="145" t="s">
        <v>1362</v>
      </c>
      <c r="B36" s="4" t="s">
        <v>6428</v>
      </c>
      <c r="C36" s="2" t="s">
        <v>1356</v>
      </c>
    </row>
    <row r="37" ht="22.5" customHeight="1">
      <c r="A37" s="145" t="s">
        <v>2090</v>
      </c>
      <c r="B37" s="4" t="s">
        <v>6428</v>
      </c>
      <c r="C37" s="2" t="s">
        <v>1356</v>
      </c>
    </row>
    <row r="38" ht="22.5" customHeight="1">
      <c r="A38" s="145" t="s">
        <v>12643</v>
      </c>
      <c r="B38" s="4" t="s">
        <v>6428</v>
      </c>
      <c r="C38" s="2" t="s">
        <v>1356</v>
      </c>
    </row>
    <row r="39" ht="22.5" customHeight="1">
      <c r="A39" s="145" t="s">
        <v>1402</v>
      </c>
      <c r="B39" s="4" t="s">
        <v>6428</v>
      </c>
      <c r="C39" s="2" t="s">
        <v>1356</v>
      </c>
    </row>
    <row r="40" ht="22.5" customHeight="1">
      <c r="A40" s="145" t="s">
        <v>12646</v>
      </c>
      <c r="B40" s="4" t="s">
        <v>6428</v>
      </c>
      <c r="C40" s="2" t="s">
        <v>1356</v>
      </c>
    </row>
    <row r="41" ht="22.5" customHeight="1">
      <c r="A41" s="145" t="s">
        <v>2082</v>
      </c>
      <c r="B41" s="4" t="s">
        <v>6294</v>
      </c>
      <c r="C41" s="7" t="s">
        <v>319</v>
      </c>
    </row>
    <row r="42" ht="22.5" customHeight="1">
      <c r="A42" s="145" t="s">
        <v>2088</v>
      </c>
      <c r="B42" s="4" t="s">
        <v>6294</v>
      </c>
      <c r="C42" s="7" t="s">
        <v>319</v>
      </c>
    </row>
    <row r="43" ht="22.5" customHeight="1">
      <c r="A43" s="145" t="s">
        <v>11989</v>
      </c>
      <c r="B43" s="4" t="s">
        <v>6294</v>
      </c>
      <c r="C43" s="7" t="s">
        <v>319</v>
      </c>
    </row>
    <row r="44" ht="22.5" customHeight="1">
      <c r="A44" s="145" t="s">
        <v>2417</v>
      </c>
      <c r="B44" s="4" t="s">
        <v>6281</v>
      </c>
      <c r="C44" s="7" t="s">
        <v>319</v>
      </c>
    </row>
    <row r="45" ht="22.5" customHeight="1">
      <c r="A45" s="145" t="s">
        <v>2414</v>
      </c>
      <c r="B45" s="4" t="s">
        <v>6281</v>
      </c>
      <c r="C45" s="7" t="s">
        <v>319</v>
      </c>
    </row>
    <row r="46" ht="22.5" customHeight="1">
      <c r="A46" s="145" t="s">
        <v>2416</v>
      </c>
      <c r="B46" s="4" t="s">
        <v>6281</v>
      </c>
      <c r="C46" s="7" t="s">
        <v>319</v>
      </c>
    </row>
    <row r="47" ht="22.5" customHeight="1">
      <c r="A47" s="145" t="s">
        <v>2084</v>
      </c>
      <c r="B47" s="4" t="s">
        <v>6264</v>
      </c>
      <c r="C47" s="7" t="s">
        <v>5461</v>
      </c>
    </row>
    <row r="48" ht="22.5" customHeight="1">
      <c r="A48" s="145" t="s">
        <v>882</v>
      </c>
      <c r="B48" s="4" t="s">
        <v>6212</v>
      </c>
      <c r="C48" s="7" t="s">
        <v>5660</v>
      </c>
    </row>
  </sheetData>
  <autoFilter ref="$A$2:$C$48"/>
  <dataValidations>
    <dataValidation type="list" allowBlank="1" sqref="A3:A48 C3:C48">
      <formula1>persons!$A:$A</formula1>
    </dataValidation>
    <dataValidation type="list" allowBlank="1" sqref="B3:B48">
      <formula1>events!$A:$A</formula1>
    </dataValidation>
  </dataValidation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274E13"/>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7.43"/>
    <col customWidth="1" min="2" max="2" width="33.14"/>
    <col customWidth="1" min="3" max="3" width="31.43"/>
    <col customWidth="1" min="4" max="4" width="55.43"/>
    <col customWidth="1" min="5" max="6" width="39.43"/>
  </cols>
  <sheetData>
    <row r="1" hidden="1">
      <c r="A1" s="16" t="s">
        <v>26</v>
      </c>
      <c r="B1" s="24" t="s">
        <v>12686</v>
      </c>
      <c r="C1" s="2" t="s">
        <v>12689</v>
      </c>
      <c r="D1" s="2" t="s">
        <v>12690</v>
      </c>
      <c r="E1" s="2" t="s">
        <v>12691</v>
      </c>
      <c r="F1" s="2" t="s">
        <v>12692</v>
      </c>
    </row>
    <row r="2" ht="26.25" customHeight="1">
      <c r="A2" s="14" t="s">
        <v>100</v>
      </c>
      <c r="B2" s="29" t="s">
        <v>4643</v>
      </c>
      <c r="C2" s="306" t="s">
        <v>5078</v>
      </c>
      <c r="D2" s="29" t="s">
        <v>12703</v>
      </c>
      <c r="E2" s="29" t="s">
        <v>12704</v>
      </c>
      <c r="F2" s="29" t="s">
        <v>12705</v>
      </c>
    </row>
    <row r="3" ht="26.25" customHeight="1">
      <c r="A3" s="135" t="s">
        <v>1382</v>
      </c>
      <c r="B3" s="4" t="s">
        <v>8579</v>
      </c>
      <c r="C3" s="7" t="s">
        <v>2414</v>
      </c>
      <c r="D3" s="9" t="s">
        <v>12713</v>
      </c>
      <c r="E3" s="9" t="s">
        <v>8613</v>
      </c>
      <c r="F3" s="9" t="s">
        <v>12716</v>
      </c>
    </row>
    <row r="4" ht="26.25" customHeight="1">
      <c r="A4" s="135" t="s">
        <v>1381</v>
      </c>
      <c r="B4" s="4" t="s">
        <v>8579</v>
      </c>
      <c r="C4" s="7" t="s">
        <v>2414</v>
      </c>
      <c r="D4" s="9" t="s">
        <v>1621</v>
      </c>
      <c r="E4" s="9" t="s">
        <v>12719</v>
      </c>
      <c r="F4" s="9" t="s">
        <v>12720</v>
      </c>
    </row>
    <row r="5" ht="26.25" customHeight="1">
      <c r="A5" s="135" t="s">
        <v>2856</v>
      </c>
      <c r="B5" s="4" t="s">
        <v>8101</v>
      </c>
      <c r="C5" s="9" t="s">
        <v>1810</v>
      </c>
      <c r="D5" s="9"/>
      <c r="E5" s="9"/>
      <c r="F5" s="9"/>
    </row>
    <row r="6" ht="26.25" customHeight="1">
      <c r="A6" s="135" t="s">
        <v>2974</v>
      </c>
      <c r="B6" s="4" t="s">
        <v>8059</v>
      </c>
      <c r="C6" s="7" t="s">
        <v>2414</v>
      </c>
      <c r="D6" s="9" t="s">
        <v>2973</v>
      </c>
      <c r="E6" s="9" t="s">
        <v>12724</v>
      </c>
      <c r="F6" s="9"/>
    </row>
    <row r="7" ht="26.25" customHeight="1">
      <c r="A7" s="135" t="s">
        <v>8647</v>
      </c>
      <c r="B7" s="4" t="s">
        <v>7689</v>
      </c>
      <c r="C7" s="7" t="s">
        <v>2414</v>
      </c>
      <c r="D7" s="9" t="s">
        <v>2416</v>
      </c>
      <c r="E7" s="9" t="s">
        <v>12727</v>
      </c>
    </row>
    <row r="8" ht="26.25" customHeight="1">
      <c r="A8" s="135" t="s">
        <v>3033</v>
      </c>
      <c r="B8" s="4" t="s">
        <v>5347</v>
      </c>
      <c r="C8" s="7" t="s">
        <v>2414</v>
      </c>
      <c r="D8" s="7" t="s">
        <v>3032</v>
      </c>
      <c r="E8" s="9"/>
      <c r="F8" s="9"/>
    </row>
    <row r="9" ht="26.25" customHeight="1">
      <c r="A9" s="145" t="s">
        <v>4241</v>
      </c>
      <c r="B9" s="4" t="s">
        <v>5347</v>
      </c>
      <c r="C9" s="9" t="s">
        <v>5461</v>
      </c>
      <c r="D9" s="7" t="s">
        <v>3727</v>
      </c>
      <c r="E9" s="9" t="s">
        <v>12732</v>
      </c>
      <c r="F9" s="9"/>
    </row>
    <row r="10" ht="26.25" customHeight="1">
      <c r="A10" s="135" t="s">
        <v>204</v>
      </c>
      <c r="B10" s="4" t="s">
        <v>6404</v>
      </c>
      <c r="C10" s="9" t="s">
        <v>1810</v>
      </c>
      <c r="D10" s="9"/>
      <c r="E10" s="9"/>
      <c r="F10" s="9"/>
    </row>
    <row r="11" ht="26.25" customHeight="1">
      <c r="A11" s="135" t="s">
        <v>2617</v>
      </c>
      <c r="B11" s="4" t="s">
        <v>6404</v>
      </c>
      <c r="C11" s="9" t="s">
        <v>1810</v>
      </c>
      <c r="D11" s="9"/>
      <c r="E11" s="9"/>
      <c r="F11" s="9"/>
    </row>
    <row r="12" ht="26.25" customHeight="1">
      <c r="A12" s="135" t="s">
        <v>2855</v>
      </c>
      <c r="B12" s="4" t="s">
        <v>6404</v>
      </c>
      <c r="C12" s="9" t="s">
        <v>1810</v>
      </c>
      <c r="D12" s="9"/>
      <c r="E12" s="9"/>
      <c r="F12" s="9"/>
    </row>
    <row r="13" ht="26.25" customHeight="1">
      <c r="A13" s="135" t="s">
        <v>3312</v>
      </c>
      <c r="B13" s="4" t="s">
        <v>6404</v>
      </c>
      <c r="C13" s="9" t="s">
        <v>1810</v>
      </c>
      <c r="D13" s="9"/>
      <c r="E13" s="9"/>
      <c r="F13" s="9"/>
    </row>
    <row r="14" ht="26.25" customHeight="1">
      <c r="A14" s="135" t="s">
        <v>3391</v>
      </c>
      <c r="B14" s="4" t="s">
        <v>6404</v>
      </c>
      <c r="C14" s="9" t="s">
        <v>1810</v>
      </c>
      <c r="D14" s="9"/>
      <c r="E14" s="9"/>
      <c r="F14" s="9"/>
    </row>
    <row r="15" ht="26.25" customHeight="1">
      <c r="A15" s="135" t="s">
        <v>4285</v>
      </c>
      <c r="B15" s="4" t="s">
        <v>6404</v>
      </c>
      <c r="C15" s="9" t="s">
        <v>1810</v>
      </c>
      <c r="D15" s="9"/>
      <c r="E15" s="9"/>
      <c r="F15" s="9"/>
    </row>
    <row r="16" ht="26.25" customHeight="1">
      <c r="A16" s="135" t="s">
        <v>2082</v>
      </c>
      <c r="B16" s="4" t="s">
        <v>6294</v>
      </c>
      <c r="C16" s="7" t="s">
        <v>319</v>
      </c>
      <c r="D16" s="7" t="s">
        <v>2414</v>
      </c>
      <c r="E16" s="137"/>
      <c r="F16" s="137"/>
    </row>
    <row r="17" ht="26.25" customHeight="1">
      <c r="A17" s="135" t="s">
        <v>2088</v>
      </c>
      <c r="B17" s="4" t="s">
        <v>6294</v>
      </c>
      <c r="C17" s="7" t="s">
        <v>319</v>
      </c>
      <c r="D17" s="9" t="s">
        <v>2417</v>
      </c>
      <c r="E17" s="137"/>
      <c r="F17" s="137"/>
    </row>
    <row r="18" ht="26.25" customHeight="1">
      <c r="A18" s="135" t="s">
        <v>11989</v>
      </c>
      <c r="B18" s="4" t="s">
        <v>6294</v>
      </c>
      <c r="C18" s="7" t="s">
        <v>319</v>
      </c>
      <c r="D18" s="140"/>
      <c r="E18" s="140"/>
      <c r="F18" s="140"/>
    </row>
    <row r="19" ht="26.25" customHeight="1">
      <c r="A19" s="135" t="s">
        <v>2417</v>
      </c>
      <c r="B19" s="4" t="s">
        <v>6281</v>
      </c>
      <c r="C19" s="7" t="s">
        <v>319</v>
      </c>
      <c r="D19" s="7" t="s">
        <v>12736</v>
      </c>
      <c r="E19" s="9" t="s">
        <v>12738</v>
      </c>
      <c r="F19" s="9"/>
    </row>
    <row r="20" ht="26.25" customHeight="1">
      <c r="A20" s="135" t="s">
        <v>2414</v>
      </c>
      <c r="B20" s="4" t="s">
        <v>6281</v>
      </c>
      <c r="C20" s="7" t="s">
        <v>319</v>
      </c>
      <c r="D20" s="7" t="s">
        <v>12736</v>
      </c>
      <c r="E20" s="9" t="s">
        <v>12739</v>
      </c>
      <c r="F20" s="9"/>
    </row>
    <row r="21" ht="26.25" customHeight="1">
      <c r="A21" s="135" t="s">
        <v>2416</v>
      </c>
      <c r="B21" s="4" t="s">
        <v>6281</v>
      </c>
      <c r="C21" s="7" t="s">
        <v>319</v>
      </c>
      <c r="D21" s="7" t="s">
        <v>12736</v>
      </c>
      <c r="E21" s="9" t="s">
        <v>12740</v>
      </c>
      <c r="F21" s="9"/>
    </row>
    <row r="22" ht="26.25" customHeight="1">
      <c r="A22" s="135" t="s">
        <v>2084</v>
      </c>
      <c r="B22" s="4" t="s">
        <v>6264</v>
      </c>
      <c r="C22" s="7" t="s">
        <v>5461</v>
      </c>
      <c r="D22" s="137"/>
      <c r="E22" s="137"/>
      <c r="F22" s="137"/>
    </row>
    <row r="23" ht="26.25" hidden="1" customHeight="1">
      <c r="A23" s="135" t="s">
        <v>213</v>
      </c>
      <c r="B23" s="4" t="s">
        <v>12742</v>
      </c>
      <c r="C23" s="7"/>
      <c r="D23" s="137"/>
      <c r="E23" s="137"/>
      <c r="F23" s="137"/>
    </row>
  </sheetData>
  <autoFilter ref="$A$2:$E$23"/>
  <dataValidations>
    <dataValidation type="list" allowBlank="1" sqref="A3:A23 C3:D23">
      <formula1>persons!$A:$A</formula1>
    </dataValidation>
    <dataValidation type="list" allowBlank="1" sqref="B3:B23">
      <formula1>events!$A:$A</formula1>
    </dataValidation>
  </dataValidation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38.43"/>
    <col customWidth="1" min="2" max="2" width="13.43"/>
    <col customWidth="1" min="3" max="3" width="22.86"/>
    <col customWidth="1" min="4" max="4" width="21.43"/>
    <col customWidth="1" min="5" max="5" width="14.71"/>
    <col customWidth="1" min="6" max="7" width="30.43"/>
    <col customWidth="1" min="8" max="8" width="16.29"/>
    <col customWidth="1" min="9" max="10" width="17.14"/>
    <col customWidth="1" min="11" max="21" width="30.43"/>
  </cols>
  <sheetData>
    <row r="1" ht="27.0" customHeight="1">
      <c r="A1" s="307" t="s">
        <v>4613</v>
      </c>
      <c r="B1" s="232" t="s">
        <v>12769</v>
      </c>
      <c r="C1" s="309" t="s">
        <v>106</v>
      </c>
      <c r="D1" s="307" t="s">
        <v>12776</v>
      </c>
      <c r="E1" s="307" t="s">
        <v>125</v>
      </c>
      <c r="F1" s="307" t="s">
        <v>12777</v>
      </c>
      <c r="G1" s="309" t="s">
        <v>12778</v>
      </c>
      <c r="H1" s="307" t="s">
        <v>12779</v>
      </c>
      <c r="I1" s="307" t="s">
        <v>12780</v>
      </c>
      <c r="J1" s="307" t="s">
        <v>12781</v>
      </c>
      <c r="K1" s="309" t="s">
        <v>12782</v>
      </c>
      <c r="L1" s="309" t="s">
        <v>12783</v>
      </c>
      <c r="M1" s="309" t="s">
        <v>12784</v>
      </c>
      <c r="N1" s="309" t="s">
        <v>12785</v>
      </c>
      <c r="O1" s="309" t="s">
        <v>12786</v>
      </c>
      <c r="P1" s="309" t="s">
        <v>12787</v>
      </c>
      <c r="Q1" s="309" t="s">
        <v>12788</v>
      </c>
      <c r="R1" s="309" t="s">
        <v>12789</v>
      </c>
      <c r="S1" s="309" t="s">
        <v>12791</v>
      </c>
      <c r="T1" s="309" t="s">
        <v>12792</v>
      </c>
      <c r="U1" s="309" t="s">
        <v>12793</v>
      </c>
    </row>
    <row r="2" ht="27.0" customHeight="1">
      <c r="A2" s="208" t="s">
        <v>8161</v>
      </c>
      <c r="B2" s="234" t="s">
        <v>12798</v>
      </c>
      <c r="C2" s="45" t="s">
        <v>1878</v>
      </c>
      <c r="D2" s="45"/>
      <c r="E2" s="310">
        <v>39593.0</v>
      </c>
      <c r="F2" s="311" t="s">
        <v>12801</v>
      </c>
      <c r="G2" s="311"/>
      <c r="H2" s="74"/>
      <c r="I2" s="74" t="s">
        <v>12804</v>
      </c>
      <c r="J2" s="74"/>
      <c r="K2" s="312" t="str">
        <f>HYPERLINK("mailto:goagirl69@googlemail.com","goagirl69@googlemail.com")</f>
        <v>goagirl69@googlemail.com</v>
      </c>
      <c r="L2" s="311"/>
      <c r="M2" s="74"/>
      <c r="N2" s="311"/>
      <c r="O2" s="311"/>
      <c r="P2" s="311" t="s">
        <v>12811</v>
      </c>
      <c r="Q2" s="311" t="s">
        <v>12811</v>
      </c>
      <c r="R2" s="311"/>
      <c r="S2" s="311"/>
      <c r="T2" s="45"/>
      <c r="U2" s="311"/>
    </row>
    <row r="3" ht="27.0" customHeight="1">
      <c r="A3" s="208" t="s">
        <v>8161</v>
      </c>
      <c r="B3" s="234" t="s">
        <v>574</v>
      </c>
      <c r="C3" s="45" t="s">
        <v>163</v>
      </c>
      <c r="D3" s="45"/>
      <c r="E3" s="310">
        <v>39509.0</v>
      </c>
      <c r="F3" s="311" t="s">
        <v>12812</v>
      </c>
      <c r="G3" s="311" t="s">
        <v>12813</v>
      </c>
      <c r="H3" s="74" t="s">
        <v>1926</v>
      </c>
      <c r="I3" s="74" t="s">
        <v>12815</v>
      </c>
      <c r="J3" s="74" t="s">
        <v>12816</v>
      </c>
      <c r="K3" s="312" t="str">
        <f>HYPERLINK("mailto:catherine.bishop04@gmail.com","catherine.bishop04@gmail.com")</f>
        <v>catherine.bishop04@gmail.com</v>
      </c>
      <c r="L3" s="312" t="str">
        <f>HYPERLINK("mailto:paulanthonybishop@yahoo.co.uk","paulanthonybishop@yahoo.co.uk")</f>
        <v>paulanthonybishop@yahoo.co.uk</v>
      </c>
      <c r="M3" s="74"/>
      <c r="N3" s="311" t="s">
        <v>12823</v>
      </c>
      <c r="O3" s="311" t="s">
        <v>12823</v>
      </c>
      <c r="P3" s="311" t="s">
        <v>12823</v>
      </c>
      <c r="Q3" s="311"/>
      <c r="R3" s="311"/>
      <c r="S3" s="311" t="s">
        <v>12823</v>
      </c>
      <c r="T3" s="45"/>
      <c r="U3" s="311"/>
    </row>
    <row r="4" ht="27.0" customHeight="1">
      <c r="A4" s="208" t="s">
        <v>8161</v>
      </c>
      <c r="B4" s="234" t="s">
        <v>12825</v>
      </c>
      <c r="C4" s="45" t="s">
        <v>1048</v>
      </c>
      <c r="D4" s="45"/>
      <c r="E4" s="310">
        <v>39538.0</v>
      </c>
      <c r="F4" s="311" t="s">
        <v>12826</v>
      </c>
      <c r="G4" s="311" t="s">
        <v>12827</v>
      </c>
      <c r="H4" s="311" t="s">
        <v>2832</v>
      </c>
      <c r="I4" s="74" t="s">
        <v>12828</v>
      </c>
      <c r="J4" s="74" t="s">
        <v>12829</v>
      </c>
      <c r="K4" s="312" t="str">
        <f>HYPERLINK("mailto:juleskirby33@hotmail.com","juleskirby33@hotmail.com")</f>
        <v>juleskirby33@hotmail.com</v>
      </c>
      <c r="L4" s="312" t="str">
        <f>HYPERLINK("mailto:andrewbrown77@hotmail.com","andrewbrown77@hotmail.com")</f>
        <v>andrewbrown77@hotmail.com</v>
      </c>
      <c r="M4" s="74"/>
      <c r="N4" s="311" t="s">
        <v>12823</v>
      </c>
      <c r="O4" s="311" t="s">
        <v>12823</v>
      </c>
      <c r="P4" s="311" t="s">
        <v>12823</v>
      </c>
      <c r="Q4" s="311"/>
      <c r="R4" s="311"/>
      <c r="S4" s="311" t="s">
        <v>12823</v>
      </c>
      <c r="T4" s="45"/>
      <c r="U4" s="311"/>
    </row>
    <row r="5" ht="27.0" customHeight="1">
      <c r="A5" s="208" t="s">
        <v>8161</v>
      </c>
      <c r="B5" s="234" t="s">
        <v>7834</v>
      </c>
      <c r="C5" s="45" t="s">
        <v>3224</v>
      </c>
      <c r="D5" s="45"/>
      <c r="E5" s="310">
        <v>39535.0</v>
      </c>
      <c r="F5" s="311" t="s">
        <v>12839</v>
      </c>
      <c r="G5" s="311" t="s">
        <v>12840</v>
      </c>
      <c r="H5" s="311" t="s">
        <v>12841</v>
      </c>
      <c r="I5" s="74" t="s">
        <v>12842</v>
      </c>
      <c r="J5" s="74" t="s">
        <v>9520</v>
      </c>
      <c r="K5" s="312" t="str">
        <f>HYPERLINK("mailto:maria.mendowca8@live.com","maria.mendowca8@live.com")</f>
        <v>maria.mendowca8@live.com</v>
      </c>
      <c r="L5" s="312" t="str">
        <f>HYPERLINK("mailto:jo.camara@live.com","jo.camara@live.com")</f>
        <v>jo.camara@live.com</v>
      </c>
      <c r="M5" s="74"/>
      <c r="N5" s="311" t="s">
        <v>12823</v>
      </c>
      <c r="O5" s="311" t="s">
        <v>12823</v>
      </c>
      <c r="P5" s="311" t="s">
        <v>12823</v>
      </c>
      <c r="Q5" s="311"/>
      <c r="R5" s="311"/>
      <c r="S5" s="311"/>
      <c r="T5" s="45"/>
      <c r="U5" s="311"/>
    </row>
    <row r="6" ht="27.0" customHeight="1">
      <c r="A6" s="208" t="s">
        <v>8161</v>
      </c>
      <c r="B6" s="234" t="s">
        <v>12851</v>
      </c>
      <c r="C6" s="45" t="s">
        <v>12853</v>
      </c>
      <c r="D6" s="45"/>
      <c r="E6" s="310">
        <v>39342.0</v>
      </c>
      <c r="F6" s="311" t="s">
        <v>12855</v>
      </c>
      <c r="G6" s="311" t="s">
        <v>12856</v>
      </c>
      <c r="H6" s="74" t="s">
        <v>12857</v>
      </c>
      <c r="I6" s="74" t="s">
        <v>12858</v>
      </c>
      <c r="J6" s="74" t="s">
        <v>12859</v>
      </c>
      <c r="K6" s="312" t="str">
        <f>HYPERLINK("mailto:pri-v.smolka@hotmail.com","pri-v.smolka@hotmail.com")</f>
        <v>pri-v.smolka@hotmail.com</v>
      </c>
      <c r="L6" s="312"/>
      <c r="M6" s="74"/>
      <c r="N6" s="311" t="s">
        <v>12823</v>
      </c>
      <c r="O6" s="311" t="s">
        <v>12823</v>
      </c>
      <c r="P6" s="311" t="s">
        <v>12823</v>
      </c>
      <c r="Q6" s="311" t="s">
        <v>12823</v>
      </c>
      <c r="R6" s="311"/>
      <c r="S6" s="311" t="s">
        <v>12823</v>
      </c>
      <c r="T6" s="45"/>
      <c r="U6" s="311"/>
    </row>
    <row r="7" ht="27.0" customHeight="1">
      <c r="A7" s="208" t="s">
        <v>8161</v>
      </c>
      <c r="B7" s="234" t="s">
        <v>912</v>
      </c>
      <c r="C7" s="45" t="s">
        <v>4789</v>
      </c>
      <c r="D7" s="45"/>
      <c r="E7" s="310">
        <v>39595.0</v>
      </c>
      <c r="F7" s="311" t="s">
        <v>12865</v>
      </c>
      <c r="G7" s="311" t="s">
        <v>12866</v>
      </c>
      <c r="H7" s="311"/>
      <c r="I7" s="311" t="s">
        <v>12867</v>
      </c>
      <c r="J7" s="311" t="s">
        <v>12867</v>
      </c>
      <c r="K7" s="312" t="str">
        <f>HYPERLINK("mailto:rebeccacrui@gmail.com","rebeccacrui@gmail.com")</f>
        <v>rebeccacrui@gmail.com</v>
      </c>
      <c r="L7" s="312"/>
      <c r="M7" s="311"/>
      <c r="N7" s="311" t="s">
        <v>12823</v>
      </c>
      <c r="O7" s="311" t="s">
        <v>12823</v>
      </c>
      <c r="P7" s="311" t="s">
        <v>12823</v>
      </c>
      <c r="Q7" s="311" t="s">
        <v>12823</v>
      </c>
      <c r="R7" s="311"/>
      <c r="S7" s="311" t="s">
        <v>12823</v>
      </c>
      <c r="T7" s="45"/>
      <c r="U7" s="311"/>
    </row>
    <row r="8" ht="27.0" customHeight="1">
      <c r="A8" s="208" t="s">
        <v>8161</v>
      </c>
      <c r="B8" s="234" t="s">
        <v>12873</v>
      </c>
      <c r="C8" s="45" t="s">
        <v>12874</v>
      </c>
      <c r="D8" s="45"/>
      <c r="E8" s="310">
        <v>39334.0</v>
      </c>
      <c r="F8" s="311" t="s">
        <v>12875</v>
      </c>
      <c r="G8" s="311" t="s">
        <v>12876</v>
      </c>
      <c r="H8" s="311"/>
      <c r="I8" s="74" t="s">
        <v>12878</v>
      </c>
      <c r="J8" s="74"/>
      <c r="K8" s="312" t="str">
        <f>HYPERLINK("mailto:gemsd@msn.com","gemsd@msn.com")</f>
        <v>gemsd@msn.com</v>
      </c>
      <c r="L8" s="312"/>
      <c r="M8" s="74"/>
      <c r="N8" s="311" t="s">
        <v>12823</v>
      </c>
      <c r="O8" s="311" t="s">
        <v>12823</v>
      </c>
      <c r="P8" s="311" t="s">
        <v>12823</v>
      </c>
      <c r="Q8" s="311"/>
      <c r="R8" s="311"/>
      <c r="S8" s="311"/>
      <c r="T8" s="45"/>
      <c r="U8" s="311"/>
    </row>
    <row r="9" ht="27.0" customHeight="1">
      <c r="A9" s="208" t="s">
        <v>8161</v>
      </c>
      <c r="B9" s="234" t="s">
        <v>5536</v>
      </c>
      <c r="C9" s="45" t="s">
        <v>12884</v>
      </c>
      <c r="D9" s="45"/>
      <c r="E9" s="310">
        <v>39494.0</v>
      </c>
      <c r="F9" s="311" t="s">
        <v>12886</v>
      </c>
      <c r="G9" s="311" t="s">
        <v>12887</v>
      </c>
      <c r="H9" s="311" t="s">
        <v>12888</v>
      </c>
      <c r="I9" s="311" t="s">
        <v>12889</v>
      </c>
      <c r="J9" s="74" t="s">
        <v>12890</v>
      </c>
      <c r="K9" s="312" t="str">
        <f>HYPERLINK("mailto:raquel.x.fernandez@jpmorgan.com","raquel.x.fernandez@jpmorgan.com")</f>
        <v>raquel.x.fernandez@jpmorgan.com</v>
      </c>
      <c r="L9" s="312" t="str">
        <f>HYPERLINK("mailto:andy-farr54@gmail.com","andy-farr54@gmail.com")</f>
        <v>andy-farr54@gmail.com</v>
      </c>
      <c r="M9" s="74"/>
      <c r="N9" s="311" t="s">
        <v>12823</v>
      </c>
      <c r="O9" s="311" t="s">
        <v>12823</v>
      </c>
      <c r="P9" s="311" t="s">
        <v>12823</v>
      </c>
      <c r="Q9" s="311"/>
      <c r="R9" s="311"/>
      <c r="S9" s="311" t="s">
        <v>12823</v>
      </c>
      <c r="T9" s="45"/>
      <c r="U9" s="311"/>
    </row>
    <row r="10" ht="27.0" customHeight="1">
      <c r="A10" s="208" t="s">
        <v>8161</v>
      </c>
      <c r="B10" s="234" t="s">
        <v>1929</v>
      </c>
      <c r="C10" s="45" t="s">
        <v>12903</v>
      </c>
      <c r="D10" s="45"/>
      <c r="E10" s="310">
        <v>39542.0</v>
      </c>
      <c r="F10" s="311" t="s">
        <v>12904</v>
      </c>
      <c r="G10" s="311" t="s">
        <v>12905</v>
      </c>
      <c r="H10" s="74" t="s">
        <v>12906</v>
      </c>
      <c r="I10" s="74" t="s">
        <v>12907</v>
      </c>
      <c r="J10" s="311" t="s">
        <v>12908</v>
      </c>
      <c r="K10" s="312" t="str">
        <f>HYPERLINK("mailto:noelsmr@aol.com","noelsmr@aol.com")</f>
        <v>noelsmr@aol.com</v>
      </c>
      <c r="L10" s="311"/>
      <c r="M10" s="311"/>
      <c r="N10" s="311" t="s">
        <v>12823</v>
      </c>
      <c r="O10" s="311" t="s">
        <v>12823</v>
      </c>
      <c r="P10" s="311" t="s">
        <v>12823</v>
      </c>
      <c r="Q10" s="311"/>
      <c r="R10" s="311"/>
      <c r="S10" s="311"/>
      <c r="T10" s="45"/>
      <c r="U10" s="311"/>
    </row>
    <row r="11" ht="27.0" customHeight="1">
      <c r="A11" s="208" t="s">
        <v>4875</v>
      </c>
      <c r="B11" s="1" t="s">
        <v>12915</v>
      </c>
      <c r="C11" s="32" t="s">
        <v>12916</v>
      </c>
      <c r="D11" s="32"/>
      <c r="E11" s="313">
        <v>39874.0</v>
      </c>
      <c r="F11" s="314" t="s">
        <v>12920</v>
      </c>
      <c r="G11" s="314" t="s">
        <v>12923</v>
      </c>
      <c r="H11" s="74"/>
      <c r="I11" s="71" t="s">
        <v>12924</v>
      </c>
      <c r="J11" s="314" t="s">
        <v>12925</v>
      </c>
      <c r="K11" s="252" t="s">
        <v>12926</v>
      </c>
      <c r="L11" s="252" t="s">
        <v>12927</v>
      </c>
      <c r="M11" s="311"/>
      <c r="N11" s="314" t="s">
        <v>12823</v>
      </c>
      <c r="O11" s="314" t="s">
        <v>12823</v>
      </c>
      <c r="P11" s="314" t="s">
        <v>12823</v>
      </c>
      <c r="Q11" s="314" t="s">
        <v>12823</v>
      </c>
      <c r="R11" s="311"/>
      <c r="S11" s="311"/>
      <c r="T11" s="45"/>
      <c r="U11" s="311"/>
    </row>
    <row r="12" ht="27.0" customHeight="1">
      <c r="A12" s="208" t="s">
        <v>4875</v>
      </c>
      <c r="B12" s="1" t="s">
        <v>12933</v>
      </c>
      <c r="C12" s="32" t="s">
        <v>12934</v>
      </c>
      <c r="D12" s="32"/>
      <c r="E12" s="313">
        <v>39170.0</v>
      </c>
      <c r="F12" s="314" t="s">
        <v>12936</v>
      </c>
      <c r="G12" s="314" t="s">
        <v>12938</v>
      </c>
      <c r="H12" s="74"/>
      <c r="I12" s="71" t="s">
        <v>12939</v>
      </c>
      <c r="J12" s="314" t="s">
        <v>12940</v>
      </c>
      <c r="K12" s="252" t="s">
        <v>12941</v>
      </c>
      <c r="L12" s="315"/>
      <c r="M12" s="311"/>
      <c r="N12" s="314" t="s">
        <v>12823</v>
      </c>
      <c r="O12" s="314" t="s">
        <v>12823</v>
      </c>
      <c r="P12" s="314" t="s">
        <v>12823</v>
      </c>
      <c r="Q12" s="314" t="s">
        <v>12823</v>
      </c>
      <c r="R12" s="311"/>
      <c r="S12" s="314" t="s">
        <v>12823</v>
      </c>
      <c r="T12" s="45"/>
      <c r="U12" s="311"/>
    </row>
    <row r="13" ht="27.0" customHeight="1">
      <c r="A13" s="208" t="s">
        <v>4875</v>
      </c>
      <c r="B13" s="1" t="s">
        <v>6292</v>
      </c>
      <c r="C13" s="32" t="s">
        <v>6279</v>
      </c>
      <c r="D13" s="32"/>
      <c r="E13" s="316">
        <v>40069.0</v>
      </c>
      <c r="F13" s="314" t="s">
        <v>12952</v>
      </c>
      <c r="G13" s="314" t="s">
        <v>12953</v>
      </c>
      <c r="H13" s="71" t="s">
        <v>12954</v>
      </c>
      <c r="I13" s="71" t="s">
        <v>6321</v>
      </c>
      <c r="J13" s="314" t="s">
        <v>4290</v>
      </c>
      <c r="K13" s="315" t="s">
        <v>6320</v>
      </c>
      <c r="L13" s="252" t="s">
        <v>12955</v>
      </c>
      <c r="M13" s="311"/>
      <c r="N13" s="314" t="s">
        <v>12823</v>
      </c>
      <c r="O13" s="314" t="s">
        <v>12823</v>
      </c>
      <c r="P13" s="314" t="s">
        <v>12823</v>
      </c>
      <c r="Q13" s="314" t="s">
        <v>12823</v>
      </c>
      <c r="R13" s="314" t="s">
        <v>12823</v>
      </c>
      <c r="S13" s="314" t="s">
        <v>12823</v>
      </c>
      <c r="T13" s="45"/>
      <c r="U13" s="311"/>
    </row>
    <row r="14" ht="27.0" customHeight="1">
      <c r="A14" s="208" t="s">
        <v>4875</v>
      </c>
      <c r="B14" s="1" t="s">
        <v>8803</v>
      </c>
      <c r="C14" s="32" t="s">
        <v>8694</v>
      </c>
      <c r="D14" s="32"/>
      <c r="E14" s="313">
        <v>39255.0</v>
      </c>
      <c r="F14" s="314" t="s">
        <v>12959</v>
      </c>
      <c r="G14" s="314" t="s">
        <v>12961</v>
      </c>
      <c r="H14" s="71" t="s">
        <v>12963</v>
      </c>
      <c r="I14" s="71" t="s">
        <v>12964</v>
      </c>
      <c r="J14" s="314" t="s">
        <v>12966</v>
      </c>
      <c r="K14" s="252" t="s">
        <v>12967</v>
      </c>
      <c r="L14" s="315"/>
      <c r="M14" s="311"/>
      <c r="N14" s="314" t="s">
        <v>12823</v>
      </c>
      <c r="O14" s="314" t="s">
        <v>12823</v>
      </c>
      <c r="P14" s="314" t="s">
        <v>12823</v>
      </c>
      <c r="Q14" s="314" t="s">
        <v>12823</v>
      </c>
      <c r="R14" s="314" t="s">
        <v>12823</v>
      </c>
      <c r="S14" s="314" t="s">
        <v>12823</v>
      </c>
      <c r="T14" s="45"/>
      <c r="U14" s="311"/>
    </row>
    <row r="15" ht="27.0" customHeight="1">
      <c r="A15" s="208" t="s">
        <v>4875</v>
      </c>
      <c r="B15" s="1" t="s">
        <v>4780</v>
      </c>
      <c r="C15" s="32" t="s">
        <v>6256</v>
      </c>
      <c r="D15" s="32"/>
      <c r="E15" s="313">
        <v>40033.0</v>
      </c>
      <c r="F15" s="314" t="s">
        <v>12969</v>
      </c>
      <c r="G15" s="314" t="s">
        <v>12970</v>
      </c>
      <c r="H15" s="71" t="s">
        <v>8133</v>
      </c>
      <c r="I15" s="71" t="s">
        <v>12971</v>
      </c>
      <c r="J15" s="314" t="s">
        <v>12972</v>
      </c>
      <c r="K15" s="252" t="s">
        <v>12973</v>
      </c>
      <c r="L15" s="252" t="s">
        <v>12975</v>
      </c>
      <c r="M15" s="311"/>
      <c r="N15" s="314" t="s">
        <v>12823</v>
      </c>
      <c r="O15" s="314" t="s">
        <v>12823</v>
      </c>
      <c r="P15" s="314" t="s">
        <v>12823</v>
      </c>
      <c r="Q15" s="314" t="s">
        <v>12823</v>
      </c>
      <c r="R15" s="311"/>
      <c r="S15" s="314" t="s">
        <v>12823</v>
      </c>
      <c r="T15" s="45"/>
      <c r="U15" s="311"/>
    </row>
    <row r="16" ht="27.0" customHeight="1">
      <c r="A16" s="208" t="s">
        <v>4875</v>
      </c>
      <c r="B16" s="1" t="s">
        <v>12977</v>
      </c>
      <c r="C16" s="32" t="s">
        <v>12978</v>
      </c>
      <c r="D16" s="32"/>
      <c r="E16" s="313">
        <v>40021.0</v>
      </c>
      <c r="F16" s="314" t="s">
        <v>12979</v>
      </c>
      <c r="G16" s="314" t="s">
        <v>12980</v>
      </c>
      <c r="H16" s="74"/>
      <c r="I16" s="71" t="s">
        <v>12981</v>
      </c>
      <c r="J16" s="314" t="s">
        <v>12982</v>
      </c>
      <c r="K16" s="252" t="s">
        <v>12983</v>
      </c>
      <c r="L16" s="252" t="s">
        <v>12984</v>
      </c>
      <c r="M16" s="311"/>
      <c r="N16" s="314" t="s">
        <v>12823</v>
      </c>
      <c r="O16" s="314" t="s">
        <v>12823</v>
      </c>
      <c r="P16" s="314" t="s">
        <v>12823</v>
      </c>
      <c r="Q16" s="314" t="s">
        <v>12823</v>
      </c>
      <c r="R16" s="311"/>
      <c r="S16" s="314" t="s">
        <v>12823</v>
      </c>
      <c r="T16" s="45"/>
      <c r="U16" s="311"/>
    </row>
    <row r="17" ht="27.0" customHeight="1">
      <c r="A17" s="208" t="s">
        <v>4875</v>
      </c>
      <c r="B17" s="1" t="s">
        <v>338</v>
      </c>
      <c r="C17" s="32" t="s">
        <v>12990</v>
      </c>
      <c r="D17" s="32"/>
      <c r="E17" s="313">
        <v>39972.0</v>
      </c>
      <c r="F17" s="314" t="s">
        <v>12991</v>
      </c>
      <c r="G17" s="314" t="s">
        <v>12993</v>
      </c>
      <c r="H17" s="71" t="s">
        <v>12994</v>
      </c>
      <c r="I17" s="71" t="s">
        <v>12996</v>
      </c>
      <c r="J17" s="314" t="s">
        <v>12997</v>
      </c>
      <c r="K17" s="252" t="s">
        <v>12999</v>
      </c>
      <c r="L17" s="252" t="s">
        <v>13000</v>
      </c>
      <c r="M17" s="311"/>
      <c r="N17" s="314" t="s">
        <v>12823</v>
      </c>
      <c r="O17" s="314" t="s">
        <v>12823</v>
      </c>
      <c r="P17" s="314" t="s">
        <v>12823</v>
      </c>
      <c r="Q17" s="314" t="s">
        <v>12823</v>
      </c>
      <c r="R17" s="311"/>
      <c r="S17" s="311"/>
      <c r="T17" s="45"/>
      <c r="U17" s="311"/>
    </row>
  </sheetData>
  <dataValidations>
    <dataValidation type="list" allowBlank="1" sqref="A2:A17">
      <formula1>events!$A:$A</formula1>
    </dataValidation>
  </dataValidation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274E13"/>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8.57"/>
    <col customWidth="1" min="2" max="31" width="5.86"/>
  </cols>
  <sheetData>
    <row r="1" hidden="1">
      <c r="A1" s="32" t="s">
        <v>13019</v>
      </c>
      <c r="B1" s="4" t="s">
        <v>13021</v>
      </c>
      <c r="C1" s="4" t="s">
        <v>13022</v>
      </c>
      <c r="D1" s="4" t="s">
        <v>13023</v>
      </c>
      <c r="E1" s="4" t="s">
        <v>13024</v>
      </c>
      <c r="F1" s="4" t="s">
        <v>13025</v>
      </c>
      <c r="G1" s="4" t="s">
        <v>13026</v>
      </c>
      <c r="H1" s="4" t="s">
        <v>13029</v>
      </c>
      <c r="I1" s="4" t="s">
        <v>13031</v>
      </c>
      <c r="J1" s="4" t="s">
        <v>13032</v>
      </c>
      <c r="K1" s="4" t="s">
        <v>13033</v>
      </c>
      <c r="L1" s="4" t="s">
        <v>13034</v>
      </c>
      <c r="M1" s="4" t="s">
        <v>13035</v>
      </c>
      <c r="N1" s="4" t="s">
        <v>13036</v>
      </c>
      <c r="O1" s="4" t="s">
        <v>13037</v>
      </c>
      <c r="P1" s="4" t="s">
        <v>13038</v>
      </c>
      <c r="Q1" s="4" t="s">
        <v>13039</v>
      </c>
      <c r="R1" s="4" t="s">
        <v>13040</v>
      </c>
      <c r="S1" s="4" t="s">
        <v>13041</v>
      </c>
      <c r="T1" s="4" t="s">
        <v>13042</v>
      </c>
      <c r="U1" s="4" t="s">
        <v>13043</v>
      </c>
      <c r="V1" s="4" t="s">
        <v>13044</v>
      </c>
      <c r="W1" s="16" t="s">
        <v>13045</v>
      </c>
      <c r="X1" s="4" t="s">
        <v>13046</v>
      </c>
      <c r="Y1" s="4" t="s">
        <v>13047</v>
      </c>
      <c r="Z1" s="4" t="s">
        <v>13048</v>
      </c>
      <c r="AA1" s="4" t="s">
        <v>13049</v>
      </c>
      <c r="AB1" s="4" t="s">
        <v>13050</v>
      </c>
      <c r="AC1" s="4" t="s">
        <v>13052</v>
      </c>
      <c r="AD1" s="4" t="s">
        <v>13053</v>
      </c>
      <c r="AE1" s="4" t="s">
        <v>13054</v>
      </c>
    </row>
    <row r="2" ht="22.5" customHeight="1">
      <c r="A2" s="317" t="s">
        <v>100</v>
      </c>
      <c r="B2" s="14" t="s">
        <v>13059</v>
      </c>
      <c r="C2" s="14" t="s">
        <v>13060</v>
      </c>
      <c r="D2" s="14" t="s">
        <v>13061</v>
      </c>
      <c r="E2" s="14" t="s">
        <v>13062</v>
      </c>
      <c r="F2" s="14" t="s">
        <v>13063</v>
      </c>
      <c r="G2" s="14" t="s">
        <v>13064</v>
      </c>
      <c r="H2" s="14" t="s">
        <v>13065</v>
      </c>
      <c r="I2" s="14" t="s">
        <v>13066</v>
      </c>
      <c r="J2" s="14" t="s">
        <v>13067</v>
      </c>
      <c r="K2" s="14" t="s">
        <v>13069</v>
      </c>
      <c r="L2" s="14" t="s">
        <v>13070</v>
      </c>
      <c r="M2" s="14" t="s">
        <v>13071</v>
      </c>
      <c r="N2" s="14" t="s">
        <v>13072</v>
      </c>
      <c r="O2" s="14" t="s">
        <v>13073</v>
      </c>
      <c r="P2" s="14" t="s">
        <v>13075</v>
      </c>
      <c r="Q2" s="14" t="s">
        <v>13076</v>
      </c>
      <c r="R2" s="14" t="s">
        <v>13077</v>
      </c>
      <c r="S2" s="14" t="s">
        <v>13078</v>
      </c>
      <c r="T2" s="14" t="s">
        <v>13079</v>
      </c>
      <c r="U2" s="14" t="s">
        <v>13080</v>
      </c>
      <c r="V2" s="14" t="s">
        <v>13082</v>
      </c>
      <c r="W2" s="14" t="s">
        <v>13085</v>
      </c>
      <c r="X2" s="14" t="s">
        <v>13086</v>
      </c>
      <c r="Y2" s="14" t="s">
        <v>13087</v>
      </c>
      <c r="Z2" s="14" t="s">
        <v>13088</v>
      </c>
      <c r="AA2" s="14" t="s">
        <v>13090</v>
      </c>
      <c r="AB2" s="14" t="s">
        <v>13091</v>
      </c>
      <c r="AC2" s="14" t="s">
        <v>13092</v>
      </c>
      <c r="AD2" s="14" t="s">
        <v>13093</v>
      </c>
      <c r="AE2" s="14" t="s">
        <v>13094</v>
      </c>
    </row>
    <row r="3" ht="22.5" customHeight="1">
      <c r="A3" s="318" t="s">
        <v>159</v>
      </c>
      <c r="B3" s="7"/>
      <c r="C3" s="7" t="s">
        <v>11622</v>
      </c>
      <c r="D3" s="7" t="s">
        <v>11593</v>
      </c>
      <c r="E3" s="7" t="s">
        <v>11622</v>
      </c>
      <c r="F3" s="7"/>
      <c r="G3" s="7"/>
      <c r="H3" s="7"/>
      <c r="I3" s="7"/>
      <c r="J3" s="7"/>
      <c r="K3" s="7" t="s">
        <v>11593</v>
      </c>
      <c r="L3" s="7"/>
      <c r="M3" s="7"/>
      <c r="N3" s="7"/>
      <c r="O3" s="7"/>
      <c r="P3" s="43"/>
      <c r="Q3" s="43"/>
      <c r="R3" s="43"/>
      <c r="S3" s="7"/>
      <c r="T3" s="7" t="s">
        <v>11594</v>
      </c>
      <c r="U3" s="7"/>
      <c r="V3" s="43"/>
      <c r="W3" s="43"/>
      <c r="X3" s="7"/>
      <c r="Y3" s="7"/>
      <c r="Z3" s="7"/>
      <c r="AA3" s="7"/>
      <c r="AB3" s="7"/>
      <c r="AC3" s="7"/>
      <c r="AD3" s="7" t="s">
        <v>11594</v>
      </c>
      <c r="AE3" s="7"/>
    </row>
    <row r="4" ht="22.5" customHeight="1">
      <c r="A4" s="318" t="s">
        <v>158</v>
      </c>
      <c r="B4" s="7"/>
      <c r="C4" s="7" t="s">
        <v>11622</v>
      </c>
      <c r="D4" s="7" t="s">
        <v>11593</v>
      </c>
      <c r="E4" s="7" t="s">
        <v>11622</v>
      </c>
      <c r="F4" s="7"/>
      <c r="G4" s="7"/>
      <c r="H4" s="7"/>
      <c r="I4" s="7"/>
      <c r="J4" s="7"/>
      <c r="K4" s="7" t="s">
        <v>11622</v>
      </c>
      <c r="L4" s="7"/>
      <c r="M4" s="7"/>
      <c r="N4" s="7"/>
      <c r="O4" s="7"/>
      <c r="P4" s="43"/>
      <c r="Q4" s="7"/>
      <c r="R4" s="7"/>
      <c r="S4" s="7"/>
      <c r="T4" s="7" t="s">
        <v>11594</v>
      </c>
      <c r="U4" s="7"/>
      <c r="V4" s="43"/>
      <c r="W4" s="43"/>
      <c r="X4" s="7"/>
      <c r="Y4" s="7"/>
      <c r="Z4" s="7"/>
      <c r="AA4" s="7"/>
      <c r="AB4" s="7"/>
      <c r="AC4" s="7"/>
      <c r="AD4" s="7"/>
      <c r="AE4" s="7"/>
    </row>
    <row r="5" ht="22.5" customHeight="1">
      <c r="A5" s="318" t="s">
        <v>171</v>
      </c>
      <c r="B5" s="7" t="s">
        <v>11593</v>
      </c>
      <c r="C5" s="7" t="s">
        <v>11622</v>
      </c>
      <c r="D5" s="7"/>
      <c r="E5" s="7"/>
      <c r="F5" s="7"/>
      <c r="G5" s="7"/>
      <c r="H5" s="7" t="s">
        <v>11593</v>
      </c>
      <c r="I5" s="7"/>
      <c r="J5" s="7" t="s">
        <v>11593</v>
      </c>
      <c r="K5" s="7" t="s">
        <v>11622</v>
      </c>
      <c r="L5" s="7"/>
      <c r="M5" s="7"/>
      <c r="N5" s="7"/>
      <c r="O5" s="7"/>
      <c r="P5" s="7" t="s">
        <v>11594</v>
      </c>
      <c r="Q5" s="7" t="s">
        <v>11594</v>
      </c>
      <c r="R5" s="7"/>
      <c r="S5" s="7"/>
      <c r="T5" s="7" t="s">
        <v>11594</v>
      </c>
      <c r="U5" s="7"/>
      <c r="V5" s="43"/>
      <c r="W5" s="41"/>
      <c r="X5" s="7"/>
      <c r="Y5" s="7"/>
      <c r="Z5" s="7"/>
      <c r="AA5" s="7"/>
      <c r="AB5" s="7"/>
      <c r="AC5" s="7"/>
      <c r="AD5" s="7" t="s">
        <v>11594</v>
      </c>
      <c r="AE5" s="7"/>
    </row>
    <row r="6" ht="22.5" customHeight="1">
      <c r="A6" s="318" t="s">
        <v>1143</v>
      </c>
      <c r="B6" s="7"/>
      <c r="C6" s="7"/>
      <c r="D6" s="7"/>
      <c r="E6" s="7"/>
      <c r="F6" s="7"/>
      <c r="G6" s="7"/>
      <c r="H6" s="7"/>
      <c r="I6" s="7"/>
      <c r="J6" s="7"/>
      <c r="K6" s="7"/>
      <c r="L6" s="7"/>
      <c r="M6" s="7"/>
      <c r="N6" s="7"/>
      <c r="O6" s="7"/>
      <c r="P6" s="7" t="s">
        <v>11579</v>
      </c>
      <c r="Q6" s="7" t="s">
        <v>11594</v>
      </c>
      <c r="R6" s="7" t="s">
        <v>11646</v>
      </c>
      <c r="S6" s="7"/>
      <c r="T6" s="7" t="s">
        <v>11594</v>
      </c>
      <c r="U6" s="7"/>
      <c r="V6" s="43"/>
      <c r="W6" s="7"/>
      <c r="X6" s="7"/>
      <c r="Y6" s="7"/>
      <c r="Z6" s="7"/>
      <c r="AA6" s="7"/>
      <c r="AB6" s="7"/>
      <c r="AC6" s="7"/>
      <c r="AD6" s="7"/>
      <c r="AE6" s="7"/>
    </row>
    <row r="7" ht="22.5" customHeight="1">
      <c r="A7" s="318" t="s">
        <v>1256</v>
      </c>
      <c r="B7" s="43"/>
      <c r="C7" s="7" t="s">
        <v>11622</v>
      </c>
      <c r="D7" s="43"/>
      <c r="E7" s="43"/>
      <c r="F7" s="43"/>
      <c r="G7" s="43"/>
      <c r="H7" s="43"/>
      <c r="I7" s="43"/>
      <c r="J7" s="43"/>
      <c r="K7" s="43"/>
      <c r="L7" s="43"/>
      <c r="M7" s="43"/>
      <c r="N7" s="43"/>
      <c r="O7" s="43"/>
      <c r="P7" s="43"/>
      <c r="Q7" s="43"/>
      <c r="R7" s="43"/>
      <c r="S7" s="43"/>
      <c r="T7" s="7" t="s">
        <v>11594</v>
      </c>
      <c r="U7" s="7" t="s">
        <v>11594</v>
      </c>
      <c r="V7" s="43"/>
      <c r="W7" s="43"/>
      <c r="X7" s="43"/>
      <c r="Y7" s="43"/>
      <c r="Z7" s="43"/>
      <c r="AA7" s="7"/>
      <c r="AB7" s="43"/>
      <c r="AC7" s="43"/>
      <c r="AD7" s="43"/>
      <c r="AE7" s="43"/>
    </row>
    <row r="8" ht="22.5" customHeight="1">
      <c r="A8" s="318" t="s">
        <v>1522</v>
      </c>
      <c r="B8" s="7"/>
      <c r="C8" s="7" t="s">
        <v>11622</v>
      </c>
      <c r="D8" s="7"/>
      <c r="E8" s="43"/>
      <c r="F8" s="7"/>
      <c r="G8" s="43"/>
      <c r="H8" s="43"/>
      <c r="I8" s="43"/>
      <c r="J8" s="7"/>
      <c r="K8" s="7"/>
      <c r="L8" s="7"/>
      <c r="M8" s="43"/>
      <c r="N8" s="43"/>
      <c r="O8" s="43"/>
      <c r="P8" s="7" t="s">
        <v>11594</v>
      </c>
      <c r="Q8" s="43"/>
      <c r="R8" s="43"/>
      <c r="S8" s="43"/>
      <c r="T8" s="7" t="s">
        <v>11594</v>
      </c>
      <c r="U8" s="7"/>
      <c r="V8" s="43"/>
      <c r="W8" s="7"/>
      <c r="X8" s="43"/>
      <c r="Y8" s="43"/>
      <c r="Z8" s="43"/>
      <c r="AA8" s="43"/>
      <c r="AB8" s="43"/>
      <c r="AC8" s="43"/>
      <c r="AD8" s="43"/>
      <c r="AE8" s="43"/>
    </row>
    <row r="9" ht="22.5" customHeight="1">
      <c r="A9" s="318" t="s">
        <v>1863</v>
      </c>
      <c r="B9" s="233" t="s">
        <v>11622</v>
      </c>
      <c r="C9" s="233" t="s">
        <v>11593</v>
      </c>
      <c r="D9" s="319"/>
      <c r="E9" s="319"/>
      <c r="F9" s="319"/>
      <c r="G9" s="319"/>
      <c r="H9" s="319"/>
      <c r="I9" s="319"/>
      <c r="J9" s="319"/>
      <c r="K9" s="319"/>
      <c r="L9" s="319"/>
      <c r="M9" s="319"/>
      <c r="N9" s="319"/>
      <c r="O9" s="319"/>
      <c r="P9" s="319"/>
      <c r="Q9" s="319"/>
      <c r="R9" s="319"/>
      <c r="S9" s="319"/>
      <c r="T9" s="233" t="s">
        <v>11594</v>
      </c>
      <c r="U9" s="319"/>
      <c r="V9" s="43"/>
      <c r="W9" s="319"/>
      <c r="X9" s="319"/>
      <c r="Y9" s="319"/>
      <c r="Z9" s="319"/>
      <c r="AA9" s="7"/>
      <c r="AB9" s="319"/>
      <c r="AC9" s="319"/>
      <c r="AD9" s="319"/>
      <c r="AE9" s="319"/>
    </row>
    <row r="10" ht="22.5" customHeight="1">
      <c r="A10" s="318" t="s">
        <v>2705</v>
      </c>
      <c r="B10" s="7" t="s">
        <v>11622</v>
      </c>
      <c r="C10" s="7" t="s">
        <v>11622</v>
      </c>
      <c r="D10" s="7"/>
      <c r="E10" s="7"/>
      <c r="F10" s="7"/>
      <c r="G10" s="7"/>
      <c r="H10" s="7" t="s">
        <v>11622</v>
      </c>
      <c r="I10" s="7"/>
      <c r="J10" s="7" t="s">
        <v>11622</v>
      </c>
      <c r="K10" s="7" t="s">
        <v>11622</v>
      </c>
      <c r="L10" s="7"/>
      <c r="M10" s="7"/>
      <c r="N10" s="7"/>
      <c r="O10" s="7"/>
      <c r="P10" s="43"/>
      <c r="Q10" s="43"/>
      <c r="R10" s="43"/>
      <c r="S10" s="43"/>
      <c r="T10" s="7" t="s">
        <v>11594</v>
      </c>
      <c r="U10" s="7"/>
      <c r="V10" s="43"/>
      <c r="W10" s="43"/>
      <c r="X10" s="7"/>
      <c r="Y10" s="7"/>
      <c r="Z10" s="7"/>
      <c r="AA10" s="7"/>
      <c r="AB10" s="7"/>
      <c r="AC10" s="7"/>
      <c r="AD10" s="7"/>
      <c r="AE10" s="7"/>
    </row>
    <row r="11" ht="22.5" customHeight="1">
      <c r="A11" s="318" t="s">
        <v>3634</v>
      </c>
      <c r="B11" s="7" t="s">
        <v>11622</v>
      </c>
      <c r="C11" s="7" t="s">
        <v>11593</v>
      </c>
      <c r="D11" s="43"/>
      <c r="E11" s="43"/>
      <c r="F11" s="43"/>
      <c r="G11" s="43"/>
      <c r="H11" s="43"/>
      <c r="I11" s="43"/>
      <c r="J11" s="43"/>
      <c r="K11" s="43"/>
      <c r="L11" s="43"/>
      <c r="M11" s="43"/>
      <c r="N11" s="43"/>
      <c r="O11" s="43"/>
      <c r="P11" s="43"/>
      <c r="Q11" s="43"/>
      <c r="R11" s="43"/>
      <c r="S11" s="43"/>
      <c r="T11" s="7" t="s">
        <v>11594</v>
      </c>
      <c r="U11" s="43"/>
      <c r="V11" s="43"/>
      <c r="W11" s="43"/>
      <c r="X11" s="43"/>
      <c r="Y11" s="43"/>
      <c r="Z11" s="43"/>
      <c r="AA11" s="43"/>
      <c r="AB11" s="43"/>
      <c r="AC11" s="43"/>
      <c r="AD11" s="43"/>
      <c r="AE11" s="43"/>
    </row>
    <row r="12" ht="22.5" customHeight="1">
      <c r="A12" s="318" t="s">
        <v>3740</v>
      </c>
      <c r="B12" s="7" t="s">
        <v>11593</v>
      </c>
      <c r="C12" s="7" t="s">
        <v>11622</v>
      </c>
      <c r="D12" s="7" t="s">
        <v>11593</v>
      </c>
      <c r="E12" s="43"/>
      <c r="F12" s="7" t="s">
        <v>11622</v>
      </c>
      <c r="G12" s="43"/>
      <c r="H12" s="43"/>
      <c r="I12" s="7" t="s">
        <v>11622</v>
      </c>
      <c r="J12" s="43"/>
      <c r="K12" s="43"/>
      <c r="L12" s="43"/>
      <c r="M12" s="7"/>
      <c r="N12" s="7"/>
      <c r="O12" s="7"/>
      <c r="P12" s="43"/>
      <c r="Q12" s="43"/>
      <c r="R12" s="43"/>
      <c r="S12" s="43"/>
      <c r="T12" s="7" t="s">
        <v>11594</v>
      </c>
      <c r="U12" s="43"/>
      <c r="V12" s="43"/>
      <c r="W12" s="43"/>
      <c r="X12" s="43"/>
      <c r="Y12" s="43"/>
      <c r="Z12" s="43"/>
      <c r="AA12" s="43"/>
      <c r="AB12" s="43"/>
      <c r="AC12" s="43"/>
      <c r="AD12" s="43"/>
      <c r="AE12" s="43"/>
    </row>
    <row r="13" ht="22.5" customHeight="1">
      <c r="A13" s="318" t="s">
        <v>4016</v>
      </c>
      <c r="B13" s="7" t="s">
        <v>11622</v>
      </c>
      <c r="C13" s="7" t="s">
        <v>11622</v>
      </c>
      <c r="D13" s="7" t="s">
        <v>11593</v>
      </c>
      <c r="E13" s="7" t="s">
        <v>11622</v>
      </c>
      <c r="F13" s="43"/>
      <c r="G13" s="43"/>
      <c r="H13" s="7" t="s">
        <v>11622</v>
      </c>
      <c r="I13" s="43"/>
      <c r="J13" s="7" t="s">
        <v>11622</v>
      </c>
      <c r="K13" s="7" t="s">
        <v>11622</v>
      </c>
      <c r="L13" s="43"/>
      <c r="M13" s="43"/>
      <c r="N13" s="43"/>
      <c r="O13" s="43"/>
      <c r="P13" s="43"/>
      <c r="Q13" s="43"/>
      <c r="R13" s="43"/>
      <c r="S13" s="7" t="s">
        <v>11639</v>
      </c>
      <c r="T13" s="7" t="s">
        <v>11594</v>
      </c>
      <c r="U13" s="7" t="s">
        <v>11579</v>
      </c>
      <c r="V13" s="43"/>
      <c r="W13" s="43"/>
      <c r="X13" s="43"/>
      <c r="Y13" s="43"/>
      <c r="Z13" s="43"/>
      <c r="AA13" s="43"/>
      <c r="AB13" s="43"/>
      <c r="AC13" s="43"/>
      <c r="AD13" s="7" t="s">
        <v>11594</v>
      </c>
      <c r="AE13" s="7">
        <v>2015.0</v>
      </c>
    </row>
    <row r="14" ht="22.5" customHeight="1">
      <c r="A14" s="318" t="s">
        <v>1670</v>
      </c>
      <c r="B14" s="7" t="s">
        <v>11593</v>
      </c>
      <c r="C14" s="7" t="s">
        <v>11622</v>
      </c>
      <c r="D14" s="7" t="s">
        <v>11593</v>
      </c>
      <c r="E14" s="43"/>
      <c r="F14" s="43"/>
      <c r="G14" s="43"/>
      <c r="H14" s="43"/>
      <c r="I14" s="7" t="s">
        <v>11622</v>
      </c>
      <c r="J14" s="43"/>
      <c r="K14" s="43"/>
      <c r="L14" s="43"/>
      <c r="M14" s="43"/>
      <c r="N14" s="43"/>
      <c r="O14" s="43"/>
      <c r="P14" s="43"/>
      <c r="Q14" s="43"/>
      <c r="R14" s="43"/>
      <c r="S14" s="43"/>
      <c r="T14" s="7" t="s">
        <v>11594</v>
      </c>
      <c r="U14" s="43"/>
      <c r="V14" s="43"/>
      <c r="W14" s="43"/>
      <c r="X14" s="43"/>
      <c r="Y14" s="43"/>
      <c r="Z14" s="43"/>
      <c r="AA14" s="43"/>
      <c r="AB14" s="43"/>
      <c r="AC14" s="43"/>
      <c r="AD14" s="43"/>
      <c r="AE14" s="43"/>
    </row>
    <row r="15" ht="22.5" customHeight="1">
      <c r="A15" s="318" t="s">
        <v>4277</v>
      </c>
      <c r="B15" s="7" t="s">
        <v>11622</v>
      </c>
      <c r="C15" s="7" t="s">
        <v>11622</v>
      </c>
      <c r="D15" s="43"/>
      <c r="E15" s="7"/>
      <c r="F15" s="43"/>
      <c r="G15" s="43"/>
      <c r="H15" s="43"/>
      <c r="I15" s="43"/>
      <c r="J15" s="43"/>
      <c r="K15" s="43"/>
      <c r="L15" s="43"/>
      <c r="M15" s="43"/>
      <c r="N15" s="43"/>
      <c r="O15" s="43"/>
      <c r="P15" s="43"/>
      <c r="Q15" s="43"/>
      <c r="R15" s="43"/>
      <c r="S15" s="43"/>
      <c r="T15" s="7" t="s">
        <v>11594</v>
      </c>
      <c r="U15" s="49"/>
      <c r="V15" s="43"/>
      <c r="W15" s="43"/>
      <c r="X15" s="43"/>
      <c r="Y15" s="43"/>
      <c r="Z15" s="43"/>
      <c r="AA15" s="43"/>
      <c r="AB15" s="43"/>
      <c r="AC15" s="43"/>
      <c r="AD15" s="43"/>
      <c r="AE15" s="43"/>
    </row>
    <row r="16" ht="22.5" customHeight="1">
      <c r="A16" s="318" t="s">
        <v>8647</v>
      </c>
      <c r="B16" s="7"/>
      <c r="C16" s="7"/>
      <c r="D16" s="7"/>
      <c r="E16" s="7"/>
      <c r="F16" s="7"/>
      <c r="G16" s="43"/>
      <c r="H16" s="7"/>
      <c r="I16" s="7"/>
      <c r="J16" s="7"/>
      <c r="K16" s="7"/>
      <c r="L16" s="43"/>
      <c r="M16" s="43"/>
      <c r="N16" s="43"/>
      <c r="O16" s="7"/>
      <c r="P16" s="43"/>
      <c r="Q16" s="43"/>
      <c r="R16" s="43"/>
      <c r="S16" s="7"/>
      <c r="T16" s="7" t="s">
        <v>11594</v>
      </c>
      <c r="U16" s="7"/>
      <c r="V16" s="43"/>
      <c r="W16" s="43"/>
      <c r="X16" s="43"/>
      <c r="Y16" s="43"/>
      <c r="Z16" s="43"/>
      <c r="AA16" s="43"/>
      <c r="AB16" s="43"/>
      <c r="AC16" s="43"/>
      <c r="AD16" s="7"/>
      <c r="AE16" s="43"/>
    </row>
    <row r="17" ht="22.5" customHeight="1">
      <c r="A17" s="318" t="s">
        <v>152</v>
      </c>
      <c r="B17" s="7"/>
      <c r="C17" s="7" t="s">
        <v>11622</v>
      </c>
      <c r="D17" s="43"/>
      <c r="E17" s="7" t="s">
        <v>11622</v>
      </c>
      <c r="F17" s="43"/>
      <c r="G17" s="43"/>
      <c r="H17" s="43"/>
      <c r="I17" s="43"/>
      <c r="J17" s="43"/>
      <c r="K17" s="7" t="s">
        <v>11593</v>
      </c>
      <c r="L17" s="43"/>
      <c r="M17" s="43"/>
      <c r="N17" s="43"/>
      <c r="O17" s="43"/>
      <c r="P17" s="43"/>
      <c r="Q17" s="43"/>
      <c r="R17" s="43"/>
      <c r="S17" s="43"/>
      <c r="T17" s="43"/>
      <c r="U17" s="43"/>
      <c r="V17" s="43"/>
      <c r="W17" s="43"/>
      <c r="X17" s="43"/>
      <c r="Y17" s="43"/>
      <c r="Z17" s="43"/>
      <c r="AA17" s="7"/>
      <c r="AB17" s="43"/>
      <c r="AC17" s="43"/>
      <c r="AD17" s="7" t="s">
        <v>11594</v>
      </c>
      <c r="AE17" s="43"/>
    </row>
    <row r="18" ht="22.5" customHeight="1">
      <c r="A18" s="318" t="s">
        <v>156</v>
      </c>
      <c r="B18" s="7"/>
      <c r="C18" s="7" t="s">
        <v>11622</v>
      </c>
      <c r="D18" s="7" t="s">
        <v>11593</v>
      </c>
      <c r="E18" s="7" t="s">
        <v>11622</v>
      </c>
      <c r="F18" s="43"/>
      <c r="G18" s="43"/>
      <c r="H18" s="43"/>
      <c r="I18" s="43"/>
      <c r="J18" s="43"/>
      <c r="K18" s="7" t="s">
        <v>11622</v>
      </c>
      <c r="L18" s="43"/>
      <c r="M18" s="43"/>
      <c r="N18" s="43"/>
      <c r="O18" s="43"/>
      <c r="P18" s="43"/>
      <c r="Q18" s="43"/>
      <c r="R18" s="43"/>
      <c r="S18" s="43"/>
      <c r="T18" s="43"/>
      <c r="U18" s="43"/>
      <c r="V18" s="43"/>
      <c r="W18" s="43"/>
      <c r="X18" s="43"/>
      <c r="Y18" s="43"/>
      <c r="Z18" s="43"/>
      <c r="AA18" s="43"/>
      <c r="AB18" s="43"/>
      <c r="AC18" s="43"/>
      <c r="AD18" s="43"/>
      <c r="AE18" s="43"/>
    </row>
    <row r="19" ht="22.5" customHeight="1">
      <c r="A19" s="318" t="s">
        <v>167</v>
      </c>
      <c r="B19" s="7"/>
      <c r="C19" s="7" t="s">
        <v>11622</v>
      </c>
      <c r="D19" s="7"/>
      <c r="E19" s="7"/>
      <c r="F19" s="7"/>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row>
    <row r="20" ht="22.5" customHeight="1">
      <c r="A20" s="318" t="s">
        <v>173</v>
      </c>
      <c r="B20" s="43"/>
      <c r="C20" s="7" t="s">
        <v>11622</v>
      </c>
      <c r="D20" s="43"/>
      <c r="E20" s="43"/>
      <c r="F20" s="43"/>
      <c r="G20" s="43"/>
      <c r="H20" s="43"/>
      <c r="I20" s="43"/>
      <c r="J20" s="43"/>
      <c r="K20" s="43"/>
      <c r="L20" s="43"/>
      <c r="M20" s="43"/>
      <c r="N20" s="43"/>
      <c r="O20" s="43"/>
      <c r="P20" s="43"/>
      <c r="Q20" s="43"/>
      <c r="R20" s="43"/>
      <c r="S20" s="43"/>
      <c r="T20" s="43"/>
      <c r="U20" s="7"/>
      <c r="V20" s="43"/>
      <c r="W20" s="43"/>
      <c r="X20" s="7"/>
      <c r="Y20" s="43"/>
      <c r="Z20" s="43"/>
      <c r="AA20" s="7"/>
      <c r="AB20" s="43"/>
      <c r="AC20" s="43"/>
      <c r="AD20" s="43"/>
      <c r="AE20" s="7"/>
    </row>
    <row r="21" ht="22.5" customHeight="1">
      <c r="A21" s="318" t="s">
        <v>819</v>
      </c>
      <c r="B21" s="7"/>
      <c r="C21" s="7" t="s">
        <v>11622</v>
      </c>
      <c r="D21" s="43"/>
      <c r="E21" s="7" t="s">
        <v>11622</v>
      </c>
      <c r="F21" s="43"/>
      <c r="G21" s="43"/>
      <c r="H21" s="43"/>
      <c r="I21" s="43"/>
      <c r="J21" s="43"/>
      <c r="K21" s="43"/>
      <c r="L21" s="43"/>
      <c r="M21" s="43"/>
      <c r="N21" s="43"/>
      <c r="O21" s="43"/>
      <c r="P21" s="43"/>
      <c r="Q21" s="43"/>
      <c r="R21" s="43"/>
      <c r="S21" s="43"/>
      <c r="T21" s="43"/>
      <c r="U21" s="43"/>
      <c r="V21" s="43"/>
      <c r="W21" s="43"/>
      <c r="X21" s="43"/>
      <c r="Y21" s="43"/>
      <c r="Z21" s="43"/>
      <c r="AA21" s="43"/>
      <c r="AB21" s="43"/>
      <c r="AC21" s="43"/>
      <c r="AD21" s="43"/>
      <c r="AE21" s="43"/>
    </row>
    <row r="22" ht="22.5" customHeight="1">
      <c r="A22" s="318" t="s">
        <v>262</v>
      </c>
      <c r="B22" s="7" t="s">
        <v>11622</v>
      </c>
      <c r="C22" s="7" t="s">
        <v>11622</v>
      </c>
      <c r="D22" s="7" t="s">
        <v>11622</v>
      </c>
      <c r="E22" s="7" t="s">
        <v>11622</v>
      </c>
      <c r="F22" s="7" t="s">
        <v>11622</v>
      </c>
      <c r="G22" s="7"/>
      <c r="H22" s="7"/>
      <c r="I22" s="7" t="s">
        <v>11622</v>
      </c>
      <c r="J22" s="7"/>
      <c r="K22" s="7"/>
      <c r="L22" s="7"/>
      <c r="M22" s="43"/>
      <c r="N22" s="43"/>
      <c r="O22" s="43"/>
      <c r="P22" s="43"/>
      <c r="Q22" s="43"/>
      <c r="R22" s="43"/>
      <c r="S22" s="43"/>
      <c r="T22" s="43"/>
      <c r="U22" s="43"/>
      <c r="V22" s="43"/>
      <c r="W22" s="43"/>
      <c r="X22" s="43"/>
      <c r="Y22" s="43"/>
      <c r="Z22" s="43"/>
      <c r="AA22" s="43"/>
      <c r="AB22" s="43"/>
      <c r="AC22" s="43"/>
      <c r="AD22" s="43"/>
      <c r="AE22" s="43"/>
    </row>
    <row r="23" ht="22.5" customHeight="1">
      <c r="A23" s="318" t="s">
        <v>288</v>
      </c>
      <c r="B23" s="7"/>
      <c r="C23" s="7"/>
      <c r="D23" s="7" t="s">
        <v>11622</v>
      </c>
      <c r="E23" s="7"/>
      <c r="F23" s="7"/>
      <c r="G23" s="7"/>
      <c r="H23" s="7"/>
      <c r="I23" s="7"/>
      <c r="J23" s="7"/>
      <c r="K23" s="7"/>
      <c r="L23" s="7"/>
      <c r="M23" s="43"/>
      <c r="N23" s="43"/>
      <c r="O23" s="7"/>
      <c r="P23" s="43"/>
      <c r="Q23" s="43"/>
      <c r="R23" s="43"/>
      <c r="S23" s="7"/>
      <c r="T23" s="43"/>
      <c r="U23" s="7"/>
      <c r="V23" s="43"/>
      <c r="W23" s="43"/>
      <c r="X23" s="43"/>
      <c r="Y23" s="43"/>
      <c r="Z23" s="43"/>
      <c r="AA23" s="43"/>
      <c r="AB23" s="43"/>
      <c r="AC23" s="43"/>
      <c r="AD23" s="43"/>
      <c r="AE23" s="43"/>
    </row>
    <row r="24" ht="22.5" customHeight="1">
      <c r="A24" s="318" t="s">
        <v>286</v>
      </c>
      <c r="B24" s="43"/>
      <c r="C24" s="7"/>
      <c r="D24" s="7" t="s">
        <v>11622</v>
      </c>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row>
    <row r="25" ht="22.5" customHeight="1">
      <c r="A25" s="318" t="s">
        <v>1260</v>
      </c>
      <c r="B25" s="7"/>
      <c r="C25" s="7"/>
      <c r="D25" s="7"/>
      <c r="E25" s="7"/>
      <c r="F25" s="7"/>
      <c r="G25" s="7"/>
      <c r="H25" s="7"/>
      <c r="I25" s="7"/>
      <c r="J25" s="7"/>
      <c r="K25" s="7"/>
      <c r="L25" s="7"/>
      <c r="M25" s="7"/>
      <c r="N25" s="7" t="s">
        <v>11622</v>
      </c>
      <c r="O25" s="7"/>
      <c r="P25" s="7"/>
      <c r="Q25" s="7"/>
      <c r="R25" s="7"/>
      <c r="S25" s="7"/>
      <c r="T25" s="7"/>
      <c r="U25" s="7"/>
      <c r="V25" s="43"/>
      <c r="W25" s="7"/>
      <c r="X25" s="7"/>
      <c r="Y25" s="7"/>
      <c r="Z25" s="7"/>
      <c r="AA25" s="7"/>
      <c r="AB25" s="7"/>
      <c r="AC25" s="7"/>
      <c r="AD25" s="7"/>
      <c r="AE25" s="7"/>
    </row>
    <row r="26" ht="22.5" customHeight="1">
      <c r="A26" s="318" t="s">
        <v>320</v>
      </c>
      <c r="B26" s="43"/>
      <c r="C26" s="7"/>
      <c r="D26" s="7" t="s">
        <v>11622</v>
      </c>
      <c r="E26" s="7"/>
      <c r="F26" s="43"/>
      <c r="G26" s="43"/>
      <c r="H26" s="43"/>
      <c r="I26" s="7" t="s">
        <v>11622</v>
      </c>
      <c r="J26" s="43"/>
      <c r="K26" s="7"/>
      <c r="L26" s="43"/>
      <c r="M26" s="43"/>
      <c r="N26" s="43"/>
      <c r="O26" s="43"/>
      <c r="P26" s="43"/>
      <c r="Q26" s="43"/>
      <c r="R26" s="43"/>
      <c r="S26" s="43"/>
      <c r="T26" s="7"/>
      <c r="U26" s="43"/>
      <c r="V26" s="43"/>
      <c r="W26" s="7" t="s">
        <v>11594</v>
      </c>
      <c r="X26" s="43"/>
      <c r="Y26" s="7"/>
      <c r="Z26" s="43"/>
      <c r="AA26" s="7"/>
      <c r="AB26" s="7"/>
      <c r="AC26" s="43"/>
      <c r="AD26" s="43"/>
      <c r="AE26" s="43"/>
    </row>
    <row r="27" ht="22.5" customHeight="1">
      <c r="A27" s="318" t="s">
        <v>358</v>
      </c>
      <c r="B27" s="43"/>
      <c r="C27" s="43"/>
      <c r="D27" s="43"/>
      <c r="E27" s="43"/>
      <c r="F27" s="43"/>
      <c r="G27" s="43"/>
      <c r="H27" s="43"/>
      <c r="I27" s="43"/>
      <c r="J27" s="43"/>
      <c r="K27" s="43"/>
      <c r="L27" s="43"/>
      <c r="M27" s="43"/>
      <c r="N27" s="43"/>
      <c r="O27" s="43"/>
      <c r="P27" s="43"/>
      <c r="Q27" s="43"/>
      <c r="R27" s="43"/>
      <c r="S27" s="43"/>
      <c r="T27" s="43"/>
      <c r="U27" s="43"/>
      <c r="V27" s="43"/>
      <c r="W27" s="43"/>
      <c r="X27" s="43"/>
      <c r="Y27" s="43"/>
      <c r="Z27" s="43"/>
      <c r="AA27" s="7" t="s">
        <v>11594</v>
      </c>
      <c r="AB27" s="43"/>
      <c r="AC27" s="43"/>
      <c r="AD27" s="43"/>
      <c r="AE27" s="43"/>
    </row>
    <row r="28" ht="22.5" customHeight="1">
      <c r="A28" s="318" t="s">
        <v>1449</v>
      </c>
      <c r="B28" s="43"/>
      <c r="C28" s="43"/>
      <c r="D28" s="7" t="s">
        <v>11622</v>
      </c>
      <c r="E28" s="7"/>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row>
    <row r="29" ht="22.5" customHeight="1">
      <c r="A29" s="318" t="s">
        <v>436</v>
      </c>
      <c r="B29" s="7"/>
      <c r="C29" s="7"/>
      <c r="D29" s="43"/>
      <c r="E29" s="7"/>
      <c r="F29" s="43"/>
      <c r="G29" s="43"/>
      <c r="H29" s="43"/>
      <c r="I29" s="43"/>
      <c r="J29" s="43"/>
      <c r="K29" s="7"/>
      <c r="L29" s="43"/>
      <c r="M29" s="43"/>
      <c r="N29" s="43"/>
      <c r="O29" s="43"/>
      <c r="P29" s="43"/>
      <c r="Q29" s="43"/>
      <c r="R29" s="43"/>
      <c r="S29" s="43"/>
      <c r="T29" s="43"/>
      <c r="U29" s="43"/>
      <c r="V29" s="43"/>
      <c r="W29" s="43"/>
      <c r="X29" s="43"/>
      <c r="Y29" s="43"/>
      <c r="Z29" s="43"/>
      <c r="AA29" s="7" t="s">
        <v>11594</v>
      </c>
      <c r="AB29" s="43"/>
      <c r="AC29" s="43"/>
      <c r="AD29" s="7"/>
      <c r="AE29" s="43"/>
    </row>
    <row r="30" ht="22.5" customHeight="1">
      <c r="A30" s="318" t="s">
        <v>1951</v>
      </c>
      <c r="B30" s="7"/>
      <c r="C30" s="43"/>
      <c r="D30" s="7" t="s">
        <v>11593</v>
      </c>
      <c r="E30" s="7"/>
      <c r="F30" s="7" t="s">
        <v>11593</v>
      </c>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row>
    <row r="31" ht="22.5" customHeight="1">
      <c r="A31" s="318" t="s">
        <v>605</v>
      </c>
      <c r="B31" s="7"/>
      <c r="C31" s="7" t="s">
        <v>11622</v>
      </c>
      <c r="D31" s="7"/>
      <c r="E31" s="7"/>
      <c r="F31" s="7"/>
      <c r="G31" s="7"/>
      <c r="H31" s="7"/>
      <c r="I31" s="7"/>
      <c r="J31" s="7"/>
      <c r="K31" s="7"/>
      <c r="L31" s="7"/>
      <c r="M31" s="7"/>
      <c r="N31" s="7"/>
      <c r="O31" s="7"/>
      <c r="P31" s="43"/>
      <c r="Q31" s="43"/>
      <c r="R31" s="7" t="s">
        <v>11594</v>
      </c>
      <c r="S31" s="43"/>
      <c r="T31" s="7"/>
      <c r="U31" s="7"/>
      <c r="V31" s="43"/>
      <c r="W31" s="43"/>
      <c r="X31" s="7" t="s">
        <v>11594</v>
      </c>
      <c r="Y31" s="7"/>
      <c r="Z31" s="7" t="s">
        <v>11579</v>
      </c>
      <c r="AA31" s="7"/>
      <c r="AB31" s="7"/>
      <c r="AC31" s="7"/>
      <c r="AD31" s="7"/>
      <c r="AE31" s="7"/>
    </row>
    <row r="32" ht="22.5" customHeight="1">
      <c r="A32" s="318" t="s">
        <v>629</v>
      </c>
      <c r="B32" s="7"/>
      <c r="C32" s="7" t="s">
        <v>11622</v>
      </c>
      <c r="D32" s="7"/>
      <c r="E32" s="7"/>
      <c r="F32" s="7"/>
      <c r="G32" s="7"/>
      <c r="H32" s="7"/>
      <c r="I32" s="7"/>
      <c r="J32" s="7"/>
      <c r="K32" s="7"/>
      <c r="L32" s="7"/>
      <c r="M32" s="7"/>
      <c r="N32" s="7"/>
      <c r="O32" s="7"/>
      <c r="P32" s="7" t="s">
        <v>11594</v>
      </c>
      <c r="Q32" s="7"/>
      <c r="R32" s="7"/>
      <c r="S32" s="7"/>
      <c r="T32" s="7"/>
      <c r="U32" s="7"/>
      <c r="V32" s="43"/>
      <c r="W32" s="43"/>
      <c r="X32" s="7"/>
      <c r="Y32" s="7"/>
      <c r="Z32" s="7"/>
      <c r="AA32" s="7"/>
      <c r="AB32" s="7"/>
      <c r="AC32" s="7"/>
      <c r="AD32" s="7"/>
      <c r="AE32" s="7"/>
    </row>
    <row r="33" ht="22.5" customHeight="1">
      <c r="A33" s="318" t="s">
        <v>627</v>
      </c>
      <c r="B33" s="43"/>
      <c r="C33" s="7" t="s">
        <v>11622</v>
      </c>
      <c r="D33" s="7"/>
      <c r="E33" s="7"/>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row>
    <row r="34" ht="22.5" customHeight="1">
      <c r="A34" s="318" t="s">
        <v>2849</v>
      </c>
      <c r="B34" s="43"/>
      <c r="C34" s="43"/>
      <c r="D34" s="7" t="s">
        <v>11593</v>
      </c>
      <c r="E34" s="7"/>
      <c r="F34" s="43"/>
      <c r="G34" s="43"/>
      <c r="H34" s="43"/>
      <c r="I34" s="7" t="s">
        <v>11593</v>
      </c>
      <c r="J34" s="43"/>
      <c r="K34" s="43"/>
      <c r="L34" s="43"/>
      <c r="M34" s="43"/>
      <c r="N34" s="43"/>
      <c r="O34" s="43"/>
      <c r="P34" s="43"/>
      <c r="Q34" s="43"/>
      <c r="R34" s="43"/>
      <c r="S34" s="43"/>
      <c r="T34" s="43"/>
      <c r="U34" s="43"/>
      <c r="V34" s="43"/>
      <c r="W34" s="43"/>
      <c r="X34" s="43"/>
      <c r="Y34" s="43"/>
      <c r="Z34" s="43"/>
      <c r="AA34" s="43"/>
      <c r="AB34" s="43"/>
      <c r="AC34" s="43"/>
      <c r="AD34" s="43"/>
      <c r="AE34" s="43"/>
    </row>
    <row r="35" ht="22.5" customHeight="1">
      <c r="A35" s="318" t="s">
        <v>692</v>
      </c>
      <c r="B35" s="7"/>
      <c r="C35" s="7" t="s">
        <v>11622</v>
      </c>
      <c r="D35" s="7"/>
      <c r="E35" s="7"/>
      <c r="F35" s="7"/>
      <c r="G35" s="7"/>
      <c r="H35" s="7"/>
      <c r="I35" s="7"/>
      <c r="J35" s="7"/>
      <c r="K35" s="7"/>
      <c r="L35" s="7"/>
      <c r="M35" s="7"/>
      <c r="N35" s="7"/>
      <c r="O35" s="7"/>
      <c r="P35" s="7" t="s">
        <v>11594</v>
      </c>
      <c r="Q35" s="7"/>
      <c r="R35" s="7"/>
      <c r="S35" s="7"/>
      <c r="T35" s="7"/>
      <c r="U35" s="7"/>
      <c r="V35" s="43"/>
      <c r="W35" s="7"/>
      <c r="X35" s="7"/>
      <c r="Y35" s="7"/>
      <c r="Z35" s="7"/>
      <c r="AA35" s="7"/>
      <c r="AB35" s="7"/>
      <c r="AC35" s="7"/>
      <c r="AD35" s="7"/>
      <c r="AE35" s="7"/>
    </row>
    <row r="36" ht="22.5" customHeight="1">
      <c r="A36" s="318" t="s">
        <v>773</v>
      </c>
      <c r="B36" s="7" t="s">
        <v>11593</v>
      </c>
      <c r="C36" s="7"/>
      <c r="D36" s="7"/>
      <c r="E36" s="7"/>
      <c r="F36" s="7"/>
      <c r="G36" s="7"/>
      <c r="H36" s="7"/>
      <c r="I36" s="7"/>
      <c r="J36" s="7"/>
      <c r="K36" s="7"/>
      <c r="L36" s="7"/>
      <c r="M36" s="7"/>
      <c r="N36" s="7"/>
      <c r="O36" s="7"/>
      <c r="P36" s="43"/>
      <c r="Q36" s="43"/>
      <c r="R36" s="43"/>
      <c r="S36" s="43"/>
      <c r="T36" s="43"/>
      <c r="U36" s="43"/>
      <c r="V36" s="43"/>
      <c r="W36" s="43"/>
      <c r="X36" s="43"/>
      <c r="Y36" s="43"/>
      <c r="Z36" s="43"/>
      <c r="AA36" s="43"/>
      <c r="AB36" s="43"/>
      <c r="AC36" s="43"/>
      <c r="AD36" s="43"/>
      <c r="AE36" s="43"/>
    </row>
    <row r="37" ht="22.5" customHeight="1">
      <c r="A37" s="318" t="s">
        <v>770</v>
      </c>
      <c r="B37" s="43"/>
      <c r="C37" s="7" t="s">
        <v>11622</v>
      </c>
      <c r="D37" s="7"/>
      <c r="E37" s="7"/>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row>
    <row r="38" ht="22.5" customHeight="1">
      <c r="A38" s="318" t="s">
        <v>3498</v>
      </c>
      <c r="B38" s="43"/>
      <c r="C38" s="7" t="s">
        <v>11622</v>
      </c>
      <c r="D38" s="7"/>
      <c r="E38" s="7"/>
      <c r="F38" s="7"/>
      <c r="G38" s="43"/>
      <c r="H38" s="43"/>
      <c r="I38" s="43"/>
      <c r="J38" s="7"/>
      <c r="K38" s="7"/>
      <c r="L38" s="7"/>
      <c r="M38" s="43"/>
      <c r="N38" s="43"/>
      <c r="O38" s="43"/>
      <c r="P38" s="7"/>
      <c r="Q38" s="43"/>
      <c r="R38" s="43"/>
      <c r="S38" s="7"/>
      <c r="T38" s="43"/>
      <c r="U38" s="43"/>
      <c r="V38" s="43"/>
      <c r="W38" s="43"/>
      <c r="X38" s="43"/>
      <c r="Y38" s="43"/>
      <c r="Z38" s="43"/>
      <c r="AA38" s="43"/>
      <c r="AB38" s="43"/>
      <c r="AC38" s="43"/>
      <c r="AD38" s="43"/>
      <c r="AE38" s="43"/>
    </row>
    <row r="39" ht="22.5" customHeight="1">
      <c r="A39" s="318" t="s">
        <v>854</v>
      </c>
      <c r="B39" s="7" t="s">
        <v>11593</v>
      </c>
      <c r="C39" s="7" t="s">
        <v>11622</v>
      </c>
      <c r="D39" s="7"/>
      <c r="E39" s="7"/>
      <c r="F39" s="7"/>
      <c r="G39" s="7"/>
      <c r="H39" s="7"/>
      <c r="I39" s="7"/>
      <c r="J39" s="7"/>
      <c r="K39" s="7"/>
      <c r="L39" s="7"/>
      <c r="M39" s="43"/>
      <c r="N39" s="43"/>
      <c r="O39" s="43"/>
      <c r="P39" s="43"/>
      <c r="Q39" s="43"/>
      <c r="R39" s="43"/>
      <c r="S39" s="43"/>
      <c r="T39" s="43"/>
      <c r="U39" s="43"/>
      <c r="V39" s="43"/>
      <c r="W39" s="43"/>
      <c r="X39" s="43"/>
      <c r="Y39" s="43"/>
      <c r="Z39" s="43"/>
      <c r="AA39" s="43"/>
      <c r="AB39" s="43"/>
      <c r="AC39" s="43"/>
      <c r="AD39" s="43"/>
      <c r="AE39" s="43"/>
    </row>
    <row r="40" ht="22.5" customHeight="1">
      <c r="A40" s="318" t="s">
        <v>902</v>
      </c>
      <c r="B40" s="43"/>
      <c r="C40" s="43"/>
      <c r="D40" s="7"/>
      <c r="E40" s="7"/>
      <c r="F40" s="7"/>
      <c r="G40" s="7"/>
      <c r="H40" s="7"/>
      <c r="I40" s="7"/>
      <c r="J40" s="7"/>
      <c r="K40" s="7"/>
      <c r="L40" s="7"/>
      <c r="M40" s="43"/>
      <c r="N40" s="43"/>
      <c r="O40" s="43"/>
      <c r="P40" s="43"/>
      <c r="Q40" s="43"/>
      <c r="R40" s="43"/>
      <c r="S40" s="43"/>
      <c r="T40" s="43"/>
      <c r="U40" s="43"/>
      <c r="V40" s="43"/>
      <c r="W40" s="43"/>
      <c r="X40" s="7" t="s">
        <v>11630</v>
      </c>
      <c r="Y40" s="43"/>
      <c r="Z40" s="43"/>
      <c r="AA40" s="7" t="s">
        <v>11594</v>
      </c>
      <c r="AB40" s="43"/>
      <c r="AC40" s="43"/>
      <c r="AD40" s="43"/>
      <c r="AE40" s="43"/>
    </row>
    <row r="41" ht="22.5" customHeight="1">
      <c r="A41" s="318" t="s">
        <v>926</v>
      </c>
      <c r="B41" s="7"/>
      <c r="C41" s="7"/>
      <c r="D41" s="7" t="s">
        <v>11622</v>
      </c>
      <c r="E41" s="7"/>
      <c r="F41" s="7"/>
      <c r="G41" s="7"/>
      <c r="H41" s="7"/>
      <c r="I41" s="7"/>
      <c r="J41" s="7"/>
      <c r="K41" s="7"/>
      <c r="L41" s="7"/>
      <c r="M41" s="7"/>
      <c r="N41" s="7"/>
      <c r="O41" s="7"/>
      <c r="P41" s="7"/>
      <c r="Q41" s="7"/>
      <c r="R41" s="7"/>
      <c r="S41" s="7"/>
      <c r="T41" s="7"/>
      <c r="U41" s="7" t="s">
        <v>11594</v>
      </c>
      <c r="V41" s="43"/>
      <c r="W41" s="7"/>
      <c r="X41" s="7"/>
      <c r="Y41" s="7"/>
      <c r="Z41" s="7"/>
      <c r="AA41" s="7"/>
      <c r="AB41" s="7"/>
      <c r="AC41" s="7"/>
      <c r="AD41" s="7"/>
      <c r="AE41" s="7"/>
    </row>
    <row r="42" ht="22.5" customHeight="1">
      <c r="A42" s="318" t="s">
        <v>925</v>
      </c>
      <c r="B42" s="43"/>
      <c r="C42" s="7"/>
      <c r="D42" s="7" t="s">
        <v>11622</v>
      </c>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row>
    <row r="43" ht="22.5" customHeight="1">
      <c r="A43" s="318" t="s">
        <v>4341</v>
      </c>
      <c r="B43" s="43"/>
      <c r="C43" s="7"/>
      <c r="D43" s="7" t="s">
        <v>11622</v>
      </c>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row>
    <row r="44" ht="22.5" customHeight="1">
      <c r="A44" s="318" t="s">
        <v>974</v>
      </c>
      <c r="B44" s="43"/>
      <c r="C44" s="7"/>
      <c r="D44" s="7" t="s">
        <v>11622</v>
      </c>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c r="AE44" s="43"/>
    </row>
    <row r="45" ht="22.5" customHeight="1">
      <c r="A45" s="318" t="s">
        <v>1013</v>
      </c>
      <c r="B45" s="7"/>
      <c r="C45" s="7" t="s">
        <v>11622</v>
      </c>
      <c r="D45" s="7"/>
      <c r="E45" s="7"/>
      <c r="F45" s="7"/>
      <c r="G45" s="7"/>
      <c r="H45" s="7"/>
      <c r="I45" s="7"/>
      <c r="J45" s="7"/>
      <c r="K45" s="7"/>
      <c r="L45" s="7"/>
      <c r="M45" s="7"/>
      <c r="N45" s="7"/>
      <c r="O45" s="7"/>
      <c r="P45" s="43"/>
      <c r="Q45" s="43"/>
      <c r="R45" s="43"/>
      <c r="S45" s="7"/>
      <c r="T45" s="7"/>
      <c r="U45" s="7"/>
      <c r="V45" s="43"/>
      <c r="W45" s="43"/>
      <c r="X45" s="7"/>
      <c r="Y45" s="7"/>
      <c r="Z45" s="7"/>
      <c r="AA45" s="7"/>
      <c r="AB45" s="7"/>
      <c r="AC45" s="7"/>
      <c r="AD45" s="7" t="s">
        <v>11594</v>
      </c>
      <c r="AE45" s="7"/>
    </row>
    <row r="46" ht="22.5" customHeight="1">
      <c r="A46" s="318" t="s">
        <v>1012</v>
      </c>
      <c r="B46" s="7"/>
      <c r="C46" s="7" t="s">
        <v>11593</v>
      </c>
      <c r="D46" s="7"/>
      <c r="E46" s="7"/>
      <c r="F46" s="7"/>
      <c r="G46" s="7"/>
      <c r="H46" s="7"/>
      <c r="I46" s="7"/>
      <c r="J46" s="7"/>
      <c r="K46" s="7"/>
      <c r="L46" s="7"/>
      <c r="M46" s="7"/>
      <c r="N46" s="7"/>
      <c r="O46" s="7"/>
      <c r="P46" s="43"/>
      <c r="Q46" s="43"/>
      <c r="R46" s="43"/>
      <c r="S46" s="41"/>
      <c r="T46" s="41"/>
      <c r="U46" s="41"/>
      <c r="V46" s="43"/>
      <c r="W46" s="43"/>
      <c r="X46" s="41"/>
      <c r="Y46" s="41"/>
      <c r="Z46" s="41"/>
      <c r="AA46" s="41"/>
      <c r="AB46" s="41"/>
      <c r="AC46" s="7"/>
      <c r="AD46" s="7" t="s">
        <v>11594</v>
      </c>
      <c r="AE46" s="41"/>
    </row>
    <row r="47" ht="22.5" customHeight="1">
      <c r="A47" s="318" t="s">
        <v>4492</v>
      </c>
      <c r="B47" s="43"/>
      <c r="C47" s="7" t="s">
        <v>11593</v>
      </c>
      <c r="D47" s="7"/>
      <c r="E47" s="7"/>
      <c r="F47" s="43"/>
      <c r="G47" s="43"/>
      <c r="H47" s="43"/>
      <c r="I47" s="43"/>
      <c r="J47" s="43"/>
      <c r="K47" s="43"/>
      <c r="L47" s="43"/>
      <c r="M47" s="43"/>
      <c r="N47" s="43"/>
      <c r="O47" s="43"/>
      <c r="P47" s="43"/>
      <c r="Q47" s="43"/>
      <c r="R47" s="43"/>
      <c r="S47" s="43"/>
      <c r="T47" s="43"/>
      <c r="U47" s="7"/>
      <c r="V47" s="43"/>
      <c r="W47" s="43"/>
      <c r="X47" s="43"/>
      <c r="Y47" s="43"/>
      <c r="Z47" s="43"/>
      <c r="AA47" s="43"/>
      <c r="AB47" s="43"/>
      <c r="AC47" s="43"/>
      <c r="AD47" s="7" t="s">
        <v>11611</v>
      </c>
      <c r="AE47" s="43"/>
    </row>
    <row r="48" ht="22.5" customHeight="1">
      <c r="A48" s="318" t="s">
        <v>1025</v>
      </c>
      <c r="B48" s="43"/>
      <c r="C48" s="7" t="s">
        <v>11593</v>
      </c>
      <c r="D48" s="7"/>
      <c r="E48" s="7"/>
      <c r="F48" s="43"/>
      <c r="G48" s="43"/>
      <c r="H48" s="43"/>
      <c r="I48" s="43"/>
      <c r="J48" s="43"/>
      <c r="K48" s="43"/>
      <c r="L48" s="43"/>
      <c r="M48" s="43"/>
      <c r="N48" s="43"/>
      <c r="O48" s="43"/>
      <c r="P48" s="43"/>
      <c r="Q48" s="43"/>
      <c r="R48" s="43"/>
      <c r="S48" s="43"/>
      <c r="T48" s="43"/>
      <c r="U48" s="7"/>
      <c r="V48" s="43"/>
      <c r="W48" s="43"/>
      <c r="X48" s="43"/>
      <c r="Y48" s="43"/>
      <c r="Z48" s="43"/>
      <c r="AA48" s="43"/>
      <c r="AB48" s="43"/>
      <c r="AC48" s="43"/>
      <c r="AD48" s="43"/>
      <c r="AE48" s="43"/>
    </row>
    <row r="49" ht="22.5" customHeight="1">
      <c r="A49" s="318" t="s">
        <v>1061</v>
      </c>
      <c r="B49" s="7" t="s">
        <v>11622</v>
      </c>
      <c r="C49" s="7" t="s">
        <v>11622</v>
      </c>
      <c r="D49" s="7"/>
      <c r="E49" s="43"/>
      <c r="F49" s="43"/>
      <c r="G49" s="43"/>
      <c r="H49" s="7"/>
      <c r="I49" s="43"/>
      <c r="J49" s="43"/>
      <c r="K49" s="43"/>
      <c r="L49" s="43"/>
      <c r="M49" s="43"/>
      <c r="N49" s="43"/>
      <c r="O49" s="43"/>
      <c r="P49" s="43"/>
      <c r="Q49" s="43"/>
      <c r="R49" s="43"/>
      <c r="S49" s="43"/>
      <c r="T49" s="43"/>
      <c r="U49" s="43"/>
      <c r="V49" s="43"/>
      <c r="W49" s="43"/>
      <c r="X49" s="43"/>
      <c r="Y49" s="43"/>
      <c r="Z49" s="43"/>
      <c r="AA49" s="43"/>
      <c r="AB49" s="43"/>
      <c r="AC49" s="43"/>
      <c r="AD49" s="43"/>
      <c r="AE49" s="43"/>
    </row>
    <row r="50" ht="22.5" customHeight="1">
      <c r="A50" s="318" t="s">
        <v>1063</v>
      </c>
      <c r="B50" s="7" t="s">
        <v>11622</v>
      </c>
      <c r="C50" s="7" t="s">
        <v>11622</v>
      </c>
      <c r="D50" s="7"/>
      <c r="E50" s="7"/>
      <c r="F50" s="43"/>
      <c r="G50" s="43"/>
      <c r="H50" s="43"/>
      <c r="I50" s="43"/>
      <c r="J50" s="43"/>
      <c r="K50" s="7"/>
      <c r="L50" s="43"/>
      <c r="M50" s="43"/>
      <c r="N50" s="43"/>
      <c r="O50" s="43"/>
      <c r="P50" s="43"/>
      <c r="Q50" s="43"/>
      <c r="R50" s="43"/>
      <c r="S50" s="43"/>
      <c r="T50" s="7"/>
      <c r="U50" s="43"/>
      <c r="V50" s="43"/>
      <c r="W50" s="43"/>
      <c r="X50" s="43"/>
      <c r="Y50" s="7"/>
      <c r="Z50" s="43"/>
      <c r="AA50" s="7"/>
      <c r="AB50" s="7"/>
      <c r="AC50" s="43"/>
      <c r="AD50" s="43"/>
      <c r="AE50" s="43"/>
    </row>
    <row r="51" ht="22.5" customHeight="1">
      <c r="A51" s="318" t="s">
        <v>1062</v>
      </c>
      <c r="B51" s="7" t="s">
        <v>11622</v>
      </c>
      <c r="C51" s="7" t="s">
        <v>11622</v>
      </c>
      <c r="D51" s="43"/>
      <c r="E51" s="7"/>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row>
    <row r="52" ht="22.5" customHeight="1">
      <c r="A52" s="318" t="s">
        <v>1068</v>
      </c>
      <c r="B52" s="7" t="s">
        <v>11593</v>
      </c>
      <c r="C52" s="7" t="s">
        <v>11622</v>
      </c>
      <c r="D52" s="7"/>
      <c r="E52" s="43"/>
      <c r="F52" s="43"/>
      <c r="G52" s="43"/>
      <c r="H52" s="43"/>
      <c r="I52" s="43"/>
      <c r="J52" s="43"/>
      <c r="K52" s="43"/>
      <c r="L52" s="43"/>
      <c r="M52" s="43"/>
      <c r="N52" s="43"/>
      <c r="O52" s="43"/>
      <c r="P52" s="43"/>
      <c r="Q52" s="43"/>
      <c r="R52" s="43"/>
      <c r="S52" s="43"/>
      <c r="T52" s="43"/>
      <c r="U52" s="7" t="s">
        <v>11594</v>
      </c>
      <c r="V52" s="43"/>
      <c r="W52" s="43"/>
      <c r="X52" s="43"/>
      <c r="Y52" s="43"/>
      <c r="Z52" s="43"/>
      <c r="AA52" s="43"/>
      <c r="AB52" s="43"/>
      <c r="AC52" s="43"/>
      <c r="AD52" s="43"/>
      <c r="AE52" s="43"/>
    </row>
    <row r="53" ht="22.5" customHeight="1">
      <c r="A53" s="318" t="s">
        <v>1071</v>
      </c>
      <c r="B53" s="7" t="s">
        <v>11593</v>
      </c>
      <c r="C53" s="7" t="s">
        <v>11622</v>
      </c>
      <c r="D53" s="7"/>
      <c r="E53" s="7"/>
      <c r="F53" s="7"/>
      <c r="G53" s="7"/>
      <c r="H53" s="7"/>
      <c r="I53" s="7"/>
      <c r="J53" s="7"/>
      <c r="K53" s="7"/>
      <c r="L53" s="7"/>
      <c r="M53" s="7"/>
      <c r="N53" s="7"/>
      <c r="O53" s="7"/>
      <c r="P53" s="7" t="s">
        <v>11594</v>
      </c>
      <c r="Q53" s="7"/>
      <c r="R53" s="7" t="s">
        <v>11594</v>
      </c>
      <c r="S53" s="7" t="s">
        <v>11594</v>
      </c>
      <c r="T53" s="7"/>
      <c r="U53" s="7"/>
      <c r="V53" s="43"/>
      <c r="W53" s="43"/>
      <c r="X53" s="7"/>
      <c r="Y53" s="7"/>
      <c r="Z53" s="7"/>
      <c r="AA53" s="7" t="s">
        <v>11594</v>
      </c>
      <c r="AB53" s="7"/>
      <c r="AC53" s="7"/>
      <c r="AD53" s="7"/>
      <c r="AE53" s="7"/>
    </row>
    <row r="54" ht="22.5" customHeight="1">
      <c r="A54" s="318" t="s">
        <v>1111</v>
      </c>
      <c r="B54" s="7" t="s">
        <v>11593</v>
      </c>
      <c r="C54" s="7" t="s">
        <v>11622</v>
      </c>
      <c r="D54" s="7"/>
      <c r="E54" s="7"/>
      <c r="F54" s="7"/>
      <c r="G54" s="7"/>
      <c r="H54" s="7"/>
      <c r="I54" s="7"/>
      <c r="J54" s="7"/>
      <c r="K54" s="7"/>
      <c r="L54" s="7"/>
      <c r="M54" s="7"/>
      <c r="N54" s="7"/>
      <c r="O54" s="7"/>
      <c r="P54" s="7"/>
      <c r="Q54" s="7"/>
      <c r="R54" s="7"/>
      <c r="S54" s="7"/>
      <c r="T54" s="7"/>
      <c r="U54" s="7"/>
      <c r="V54" s="43"/>
      <c r="W54" s="7"/>
      <c r="X54" s="7" t="s">
        <v>11594</v>
      </c>
      <c r="Y54" s="7"/>
      <c r="Z54" s="7"/>
      <c r="AA54" s="7"/>
      <c r="AB54" s="7"/>
      <c r="AC54" s="7"/>
      <c r="AD54" s="7"/>
      <c r="AE54" s="7"/>
    </row>
    <row r="55" ht="22.5" customHeight="1">
      <c r="A55" s="318" t="s">
        <v>1152</v>
      </c>
      <c r="B55" s="43"/>
      <c r="C55" s="43"/>
      <c r="D55" s="7"/>
      <c r="E55" s="7"/>
      <c r="F55" s="43"/>
      <c r="G55" s="43"/>
      <c r="H55" s="43"/>
      <c r="I55" s="43"/>
      <c r="J55" s="43"/>
      <c r="K55" s="43"/>
      <c r="L55" s="43"/>
      <c r="M55" s="7"/>
      <c r="N55" s="7" t="s">
        <v>11622</v>
      </c>
      <c r="O55" s="43"/>
      <c r="P55" s="43"/>
      <c r="Q55" s="43"/>
      <c r="R55" s="43"/>
      <c r="S55" s="43"/>
      <c r="T55" s="43"/>
      <c r="U55" s="43"/>
      <c r="V55" s="43"/>
      <c r="W55" s="43"/>
      <c r="X55" s="43"/>
      <c r="Y55" s="43"/>
      <c r="Z55" s="43"/>
      <c r="AA55" s="43"/>
      <c r="AB55" s="43"/>
      <c r="AC55" s="43"/>
      <c r="AD55" s="43"/>
      <c r="AE55" s="43"/>
    </row>
    <row r="56" ht="22.5" customHeight="1">
      <c r="A56" s="318" t="s">
        <v>4942</v>
      </c>
      <c r="B56" s="43"/>
      <c r="C56" s="43"/>
      <c r="D56" s="7"/>
      <c r="E56" s="7"/>
      <c r="F56" s="7"/>
      <c r="G56" s="7"/>
      <c r="H56" s="7"/>
      <c r="I56" s="7"/>
      <c r="J56" s="7"/>
      <c r="K56" s="7"/>
      <c r="L56" s="7"/>
      <c r="M56" s="7"/>
      <c r="N56" s="7" t="s">
        <v>11593</v>
      </c>
      <c r="O56" s="43"/>
      <c r="P56" s="43"/>
      <c r="Q56" s="43"/>
      <c r="R56" s="43"/>
      <c r="S56" s="7"/>
      <c r="T56" s="43"/>
      <c r="U56" s="43"/>
      <c r="V56" s="43"/>
      <c r="W56" s="7"/>
      <c r="X56" s="43"/>
      <c r="Y56" s="43"/>
      <c r="Z56" s="43"/>
      <c r="AA56" s="43"/>
      <c r="AB56" s="43"/>
      <c r="AC56" s="43"/>
      <c r="AD56" s="43"/>
      <c r="AE56" s="43"/>
    </row>
    <row r="57" ht="22.5" customHeight="1">
      <c r="A57" s="318" t="s">
        <v>5003</v>
      </c>
      <c r="B57" s="43"/>
      <c r="C57" s="7" t="s">
        <v>11622</v>
      </c>
      <c r="D57" s="7"/>
      <c r="E57" s="7"/>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c r="AE57" s="43"/>
    </row>
    <row r="58" ht="22.5" customHeight="1">
      <c r="A58" s="318" t="s">
        <v>1305</v>
      </c>
      <c r="B58" s="43"/>
      <c r="C58" s="7" t="s">
        <v>11622</v>
      </c>
      <c r="D58" s="43"/>
      <c r="E58" s="43"/>
      <c r="F58" s="43"/>
      <c r="G58" s="43"/>
      <c r="H58" s="43"/>
      <c r="I58" s="43"/>
      <c r="J58" s="43"/>
      <c r="K58" s="43"/>
      <c r="L58" s="43"/>
      <c r="M58" s="43"/>
      <c r="N58" s="43"/>
      <c r="O58" s="43"/>
      <c r="P58" s="43"/>
      <c r="Q58" s="43"/>
      <c r="R58" s="43"/>
      <c r="S58" s="43"/>
      <c r="T58" s="43"/>
      <c r="U58" s="7" t="s">
        <v>11594</v>
      </c>
      <c r="V58" s="43"/>
      <c r="W58" s="43"/>
      <c r="X58" s="43"/>
      <c r="Y58" s="43"/>
      <c r="Z58" s="43"/>
      <c r="AA58" s="43"/>
      <c r="AB58" s="43"/>
      <c r="AC58" s="43"/>
      <c r="AD58" s="43"/>
      <c r="AE58" s="43"/>
    </row>
    <row r="59" ht="22.5" customHeight="1">
      <c r="A59" s="318" t="s">
        <v>1301</v>
      </c>
      <c r="B59" s="7"/>
      <c r="C59" s="7" t="s">
        <v>11593</v>
      </c>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row>
    <row r="60" ht="22.5" customHeight="1">
      <c r="A60" s="318" t="s">
        <v>1303</v>
      </c>
      <c r="B60" s="43"/>
      <c r="C60" s="7" t="s">
        <v>11622</v>
      </c>
      <c r="D60" s="43"/>
      <c r="E60" s="43"/>
      <c r="F60" s="43"/>
      <c r="G60" s="43"/>
      <c r="H60" s="43"/>
      <c r="I60" s="43"/>
      <c r="J60" s="43"/>
      <c r="K60" s="43"/>
      <c r="L60" s="43"/>
      <c r="M60" s="43"/>
      <c r="N60" s="43"/>
      <c r="O60" s="43"/>
      <c r="P60" s="43"/>
      <c r="Q60" s="43"/>
      <c r="R60" s="43"/>
      <c r="S60" s="43"/>
      <c r="T60" s="43"/>
      <c r="U60" s="7" t="s">
        <v>11594</v>
      </c>
      <c r="V60" s="43"/>
      <c r="W60" s="43"/>
      <c r="X60" s="43"/>
      <c r="Y60" s="43"/>
      <c r="Z60" s="43"/>
      <c r="AA60" s="43"/>
      <c r="AB60" s="43"/>
      <c r="AC60" s="43"/>
      <c r="AD60" s="43"/>
      <c r="AE60" s="43"/>
    </row>
    <row r="61" ht="22.5" customHeight="1">
      <c r="A61" s="318" t="s">
        <v>1304</v>
      </c>
      <c r="B61" s="7"/>
      <c r="C61" s="7" t="s">
        <v>11593</v>
      </c>
      <c r="D61" s="7"/>
      <c r="E61" s="7"/>
      <c r="F61" s="7"/>
      <c r="G61" s="7"/>
      <c r="H61" s="7"/>
      <c r="I61" s="7"/>
      <c r="J61" s="7"/>
      <c r="K61" s="7"/>
      <c r="L61" s="7"/>
      <c r="M61" s="7"/>
      <c r="N61" s="7"/>
      <c r="O61" s="7"/>
      <c r="P61" s="43"/>
      <c r="Q61" s="43"/>
      <c r="R61" s="43"/>
      <c r="S61" s="7"/>
      <c r="T61" s="7"/>
      <c r="U61" s="7"/>
      <c r="V61" s="43"/>
      <c r="W61" s="43"/>
      <c r="X61" s="7"/>
      <c r="Y61" s="7"/>
      <c r="Z61" s="7"/>
      <c r="AA61" s="7"/>
      <c r="AB61" s="7"/>
      <c r="AC61" s="7"/>
      <c r="AD61" s="7"/>
      <c r="AE61" s="7"/>
    </row>
    <row r="62" ht="22.5" customHeight="1">
      <c r="A62" s="318" t="s">
        <v>1355</v>
      </c>
      <c r="B62" s="43"/>
      <c r="C62" s="7" t="s">
        <v>11593</v>
      </c>
      <c r="D62" s="43"/>
      <c r="E62" s="43"/>
      <c r="F62" s="43"/>
      <c r="G62" s="43"/>
      <c r="H62" s="43"/>
      <c r="I62" s="43"/>
      <c r="J62" s="43"/>
      <c r="K62" s="43"/>
      <c r="L62" s="43"/>
      <c r="M62" s="7"/>
      <c r="N62" s="7"/>
      <c r="O62" s="7"/>
      <c r="P62" s="43"/>
      <c r="Q62" s="43"/>
      <c r="R62" s="43"/>
      <c r="S62" s="43"/>
      <c r="T62" s="43"/>
      <c r="U62" s="43"/>
      <c r="V62" s="43"/>
      <c r="W62" s="43"/>
      <c r="X62" s="43"/>
      <c r="Y62" s="43"/>
      <c r="Z62" s="43"/>
      <c r="AA62" s="43"/>
      <c r="AB62" s="43"/>
      <c r="AC62" s="43"/>
      <c r="AD62" s="43"/>
      <c r="AE62" s="43"/>
    </row>
    <row r="63" ht="22.5" customHeight="1">
      <c r="A63" s="318" t="s">
        <v>1356</v>
      </c>
      <c r="B63" s="7"/>
      <c r="C63" s="7" t="s">
        <v>11622</v>
      </c>
      <c r="D63" s="7"/>
      <c r="E63" s="7"/>
      <c r="F63" s="7"/>
      <c r="G63" s="7"/>
      <c r="H63" s="7"/>
      <c r="I63" s="7"/>
      <c r="J63" s="7"/>
      <c r="K63" s="7"/>
      <c r="L63" s="7"/>
      <c r="M63" s="7"/>
      <c r="N63" s="7"/>
      <c r="O63" s="7"/>
      <c r="P63" s="43"/>
      <c r="Q63" s="43"/>
      <c r="R63" s="43"/>
      <c r="S63" s="43"/>
      <c r="T63" s="7"/>
      <c r="U63" s="7"/>
      <c r="V63" s="43"/>
      <c r="W63" s="43"/>
      <c r="X63" s="7"/>
      <c r="Y63" s="7"/>
      <c r="Z63" s="7" t="s">
        <v>11611</v>
      </c>
      <c r="AA63" s="7"/>
      <c r="AB63" s="7"/>
      <c r="AC63" s="7"/>
      <c r="AD63" s="7"/>
      <c r="AE63" s="7"/>
    </row>
    <row r="64" ht="22.5" customHeight="1">
      <c r="A64" s="318" t="s">
        <v>2084</v>
      </c>
      <c r="B64" s="7"/>
      <c r="C64" s="7"/>
      <c r="D64" s="7" t="s">
        <v>11593</v>
      </c>
      <c r="E64" s="7"/>
      <c r="F64" s="7"/>
      <c r="G64" s="7"/>
      <c r="H64" s="7"/>
      <c r="I64" s="7"/>
      <c r="J64" s="7"/>
      <c r="K64" s="7"/>
      <c r="L64" s="7"/>
      <c r="M64" s="7"/>
      <c r="N64" s="7"/>
      <c r="O64" s="7"/>
      <c r="P64" s="43"/>
      <c r="Q64" s="43"/>
      <c r="R64" s="43"/>
      <c r="S64" s="7"/>
      <c r="T64" s="7"/>
      <c r="U64" s="7" t="s">
        <v>11594</v>
      </c>
      <c r="V64" s="43"/>
      <c r="W64" s="43"/>
      <c r="X64" s="7"/>
      <c r="Y64" s="7"/>
      <c r="Z64" s="7" t="s">
        <v>11611</v>
      </c>
      <c r="AA64" s="7"/>
      <c r="AB64" s="7"/>
      <c r="AC64" s="7"/>
      <c r="AD64" s="7"/>
      <c r="AE64" s="7"/>
    </row>
    <row r="65" ht="22.5" customHeight="1">
      <c r="A65" s="318" t="s">
        <v>1391</v>
      </c>
      <c r="B65" s="7"/>
      <c r="C65" s="7"/>
      <c r="D65" s="43"/>
      <c r="E65" s="7"/>
      <c r="F65" s="43"/>
      <c r="G65" s="43"/>
      <c r="H65" s="43"/>
      <c r="I65" s="43"/>
      <c r="J65" s="43"/>
      <c r="K65" s="7"/>
      <c r="L65" s="43"/>
      <c r="M65" s="43"/>
      <c r="N65" s="43"/>
      <c r="O65" s="43"/>
      <c r="P65" s="43"/>
      <c r="Q65" s="43"/>
      <c r="R65" s="43"/>
      <c r="S65" s="43"/>
      <c r="T65" s="43"/>
      <c r="U65" s="43"/>
      <c r="V65" s="43"/>
      <c r="W65" s="43"/>
      <c r="X65" s="43"/>
      <c r="Y65" s="43"/>
      <c r="Z65" s="43"/>
      <c r="AA65" s="7" t="s">
        <v>11594</v>
      </c>
      <c r="AB65" s="43"/>
      <c r="AC65" s="43"/>
      <c r="AD65" s="7"/>
      <c r="AE65" s="43"/>
    </row>
    <row r="66" ht="22.5" customHeight="1">
      <c r="A66" s="318" t="s">
        <v>1400</v>
      </c>
      <c r="B66" s="43"/>
      <c r="C66" s="43"/>
      <c r="D66" s="7" t="s">
        <v>11593</v>
      </c>
      <c r="E66" s="43"/>
      <c r="F66" s="7" t="s">
        <v>11622</v>
      </c>
      <c r="G66" s="43"/>
      <c r="H66" s="43"/>
      <c r="I66" s="7" t="s">
        <v>11622</v>
      </c>
      <c r="J66" s="43"/>
      <c r="K66" s="43"/>
      <c r="L66" s="43"/>
      <c r="M66" s="43"/>
      <c r="N66" s="43"/>
      <c r="O66" s="43"/>
      <c r="P66" s="43"/>
      <c r="Q66" s="43"/>
      <c r="R66" s="43"/>
      <c r="S66" s="43"/>
      <c r="T66" s="43"/>
      <c r="U66" s="43"/>
      <c r="V66" s="43"/>
      <c r="W66" s="43"/>
      <c r="X66" s="43"/>
      <c r="Y66" s="43"/>
      <c r="Z66" s="43"/>
      <c r="AA66" s="7"/>
      <c r="AB66" s="43"/>
      <c r="AC66" s="43"/>
      <c r="AD66" s="43"/>
      <c r="AE66" s="43"/>
    </row>
    <row r="67" ht="22.5" customHeight="1">
      <c r="A67" s="318" t="s">
        <v>1411</v>
      </c>
      <c r="B67" s="7"/>
      <c r="C67" s="7"/>
      <c r="D67" s="7"/>
      <c r="E67" s="43"/>
      <c r="F67" s="43"/>
      <c r="G67" s="7"/>
      <c r="H67" s="7"/>
      <c r="I67" s="7"/>
      <c r="J67" s="43"/>
      <c r="K67" s="43"/>
      <c r="L67" s="43"/>
      <c r="M67" s="43"/>
      <c r="N67" s="43"/>
      <c r="O67" s="43"/>
      <c r="P67" s="43"/>
      <c r="Q67" s="43"/>
      <c r="R67" s="43"/>
      <c r="S67" s="43"/>
      <c r="T67" s="43"/>
      <c r="U67" s="43"/>
      <c r="V67" s="43"/>
      <c r="W67" s="43"/>
      <c r="X67" s="43"/>
      <c r="Y67" s="43"/>
      <c r="Z67" s="43"/>
      <c r="AA67" s="7"/>
      <c r="AB67" s="43"/>
      <c r="AC67" s="43"/>
      <c r="AD67" s="43"/>
      <c r="AE67" s="43"/>
    </row>
    <row r="68" ht="22.5" customHeight="1">
      <c r="A68" s="318" t="s">
        <v>1450</v>
      </c>
      <c r="B68" s="43"/>
      <c r="C68" s="43"/>
      <c r="D68" s="43"/>
      <c r="E68" s="43"/>
      <c r="F68" s="43"/>
      <c r="G68" s="43"/>
      <c r="H68" s="43"/>
      <c r="I68" s="43"/>
      <c r="J68" s="43"/>
      <c r="K68" s="43"/>
      <c r="L68" s="43"/>
      <c r="M68" s="43"/>
      <c r="N68" s="43"/>
      <c r="O68" s="43"/>
      <c r="P68" s="43"/>
      <c r="Q68" s="43"/>
      <c r="R68" s="43"/>
      <c r="S68" s="43"/>
      <c r="T68" s="43"/>
      <c r="U68" s="43"/>
      <c r="V68" s="43"/>
      <c r="W68" s="43"/>
      <c r="X68" s="43"/>
      <c r="Y68" s="43"/>
      <c r="Z68" s="43"/>
      <c r="AA68" s="7" t="s">
        <v>11594</v>
      </c>
      <c r="AB68" s="43"/>
      <c r="AC68" s="43"/>
      <c r="AD68" s="43"/>
      <c r="AE68" s="43"/>
    </row>
    <row r="69" ht="22.5" customHeight="1">
      <c r="A69" s="318" t="s">
        <v>1462</v>
      </c>
      <c r="B69" s="7" t="s">
        <v>11622</v>
      </c>
      <c r="C69" s="7" t="s">
        <v>11593</v>
      </c>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c r="AE69" s="43"/>
    </row>
    <row r="70" ht="22.5" customHeight="1">
      <c r="A70" s="318" t="s">
        <v>1493</v>
      </c>
      <c r="B70" s="7" t="s">
        <v>11593</v>
      </c>
      <c r="C70" s="7"/>
      <c r="D70" s="7" t="s">
        <v>11622</v>
      </c>
      <c r="E70" s="43"/>
      <c r="F70" s="7" t="s">
        <v>11622</v>
      </c>
      <c r="G70" s="7"/>
      <c r="H70" s="7"/>
      <c r="I70" s="7"/>
      <c r="J70" s="43"/>
      <c r="K70" s="43"/>
      <c r="L70" s="43"/>
      <c r="M70" s="43"/>
      <c r="N70" s="43"/>
      <c r="O70" s="43"/>
      <c r="P70" s="43"/>
      <c r="Q70" s="43"/>
      <c r="R70" s="43"/>
      <c r="S70" s="43"/>
      <c r="T70" s="43"/>
      <c r="U70" s="7" t="s">
        <v>11594</v>
      </c>
      <c r="V70" s="43"/>
      <c r="W70" s="43"/>
      <c r="X70" s="43"/>
      <c r="Y70" s="43"/>
      <c r="Z70" s="43"/>
      <c r="AA70" s="43"/>
      <c r="AB70" s="43"/>
      <c r="AC70" s="43"/>
      <c r="AD70" s="43"/>
      <c r="AE70" s="43"/>
    </row>
    <row r="71" ht="22.5" customHeight="1">
      <c r="A71" s="318" t="s">
        <v>1494</v>
      </c>
      <c r="B71" s="7" t="s">
        <v>11593</v>
      </c>
      <c r="C71" s="7"/>
      <c r="D71" s="7" t="s">
        <v>11622</v>
      </c>
      <c r="E71" s="43"/>
      <c r="F71" s="7" t="s">
        <v>11622</v>
      </c>
      <c r="G71" s="7"/>
      <c r="H71" s="7"/>
      <c r="I71" s="7"/>
      <c r="J71" s="43"/>
      <c r="K71" s="43"/>
      <c r="L71" s="43"/>
      <c r="M71" s="43"/>
      <c r="N71" s="43"/>
      <c r="O71" s="43"/>
      <c r="P71" s="43"/>
      <c r="Q71" s="43"/>
      <c r="R71" s="43"/>
      <c r="S71" s="43"/>
      <c r="T71" s="43"/>
      <c r="U71" s="43"/>
      <c r="V71" s="43"/>
      <c r="W71" s="43"/>
      <c r="X71" s="43"/>
      <c r="Y71" s="43"/>
      <c r="Z71" s="43"/>
      <c r="AA71" s="43"/>
      <c r="AB71" s="43"/>
      <c r="AC71" s="43"/>
      <c r="AD71" s="43"/>
      <c r="AE71" s="43"/>
    </row>
    <row r="72" ht="22.5" customHeight="1">
      <c r="A72" s="318" t="s">
        <v>1492</v>
      </c>
      <c r="B72" s="7" t="s">
        <v>11593</v>
      </c>
      <c r="C72" s="7"/>
      <c r="D72" s="7" t="s">
        <v>11622</v>
      </c>
      <c r="E72" s="43"/>
      <c r="F72" s="7" t="s">
        <v>11622</v>
      </c>
      <c r="G72" s="7"/>
      <c r="H72" s="7"/>
      <c r="I72" s="7"/>
      <c r="J72" s="7"/>
      <c r="K72" s="7"/>
      <c r="L72" s="7"/>
      <c r="M72" s="43"/>
      <c r="N72" s="43"/>
      <c r="O72" s="43"/>
      <c r="P72" s="43"/>
      <c r="Q72" s="43"/>
      <c r="R72" s="43"/>
      <c r="S72" s="43"/>
      <c r="T72" s="43"/>
      <c r="U72" s="43"/>
      <c r="V72" s="43"/>
      <c r="W72" s="43"/>
      <c r="X72" s="43"/>
      <c r="Y72" s="43"/>
      <c r="Z72" s="43"/>
      <c r="AA72" s="43"/>
      <c r="AB72" s="43"/>
      <c r="AC72" s="43"/>
      <c r="AD72" s="43"/>
      <c r="AE72" s="43"/>
    </row>
    <row r="73" ht="22.5" customHeight="1">
      <c r="A73" s="318" t="s">
        <v>1521</v>
      </c>
      <c r="B73" s="43"/>
      <c r="C73" s="7" t="s">
        <v>11622</v>
      </c>
      <c r="D73" s="7"/>
      <c r="E73" s="7"/>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c r="AE73" s="43"/>
    </row>
    <row r="74" ht="22.5" customHeight="1">
      <c r="A74" s="318" t="s">
        <v>1581</v>
      </c>
      <c r="B74" s="7" t="s">
        <v>11622</v>
      </c>
      <c r="C74" s="43"/>
      <c r="D74" s="43"/>
      <c r="E74" s="43"/>
      <c r="F74" s="43"/>
      <c r="G74" s="43"/>
      <c r="H74" s="43"/>
      <c r="I74" s="43"/>
      <c r="J74" s="43"/>
      <c r="K74" s="43"/>
      <c r="L74" s="43"/>
      <c r="M74" s="7"/>
      <c r="N74" s="7"/>
      <c r="O74" s="7"/>
      <c r="P74" s="43"/>
      <c r="Q74" s="43"/>
      <c r="R74" s="43"/>
      <c r="S74" s="43"/>
      <c r="T74" s="43"/>
      <c r="U74" s="43"/>
      <c r="V74" s="43"/>
      <c r="W74" s="43"/>
      <c r="X74" s="43"/>
      <c r="Y74" s="43"/>
      <c r="Z74" s="43"/>
      <c r="AA74" s="43"/>
      <c r="AB74" s="43"/>
      <c r="AC74" s="43"/>
      <c r="AD74" s="43"/>
      <c r="AE74" s="43"/>
    </row>
    <row r="75" ht="22.5" customHeight="1">
      <c r="A75" s="318" t="s">
        <v>1580</v>
      </c>
      <c r="B75" s="7" t="s">
        <v>11622</v>
      </c>
      <c r="C75" s="7" t="s">
        <v>11593</v>
      </c>
      <c r="D75" s="7"/>
      <c r="E75" s="7"/>
      <c r="F75" s="7"/>
      <c r="G75" s="7"/>
      <c r="H75" s="7"/>
      <c r="I75" s="7"/>
      <c r="J75" s="7"/>
      <c r="K75" s="7"/>
      <c r="L75" s="7"/>
      <c r="M75" s="43"/>
      <c r="N75" s="43"/>
      <c r="O75" s="43"/>
      <c r="P75" s="7" t="s">
        <v>11646</v>
      </c>
      <c r="Q75" s="43"/>
      <c r="R75" s="7" t="s">
        <v>11579</v>
      </c>
      <c r="S75" s="43"/>
      <c r="T75" s="43"/>
      <c r="U75" s="43"/>
      <c r="V75" s="43"/>
      <c r="W75" s="43"/>
      <c r="X75" s="43"/>
      <c r="Y75" s="43"/>
      <c r="Z75" s="43"/>
      <c r="AA75" s="43"/>
      <c r="AB75" s="43"/>
      <c r="AC75" s="43"/>
      <c r="AD75" s="43"/>
      <c r="AE75" s="43"/>
    </row>
    <row r="76" ht="22.5" customHeight="1">
      <c r="A76" s="318" t="s">
        <v>6023</v>
      </c>
      <c r="B76" s="43"/>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7" t="s">
        <v>11594</v>
      </c>
      <c r="AD76" s="43"/>
      <c r="AE76" s="43"/>
    </row>
    <row r="77" ht="22.5" customHeight="1">
      <c r="A77" s="318" t="s">
        <v>1692</v>
      </c>
      <c r="B77" s="43"/>
      <c r="C77" s="7" t="s">
        <v>11622</v>
      </c>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row>
    <row r="78" ht="22.5" customHeight="1">
      <c r="A78" s="318" t="s">
        <v>1670</v>
      </c>
      <c r="B78" s="7"/>
      <c r="C78" s="7"/>
      <c r="D78" s="7"/>
      <c r="E78" s="43"/>
      <c r="F78" s="43"/>
      <c r="G78" s="43"/>
      <c r="H78" s="43"/>
      <c r="I78" s="7"/>
      <c r="J78" s="43"/>
      <c r="K78" s="43"/>
      <c r="L78" s="43"/>
      <c r="M78" s="43"/>
      <c r="N78" s="43"/>
      <c r="O78" s="43"/>
      <c r="P78" s="43"/>
      <c r="Q78" s="43"/>
      <c r="R78" s="43"/>
      <c r="S78" s="43"/>
      <c r="T78" s="43"/>
      <c r="U78" s="43"/>
      <c r="V78" s="43"/>
      <c r="W78" s="43"/>
      <c r="X78" s="43"/>
      <c r="Y78" s="43"/>
      <c r="Z78" s="43"/>
      <c r="AA78" s="43"/>
      <c r="AB78" s="43"/>
      <c r="AC78" s="43"/>
      <c r="AD78" s="43"/>
      <c r="AE78" s="43"/>
    </row>
    <row r="79" ht="22.5" customHeight="1">
      <c r="A79" s="318" t="s">
        <v>1712</v>
      </c>
      <c r="B79" s="7" t="s">
        <v>11593</v>
      </c>
      <c r="C79" s="7" t="s">
        <v>11622</v>
      </c>
      <c r="D79" s="7" t="s">
        <v>11593</v>
      </c>
      <c r="E79" s="43"/>
      <c r="F79" s="43"/>
      <c r="G79" s="43"/>
      <c r="H79" s="43"/>
      <c r="I79" s="7" t="s">
        <v>11622</v>
      </c>
      <c r="J79" s="43"/>
      <c r="K79" s="43"/>
      <c r="L79" s="43"/>
      <c r="M79" s="43"/>
      <c r="N79" s="43"/>
      <c r="O79" s="43"/>
      <c r="P79" s="43"/>
      <c r="Q79" s="43"/>
      <c r="R79" s="43"/>
      <c r="S79" s="43"/>
      <c r="T79" s="43"/>
      <c r="U79" s="43"/>
      <c r="V79" s="43"/>
      <c r="W79" s="43"/>
      <c r="X79" s="43"/>
      <c r="Y79" s="43"/>
      <c r="Z79" s="43"/>
      <c r="AA79" s="43"/>
      <c r="AB79" s="43"/>
      <c r="AC79" s="43"/>
      <c r="AD79" s="43"/>
      <c r="AE79" s="43"/>
    </row>
    <row r="80" ht="22.5" customHeight="1">
      <c r="A80" s="318" t="s">
        <v>6201</v>
      </c>
      <c r="B80" s="43"/>
      <c r="C80" s="7"/>
      <c r="D80" s="7" t="s">
        <v>11622</v>
      </c>
      <c r="E80" s="43"/>
      <c r="F80" s="43"/>
      <c r="G80" s="43"/>
      <c r="H80" s="43"/>
      <c r="I80" s="43"/>
      <c r="J80" s="43"/>
      <c r="K80" s="43"/>
      <c r="L80" s="43"/>
      <c r="M80" s="43"/>
      <c r="N80" s="43"/>
      <c r="O80" s="43"/>
      <c r="P80" s="43"/>
      <c r="Q80" s="43"/>
      <c r="R80" s="43"/>
      <c r="S80" s="43"/>
      <c r="T80" s="43"/>
      <c r="U80" s="43"/>
      <c r="V80" s="43"/>
      <c r="W80" s="43"/>
      <c r="X80" s="43"/>
      <c r="Y80" s="43"/>
      <c r="Z80" s="43"/>
      <c r="AA80" s="43"/>
      <c r="AB80" s="43"/>
      <c r="AC80" s="43"/>
      <c r="AD80" s="43"/>
      <c r="AE80" s="43"/>
    </row>
    <row r="81" ht="22.5" customHeight="1">
      <c r="A81" s="318" t="s">
        <v>1763</v>
      </c>
      <c r="B81" s="233" t="s">
        <v>11593</v>
      </c>
      <c r="C81" s="233" t="s">
        <v>11622</v>
      </c>
      <c r="D81" s="233" t="s">
        <v>11593</v>
      </c>
      <c r="E81" s="319"/>
      <c r="F81" s="319"/>
      <c r="G81" s="319"/>
      <c r="H81" s="319"/>
      <c r="I81" s="319"/>
      <c r="J81" s="319"/>
      <c r="K81" s="319"/>
      <c r="L81" s="319"/>
      <c r="M81" s="319"/>
      <c r="N81" s="319"/>
      <c r="O81" s="319"/>
      <c r="P81" s="319"/>
      <c r="Q81" s="319"/>
      <c r="R81" s="319"/>
      <c r="S81" s="319"/>
      <c r="T81" s="319"/>
      <c r="U81" s="319"/>
      <c r="V81" s="43"/>
      <c r="W81" s="319"/>
      <c r="X81" s="319"/>
      <c r="Y81" s="319"/>
      <c r="Z81" s="319"/>
      <c r="AA81" s="319"/>
      <c r="AB81" s="319"/>
      <c r="AC81" s="319"/>
      <c r="AD81" s="319"/>
      <c r="AE81" s="319"/>
    </row>
    <row r="82" ht="22.5" customHeight="1">
      <c r="A82" s="318" t="s">
        <v>1766</v>
      </c>
      <c r="B82" s="7" t="s">
        <v>11593</v>
      </c>
      <c r="C82" s="7" t="s">
        <v>11622</v>
      </c>
      <c r="D82" s="7" t="s">
        <v>11593</v>
      </c>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c r="AE82" s="43"/>
    </row>
    <row r="83" ht="22.5" customHeight="1">
      <c r="A83" s="318" t="s">
        <v>1767</v>
      </c>
      <c r="B83" s="7" t="s">
        <v>11593</v>
      </c>
      <c r="C83" s="7" t="s">
        <v>11622</v>
      </c>
      <c r="D83" s="7" t="s">
        <v>11593</v>
      </c>
      <c r="E83" s="7"/>
      <c r="F83" s="43"/>
      <c r="G83" s="7"/>
      <c r="H83" s="7"/>
      <c r="I83" s="7"/>
      <c r="J83" s="43"/>
      <c r="K83" s="43"/>
      <c r="L83" s="43"/>
      <c r="M83" s="43"/>
      <c r="N83" s="43"/>
      <c r="O83" s="43"/>
      <c r="P83" s="43"/>
      <c r="Q83" s="43"/>
      <c r="R83" s="43"/>
      <c r="S83" s="43"/>
      <c r="T83" s="43"/>
      <c r="U83" s="43"/>
      <c r="V83" s="43"/>
      <c r="W83" s="43"/>
      <c r="X83" s="43"/>
      <c r="Y83" s="43"/>
      <c r="Z83" s="43"/>
      <c r="AA83" s="43"/>
      <c r="AB83" s="43"/>
      <c r="AC83" s="43"/>
      <c r="AD83" s="43"/>
      <c r="AE83" s="43"/>
    </row>
    <row r="84" ht="22.5" customHeight="1">
      <c r="A84" s="318" t="s">
        <v>1765</v>
      </c>
      <c r="B84" s="7" t="s">
        <v>11593</v>
      </c>
      <c r="C84" s="7" t="s">
        <v>11622</v>
      </c>
      <c r="D84" s="7" t="s">
        <v>11593</v>
      </c>
      <c r="E84" s="43"/>
      <c r="F84" s="43"/>
      <c r="G84" s="43"/>
      <c r="H84" s="43"/>
      <c r="I84" s="43"/>
      <c r="J84" s="43"/>
      <c r="K84" s="43"/>
      <c r="L84" s="43"/>
      <c r="M84" s="43"/>
      <c r="N84" s="43"/>
      <c r="O84" s="43"/>
      <c r="P84" s="43"/>
      <c r="Q84" s="43"/>
      <c r="R84" s="43"/>
      <c r="S84" s="43"/>
      <c r="T84" s="43"/>
      <c r="U84" s="43"/>
      <c r="V84" s="43"/>
      <c r="W84" s="43"/>
      <c r="X84" s="43"/>
      <c r="Y84" s="43"/>
      <c r="Z84" s="43"/>
      <c r="AA84" s="43"/>
      <c r="AB84" s="43"/>
      <c r="AC84" s="43"/>
      <c r="AD84" s="43"/>
      <c r="AE84" s="43"/>
    </row>
    <row r="85" ht="22.5" customHeight="1">
      <c r="A85" s="318" t="s">
        <v>946</v>
      </c>
      <c r="B85" s="7" t="s">
        <v>11593</v>
      </c>
      <c r="C85" s="7" t="s">
        <v>11622</v>
      </c>
      <c r="D85" s="7" t="s">
        <v>11593</v>
      </c>
      <c r="E85" s="43"/>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row>
    <row r="86" ht="22.5" customHeight="1">
      <c r="A86" s="318" t="s">
        <v>1817</v>
      </c>
      <c r="B86" s="43"/>
      <c r="C86" s="7" t="s">
        <v>11622</v>
      </c>
      <c r="D86" s="7"/>
      <c r="E86" s="7"/>
      <c r="F86" s="43"/>
      <c r="G86" s="43"/>
      <c r="H86" s="43"/>
      <c r="I86" s="7"/>
      <c r="J86" s="7" t="s">
        <v>11622</v>
      </c>
      <c r="K86" s="43"/>
      <c r="L86" s="43"/>
      <c r="M86" s="43"/>
      <c r="N86" s="43"/>
      <c r="O86" s="43"/>
      <c r="P86" s="43"/>
      <c r="Q86" s="43"/>
      <c r="R86" s="43"/>
      <c r="S86" s="43"/>
      <c r="T86" s="43"/>
      <c r="U86" s="43"/>
      <c r="V86" s="43"/>
      <c r="W86" s="7"/>
      <c r="X86" s="43"/>
      <c r="Y86" s="43"/>
      <c r="Z86" s="43"/>
      <c r="AA86" s="43"/>
      <c r="AB86" s="7" t="s">
        <v>11594</v>
      </c>
      <c r="AC86" s="43"/>
      <c r="AD86" s="43"/>
      <c r="AE86" s="43"/>
    </row>
    <row r="87" ht="22.5" customHeight="1">
      <c r="A87" s="318" t="s">
        <v>1883</v>
      </c>
      <c r="B87" s="43"/>
      <c r="C87" s="43"/>
      <c r="D87" s="43"/>
      <c r="E87" s="43"/>
      <c r="F87" s="43"/>
      <c r="G87" s="43"/>
      <c r="H87" s="43"/>
      <c r="I87" s="43"/>
      <c r="J87" s="43"/>
      <c r="K87" s="43"/>
      <c r="L87" s="43"/>
      <c r="M87" s="43"/>
      <c r="N87" s="43"/>
      <c r="O87" s="43"/>
      <c r="P87" s="43"/>
      <c r="Q87" s="43"/>
      <c r="R87" s="43"/>
      <c r="S87" s="43"/>
      <c r="T87" s="43"/>
      <c r="U87" s="43"/>
      <c r="V87" s="43"/>
      <c r="W87" s="43"/>
      <c r="X87" s="43"/>
      <c r="Y87" s="43"/>
      <c r="Z87" s="43"/>
      <c r="AA87" s="7" t="s">
        <v>11594</v>
      </c>
      <c r="AB87" s="43"/>
      <c r="AC87" s="43"/>
      <c r="AD87" s="43"/>
      <c r="AE87" s="43"/>
    </row>
    <row r="88" ht="22.5" customHeight="1">
      <c r="A88" s="318" t="s">
        <v>1930</v>
      </c>
      <c r="B88" s="43"/>
      <c r="C88" s="43"/>
      <c r="D88" s="43"/>
      <c r="E88" s="43"/>
      <c r="F88" s="43"/>
      <c r="G88" s="43"/>
      <c r="H88" s="43"/>
      <c r="I88" s="43"/>
      <c r="J88" s="43"/>
      <c r="K88" s="43"/>
      <c r="L88" s="43"/>
      <c r="M88" s="43"/>
      <c r="N88" s="43"/>
      <c r="O88" s="43"/>
      <c r="P88" s="43"/>
      <c r="Q88" s="43"/>
      <c r="R88" s="43"/>
      <c r="S88" s="43"/>
      <c r="T88" s="43"/>
      <c r="U88" s="43"/>
      <c r="V88" s="43"/>
      <c r="W88" s="43"/>
      <c r="X88" s="43"/>
      <c r="Y88" s="43"/>
      <c r="Z88" s="43"/>
      <c r="AA88" s="7"/>
      <c r="AB88" s="43"/>
      <c r="AC88" s="43"/>
      <c r="AD88" s="43"/>
      <c r="AE88" s="43"/>
    </row>
    <row r="89" ht="22.5" customHeight="1">
      <c r="A89" s="318" t="s">
        <v>1930</v>
      </c>
      <c r="B89" s="43"/>
      <c r="C89" s="43"/>
      <c r="D89" s="43"/>
      <c r="E89" s="43"/>
      <c r="F89" s="43"/>
      <c r="G89" s="43"/>
      <c r="H89" s="43"/>
      <c r="I89" s="43"/>
      <c r="J89" s="43"/>
      <c r="K89" s="43"/>
      <c r="L89" s="43"/>
      <c r="M89" s="43"/>
      <c r="N89" s="43"/>
      <c r="O89" s="43"/>
      <c r="P89" s="43"/>
      <c r="Q89" s="43"/>
      <c r="R89" s="43"/>
      <c r="S89" s="43"/>
      <c r="T89" s="43"/>
      <c r="U89" s="43"/>
      <c r="V89" s="43"/>
      <c r="W89" s="43"/>
      <c r="X89" s="43"/>
      <c r="Y89" s="43"/>
      <c r="Z89" s="43"/>
      <c r="AA89" s="7" t="s">
        <v>11594</v>
      </c>
      <c r="AB89" s="43"/>
      <c r="AC89" s="43"/>
      <c r="AD89" s="43"/>
      <c r="AE89" s="43"/>
    </row>
    <row r="90" ht="22.5" customHeight="1">
      <c r="A90" s="318" t="s">
        <v>1953</v>
      </c>
      <c r="B90" s="7" t="s">
        <v>11622</v>
      </c>
      <c r="C90" s="7" t="s">
        <v>11593</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row>
    <row r="91" ht="22.5" customHeight="1">
      <c r="A91" s="318" t="s">
        <v>1955</v>
      </c>
      <c r="B91" s="7" t="s">
        <v>11622</v>
      </c>
      <c r="C91" s="7" t="s">
        <v>11593</v>
      </c>
      <c r="D91" s="7"/>
      <c r="E91" s="43"/>
      <c r="F91" s="7"/>
      <c r="G91" s="43"/>
      <c r="H91" s="43"/>
      <c r="I91" s="43"/>
      <c r="J91" s="7"/>
      <c r="K91" s="7"/>
      <c r="L91" s="7"/>
      <c r="M91" s="43"/>
      <c r="N91" s="43"/>
      <c r="O91" s="43"/>
      <c r="P91" s="43"/>
      <c r="Q91" s="43"/>
      <c r="R91" s="43"/>
      <c r="S91" s="7" t="s">
        <v>11594</v>
      </c>
      <c r="T91" s="43"/>
      <c r="U91" s="7"/>
      <c r="V91" s="43"/>
      <c r="W91" s="7"/>
      <c r="X91" s="43"/>
      <c r="Y91" s="43"/>
      <c r="Z91" s="43"/>
      <c r="AA91" s="43"/>
      <c r="AB91" s="43"/>
      <c r="AC91" s="43"/>
      <c r="AD91" s="7" t="s">
        <v>11579</v>
      </c>
      <c r="AE91" s="43"/>
    </row>
    <row r="92" ht="22.5" customHeight="1">
      <c r="A92" s="318" t="s">
        <v>1968</v>
      </c>
      <c r="B92" s="7" t="s">
        <v>11622</v>
      </c>
      <c r="C92" s="7" t="s">
        <v>11593</v>
      </c>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row>
    <row r="93" ht="22.5" customHeight="1">
      <c r="A93" s="318" t="s">
        <v>1970</v>
      </c>
      <c r="B93" s="7" t="s">
        <v>11622</v>
      </c>
      <c r="C93" s="7" t="s">
        <v>11593</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row>
    <row r="94" ht="22.5" customHeight="1">
      <c r="A94" s="318" t="s">
        <v>2020</v>
      </c>
      <c r="B94" s="43"/>
      <c r="C94" s="7"/>
      <c r="D94" s="7" t="s">
        <v>11622</v>
      </c>
      <c r="E94" s="43"/>
      <c r="F94" s="43"/>
      <c r="G94" s="43"/>
      <c r="H94" s="43"/>
      <c r="I94" s="43"/>
      <c r="J94" s="43"/>
      <c r="K94" s="43"/>
      <c r="L94" s="43"/>
      <c r="M94" s="43"/>
      <c r="N94" s="43"/>
      <c r="O94" s="43"/>
      <c r="P94" s="43"/>
      <c r="Q94" s="43"/>
      <c r="R94" s="43"/>
      <c r="S94" s="43"/>
      <c r="T94" s="43"/>
      <c r="U94" s="7"/>
      <c r="V94" s="43"/>
      <c r="W94" s="43"/>
      <c r="X94" s="43"/>
      <c r="Y94" s="7" t="s">
        <v>11594</v>
      </c>
      <c r="Z94" s="43"/>
      <c r="AA94" s="43"/>
      <c r="AB94" s="43"/>
      <c r="AC94" s="43"/>
      <c r="AD94" s="43"/>
      <c r="AE94" s="43"/>
    </row>
    <row r="95" ht="22.5" customHeight="1">
      <c r="A95" s="318" t="s">
        <v>2019</v>
      </c>
      <c r="B95" s="43"/>
      <c r="C95" s="7"/>
      <c r="D95" s="7" t="s">
        <v>11622</v>
      </c>
      <c r="E95" s="43"/>
      <c r="F95" s="43"/>
      <c r="G95" s="43"/>
      <c r="H95" s="43"/>
      <c r="I95" s="43"/>
      <c r="J95" s="43"/>
      <c r="K95" s="43"/>
      <c r="L95" s="43"/>
      <c r="M95" s="43"/>
      <c r="N95" s="43"/>
      <c r="O95" s="43"/>
      <c r="P95" s="7"/>
      <c r="Q95" s="43"/>
      <c r="R95" s="43"/>
      <c r="S95" s="43"/>
      <c r="T95" s="7"/>
      <c r="U95" s="43"/>
      <c r="V95" s="43"/>
      <c r="W95" s="7" t="s">
        <v>11594</v>
      </c>
      <c r="X95" s="43"/>
      <c r="Y95" s="7" t="s">
        <v>11594</v>
      </c>
      <c r="Z95" s="43"/>
      <c r="AA95" s="7"/>
      <c r="AB95" s="7"/>
      <c r="AC95" s="43"/>
      <c r="AD95" s="43"/>
      <c r="AE95" s="43"/>
    </row>
    <row r="96" ht="22.5" customHeight="1">
      <c r="A96" s="318" t="s">
        <v>2088</v>
      </c>
      <c r="B96" s="43"/>
      <c r="C96" s="7" t="s">
        <v>11622</v>
      </c>
      <c r="D96" s="7"/>
      <c r="E96" s="7"/>
      <c r="F96" s="43"/>
      <c r="G96" s="43"/>
      <c r="H96" s="43"/>
      <c r="I96" s="43"/>
      <c r="J96" s="43"/>
      <c r="K96" s="43"/>
      <c r="L96" s="43"/>
      <c r="M96" s="43"/>
      <c r="N96" s="43"/>
      <c r="O96" s="43"/>
      <c r="P96" s="43"/>
      <c r="Q96" s="43"/>
      <c r="R96" s="43"/>
      <c r="S96" s="43"/>
      <c r="T96" s="43"/>
      <c r="U96" s="7" t="s">
        <v>11594</v>
      </c>
      <c r="V96" s="43"/>
      <c r="W96" s="7"/>
      <c r="X96" s="43"/>
      <c r="Y96" s="7"/>
      <c r="Z96" s="43"/>
      <c r="AA96" s="43"/>
      <c r="AB96" s="43"/>
      <c r="AC96" s="43"/>
      <c r="AD96" s="43"/>
      <c r="AE96" s="43"/>
    </row>
    <row r="97" ht="22.5" customHeight="1">
      <c r="A97" s="318" t="s">
        <v>2118</v>
      </c>
      <c r="B97" s="43"/>
      <c r="C97" s="7"/>
      <c r="D97" s="7" t="s">
        <v>11622</v>
      </c>
      <c r="E97" s="43"/>
      <c r="F97" s="43"/>
      <c r="G97" s="43"/>
      <c r="H97" s="43"/>
      <c r="I97" s="43"/>
      <c r="J97" s="43"/>
      <c r="K97" s="43"/>
      <c r="L97" s="43"/>
      <c r="M97" s="43"/>
      <c r="N97" s="43"/>
      <c r="O97" s="43"/>
      <c r="P97" s="43"/>
      <c r="Q97" s="43"/>
      <c r="R97" s="43"/>
      <c r="S97" s="43"/>
      <c r="T97" s="43"/>
      <c r="U97" s="7" t="s">
        <v>11594</v>
      </c>
      <c r="V97" s="43"/>
      <c r="W97" s="43"/>
      <c r="X97" s="43"/>
      <c r="Y97" s="43"/>
      <c r="Z97" s="43"/>
      <c r="AA97" s="43"/>
      <c r="AB97" s="43"/>
      <c r="AC97" s="43"/>
      <c r="AD97" s="43"/>
      <c r="AE97" s="43"/>
    </row>
    <row r="98" ht="22.5" customHeight="1">
      <c r="A98" s="318" t="s">
        <v>2131</v>
      </c>
      <c r="B98" s="7"/>
      <c r="C98" s="43"/>
      <c r="D98" s="7" t="s">
        <v>11622</v>
      </c>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row>
    <row r="99" ht="22.5" customHeight="1">
      <c r="A99" s="318" t="s">
        <v>2148</v>
      </c>
      <c r="B99" s="43"/>
      <c r="C99" s="7"/>
      <c r="D99" s="7" t="s">
        <v>11622</v>
      </c>
      <c r="E99" s="43"/>
      <c r="F99" s="43"/>
      <c r="G99" s="43"/>
      <c r="H99" s="43"/>
      <c r="I99" s="43"/>
      <c r="J99" s="43"/>
      <c r="K99" s="43"/>
      <c r="L99" s="43"/>
      <c r="M99" s="43"/>
      <c r="N99" s="43"/>
      <c r="O99" s="43"/>
      <c r="P99" s="43"/>
      <c r="Q99" s="43"/>
      <c r="R99" s="43"/>
      <c r="S99" s="43"/>
      <c r="T99" s="43"/>
      <c r="U99" s="43"/>
      <c r="V99" s="43"/>
      <c r="W99" s="43"/>
      <c r="X99" s="43"/>
      <c r="Y99" s="43"/>
      <c r="Z99" s="43"/>
      <c r="AA99" s="43"/>
      <c r="AB99" s="43"/>
      <c r="AC99" s="43"/>
      <c r="AD99" s="43"/>
      <c r="AE99" s="43"/>
    </row>
    <row r="100" ht="22.5" customHeight="1">
      <c r="A100" s="318" t="s">
        <v>2158</v>
      </c>
      <c r="B100" s="7" t="s">
        <v>11622</v>
      </c>
      <c r="C100" s="43"/>
      <c r="D100" s="7"/>
      <c r="E100" s="7"/>
      <c r="F100" s="43"/>
      <c r="G100" s="43"/>
      <c r="H100" s="43"/>
      <c r="I100" s="45"/>
      <c r="J100" s="43"/>
      <c r="K100" s="43"/>
      <c r="L100" s="43"/>
      <c r="M100" s="43"/>
      <c r="N100" s="43"/>
      <c r="O100" s="43"/>
      <c r="P100" s="43"/>
      <c r="Q100" s="43"/>
      <c r="R100" s="43"/>
      <c r="S100" s="43"/>
      <c r="T100" s="43"/>
      <c r="U100" s="43"/>
      <c r="V100" s="43"/>
      <c r="W100" s="43"/>
      <c r="X100" s="43"/>
      <c r="Y100" s="43"/>
      <c r="Z100" s="43"/>
      <c r="AA100" s="43"/>
      <c r="AB100" s="43"/>
      <c r="AC100" s="43"/>
      <c r="AD100" s="43"/>
      <c r="AE100" s="43"/>
    </row>
    <row r="101" ht="22.5" customHeight="1">
      <c r="A101" s="318" t="s">
        <v>2174</v>
      </c>
      <c r="B101" s="43"/>
      <c r="C101" s="7" t="s">
        <v>11593</v>
      </c>
      <c r="D101" s="7"/>
      <c r="E101" s="7"/>
      <c r="F101" s="7"/>
      <c r="G101" s="43"/>
      <c r="H101" s="43"/>
      <c r="I101" s="43"/>
      <c r="J101" s="7"/>
      <c r="K101" s="7"/>
      <c r="L101" s="7"/>
      <c r="M101" s="43"/>
      <c r="N101" s="43"/>
      <c r="O101" s="43"/>
      <c r="P101" s="43"/>
      <c r="Q101" s="43"/>
      <c r="R101" s="43"/>
      <c r="S101" s="43"/>
      <c r="T101" s="43"/>
      <c r="U101" s="7"/>
      <c r="V101" s="43"/>
      <c r="W101" s="7"/>
      <c r="X101" s="43"/>
      <c r="Y101" s="43"/>
      <c r="Z101" s="43"/>
      <c r="AA101" s="7" t="s">
        <v>11594</v>
      </c>
      <c r="AB101" s="43"/>
      <c r="AC101" s="43"/>
      <c r="AD101" s="43"/>
      <c r="AE101" s="43"/>
    </row>
    <row r="102" ht="22.5" customHeight="1">
      <c r="A102" s="318" t="s">
        <v>2175</v>
      </c>
      <c r="B102" s="43"/>
      <c r="C102" s="7"/>
      <c r="D102" s="7"/>
      <c r="E102" s="43"/>
      <c r="F102" s="43"/>
      <c r="G102" s="43"/>
      <c r="H102" s="43"/>
      <c r="I102" s="43"/>
      <c r="J102" s="43"/>
      <c r="K102" s="43"/>
      <c r="L102" s="43"/>
      <c r="M102" s="43"/>
      <c r="N102" s="43"/>
      <c r="O102" s="43"/>
      <c r="P102" s="43"/>
      <c r="Q102" s="43"/>
      <c r="R102" s="43"/>
      <c r="S102" s="43"/>
      <c r="T102" s="43"/>
      <c r="U102" s="7"/>
      <c r="V102" s="43"/>
      <c r="W102" s="43"/>
      <c r="X102" s="43"/>
      <c r="Y102" s="43"/>
      <c r="Z102" s="43"/>
      <c r="AA102" s="7"/>
      <c r="AB102" s="43"/>
      <c r="AC102" s="43"/>
      <c r="AD102" s="43"/>
      <c r="AE102" s="43"/>
    </row>
    <row r="103" ht="22.5" customHeight="1">
      <c r="A103" s="318" t="s">
        <v>2175</v>
      </c>
      <c r="B103" s="43"/>
      <c r="C103" s="7" t="s">
        <v>11622</v>
      </c>
      <c r="D103" s="7"/>
      <c r="E103" s="43"/>
      <c r="F103" s="43"/>
      <c r="G103" s="43"/>
      <c r="H103" s="43"/>
      <c r="I103" s="43"/>
      <c r="J103" s="43"/>
      <c r="K103" s="43"/>
      <c r="L103" s="43"/>
      <c r="M103" s="43"/>
      <c r="N103" s="43"/>
      <c r="O103" s="43"/>
      <c r="P103" s="43"/>
      <c r="Q103" s="43"/>
      <c r="R103" s="43"/>
      <c r="S103" s="43"/>
      <c r="T103" s="43"/>
      <c r="U103" s="7"/>
      <c r="V103" s="43"/>
      <c r="W103" s="43"/>
      <c r="X103" s="43"/>
      <c r="Y103" s="43"/>
      <c r="Z103" s="43"/>
      <c r="AA103" s="7" t="s">
        <v>11594</v>
      </c>
      <c r="AB103" s="43"/>
      <c r="AC103" s="43"/>
      <c r="AD103" s="43"/>
      <c r="AE103" s="43"/>
    </row>
    <row r="104" ht="22.5" customHeight="1">
      <c r="A104" s="318" t="s">
        <v>2176</v>
      </c>
      <c r="B104" s="43"/>
      <c r="C104" s="7" t="s">
        <v>11622</v>
      </c>
      <c r="D104" s="7"/>
      <c r="E104" s="7"/>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row>
    <row r="105" ht="22.5" customHeight="1">
      <c r="A105" s="318" t="s">
        <v>2177</v>
      </c>
      <c r="B105" s="43"/>
      <c r="C105" s="7" t="s">
        <v>11622</v>
      </c>
      <c r="D105" s="7"/>
      <c r="E105" s="7"/>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row>
    <row r="106" ht="22.5" customHeight="1">
      <c r="A106" s="318" t="s">
        <v>4311</v>
      </c>
      <c r="B106" s="43"/>
      <c r="C106" s="7" t="s">
        <v>11622</v>
      </c>
      <c r="D106" s="43"/>
      <c r="E106" s="43"/>
      <c r="F106" s="43"/>
      <c r="G106" s="43"/>
      <c r="H106" s="43"/>
      <c r="I106" s="43"/>
      <c r="J106" s="43"/>
      <c r="K106" s="43"/>
      <c r="L106" s="43"/>
      <c r="M106" s="43"/>
      <c r="N106" s="43"/>
      <c r="O106" s="43"/>
      <c r="P106" s="43"/>
      <c r="Q106" s="43"/>
      <c r="R106" s="43"/>
      <c r="S106" s="43"/>
      <c r="T106" s="43"/>
      <c r="U106" s="43"/>
      <c r="V106" s="43"/>
      <c r="W106" s="43"/>
      <c r="X106" s="43"/>
      <c r="Y106" s="43"/>
      <c r="Z106" s="43"/>
      <c r="AA106" s="7" t="s">
        <v>11594</v>
      </c>
      <c r="AB106" s="43"/>
      <c r="AC106" s="43"/>
      <c r="AD106" s="43"/>
      <c r="AE106" s="43"/>
    </row>
    <row r="107" ht="22.5" customHeight="1">
      <c r="A107" s="318" t="s">
        <v>7764</v>
      </c>
      <c r="B107" s="43"/>
      <c r="C107" s="7"/>
      <c r="D107" s="7" t="s">
        <v>11593</v>
      </c>
      <c r="E107" s="43"/>
      <c r="F107" s="43"/>
      <c r="G107" s="43"/>
      <c r="H107" s="43"/>
      <c r="I107" s="43"/>
      <c r="J107" s="43"/>
      <c r="K107" s="43"/>
      <c r="L107" s="43"/>
      <c r="M107" s="43"/>
      <c r="N107" s="43"/>
      <c r="O107" s="43"/>
      <c r="P107" s="43"/>
      <c r="Q107" s="43"/>
      <c r="R107" s="43"/>
      <c r="S107" s="43"/>
      <c r="T107" s="43"/>
      <c r="U107" s="43"/>
      <c r="V107" s="43"/>
      <c r="W107" s="43"/>
      <c r="X107" s="43"/>
      <c r="Y107" s="43"/>
      <c r="Z107" s="43"/>
      <c r="AA107" s="43"/>
      <c r="AB107" s="43"/>
      <c r="AC107" s="43"/>
      <c r="AD107" s="43"/>
      <c r="AE107" s="43"/>
    </row>
    <row r="108" ht="22.5" customHeight="1">
      <c r="A108" s="318" t="s">
        <v>2417</v>
      </c>
      <c r="B108" s="7" t="s">
        <v>11593</v>
      </c>
      <c r="C108" s="7" t="s">
        <v>11593</v>
      </c>
      <c r="D108" s="7" t="s">
        <v>11622</v>
      </c>
      <c r="E108" s="7"/>
      <c r="F108" s="7" t="s">
        <v>11622</v>
      </c>
      <c r="G108" s="7"/>
      <c r="H108" s="7"/>
      <c r="I108" s="7"/>
      <c r="J108" s="7"/>
      <c r="K108" s="7"/>
      <c r="L108" s="7"/>
      <c r="M108" s="7"/>
      <c r="N108" s="7"/>
      <c r="O108" s="7"/>
      <c r="P108" s="43"/>
      <c r="Q108" s="7"/>
      <c r="R108" s="7"/>
      <c r="S108" s="7"/>
      <c r="T108" s="7"/>
      <c r="U108" s="7" t="s">
        <v>11594</v>
      </c>
      <c r="V108" s="43"/>
      <c r="W108" s="7" t="s">
        <v>11594</v>
      </c>
      <c r="X108" s="7"/>
      <c r="Y108" s="7"/>
      <c r="Z108" s="7"/>
      <c r="AA108" s="7"/>
      <c r="AB108" s="7"/>
      <c r="AC108" s="7"/>
      <c r="AD108" s="7"/>
      <c r="AE108" s="7"/>
    </row>
    <row r="109" ht="22.5" customHeight="1">
      <c r="A109" s="318" t="s">
        <v>2416</v>
      </c>
      <c r="B109" s="7" t="s">
        <v>11593</v>
      </c>
      <c r="C109" s="7" t="s">
        <v>11593</v>
      </c>
      <c r="D109" s="7" t="s">
        <v>11622</v>
      </c>
      <c r="E109" s="43"/>
      <c r="F109" s="7" t="s">
        <v>11622</v>
      </c>
      <c r="G109" s="43"/>
      <c r="H109" s="43"/>
      <c r="I109" s="43"/>
      <c r="J109" s="43"/>
      <c r="K109" s="43"/>
      <c r="L109" s="43"/>
      <c r="M109" s="43"/>
      <c r="N109" s="43"/>
      <c r="O109" s="43"/>
      <c r="P109" s="43"/>
      <c r="Q109" s="43"/>
      <c r="R109" s="43"/>
      <c r="S109" s="43"/>
      <c r="T109" s="43"/>
      <c r="U109" s="7" t="s">
        <v>11594</v>
      </c>
      <c r="V109" s="43"/>
      <c r="W109" s="7" t="s">
        <v>11579</v>
      </c>
      <c r="X109" s="43"/>
      <c r="Y109" s="43"/>
      <c r="Z109" s="43"/>
      <c r="AA109" s="7"/>
      <c r="AB109" s="43"/>
      <c r="AC109" s="43"/>
      <c r="AD109" s="43"/>
      <c r="AE109" s="43"/>
    </row>
    <row r="110" ht="22.5" customHeight="1">
      <c r="A110" s="318" t="s">
        <v>818</v>
      </c>
      <c r="B110" s="7"/>
      <c r="C110" s="7" t="s">
        <v>11622</v>
      </c>
      <c r="D110" s="43"/>
      <c r="E110" s="7" t="s">
        <v>11622</v>
      </c>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row>
    <row r="111" ht="22.5" customHeight="1">
      <c r="A111" s="318" t="s">
        <v>855</v>
      </c>
      <c r="B111" s="7" t="s">
        <v>11593</v>
      </c>
      <c r="C111" s="7" t="s">
        <v>11622</v>
      </c>
      <c r="D111" s="43"/>
      <c r="E111" s="43"/>
      <c r="F111" s="43"/>
      <c r="G111" s="43"/>
      <c r="H111" s="43"/>
      <c r="I111" s="43"/>
      <c r="J111" s="43"/>
      <c r="K111" s="43"/>
      <c r="L111" s="43"/>
      <c r="M111" s="43"/>
      <c r="N111" s="43"/>
      <c r="O111" s="43"/>
      <c r="P111" s="43"/>
      <c r="Q111" s="43"/>
      <c r="R111" s="43"/>
      <c r="S111" s="43"/>
      <c r="T111" s="43"/>
      <c r="U111" s="7"/>
      <c r="V111" s="43"/>
      <c r="W111" s="43"/>
      <c r="X111" s="7" t="s">
        <v>11579</v>
      </c>
      <c r="Y111" s="43"/>
      <c r="Z111" s="43"/>
      <c r="AA111" s="43"/>
      <c r="AB111" s="43"/>
      <c r="AC111" s="43"/>
      <c r="AD111" s="43"/>
      <c r="AE111" s="7"/>
    </row>
    <row r="112" ht="22.5" customHeight="1">
      <c r="A112" s="318" t="s">
        <v>2516</v>
      </c>
      <c r="B112" s="7"/>
      <c r="C112" s="7" t="s">
        <v>11622</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row>
    <row r="113" ht="22.5" customHeight="1">
      <c r="A113" s="318" t="s">
        <v>2523</v>
      </c>
      <c r="B113" s="43"/>
      <c r="C113" s="7" t="s">
        <v>11622</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row>
    <row r="114" ht="22.5" customHeight="1">
      <c r="A114" s="318" t="s">
        <v>8249</v>
      </c>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c r="AA114" s="43"/>
      <c r="AB114" s="43"/>
      <c r="AC114" s="7" t="s">
        <v>11594</v>
      </c>
      <c r="AD114" s="43"/>
      <c r="AE114" s="43"/>
    </row>
    <row r="115" ht="22.5" customHeight="1">
      <c r="A115" s="318" t="s">
        <v>2575</v>
      </c>
      <c r="B115" s="43"/>
      <c r="C115" s="7" t="s">
        <v>11622</v>
      </c>
      <c r="D115" s="43"/>
      <c r="E115" s="43"/>
      <c r="F115" s="43"/>
      <c r="G115" s="43"/>
      <c r="H115" s="43"/>
      <c r="I115" s="43"/>
      <c r="J115" s="43"/>
      <c r="K115" s="43"/>
      <c r="L115" s="43"/>
      <c r="M115" s="43"/>
      <c r="N115" s="43"/>
      <c r="O115" s="43"/>
      <c r="P115" s="43"/>
      <c r="Q115" s="43"/>
      <c r="R115" s="43"/>
      <c r="S115" s="43"/>
      <c r="T115" s="43"/>
      <c r="U115" s="43"/>
      <c r="V115" s="43"/>
      <c r="W115" s="43"/>
      <c r="X115" s="43"/>
      <c r="Y115" s="43"/>
      <c r="Z115" s="43"/>
      <c r="AA115" s="7" t="s">
        <v>11594</v>
      </c>
      <c r="AB115" s="43"/>
      <c r="AC115" s="43"/>
      <c r="AD115" s="43"/>
      <c r="AE115" s="43"/>
    </row>
    <row r="116" ht="22.5" customHeight="1">
      <c r="A116" s="318" t="s">
        <v>8332</v>
      </c>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7" t="s">
        <v>11594</v>
      </c>
      <c r="AD116" s="43"/>
      <c r="AE116" s="43"/>
    </row>
    <row r="117" ht="22.5" customHeight="1">
      <c r="A117" s="318" t="s">
        <v>826</v>
      </c>
      <c r="B117" s="43"/>
      <c r="C117" s="7" t="s">
        <v>11622</v>
      </c>
      <c r="D117" s="43"/>
      <c r="E117" s="7" t="s">
        <v>11622</v>
      </c>
      <c r="F117" s="43"/>
      <c r="G117" s="43"/>
      <c r="H117" s="43"/>
      <c r="I117" s="43"/>
      <c r="J117" s="7"/>
      <c r="K117" s="43"/>
      <c r="L117" s="43"/>
      <c r="M117" s="43"/>
      <c r="N117" s="43"/>
      <c r="O117" s="43"/>
      <c r="P117" s="43"/>
      <c r="Q117" s="43"/>
      <c r="R117" s="43"/>
      <c r="S117" s="43"/>
      <c r="T117" s="43"/>
      <c r="U117" s="43"/>
      <c r="V117" s="43"/>
      <c r="W117" s="43"/>
      <c r="X117" s="43"/>
      <c r="Y117" s="43"/>
      <c r="Z117" s="43"/>
      <c r="AA117" s="43"/>
      <c r="AB117" s="7"/>
      <c r="AC117" s="43"/>
      <c r="AD117" s="7" t="s">
        <v>11594</v>
      </c>
      <c r="AE117" s="43"/>
    </row>
    <row r="118" ht="22.5" customHeight="1">
      <c r="A118" s="318" t="s">
        <v>825</v>
      </c>
      <c r="B118" s="43"/>
      <c r="C118" s="7" t="s">
        <v>11622</v>
      </c>
      <c r="D118" s="43"/>
      <c r="E118" s="7" t="s">
        <v>11622</v>
      </c>
      <c r="F118" s="43"/>
      <c r="G118" s="43"/>
      <c r="H118" s="43"/>
      <c r="I118" s="43"/>
      <c r="J118" s="43"/>
      <c r="K118" s="43"/>
      <c r="L118" s="43"/>
      <c r="M118" s="43"/>
      <c r="N118" s="43"/>
      <c r="O118" s="43"/>
      <c r="P118" s="43"/>
      <c r="Q118" s="43"/>
      <c r="R118" s="43"/>
      <c r="S118" s="43"/>
      <c r="T118" s="43"/>
      <c r="U118" s="43"/>
      <c r="V118" s="43"/>
      <c r="W118" s="43"/>
      <c r="X118" s="43"/>
      <c r="Y118" s="43"/>
      <c r="Z118" s="43"/>
      <c r="AA118" s="43"/>
      <c r="AB118" s="43"/>
      <c r="AC118" s="43"/>
      <c r="AD118" s="7" t="s">
        <v>11594</v>
      </c>
      <c r="AE118" s="43"/>
    </row>
    <row r="119" ht="22.5" customHeight="1">
      <c r="A119" s="318" t="s">
        <v>2616</v>
      </c>
      <c r="B119" s="43"/>
      <c r="C119" s="7"/>
      <c r="D119" s="43"/>
      <c r="E119" s="43"/>
      <c r="F119" s="43"/>
      <c r="G119" s="43"/>
      <c r="H119" s="43"/>
      <c r="I119" s="43"/>
      <c r="J119" s="43"/>
      <c r="K119" s="43"/>
      <c r="L119" s="43"/>
      <c r="M119" s="43"/>
      <c r="N119" s="43"/>
      <c r="O119" s="43"/>
      <c r="P119" s="43"/>
      <c r="Q119" s="43"/>
      <c r="R119" s="43"/>
      <c r="S119" s="43"/>
      <c r="T119" s="43"/>
      <c r="U119" s="7" t="s">
        <v>11594</v>
      </c>
      <c r="V119" s="43"/>
      <c r="W119" s="43"/>
      <c r="X119" s="43"/>
      <c r="Y119" s="43"/>
      <c r="Z119" s="43"/>
      <c r="AA119" s="43"/>
      <c r="AB119" s="43"/>
      <c r="AC119" s="43"/>
      <c r="AD119" s="43"/>
      <c r="AE119" s="43"/>
    </row>
    <row r="120" ht="22.5" customHeight="1">
      <c r="A120" s="318" t="s">
        <v>2614</v>
      </c>
      <c r="B120" s="43"/>
      <c r="C120" s="7" t="s">
        <v>11622</v>
      </c>
      <c r="D120" s="43"/>
      <c r="E120" s="43"/>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row>
    <row r="121" ht="22.5" customHeight="1">
      <c r="A121" s="318" t="s">
        <v>2610</v>
      </c>
      <c r="B121" s="43"/>
      <c r="C121" s="7" t="s">
        <v>11622</v>
      </c>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row>
    <row r="122" ht="22.5" customHeight="1">
      <c r="A122" s="318" t="s">
        <v>2706</v>
      </c>
      <c r="B122" s="7" t="s">
        <v>11622</v>
      </c>
      <c r="C122" s="7" t="s">
        <v>11622</v>
      </c>
      <c r="D122" s="7"/>
      <c r="E122" s="7"/>
      <c r="F122" s="43"/>
      <c r="G122" s="43"/>
      <c r="H122" s="7" t="s">
        <v>11622</v>
      </c>
      <c r="I122" s="43"/>
      <c r="J122" s="7" t="s">
        <v>11622</v>
      </c>
      <c r="K122" s="7" t="s">
        <v>11622</v>
      </c>
      <c r="L122" s="43"/>
      <c r="M122" s="43"/>
      <c r="N122" s="43"/>
      <c r="O122" s="43"/>
      <c r="P122" s="43"/>
      <c r="Q122" s="43"/>
      <c r="R122" s="43"/>
      <c r="S122" s="43"/>
      <c r="T122" s="43"/>
      <c r="U122" s="43"/>
      <c r="V122" s="43"/>
      <c r="W122" s="43"/>
      <c r="X122" s="43"/>
      <c r="Y122" s="43"/>
      <c r="Z122" s="43"/>
      <c r="AA122" s="43"/>
      <c r="AB122" s="43"/>
      <c r="AC122" s="43"/>
      <c r="AD122" s="43"/>
      <c r="AE122" s="43"/>
    </row>
    <row r="123" ht="22.5" customHeight="1">
      <c r="A123" s="318" t="s">
        <v>2743</v>
      </c>
      <c r="B123" s="7" t="s">
        <v>11593</v>
      </c>
      <c r="C123" s="7" t="s">
        <v>11593</v>
      </c>
      <c r="D123" s="7" t="s">
        <v>11622</v>
      </c>
      <c r="E123" s="7"/>
      <c r="F123" s="7" t="s">
        <v>11622</v>
      </c>
      <c r="G123" s="43"/>
      <c r="H123" s="43"/>
      <c r="I123" s="7" t="s">
        <v>11622</v>
      </c>
      <c r="J123" s="43"/>
      <c r="K123" s="43"/>
      <c r="L123" s="43"/>
      <c r="M123" s="43"/>
      <c r="N123" s="43"/>
      <c r="O123" s="43"/>
      <c r="P123" s="43"/>
      <c r="Q123" s="43"/>
      <c r="R123" s="43"/>
      <c r="S123" s="43"/>
      <c r="T123" s="43"/>
      <c r="U123" s="43"/>
      <c r="V123" s="43"/>
      <c r="W123" s="43"/>
      <c r="X123" s="43"/>
      <c r="Y123" s="43"/>
      <c r="Z123" s="43"/>
      <c r="AA123" s="43"/>
      <c r="AB123" s="43"/>
      <c r="AC123" s="43"/>
      <c r="AD123" s="43"/>
      <c r="AE123" s="43"/>
    </row>
    <row r="124" ht="22.5" customHeight="1">
      <c r="A124" s="318" t="s">
        <v>2744</v>
      </c>
      <c r="B124" s="7" t="s">
        <v>11593</v>
      </c>
      <c r="C124" s="7" t="s">
        <v>11593</v>
      </c>
      <c r="D124" s="7" t="s">
        <v>11622</v>
      </c>
      <c r="E124" s="7"/>
      <c r="F124" s="7" t="s">
        <v>11622</v>
      </c>
      <c r="G124" s="43"/>
      <c r="H124" s="43"/>
      <c r="I124" s="7" t="s">
        <v>11622</v>
      </c>
      <c r="J124" s="43"/>
      <c r="K124" s="43"/>
      <c r="L124" s="43"/>
      <c r="M124" s="43"/>
      <c r="N124" s="43"/>
      <c r="O124" s="43"/>
      <c r="P124" s="43"/>
      <c r="Q124" s="43"/>
      <c r="R124" s="43"/>
      <c r="S124" s="43"/>
      <c r="T124" s="43"/>
      <c r="U124" s="43"/>
      <c r="V124" s="43"/>
      <c r="W124" s="43"/>
      <c r="X124" s="43"/>
      <c r="Y124" s="43"/>
      <c r="Z124" s="43"/>
      <c r="AA124" s="43"/>
      <c r="AB124" s="43"/>
      <c r="AC124" s="43"/>
      <c r="AD124" s="43"/>
      <c r="AE124" s="43"/>
    </row>
    <row r="125" ht="22.5" customHeight="1">
      <c r="A125" s="318" t="s">
        <v>2758</v>
      </c>
      <c r="B125" s="43"/>
      <c r="C125" s="7"/>
      <c r="D125" s="43"/>
      <c r="E125" s="43"/>
      <c r="F125" s="43"/>
      <c r="G125" s="43"/>
      <c r="H125" s="43"/>
      <c r="I125" s="43"/>
      <c r="J125" s="43"/>
      <c r="K125" s="43"/>
      <c r="L125" s="43"/>
      <c r="M125" s="7"/>
      <c r="N125" s="7" t="s">
        <v>11622</v>
      </c>
      <c r="O125" s="43"/>
      <c r="P125" s="43"/>
      <c r="Q125" s="43"/>
      <c r="R125" s="43"/>
      <c r="S125" s="43"/>
      <c r="T125" s="43"/>
      <c r="U125" s="43"/>
      <c r="V125" s="43"/>
      <c r="W125" s="43"/>
      <c r="X125" s="43"/>
      <c r="Y125" s="43"/>
      <c r="Z125" s="43"/>
      <c r="AA125" s="43"/>
      <c r="AB125" s="43"/>
      <c r="AC125" s="43"/>
      <c r="AD125" s="43"/>
      <c r="AE125" s="43"/>
    </row>
    <row r="126" ht="22.5" customHeight="1">
      <c r="A126" s="318" t="s">
        <v>8647</v>
      </c>
      <c r="B126" s="7" t="s">
        <v>11622</v>
      </c>
      <c r="C126" s="7" t="s">
        <v>11622</v>
      </c>
      <c r="D126" s="7" t="s">
        <v>11622</v>
      </c>
      <c r="E126" s="7"/>
      <c r="F126" s="7" t="s">
        <v>11622</v>
      </c>
      <c r="G126" s="43"/>
      <c r="H126" s="7" t="s">
        <v>11622</v>
      </c>
      <c r="I126" s="7" t="s">
        <v>11622</v>
      </c>
      <c r="J126" s="7" t="s">
        <v>11622</v>
      </c>
      <c r="K126" s="7" t="s">
        <v>11622</v>
      </c>
      <c r="L126" s="43"/>
      <c r="M126" s="43"/>
      <c r="N126" s="43"/>
      <c r="O126" s="7" t="s">
        <v>11622</v>
      </c>
      <c r="P126" s="43"/>
      <c r="Q126" s="43"/>
      <c r="R126" s="43"/>
      <c r="S126" s="7" t="s">
        <v>11630</v>
      </c>
      <c r="T126" s="43"/>
      <c r="U126" s="7" t="s">
        <v>11594</v>
      </c>
      <c r="V126" s="43"/>
      <c r="W126" s="43"/>
      <c r="X126" s="43"/>
      <c r="Y126" s="43"/>
      <c r="Z126" s="43"/>
      <c r="AA126" s="43"/>
      <c r="AB126" s="43"/>
      <c r="AC126" s="43"/>
      <c r="AD126" s="7" t="s">
        <v>11630</v>
      </c>
      <c r="AE126" s="43"/>
    </row>
    <row r="127" ht="22.5" customHeight="1">
      <c r="A127" s="318" t="s">
        <v>2037</v>
      </c>
      <c r="B127" s="7" t="s">
        <v>11593</v>
      </c>
      <c r="C127" s="7" t="s">
        <v>11622</v>
      </c>
      <c r="D127" s="7" t="s">
        <v>11593</v>
      </c>
      <c r="E127" s="43"/>
      <c r="F127" s="43"/>
      <c r="G127" s="43"/>
      <c r="H127" s="43"/>
      <c r="I127" s="7" t="s">
        <v>11593</v>
      </c>
      <c r="J127" s="43"/>
      <c r="K127" s="43"/>
      <c r="L127" s="43"/>
      <c r="M127" s="43"/>
      <c r="N127" s="43"/>
      <c r="O127" s="43"/>
      <c r="P127" s="43"/>
      <c r="Q127" s="43"/>
      <c r="R127" s="43"/>
      <c r="S127" s="43"/>
      <c r="T127" s="43"/>
      <c r="U127" s="7" t="s">
        <v>11594</v>
      </c>
      <c r="V127" s="43"/>
      <c r="W127" s="43"/>
      <c r="X127" s="43"/>
      <c r="Y127" s="43"/>
      <c r="Z127" s="43"/>
      <c r="AA127" s="7"/>
      <c r="AB127" s="43"/>
      <c r="AC127" s="43"/>
      <c r="AD127" s="43"/>
      <c r="AE127" s="43"/>
    </row>
    <row r="128" ht="22.5" customHeight="1">
      <c r="A128" s="318" t="s">
        <v>2781</v>
      </c>
      <c r="B128" s="7" t="s">
        <v>11622</v>
      </c>
      <c r="C128" s="7"/>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row>
    <row r="129" ht="22.5" customHeight="1">
      <c r="A129" s="318" t="s">
        <v>3199</v>
      </c>
      <c r="B129" s="43"/>
      <c r="C129" s="7" t="s">
        <v>11593</v>
      </c>
      <c r="D129" s="43"/>
      <c r="E129" s="43"/>
      <c r="F129" s="43"/>
      <c r="G129" s="43"/>
      <c r="H129" s="43"/>
      <c r="I129" s="43"/>
      <c r="J129" s="43"/>
      <c r="K129" s="43"/>
      <c r="L129" s="43"/>
      <c r="M129" s="43"/>
      <c r="N129" s="43"/>
      <c r="O129" s="43"/>
      <c r="P129" s="43"/>
      <c r="Q129" s="43"/>
      <c r="R129" s="43"/>
      <c r="S129" s="43"/>
      <c r="T129" s="43"/>
      <c r="U129" s="43"/>
      <c r="V129" s="43"/>
      <c r="W129" s="43"/>
      <c r="X129" s="43"/>
      <c r="Y129" s="43"/>
      <c r="Z129" s="43"/>
      <c r="AA129" s="7" t="s">
        <v>11594</v>
      </c>
      <c r="AB129" s="43"/>
      <c r="AC129" s="43"/>
      <c r="AD129" s="43"/>
      <c r="AE129" s="43"/>
    </row>
    <row r="130" ht="22.5" customHeight="1">
      <c r="A130" s="318" t="s">
        <v>8909</v>
      </c>
      <c r="B130" s="43"/>
      <c r="C130" s="7"/>
      <c r="D130" s="7" t="s">
        <v>11593</v>
      </c>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row>
    <row r="131" ht="22.5" customHeight="1">
      <c r="A131" s="318" t="s">
        <v>2853</v>
      </c>
      <c r="B131" s="43"/>
      <c r="C131" s="7" t="s">
        <v>11622</v>
      </c>
      <c r="D131" s="43"/>
      <c r="E131" s="43"/>
      <c r="F131" s="43"/>
      <c r="G131" s="43"/>
      <c r="H131" s="43"/>
      <c r="I131" s="43"/>
      <c r="J131" s="43"/>
      <c r="K131" s="43"/>
      <c r="L131" s="43"/>
      <c r="M131" s="43"/>
      <c r="N131" s="43"/>
      <c r="O131" s="43"/>
      <c r="P131" s="43"/>
      <c r="Q131" s="43"/>
      <c r="R131" s="43"/>
      <c r="S131" s="43"/>
      <c r="T131" s="43"/>
      <c r="U131" s="43"/>
      <c r="V131" s="43"/>
      <c r="W131" s="43"/>
      <c r="X131" s="43"/>
      <c r="Y131" s="43"/>
      <c r="Z131" s="43"/>
      <c r="AA131" s="43"/>
      <c r="AB131" s="43"/>
      <c r="AC131" s="43"/>
      <c r="AD131" s="43"/>
      <c r="AE131" s="43"/>
    </row>
    <row r="132" ht="22.5" customHeight="1">
      <c r="A132" s="318" t="s">
        <v>2856</v>
      </c>
      <c r="B132" s="43"/>
      <c r="C132" s="7" t="s">
        <v>11622</v>
      </c>
      <c r="D132" s="43"/>
      <c r="E132" s="43"/>
      <c r="F132" s="43"/>
      <c r="G132" s="43"/>
      <c r="H132" s="43"/>
      <c r="I132" s="43"/>
      <c r="J132" s="43"/>
      <c r="K132" s="43"/>
      <c r="L132" s="43"/>
      <c r="M132" s="7"/>
      <c r="N132" s="7"/>
      <c r="O132" s="7"/>
      <c r="P132" s="43"/>
      <c r="Q132" s="43"/>
      <c r="R132" s="43"/>
      <c r="S132" s="43"/>
      <c r="T132" s="43"/>
      <c r="U132" s="43"/>
      <c r="V132" s="43"/>
      <c r="W132" s="43"/>
      <c r="X132" s="43"/>
      <c r="Y132" s="43"/>
      <c r="Z132" s="43"/>
      <c r="AA132" s="43"/>
      <c r="AB132" s="43"/>
      <c r="AC132" s="43"/>
      <c r="AD132" s="43"/>
      <c r="AE132" s="43"/>
    </row>
    <row r="133" ht="22.5" customHeight="1">
      <c r="A133" s="318" t="s">
        <v>2854</v>
      </c>
      <c r="B133" s="43"/>
      <c r="C133" s="7" t="s">
        <v>11622</v>
      </c>
      <c r="D133" s="43"/>
      <c r="E133" s="43"/>
      <c r="F133" s="43"/>
      <c r="G133" s="43"/>
      <c r="H133" s="43"/>
      <c r="I133" s="43"/>
      <c r="J133" s="43"/>
      <c r="K133" s="43"/>
      <c r="L133" s="43"/>
      <c r="M133" s="43"/>
      <c r="N133" s="43"/>
      <c r="O133" s="43"/>
      <c r="P133" s="43"/>
      <c r="Q133" s="43"/>
      <c r="R133" s="43"/>
      <c r="S133" s="43"/>
      <c r="T133" s="43"/>
      <c r="U133" s="7" t="s">
        <v>11594</v>
      </c>
      <c r="V133" s="43"/>
      <c r="W133" s="43"/>
      <c r="X133" s="43"/>
      <c r="Y133" s="43"/>
      <c r="Z133" s="43"/>
      <c r="AA133" s="7"/>
      <c r="AB133" s="43"/>
      <c r="AC133" s="43"/>
      <c r="AD133" s="43"/>
      <c r="AE133" s="43"/>
    </row>
    <row r="134" ht="22.5" customHeight="1">
      <c r="A134" s="318" t="s">
        <v>2855</v>
      </c>
      <c r="B134" s="7"/>
      <c r="C134" s="7" t="s">
        <v>11622</v>
      </c>
      <c r="D134" s="43"/>
      <c r="E134" s="43"/>
      <c r="F134" s="43"/>
      <c r="G134" s="43"/>
      <c r="H134" s="43"/>
      <c r="I134" s="43"/>
      <c r="J134" s="43"/>
      <c r="K134" s="43"/>
      <c r="L134" s="43"/>
      <c r="M134" s="43"/>
      <c r="N134" s="43"/>
      <c r="O134" s="43"/>
      <c r="P134" s="43"/>
      <c r="Q134" s="43"/>
      <c r="R134" s="43"/>
      <c r="S134" s="43"/>
      <c r="T134" s="43"/>
      <c r="U134" s="43"/>
      <c r="V134" s="43"/>
      <c r="W134" s="43"/>
      <c r="X134" s="43"/>
      <c r="Y134" s="43"/>
      <c r="Z134" s="43"/>
      <c r="AA134" s="43"/>
      <c r="AB134" s="43"/>
      <c r="AC134" s="43"/>
      <c r="AD134" s="43"/>
      <c r="AE134" s="43"/>
    </row>
    <row r="135" ht="22.5" customHeight="1">
      <c r="A135" s="318" t="s">
        <v>9022</v>
      </c>
      <c r="B135" s="7" t="s">
        <v>11593</v>
      </c>
      <c r="C135" s="7" t="s">
        <v>11593</v>
      </c>
      <c r="D135" s="43"/>
      <c r="E135" s="43"/>
      <c r="F135" s="43"/>
      <c r="G135" s="43"/>
      <c r="H135" s="43"/>
      <c r="I135" s="43"/>
      <c r="J135" s="43"/>
      <c r="K135" s="43"/>
      <c r="L135" s="43"/>
      <c r="M135" s="43"/>
      <c r="N135" s="43"/>
      <c r="O135" s="43"/>
      <c r="P135" s="43"/>
      <c r="Q135" s="43"/>
      <c r="R135" s="43"/>
      <c r="S135" s="43"/>
      <c r="T135" s="43"/>
      <c r="U135" s="7" t="s">
        <v>11594</v>
      </c>
      <c r="V135" s="43"/>
      <c r="W135" s="43"/>
      <c r="X135" s="43"/>
      <c r="Y135" s="43"/>
      <c r="Z135" s="43"/>
      <c r="AA135" s="43"/>
      <c r="AB135" s="43"/>
      <c r="AC135" s="43"/>
      <c r="AD135" s="7"/>
      <c r="AE135" s="43"/>
    </row>
    <row r="136" ht="22.5" customHeight="1">
      <c r="A136" s="318" t="s">
        <v>2868</v>
      </c>
      <c r="B136" s="7" t="s">
        <v>11622</v>
      </c>
      <c r="C136" s="7" t="s">
        <v>11593</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row>
    <row r="137" ht="22.5" customHeight="1">
      <c r="A137" s="318" t="s">
        <v>2886</v>
      </c>
      <c r="B137" s="87"/>
      <c r="C137" s="7" t="s">
        <v>11622</v>
      </c>
      <c r="D137" s="7"/>
      <c r="E137" s="7" t="s">
        <v>11622</v>
      </c>
      <c r="F137" s="43"/>
      <c r="G137" s="43"/>
      <c r="H137" s="43"/>
      <c r="I137" s="43"/>
      <c r="J137" s="43"/>
      <c r="K137" s="43"/>
      <c r="L137" s="43"/>
      <c r="M137" s="43"/>
      <c r="N137" s="43"/>
      <c r="O137" s="43"/>
      <c r="P137" s="7"/>
      <c r="Q137" s="43"/>
      <c r="R137" s="43"/>
      <c r="S137" s="87"/>
      <c r="T137" s="43"/>
      <c r="U137" s="43"/>
      <c r="V137" s="43"/>
      <c r="W137" s="43"/>
      <c r="X137" s="43"/>
      <c r="Y137" s="43"/>
      <c r="Z137" s="43"/>
      <c r="AA137" s="43"/>
      <c r="AB137" s="43"/>
      <c r="AC137" s="87"/>
      <c r="AD137" s="7" t="s">
        <v>11594</v>
      </c>
      <c r="AE137" s="43"/>
    </row>
    <row r="138" ht="22.5" customHeight="1">
      <c r="A138" s="318" t="s">
        <v>2885</v>
      </c>
      <c r="B138" s="87"/>
      <c r="C138" s="7" t="s">
        <v>11622</v>
      </c>
      <c r="D138" s="7"/>
      <c r="E138" s="7" t="s">
        <v>11622</v>
      </c>
      <c r="F138" s="7"/>
      <c r="G138" s="7"/>
      <c r="H138" s="7"/>
      <c r="I138" s="7"/>
      <c r="J138" s="7"/>
      <c r="K138" s="7"/>
      <c r="L138" s="7"/>
      <c r="M138" s="7"/>
      <c r="N138" s="7"/>
      <c r="O138" s="7"/>
      <c r="P138" s="7"/>
      <c r="Q138" s="7"/>
      <c r="R138" s="7"/>
      <c r="S138" s="87"/>
      <c r="T138" s="7"/>
      <c r="U138" s="7"/>
      <c r="V138" s="43"/>
      <c r="W138" s="7"/>
      <c r="X138" s="7"/>
      <c r="Y138" s="7"/>
      <c r="Z138" s="7"/>
      <c r="AA138" s="7"/>
      <c r="AB138" s="7"/>
      <c r="AC138" s="87"/>
      <c r="AD138" s="7" t="s">
        <v>11594</v>
      </c>
      <c r="AE138" s="7"/>
    </row>
    <row r="139" ht="22.5" customHeight="1">
      <c r="A139" s="318" t="s">
        <v>2884</v>
      </c>
      <c r="B139" s="7"/>
      <c r="C139" s="7" t="s">
        <v>11622</v>
      </c>
      <c r="D139" s="43"/>
      <c r="E139" s="7" t="s">
        <v>11622</v>
      </c>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row>
    <row r="140" ht="22.5" customHeight="1">
      <c r="A140" s="318" t="s">
        <v>3818</v>
      </c>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c r="AA140" s="7" t="s">
        <v>11594</v>
      </c>
      <c r="AB140" s="43"/>
      <c r="AC140" s="43"/>
      <c r="AD140" s="43"/>
      <c r="AE140" s="43"/>
    </row>
    <row r="141" ht="22.5" customHeight="1">
      <c r="A141" s="318" t="s">
        <v>9232</v>
      </c>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7" t="s">
        <v>11594</v>
      </c>
      <c r="AD141" s="43"/>
      <c r="AE141" s="43"/>
    </row>
    <row r="142" ht="22.5" customHeight="1">
      <c r="A142" s="318" t="s">
        <v>2956</v>
      </c>
      <c r="B142" s="43"/>
      <c r="C142" s="43"/>
      <c r="D142" s="7" t="s">
        <v>11593</v>
      </c>
      <c r="E142" s="7"/>
      <c r="F142" s="43"/>
      <c r="G142" s="43"/>
      <c r="H142" s="43"/>
      <c r="I142" s="43"/>
      <c r="J142" s="43"/>
      <c r="K142" s="43"/>
      <c r="L142" s="43"/>
      <c r="M142" s="43"/>
      <c r="N142" s="43"/>
      <c r="O142" s="43"/>
      <c r="P142" s="43"/>
      <c r="Q142" s="43"/>
      <c r="R142" s="43"/>
      <c r="S142" s="43"/>
      <c r="T142" s="43"/>
      <c r="U142" s="43"/>
      <c r="V142" s="43"/>
      <c r="W142" s="43"/>
      <c r="X142" s="43"/>
      <c r="Y142" s="43"/>
      <c r="Z142" s="43"/>
      <c r="AA142" s="43"/>
      <c r="AB142" s="43"/>
      <c r="AC142" s="43"/>
      <c r="AD142" s="43"/>
      <c r="AE142" s="43"/>
    </row>
    <row r="143" ht="22.5" customHeight="1">
      <c r="A143" s="318" t="s">
        <v>2957</v>
      </c>
      <c r="B143" s="43"/>
      <c r="C143" s="43"/>
      <c r="D143" s="7" t="s">
        <v>11593</v>
      </c>
      <c r="E143" s="7"/>
      <c r="F143" s="43"/>
      <c r="G143" s="43"/>
      <c r="H143" s="43"/>
      <c r="I143" s="43"/>
      <c r="J143" s="43"/>
      <c r="K143" s="43"/>
      <c r="L143" s="43"/>
      <c r="M143" s="43"/>
      <c r="N143" s="43"/>
      <c r="O143" s="43"/>
      <c r="P143" s="43"/>
      <c r="Q143" s="43"/>
      <c r="R143" s="43"/>
      <c r="S143" s="43"/>
      <c r="T143" s="43"/>
      <c r="U143" s="43"/>
      <c r="V143" s="43"/>
      <c r="W143" s="43"/>
      <c r="X143" s="43"/>
      <c r="Y143" s="43"/>
      <c r="Z143" s="43"/>
      <c r="AA143" s="43"/>
      <c r="AB143" s="43"/>
      <c r="AC143" s="43"/>
      <c r="AD143" s="43"/>
      <c r="AE143" s="43"/>
    </row>
    <row r="144" ht="22.5" customHeight="1">
      <c r="A144" s="318" t="s">
        <v>2965</v>
      </c>
      <c r="B144" s="43"/>
      <c r="C144" s="7" t="s">
        <v>11622</v>
      </c>
      <c r="D144" s="43"/>
      <c r="E144" s="43"/>
      <c r="F144" s="43"/>
      <c r="G144" s="43"/>
      <c r="H144" s="43"/>
      <c r="I144" s="43"/>
      <c r="J144" s="43"/>
      <c r="K144" s="43"/>
      <c r="L144" s="43"/>
      <c r="M144" s="43"/>
      <c r="N144" s="43"/>
      <c r="O144" s="43"/>
      <c r="P144" s="43"/>
      <c r="Q144" s="43"/>
      <c r="R144" s="43"/>
      <c r="S144" s="43"/>
      <c r="T144" s="43"/>
      <c r="U144" s="43"/>
      <c r="V144" s="43"/>
      <c r="W144" s="43"/>
      <c r="X144" s="43"/>
      <c r="Y144" s="43"/>
      <c r="Z144" s="43"/>
      <c r="AA144" s="43"/>
      <c r="AB144" s="43"/>
      <c r="AC144" s="43"/>
      <c r="AD144" s="43"/>
      <c r="AE144" s="43"/>
    </row>
    <row r="145" ht="22.5" customHeight="1">
      <c r="A145" s="318" t="s">
        <v>2963</v>
      </c>
      <c r="B145" s="43"/>
      <c r="C145" s="7" t="s">
        <v>11622</v>
      </c>
      <c r="D145" s="7"/>
      <c r="E145" s="7"/>
      <c r="F145" s="43"/>
      <c r="G145" s="43"/>
      <c r="H145" s="43"/>
      <c r="I145" s="43"/>
      <c r="J145" s="43"/>
      <c r="K145" s="43"/>
      <c r="L145" s="43"/>
      <c r="M145" s="43"/>
      <c r="N145" s="43"/>
      <c r="O145" s="43"/>
      <c r="P145" s="7" t="s">
        <v>11594</v>
      </c>
      <c r="Q145" s="43"/>
      <c r="R145" s="43"/>
      <c r="S145" s="43"/>
      <c r="T145" s="43"/>
      <c r="U145" s="43"/>
      <c r="V145" s="43"/>
      <c r="W145" s="7"/>
      <c r="X145" s="43"/>
      <c r="Y145" s="7"/>
      <c r="Z145" s="43"/>
      <c r="AA145" s="43"/>
      <c r="AB145" s="43"/>
      <c r="AC145" s="43"/>
      <c r="AD145" s="7" t="s">
        <v>11594</v>
      </c>
      <c r="AE145" s="43"/>
    </row>
    <row r="146" ht="22.5" customHeight="1">
      <c r="A146" s="318" t="s">
        <v>2973</v>
      </c>
      <c r="B146" s="7"/>
      <c r="C146" s="7"/>
      <c r="D146" s="43"/>
      <c r="E146" s="7"/>
      <c r="F146" s="43"/>
      <c r="G146" s="43"/>
      <c r="H146" s="43"/>
      <c r="I146" s="43"/>
      <c r="J146" s="43"/>
      <c r="K146" s="7"/>
      <c r="L146" s="43"/>
      <c r="M146" s="43"/>
      <c r="N146" s="43"/>
      <c r="O146" s="43"/>
      <c r="P146" s="43"/>
      <c r="Q146" s="43"/>
      <c r="R146" s="43"/>
      <c r="S146" s="43"/>
      <c r="T146" s="43"/>
      <c r="U146" s="43"/>
      <c r="V146" s="43"/>
      <c r="W146" s="43"/>
      <c r="X146" s="43"/>
      <c r="Y146" s="43"/>
      <c r="Z146" s="43"/>
      <c r="AA146" s="7" t="s">
        <v>11594</v>
      </c>
      <c r="AB146" s="43"/>
      <c r="AC146" s="43"/>
      <c r="AD146" s="7"/>
      <c r="AE146" s="43"/>
    </row>
    <row r="147" ht="22.5" customHeight="1">
      <c r="A147" s="318" t="s">
        <v>2974</v>
      </c>
      <c r="B147" s="7"/>
      <c r="C147" s="7"/>
      <c r="D147" s="43"/>
      <c r="E147" s="7"/>
      <c r="F147" s="43"/>
      <c r="G147" s="43"/>
      <c r="H147" s="43"/>
      <c r="I147" s="43"/>
      <c r="J147" s="43"/>
      <c r="K147" s="7"/>
      <c r="L147" s="43"/>
      <c r="M147" s="43"/>
      <c r="N147" s="43"/>
      <c r="O147" s="43"/>
      <c r="P147" s="43"/>
      <c r="Q147" s="43"/>
      <c r="R147" s="43"/>
      <c r="S147" s="43"/>
      <c r="T147" s="43"/>
      <c r="U147" s="43"/>
      <c r="V147" s="43"/>
      <c r="W147" s="43"/>
      <c r="X147" s="43"/>
      <c r="Y147" s="43"/>
      <c r="Z147" s="43"/>
      <c r="AA147" s="7" t="s">
        <v>11594</v>
      </c>
      <c r="AB147" s="43"/>
      <c r="AC147" s="43"/>
      <c r="AD147" s="7"/>
      <c r="AE147" s="43"/>
    </row>
    <row r="148" ht="22.5" customHeight="1">
      <c r="A148" s="318" t="s">
        <v>3032</v>
      </c>
      <c r="B148" s="43"/>
      <c r="C148" s="7" t="s">
        <v>11622</v>
      </c>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row>
    <row r="149" ht="22.5" customHeight="1">
      <c r="A149" s="318" t="s">
        <v>3027</v>
      </c>
      <c r="B149" s="43"/>
      <c r="C149" s="7" t="s">
        <v>11622</v>
      </c>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row>
    <row r="150" ht="22.5" customHeight="1">
      <c r="A150" s="318" t="s">
        <v>3033</v>
      </c>
      <c r="B150" s="7"/>
      <c r="C150" s="7"/>
      <c r="D150" s="7"/>
      <c r="E150" s="7"/>
      <c r="F150" s="7"/>
      <c r="G150" s="43"/>
      <c r="H150" s="7"/>
      <c r="I150" s="7"/>
      <c r="J150" s="7"/>
      <c r="K150" s="7"/>
      <c r="L150" s="43"/>
      <c r="M150" s="43"/>
      <c r="N150" s="43"/>
      <c r="O150" s="43"/>
      <c r="P150" s="43"/>
      <c r="Q150" s="43"/>
      <c r="R150" s="43"/>
      <c r="S150" s="43"/>
      <c r="T150" s="43"/>
      <c r="U150" s="43"/>
      <c r="V150" s="43"/>
      <c r="W150" s="43"/>
      <c r="X150" s="43"/>
      <c r="Y150" s="43"/>
      <c r="Z150" s="43"/>
      <c r="AA150" s="43"/>
      <c r="AB150" s="43"/>
      <c r="AC150" s="43"/>
      <c r="AD150" s="43"/>
      <c r="AE150" s="43"/>
    </row>
    <row r="151" ht="22.5" customHeight="1">
      <c r="A151" s="318" t="s">
        <v>3033</v>
      </c>
      <c r="B151" s="7" t="s">
        <v>11622</v>
      </c>
      <c r="C151" s="7" t="s">
        <v>11622</v>
      </c>
      <c r="D151" s="7" t="s">
        <v>11622</v>
      </c>
      <c r="E151" s="7" t="s">
        <v>11622</v>
      </c>
      <c r="F151" s="7" t="s">
        <v>11622</v>
      </c>
      <c r="G151" s="43"/>
      <c r="H151" s="7"/>
      <c r="I151" s="7" t="s">
        <v>11622</v>
      </c>
      <c r="J151" s="7"/>
      <c r="K151" s="7"/>
      <c r="L151" s="43"/>
      <c r="M151" s="43"/>
      <c r="N151" s="43"/>
      <c r="O151" s="43"/>
      <c r="P151" s="43"/>
      <c r="Q151" s="43"/>
      <c r="R151" s="43"/>
      <c r="S151" s="43"/>
      <c r="T151" s="43"/>
      <c r="U151" s="43"/>
      <c r="V151" s="43"/>
      <c r="W151" s="43"/>
      <c r="X151" s="43"/>
      <c r="Y151" s="43"/>
      <c r="Z151" s="43"/>
      <c r="AA151" s="43"/>
      <c r="AB151" s="43"/>
      <c r="AC151" s="43"/>
      <c r="AD151" s="43"/>
      <c r="AE151" s="43"/>
    </row>
    <row r="152" ht="22.5" customHeight="1">
      <c r="A152" s="318" t="s">
        <v>3045</v>
      </c>
      <c r="B152" s="7" t="s">
        <v>11622</v>
      </c>
      <c r="C152" s="7" t="s">
        <v>11593</v>
      </c>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row>
    <row r="153" ht="22.5" customHeight="1">
      <c r="A153" s="318" t="s">
        <v>3103</v>
      </c>
      <c r="B153" s="41"/>
      <c r="C153" s="41"/>
      <c r="D153" s="41"/>
      <c r="E153" s="41"/>
      <c r="F153" s="41"/>
      <c r="G153" s="41"/>
      <c r="H153" s="41"/>
      <c r="I153" s="41"/>
      <c r="J153" s="41"/>
      <c r="K153" s="41"/>
      <c r="L153" s="41"/>
      <c r="M153" s="41"/>
      <c r="N153" s="41"/>
      <c r="O153" s="41"/>
      <c r="P153" s="43"/>
      <c r="Q153" s="7"/>
      <c r="R153" s="7" t="s">
        <v>11611</v>
      </c>
      <c r="S153" s="41"/>
      <c r="T153" s="41"/>
      <c r="U153" s="41"/>
      <c r="V153" s="43"/>
      <c r="W153" s="43"/>
      <c r="X153" s="41"/>
      <c r="Y153" s="41"/>
      <c r="Z153" s="41"/>
      <c r="AA153" s="41"/>
      <c r="AB153" s="41"/>
      <c r="AC153" s="41"/>
      <c r="AD153" s="41"/>
      <c r="AE153" s="41"/>
    </row>
    <row r="154" ht="22.5" customHeight="1">
      <c r="A154" s="318" t="s">
        <v>2569</v>
      </c>
      <c r="B154" s="7" t="s">
        <v>11622</v>
      </c>
      <c r="C154" s="7"/>
      <c r="D154" s="7"/>
      <c r="E154" s="7"/>
      <c r="F154" s="7"/>
      <c r="G154" s="7"/>
      <c r="H154" s="7"/>
      <c r="I154" s="7"/>
      <c r="J154" s="7"/>
      <c r="K154" s="7"/>
      <c r="L154" s="7"/>
      <c r="M154" s="7"/>
      <c r="N154" s="7"/>
      <c r="O154" s="7"/>
      <c r="P154" s="7"/>
      <c r="Q154" s="7"/>
      <c r="R154" s="7"/>
      <c r="S154" s="7"/>
      <c r="T154" s="7"/>
      <c r="U154" s="7"/>
      <c r="V154" s="43"/>
      <c r="W154" s="7"/>
      <c r="X154" s="7"/>
      <c r="Y154" s="7"/>
      <c r="Z154" s="7"/>
      <c r="AA154" s="7"/>
      <c r="AB154" s="7"/>
      <c r="AC154" s="7"/>
      <c r="AD154" s="7"/>
      <c r="AE154" s="7"/>
    </row>
    <row r="155" ht="22.5" customHeight="1">
      <c r="A155" s="318" t="s">
        <v>3169</v>
      </c>
      <c r="B155" s="7" t="s">
        <v>11593</v>
      </c>
      <c r="C155" s="43"/>
      <c r="D155" s="7"/>
      <c r="E155" s="7"/>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row>
    <row r="156" ht="22.5" customHeight="1">
      <c r="A156" s="318" t="s">
        <v>1486</v>
      </c>
      <c r="B156" s="7" t="s">
        <v>11622</v>
      </c>
      <c r="C156" s="7"/>
      <c r="D156" s="7"/>
      <c r="E156" s="7"/>
      <c r="F156" s="7"/>
      <c r="G156" s="7"/>
      <c r="H156" s="7"/>
      <c r="I156" s="7"/>
      <c r="J156" s="7"/>
      <c r="K156" s="7"/>
      <c r="L156" s="7"/>
      <c r="M156" s="43"/>
      <c r="N156" s="43"/>
      <c r="O156" s="43"/>
      <c r="P156" s="7" t="s">
        <v>11639</v>
      </c>
      <c r="Q156" s="43"/>
      <c r="R156" s="43"/>
      <c r="S156" s="43"/>
      <c r="T156" s="43"/>
      <c r="U156" s="43"/>
      <c r="V156" s="43"/>
      <c r="W156" s="43"/>
      <c r="X156" s="43"/>
      <c r="Y156" s="43"/>
      <c r="Z156" s="43"/>
      <c r="AA156" s="43"/>
      <c r="AB156" s="43"/>
      <c r="AC156" s="43"/>
      <c r="AD156" s="43"/>
      <c r="AE156" s="43"/>
    </row>
    <row r="157" ht="22.5" customHeight="1">
      <c r="A157" s="318" t="s">
        <v>3243</v>
      </c>
      <c r="B157" s="7" t="s">
        <v>11622</v>
      </c>
      <c r="C157" s="7" t="s">
        <v>11593</v>
      </c>
      <c r="D157" s="7" t="s">
        <v>11593</v>
      </c>
      <c r="E157" s="43"/>
      <c r="F157" s="43"/>
      <c r="G157" s="43"/>
      <c r="H157" s="7" t="s">
        <v>11593</v>
      </c>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row>
    <row r="158" ht="22.5" customHeight="1">
      <c r="A158" s="318" t="s">
        <v>3267</v>
      </c>
      <c r="B158" s="7" t="s">
        <v>11593</v>
      </c>
      <c r="C158" s="43"/>
      <c r="D158" s="7"/>
      <c r="E158" s="7"/>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row>
    <row r="159" ht="22.5" customHeight="1">
      <c r="A159" s="318" t="s">
        <v>3270</v>
      </c>
      <c r="B159" s="7" t="s">
        <v>11622</v>
      </c>
      <c r="C159" s="7"/>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row>
    <row r="160" ht="22.5" customHeight="1">
      <c r="A160" s="318" t="s">
        <v>3340</v>
      </c>
      <c r="B160" s="233" t="s">
        <v>11622</v>
      </c>
      <c r="C160" s="233" t="s">
        <v>11593</v>
      </c>
      <c r="D160" s="319"/>
      <c r="E160" s="319"/>
      <c r="F160" s="319"/>
      <c r="G160" s="319"/>
      <c r="H160" s="319"/>
      <c r="I160" s="319"/>
      <c r="J160" s="319"/>
      <c r="K160" s="319"/>
      <c r="L160" s="319"/>
      <c r="M160" s="319"/>
      <c r="N160" s="319"/>
      <c r="O160" s="319"/>
      <c r="P160" s="319"/>
      <c r="Q160" s="319"/>
      <c r="R160" s="233" t="s">
        <v>11594</v>
      </c>
      <c r="S160" s="319"/>
      <c r="T160" s="233"/>
      <c r="U160" s="319"/>
      <c r="V160" s="43"/>
      <c r="W160" s="319"/>
      <c r="X160" s="319"/>
      <c r="Y160" s="233"/>
      <c r="Z160" s="319"/>
      <c r="AA160" s="319"/>
      <c r="AB160" s="319"/>
      <c r="AC160" s="319"/>
      <c r="AD160" s="319"/>
      <c r="AE160" s="319"/>
    </row>
    <row r="161" ht="22.5" customHeight="1">
      <c r="A161" s="318" t="s">
        <v>3268</v>
      </c>
      <c r="B161" s="43"/>
      <c r="C161" s="43"/>
      <c r="D161" s="7"/>
      <c r="E161" s="7"/>
      <c r="F161" s="43"/>
      <c r="G161" s="43"/>
      <c r="H161" s="43"/>
      <c r="I161" s="43"/>
      <c r="J161" s="43"/>
      <c r="K161" s="43"/>
      <c r="L161" s="43"/>
      <c r="M161" s="7"/>
      <c r="N161" s="7" t="s">
        <v>11593</v>
      </c>
      <c r="O161" s="43"/>
      <c r="P161" s="43"/>
      <c r="Q161" s="43"/>
      <c r="R161" s="43"/>
      <c r="S161" s="43"/>
      <c r="T161" s="43"/>
      <c r="U161" s="43"/>
      <c r="V161" s="43"/>
      <c r="W161" s="43"/>
      <c r="X161" s="43"/>
      <c r="Y161" s="43"/>
      <c r="Z161" s="43"/>
      <c r="AA161" s="43"/>
      <c r="AB161" s="43"/>
      <c r="AC161" s="43"/>
      <c r="AD161" s="43"/>
      <c r="AE161" s="43"/>
    </row>
    <row r="162" ht="22.5" customHeight="1">
      <c r="A162" s="318" t="s">
        <v>3390</v>
      </c>
      <c r="B162" s="7" t="s">
        <v>11622</v>
      </c>
      <c r="C162" s="7"/>
      <c r="D162" s="43"/>
      <c r="E162" s="43"/>
      <c r="F162" s="43"/>
      <c r="G162" s="43"/>
      <c r="H162" s="43"/>
      <c r="I162" s="43"/>
      <c r="J162" s="43"/>
      <c r="K162" s="43"/>
      <c r="L162" s="43"/>
      <c r="M162" s="43"/>
      <c r="N162" s="43"/>
      <c r="O162" s="43"/>
      <c r="P162" s="43"/>
      <c r="Q162" s="43"/>
      <c r="R162" s="43"/>
      <c r="S162" s="43"/>
      <c r="T162" s="43"/>
      <c r="U162" s="43"/>
      <c r="V162" s="43"/>
      <c r="W162" s="43"/>
      <c r="X162" s="43"/>
      <c r="Y162" s="43"/>
      <c r="Z162" s="43"/>
      <c r="AA162" s="43"/>
      <c r="AB162" s="43"/>
      <c r="AC162" s="43"/>
      <c r="AD162" s="43"/>
      <c r="AE162" s="43"/>
    </row>
    <row r="163" ht="22.5" customHeight="1">
      <c r="A163" s="318" t="s">
        <v>3397</v>
      </c>
      <c r="B163" s="43"/>
      <c r="C163" s="7" t="s">
        <v>11622</v>
      </c>
      <c r="D163" s="43"/>
      <c r="E163" s="43"/>
      <c r="F163" s="43"/>
      <c r="G163" s="43"/>
      <c r="H163" s="43"/>
      <c r="I163" s="43"/>
      <c r="J163" s="43"/>
      <c r="K163" s="43"/>
      <c r="L163" s="43"/>
      <c r="M163" s="43"/>
      <c r="N163" s="43"/>
      <c r="O163" s="43"/>
      <c r="P163" s="43"/>
      <c r="Q163" s="43"/>
      <c r="R163" s="43"/>
      <c r="S163" s="43"/>
      <c r="T163" s="43"/>
      <c r="U163" s="7"/>
      <c r="V163" s="43"/>
      <c r="W163" s="43"/>
      <c r="X163" s="43"/>
      <c r="Y163" s="43"/>
      <c r="Z163" s="43"/>
      <c r="AA163" s="7" t="s">
        <v>11594</v>
      </c>
      <c r="AB163" s="43"/>
      <c r="AC163" s="43"/>
      <c r="AD163" s="43"/>
      <c r="AE163" s="43"/>
    </row>
    <row r="164" ht="22.5" customHeight="1">
      <c r="A164" s="318" t="s">
        <v>3396</v>
      </c>
      <c r="B164" s="43"/>
      <c r="C164" s="7" t="s">
        <v>11622</v>
      </c>
      <c r="D164" s="43"/>
      <c r="E164" s="43"/>
      <c r="F164" s="43"/>
      <c r="G164" s="43"/>
      <c r="H164" s="43"/>
      <c r="I164" s="43"/>
      <c r="J164" s="43"/>
      <c r="K164" s="43"/>
      <c r="L164" s="43"/>
      <c r="M164" s="43"/>
      <c r="N164" s="43"/>
      <c r="O164" s="43"/>
      <c r="P164" s="43"/>
      <c r="Q164" s="43"/>
      <c r="R164" s="43"/>
      <c r="S164" s="43"/>
      <c r="T164" s="43"/>
      <c r="U164" s="43"/>
      <c r="V164" s="43"/>
      <c r="W164" s="43"/>
      <c r="X164" s="43"/>
      <c r="Y164" s="43"/>
      <c r="Z164" s="43"/>
      <c r="AA164" s="7" t="s">
        <v>11594</v>
      </c>
      <c r="AB164" s="43"/>
      <c r="AC164" s="43"/>
      <c r="AD164" s="43"/>
      <c r="AE164" s="43"/>
    </row>
    <row r="165" ht="22.5" customHeight="1">
      <c r="A165" s="318" t="s">
        <v>3400</v>
      </c>
      <c r="B165" s="7"/>
      <c r="C165" s="7" t="s">
        <v>11622</v>
      </c>
      <c r="D165" s="43"/>
      <c r="E165" s="4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c r="AC165" s="43"/>
      <c r="AD165" s="43"/>
      <c r="AE165" s="43"/>
    </row>
    <row r="166" ht="22.5" customHeight="1">
      <c r="A166" s="318" t="s">
        <v>3398</v>
      </c>
      <c r="B166" s="7"/>
      <c r="C166" s="7" t="s">
        <v>11622</v>
      </c>
      <c r="D166" s="43"/>
      <c r="E166" s="43"/>
      <c r="F166" s="43"/>
      <c r="G166" s="43"/>
      <c r="H166" s="43"/>
      <c r="I166" s="43"/>
      <c r="J166" s="43"/>
      <c r="K166" s="43"/>
      <c r="L166" s="43"/>
      <c r="M166" s="43"/>
      <c r="N166" s="43"/>
      <c r="O166" s="43"/>
      <c r="P166" s="43"/>
      <c r="Q166" s="43"/>
      <c r="R166" s="43"/>
      <c r="S166" s="43"/>
      <c r="T166" s="43"/>
      <c r="U166" s="43"/>
      <c r="V166" s="43"/>
      <c r="W166" s="43"/>
      <c r="X166" s="43"/>
      <c r="Y166" s="43"/>
      <c r="Z166" s="43"/>
      <c r="AA166" s="43"/>
      <c r="AB166" s="43"/>
      <c r="AC166" s="43"/>
      <c r="AD166" s="43"/>
      <c r="AE166" s="43"/>
    </row>
    <row r="167" ht="22.5" customHeight="1">
      <c r="A167" s="318" t="s">
        <v>3399</v>
      </c>
      <c r="B167" s="7"/>
      <c r="C167" s="7" t="s">
        <v>11622</v>
      </c>
      <c r="D167" s="43"/>
      <c r="E167" s="43"/>
      <c r="F167" s="43"/>
      <c r="G167" s="43"/>
      <c r="H167" s="43"/>
      <c r="I167" s="43"/>
      <c r="J167" s="43"/>
      <c r="K167" s="43"/>
      <c r="L167" s="43"/>
      <c r="M167" s="43"/>
      <c r="N167" s="43"/>
      <c r="O167" s="43"/>
      <c r="P167" s="43"/>
      <c r="Q167" s="43"/>
      <c r="R167" s="43"/>
      <c r="S167" s="43"/>
      <c r="T167" s="43"/>
      <c r="U167" s="43"/>
      <c r="V167" s="43"/>
      <c r="W167" s="43"/>
      <c r="X167" s="43"/>
      <c r="Y167" s="43"/>
      <c r="Z167" s="43"/>
      <c r="AA167" s="43"/>
      <c r="AB167" s="43"/>
      <c r="AC167" s="43"/>
      <c r="AD167" s="43"/>
      <c r="AE167" s="43"/>
    </row>
    <row r="168" ht="22.5" customHeight="1">
      <c r="A168" s="318" t="s">
        <v>3414</v>
      </c>
      <c r="B168" s="43"/>
      <c r="C168" s="7"/>
      <c r="D168" s="43"/>
      <c r="E168" s="43"/>
      <c r="F168" s="43"/>
      <c r="G168" s="43"/>
      <c r="H168" s="43"/>
      <c r="I168" s="43"/>
      <c r="J168" s="43"/>
      <c r="K168" s="43"/>
      <c r="L168" s="43"/>
      <c r="M168" s="7"/>
      <c r="N168" s="7" t="s">
        <v>11622</v>
      </c>
      <c r="O168" s="43"/>
      <c r="P168" s="43"/>
      <c r="Q168" s="43"/>
      <c r="R168" s="43"/>
      <c r="S168" s="43"/>
      <c r="T168" s="43"/>
      <c r="U168" s="43"/>
      <c r="V168" s="43"/>
      <c r="W168" s="43"/>
      <c r="X168" s="43"/>
      <c r="Y168" s="43"/>
      <c r="Z168" s="43"/>
      <c r="AA168" s="7"/>
      <c r="AB168" s="43"/>
      <c r="AC168" s="43"/>
      <c r="AD168" s="43"/>
      <c r="AE168" s="43"/>
    </row>
    <row r="169" ht="22.5" customHeight="1">
      <c r="A169" s="318" t="s">
        <v>3472</v>
      </c>
      <c r="B169" s="7" t="s">
        <v>11622</v>
      </c>
      <c r="C169" s="7"/>
      <c r="D169" s="43"/>
      <c r="E169" s="43"/>
      <c r="F169" s="43"/>
      <c r="G169" s="43"/>
      <c r="H169" s="43"/>
      <c r="I169" s="43"/>
      <c r="J169" s="43"/>
      <c r="K169" s="43"/>
      <c r="L169" s="43"/>
      <c r="M169" s="43"/>
      <c r="N169" s="43"/>
      <c r="O169" s="43"/>
      <c r="P169" s="43"/>
      <c r="Q169" s="43"/>
      <c r="R169" s="43"/>
      <c r="S169" s="43"/>
      <c r="T169" s="43"/>
      <c r="U169" s="43"/>
      <c r="V169" s="43"/>
      <c r="W169" s="43"/>
      <c r="X169" s="43"/>
      <c r="Y169" s="43"/>
      <c r="Z169" s="43"/>
      <c r="AA169" s="7"/>
      <c r="AB169" s="43"/>
      <c r="AC169" s="43"/>
      <c r="AD169" s="43"/>
      <c r="AE169" s="43"/>
    </row>
    <row r="170" ht="22.5" customHeight="1">
      <c r="A170" s="318" t="s">
        <v>10255</v>
      </c>
      <c r="B170" s="7"/>
      <c r="C170" s="7"/>
      <c r="D170" s="7"/>
      <c r="E170" s="7"/>
      <c r="F170" s="7"/>
      <c r="G170" s="7"/>
      <c r="H170" s="7"/>
      <c r="I170" s="7"/>
      <c r="J170" s="7"/>
      <c r="K170" s="7"/>
      <c r="L170" s="7"/>
      <c r="M170" s="7"/>
      <c r="N170" s="7"/>
      <c r="O170" s="7" t="s">
        <v>11622</v>
      </c>
      <c r="P170" s="7"/>
      <c r="Q170" s="43"/>
      <c r="R170" s="43"/>
      <c r="S170" s="7"/>
      <c r="T170" s="7"/>
      <c r="U170" s="7"/>
      <c r="V170" s="43"/>
      <c r="W170" s="43"/>
      <c r="X170" s="7"/>
      <c r="Y170" s="7"/>
      <c r="Z170" s="7"/>
      <c r="AA170" s="7"/>
      <c r="AB170" s="7"/>
      <c r="AC170" s="7" t="s">
        <v>11594</v>
      </c>
      <c r="AD170" s="7"/>
      <c r="AE170" s="7"/>
    </row>
    <row r="171" ht="22.5" customHeight="1">
      <c r="A171" s="318" t="s">
        <v>3557</v>
      </c>
      <c r="B171" s="43"/>
      <c r="C171" s="7"/>
      <c r="D171" s="7" t="s">
        <v>11622</v>
      </c>
      <c r="E171" s="43"/>
      <c r="F171" s="43"/>
      <c r="G171" s="43"/>
      <c r="H171" s="43"/>
      <c r="I171" s="43"/>
      <c r="J171" s="43"/>
      <c r="K171" s="43"/>
      <c r="L171" s="43"/>
      <c r="M171" s="43"/>
      <c r="N171" s="43"/>
      <c r="O171" s="43"/>
      <c r="P171" s="43"/>
      <c r="Q171" s="43"/>
      <c r="R171" s="43"/>
      <c r="S171" s="43"/>
      <c r="T171" s="43"/>
      <c r="U171" s="43"/>
      <c r="V171" s="43"/>
      <c r="W171" s="43"/>
      <c r="X171" s="43"/>
      <c r="Y171" s="43"/>
      <c r="Z171" s="43"/>
      <c r="AA171" s="7"/>
      <c r="AB171" s="43"/>
      <c r="AC171" s="43"/>
      <c r="AD171" s="43"/>
      <c r="AE171" s="43"/>
    </row>
    <row r="172" ht="22.5" customHeight="1">
      <c r="A172" s="318" t="s">
        <v>3559</v>
      </c>
      <c r="B172" s="43"/>
      <c r="C172" s="43"/>
      <c r="D172" s="7" t="s">
        <v>11622</v>
      </c>
      <c r="E172" s="43"/>
      <c r="F172" s="43"/>
      <c r="G172" s="43"/>
      <c r="H172" s="43"/>
      <c r="I172" s="43"/>
      <c r="J172" s="43"/>
      <c r="K172" s="43"/>
      <c r="L172" s="43"/>
      <c r="M172" s="7"/>
      <c r="N172" s="7"/>
      <c r="O172" s="7"/>
      <c r="P172" s="43"/>
      <c r="Q172" s="43"/>
      <c r="R172" s="43"/>
      <c r="S172" s="43"/>
      <c r="T172" s="43"/>
      <c r="U172" s="43"/>
      <c r="V172" s="43"/>
      <c r="W172" s="43"/>
      <c r="X172" s="43"/>
      <c r="Y172" s="43"/>
      <c r="Z172" s="43"/>
      <c r="AA172" s="43"/>
      <c r="AB172" s="43"/>
      <c r="AC172" s="43"/>
      <c r="AD172" s="43"/>
      <c r="AE172" s="43"/>
    </row>
    <row r="173" ht="22.5" customHeight="1">
      <c r="A173" s="318" t="s">
        <v>3560</v>
      </c>
      <c r="B173" s="7"/>
      <c r="C173" s="43"/>
      <c r="D173" s="7" t="s">
        <v>11622</v>
      </c>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row>
    <row r="174" ht="22.5" customHeight="1">
      <c r="A174" s="318" t="s">
        <v>3561</v>
      </c>
      <c r="B174" s="7" t="s">
        <v>11622</v>
      </c>
      <c r="C174" s="7"/>
      <c r="D174" s="7" t="s">
        <v>11622</v>
      </c>
      <c r="E174" s="7"/>
      <c r="F174" s="43"/>
      <c r="G174" s="43"/>
      <c r="H174" s="43"/>
      <c r="I174" s="43"/>
      <c r="J174" s="43"/>
      <c r="K174" s="43"/>
      <c r="L174" s="43"/>
      <c r="M174" s="43"/>
      <c r="N174" s="43"/>
      <c r="O174" s="43"/>
      <c r="P174" s="43"/>
      <c r="Q174" s="43"/>
      <c r="R174" s="43"/>
      <c r="S174" s="7" t="s">
        <v>11594</v>
      </c>
      <c r="T174" s="43"/>
      <c r="U174" s="43"/>
      <c r="V174" s="43"/>
      <c r="W174" s="43"/>
      <c r="X174" s="43"/>
      <c r="Y174" s="43"/>
      <c r="Z174" s="43"/>
      <c r="AA174" s="43"/>
      <c r="AB174" s="43"/>
      <c r="AC174" s="43"/>
      <c r="AD174" s="7"/>
      <c r="AE174" s="43"/>
    </row>
    <row r="175" ht="22.5" customHeight="1">
      <c r="A175" s="318" t="s">
        <v>3558</v>
      </c>
      <c r="B175" s="7" t="s">
        <v>11622</v>
      </c>
      <c r="C175" s="7"/>
      <c r="D175" s="7" t="s">
        <v>11622</v>
      </c>
      <c r="E175" s="7"/>
      <c r="F175" s="7"/>
      <c r="G175" s="7"/>
      <c r="H175" s="7"/>
      <c r="I175" s="7"/>
      <c r="J175" s="7"/>
      <c r="K175" s="7"/>
      <c r="L175" s="7"/>
      <c r="M175" s="7"/>
      <c r="N175" s="7"/>
      <c r="O175" s="7"/>
      <c r="P175" s="43"/>
      <c r="Q175" s="43"/>
      <c r="R175" s="7" t="s">
        <v>11594</v>
      </c>
      <c r="S175" s="7" t="s">
        <v>11594</v>
      </c>
      <c r="T175" s="7"/>
      <c r="U175" s="43"/>
      <c r="V175" s="43"/>
      <c r="W175" s="43"/>
      <c r="X175" s="43"/>
      <c r="Y175" s="7"/>
      <c r="Z175" s="43"/>
      <c r="AA175" s="7"/>
      <c r="AB175" s="7"/>
      <c r="AC175" s="7"/>
      <c r="AD175" s="7"/>
      <c r="AE175" s="43"/>
    </row>
    <row r="176" ht="22.5" customHeight="1">
      <c r="A176" s="318" t="s">
        <v>10600</v>
      </c>
      <c r="B176" s="43"/>
      <c r="C176" s="43"/>
      <c r="D176" s="7"/>
      <c r="E176" s="7"/>
      <c r="F176" s="43"/>
      <c r="G176" s="43"/>
      <c r="H176" s="43"/>
      <c r="I176" s="43"/>
      <c r="J176" s="43"/>
      <c r="K176" s="43"/>
      <c r="L176" s="43"/>
      <c r="M176" s="7"/>
      <c r="N176" s="7" t="s">
        <v>11622</v>
      </c>
      <c r="O176" s="43"/>
      <c r="P176" s="43"/>
      <c r="Q176" s="43"/>
      <c r="R176" s="43"/>
      <c r="S176" s="43"/>
      <c r="T176" s="43"/>
      <c r="U176" s="43"/>
      <c r="V176" s="43"/>
      <c r="W176" s="43"/>
      <c r="X176" s="43"/>
      <c r="Y176" s="43"/>
      <c r="Z176" s="43"/>
      <c r="AA176" s="43"/>
      <c r="AB176" s="43"/>
      <c r="AC176" s="43"/>
      <c r="AD176" s="43"/>
      <c r="AE176" s="43"/>
    </row>
    <row r="177" ht="22.5" customHeight="1">
      <c r="A177" s="318" t="s">
        <v>10614</v>
      </c>
      <c r="B177" s="7" t="s">
        <v>11622</v>
      </c>
      <c r="C177" s="43"/>
      <c r="D177" s="7"/>
      <c r="E177" s="7"/>
      <c r="F177" s="43"/>
      <c r="G177" s="43"/>
      <c r="H177" s="43"/>
      <c r="I177" s="43"/>
      <c r="J177" s="43"/>
      <c r="K177" s="43"/>
      <c r="L177" s="43"/>
      <c r="M177" s="43"/>
      <c r="N177" s="43"/>
      <c r="O177" s="43"/>
      <c r="P177" s="43"/>
      <c r="Q177" s="43"/>
      <c r="R177" s="43"/>
      <c r="S177" s="43"/>
      <c r="T177" s="43"/>
      <c r="U177" s="43"/>
      <c r="V177" s="43"/>
      <c r="W177" s="43"/>
      <c r="X177" s="43"/>
      <c r="Y177" s="43"/>
      <c r="Z177" s="43"/>
      <c r="AA177" s="43"/>
      <c r="AB177" s="43"/>
      <c r="AC177" s="43"/>
      <c r="AD177" s="43"/>
      <c r="AE177" s="43"/>
    </row>
    <row r="178" ht="22.5" customHeight="1">
      <c r="A178" s="145" t="s">
        <v>3593</v>
      </c>
      <c r="B178" s="7" t="s">
        <v>11622</v>
      </c>
      <c r="C178" s="7"/>
      <c r="D178" s="43"/>
      <c r="E178" s="43"/>
      <c r="F178" s="43"/>
      <c r="G178" s="43"/>
      <c r="H178" s="43"/>
      <c r="I178" s="43"/>
      <c r="J178" s="43"/>
      <c r="K178" s="43"/>
      <c r="L178" s="43"/>
      <c r="M178" s="43"/>
      <c r="N178" s="43"/>
      <c r="O178" s="43"/>
      <c r="P178" s="43"/>
      <c r="Q178" s="43"/>
      <c r="R178" s="43"/>
      <c r="S178" s="43"/>
      <c r="T178" s="43"/>
      <c r="U178" s="43"/>
      <c r="V178" s="43"/>
      <c r="W178" s="43"/>
      <c r="X178" s="43"/>
      <c r="Y178" s="43"/>
      <c r="Z178" s="43"/>
      <c r="AA178" s="43"/>
      <c r="AB178" s="43"/>
      <c r="AC178" s="43"/>
      <c r="AD178" s="43"/>
      <c r="AE178" s="43"/>
    </row>
    <row r="179" ht="22.5" customHeight="1">
      <c r="A179" s="318" t="s">
        <v>3633</v>
      </c>
      <c r="B179" s="7" t="s">
        <v>11622</v>
      </c>
      <c r="C179" s="7" t="s">
        <v>11593</v>
      </c>
      <c r="D179" s="43"/>
      <c r="E179" s="43"/>
      <c r="F179" s="43"/>
      <c r="G179" s="43"/>
      <c r="H179" s="43"/>
      <c r="I179" s="43"/>
      <c r="J179" s="43"/>
      <c r="K179" s="43"/>
      <c r="L179" s="43"/>
      <c r="M179" s="43"/>
      <c r="N179" s="43"/>
      <c r="O179" s="43"/>
      <c r="P179" s="43"/>
      <c r="Q179" s="43"/>
      <c r="R179" s="43"/>
      <c r="S179" s="43"/>
      <c r="T179" s="43"/>
      <c r="U179" s="43"/>
      <c r="V179" s="43"/>
      <c r="W179" s="43"/>
      <c r="X179" s="43"/>
      <c r="Y179" s="43"/>
      <c r="Z179" s="43"/>
      <c r="AA179" s="43"/>
      <c r="AB179" s="43"/>
      <c r="AC179" s="43"/>
      <c r="AD179" s="43"/>
      <c r="AE179" s="43"/>
    </row>
    <row r="180" ht="22.5" customHeight="1">
      <c r="A180" s="318" t="s">
        <v>10832</v>
      </c>
      <c r="B180" s="7" t="s">
        <v>11622</v>
      </c>
      <c r="C180" s="7" t="s">
        <v>11593</v>
      </c>
      <c r="D180" s="7"/>
      <c r="E180" s="7"/>
      <c r="F180" s="7"/>
      <c r="G180" s="7"/>
      <c r="H180" s="7"/>
      <c r="I180" s="7"/>
      <c r="J180" s="7"/>
      <c r="K180" s="7"/>
      <c r="L180" s="7"/>
      <c r="M180" s="7"/>
      <c r="N180" s="7"/>
      <c r="O180" s="7"/>
      <c r="P180" s="43"/>
      <c r="Q180" s="43"/>
      <c r="R180" s="43"/>
      <c r="S180" s="43"/>
      <c r="T180" s="43"/>
      <c r="U180" s="43"/>
      <c r="V180" s="43"/>
      <c r="W180" s="43"/>
      <c r="X180" s="43"/>
      <c r="Y180" s="43"/>
      <c r="Z180" s="43"/>
      <c r="AA180" s="43"/>
      <c r="AB180" s="43"/>
      <c r="AC180" s="43"/>
      <c r="AD180" s="43"/>
      <c r="AE180" s="43"/>
    </row>
    <row r="181" ht="22.5" customHeight="1">
      <c r="A181" s="318" t="s">
        <v>3634</v>
      </c>
      <c r="B181" s="7"/>
      <c r="C181" s="7"/>
      <c r="D181" s="43"/>
      <c r="E181" s="43"/>
      <c r="F181" s="43"/>
      <c r="G181" s="43"/>
      <c r="H181" s="43"/>
      <c r="I181" s="43"/>
      <c r="J181" s="43"/>
      <c r="K181" s="43"/>
      <c r="L181" s="43"/>
      <c r="M181" s="43"/>
      <c r="N181" s="43"/>
      <c r="O181" s="43"/>
      <c r="P181" s="43"/>
      <c r="Q181" s="43"/>
      <c r="R181" s="43"/>
      <c r="S181" s="43"/>
      <c r="T181" s="43"/>
      <c r="U181" s="43"/>
      <c r="V181" s="43"/>
      <c r="W181" s="43"/>
      <c r="X181" s="43"/>
      <c r="Y181" s="43"/>
      <c r="Z181" s="43"/>
      <c r="AA181" s="43"/>
      <c r="AB181" s="43"/>
      <c r="AC181" s="43"/>
      <c r="AD181" s="43"/>
      <c r="AE181" s="43"/>
    </row>
    <row r="182" ht="22.5" customHeight="1">
      <c r="A182" s="318" t="s">
        <v>10858</v>
      </c>
      <c r="B182" s="7" t="s">
        <v>11622</v>
      </c>
      <c r="C182" s="7" t="s">
        <v>11593</v>
      </c>
      <c r="D182" s="43"/>
      <c r="E182" s="43"/>
      <c r="F182" s="43"/>
      <c r="G182" s="43"/>
      <c r="H182" s="43"/>
      <c r="I182" s="43"/>
      <c r="J182" s="43"/>
      <c r="K182" s="43"/>
      <c r="L182" s="43"/>
      <c r="M182" s="43"/>
      <c r="N182" s="43"/>
      <c r="O182" s="43"/>
      <c r="P182" s="43"/>
      <c r="Q182" s="43"/>
      <c r="R182" s="43"/>
      <c r="S182" s="43"/>
      <c r="T182" s="43"/>
      <c r="U182" s="43"/>
      <c r="V182" s="43"/>
      <c r="W182" s="43"/>
      <c r="X182" s="43"/>
      <c r="Y182" s="43"/>
      <c r="Z182" s="43"/>
      <c r="AA182" s="43"/>
      <c r="AB182" s="43"/>
      <c r="AC182" s="43"/>
      <c r="AD182" s="43"/>
      <c r="AE182" s="43"/>
    </row>
    <row r="183" ht="22.5" customHeight="1">
      <c r="A183" s="318" t="s">
        <v>3300</v>
      </c>
      <c r="B183" s="7" t="s">
        <v>11593</v>
      </c>
      <c r="C183" s="7" t="s">
        <v>11622</v>
      </c>
      <c r="D183" s="7"/>
      <c r="E183" s="43"/>
      <c r="F183" s="43"/>
      <c r="G183" s="43"/>
      <c r="H183" s="43"/>
      <c r="I183" s="43"/>
      <c r="J183" s="43"/>
      <c r="K183" s="43"/>
      <c r="L183" s="43"/>
      <c r="M183" s="7"/>
      <c r="N183" s="7" t="s">
        <v>11593</v>
      </c>
      <c r="O183" s="43"/>
      <c r="P183" s="43"/>
      <c r="Q183" s="43"/>
      <c r="R183" s="43"/>
      <c r="S183" s="43"/>
      <c r="T183" s="43"/>
      <c r="U183" s="43"/>
      <c r="V183" s="43"/>
      <c r="W183" s="43"/>
      <c r="X183" s="43"/>
      <c r="Y183" s="43"/>
      <c r="Z183" s="43"/>
      <c r="AA183" s="43"/>
      <c r="AB183" s="43"/>
      <c r="AC183" s="43"/>
      <c r="AD183" s="43"/>
      <c r="AE183" s="43"/>
    </row>
    <row r="184" ht="22.5" customHeight="1">
      <c r="A184" s="318" t="s">
        <v>741</v>
      </c>
      <c r="B184" s="7" t="s">
        <v>11593</v>
      </c>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c r="AA184" s="43"/>
      <c r="AB184" s="43"/>
      <c r="AC184" s="43"/>
      <c r="AD184" s="43"/>
      <c r="AE184" s="43"/>
    </row>
    <row r="185" ht="22.5" customHeight="1">
      <c r="A185" s="318" t="s">
        <v>3727</v>
      </c>
      <c r="B185" s="7" t="s">
        <v>11593</v>
      </c>
      <c r="C185" s="7" t="s">
        <v>11622</v>
      </c>
      <c r="D185" s="7"/>
      <c r="E185" s="7"/>
      <c r="F185" s="7"/>
      <c r="G185" s="7"/>
      <c r="H185" s="7"/>
      <c r="I185" s="7"/>
      <c r="J185" s="7"/>
      <c r="K185" s="7"/>
      <c r="L185" s="7"/>
      <c r="M185" s="43"/>
      <c r="N185" s="43"/>
      <c r="O185" s="43"/>
      <c r="P185" s="43"/>
      <c r="Q185" s="43"/>
      <c r="R185" s="43"/>
      <c r="S185" s="43"/>
      <c r="T185" s="43"/>
      <c r="U185" s="43"/>
      <c r="V185" s="43"/>
      <c r="W185" s="43"/>
      <c r="X185" s="43"/>
      <c r="Y185" s="43"/>
      <c r="Z185" s="43"/>
      <c r="AA185" s="43"/>
      <c r="AB185" s="43"/>
      <c r="AC185" s="43"/>
      <c r="AD185" s="43"/>
      <c r="AE185" s="43"/>
    </row>
    <row r="186" ht="22.5" customHeight="1">
      <c r="A186" s="318" t="s">
        <v>3757</v>
      </c>
      <c r="B186" s="7" t="s">
        <v>11593</v>
      </c>
      <c r="C186" s="7" t="s">
        <v>11622</v>
      </c>
      <c r="D186" s="7"/>
      <c r="E186" s="7"/>
      <c r="F186" s="7"/>
      <c r="G186" s="7"/>
      <c r="H186" s="7"/>
      <c r="I186" s="7"/>
      <c r="J186" s="7"/>
      <c r="K186" s="7"/>
      <c r="L186" s="7"/>
      <c r="M186" s="43"/>
      <c r="N186" s="43"/>
      <c r="O186" s="43"/>
      <c r="P186" s="43"/>
      <c r="Q186" s="43"/>
      <c r="R186" s="43"/>
      <c r="S186" s="43"/>
      <c r="T186" s="43"/>
      <c r="U186" s="43"/>
      <c r="V186" s="43"/>
      <c r="W186" s="43"/>
      <c r="X186" s="43"/>
      <c r="Y186" s="43"/>
      <c r="Z186" s="43"/>
      <c r="AA186" s="43"/>
      <c r="AB186" s="43"/>
      <c r="AC186" s="43"/>
      <c r="AD186" s="43"/>
      <c r="AE186" s="43"/>
    </row>
    <row r="187" ht="22.5" customHeight="1">
      <c r="A187" s="318" t="s">
        <v>3740</v>
      </c>
      <c r="B187" s="7"/>
      <c r="C187" s="7"/>
      <c r="D187" s="7"/>
      <c r="E187" s="43"/>
      <c r="F187" s="7"/>
      <c r="G187" s="43"/>
      <c r="H187" s="43"/>
      <c r="I187" s="7"/>
      <c r="J187" s="43"/>
      <c r="K187" s="43"/>
      <c r="L187" s="43"/>
      <c r="M187" s="7"/>
      <c r="N187" s="7"/>
      <c r="O187" s="7"/>
      <c r="P187" s="43"/>
      <c r="Q187" s="43"/>
      <c r="R187" s="43"/>
      <c r="S187" s="43"/>
      <c r="T187" s="7"/>
      <c r="U187" s="43"/>
      <c r="V187" s="43"/>
      <c r="W187" s="43"/>
      <c r="X187" s="43"/>
      <c r="Y187" s="43"/>
      <c r="Z187" s="43"/>
      <c r="AA187" s="43"/>
      <c r="AB187" s="43"/>
      <c r="AC187" s="43"/>
      <c r="AD187" s="43"/>
      <c r="AE187" s="43"/>
    </row>
    <row r="188" ht="22.5" customHeight="1">
      <c r="A188" s="318" t="s">
        <v>2518</v>
      </c>
      <c r="B188" s="233"/>
      <c r="C188" s="233" t="s">
        <v>11593</v>
      </c>
      <c r="D188" s="319"/>
      <c r="E188" s="319"/>
      <c r="F188" s="319"/>
      <c r="G188" s="319"/>
      <c r="H188" s="319"/>
      <c r="I188" s="319"/>
      <c r="J188" s="319"/>
      <c r="K188" s="319"/>
      <c r="L188" s="319"/>
      <c r="M188" s="319"/>
      <c r="N188" s="319"/>
      <c r="O188" s="319"/>
      <c r="P188" s="319"/>
      <c r="Q188" s="319"/>
      <c r="R188" s="319"/>
      <c r="S188" s="319"/>
      <c r="T188" s="319"/>
      <c r="U188" s="319"/>
      <c r="V188" s="43"/>
      <c r="W188" s="319"/>
      <c r="X188" s="319"/>
      <c r="Y188" s="319"/>
      <c r="Z188" s="319"/>
      <c r="AA188" s="319"/>
      <c r="AB188" s="319"/>
      <c r="AC188" s="319"/>
      <c r="AD188" s="319"/>
      <c r="AE188" s="319"/>
    </row>
    <row r="189" ht="22.5" customHeight="1">
      <c r="A189" s="318" t="s">
        <v>3805</v>
      </c>
      <c r="B189" s="7" t="s">
        <v>11622</v>
      </c>
      <c r="C189" s="7" t="s">
        <v>11622</v>
      </c>
      <c r="D189" s="43"/>
      <c r="E189" s="43"/>
      <c r="F189" s="43"/>
      <c r="G189" s="43"/>
      <c r="H189" s="43"/>
      <c r="I189" s="43"/>
      <c r="J189" s="43"/>
      <c r="K189" s="43"/>
      <c r="L189" s="43"/>
      <c r="M189" s="7"/>
      <c r="N189" s="7"/>
      <c r="O189" s="7"/>
      <c r="P189" s="43"/>
      <c r="Q189" s="43"/>
      <c r="R189" s="43"/>
      <c r="S189" s="43"/>
      <c r="T189" s="43"/>
      <c r="U189" s="43"/>
      <c r="V189" s="43"/>
      <c r="W189" s="43"/>
      <c r="X189" s="43"/>
      <c r="Y189" s="43"/>
      <c r="Z189" s="43"/>
      <c r="AA189" s="7" t="s">
        <v>11594</v>
      </c>
      <c r="AB189" s="43"/>
      <c r="AC189" s="43"/>
      <c r="AD189" s="43"/>
      <c r="AE189" s="43"/>
    </row>
    <row r="190" ht="22.5" customHeight="1">
      <c r="A190" s="318" t="s">
        <v>3802</v>
      </c>
      <c r="B190" s="7" t="s">
        <v>11622</v>
      </c>
      <c r="C190" s="7" t="s">
        <v>11622</v>
      </c>
      <c r="D190" s="7"/>
      <c r="E190" s="7"/>
      <c r="F190" s="7"/>
      <c r="G190" s="7"/>
      <c r="H190" s="7"/>
      <c r="I190" s="7"/>
      <c r="J190" s="7"/>
      <c r="K190" s="7"/>
      <c r="L190" s="7"/>
      <c r="M190" s="7"/>
      <c r="N190" s="7"/>
      <c r="O190" s="7"/>
      <c r="P190" s="43"/>
      <c r="Q190" s="43"/>
      <c r="R190" s="43"/>
      <c r="S190" s="43"/>
      <c r="T190" s="43"/>
      <c r="U190" s="43"/>
      <c r="V190" s="43"/>
      <c r="W190" s="43"/>
      <c r="X190" s="43"/>
      <c r="Y190" s="43"/>
      <c r="Z190" s="43"/>
      <c r="AA190" s="7" t="s">
        <v>11594</v>
      </c>
      <c r="AB190" s="43"/>
      <c r="AC190" s="43"/>
      <c r="AD190" s="43"/>
      <c r="AE190" s="43"/>
    </row>
    <row r="191" ht="22.5" customHeight="1">
      <c r="A191" s="318" t="s">
        <v>3810</v>
      </c>
      <c r="B191" s="43"/>
      <c r="C191" s="7"/>
      <c r="D191" s="7" t="s">
        <v>11593</v>
      </c>
      <c r="E191" s="43"/>
      <c r="F191" s="43"/>
      <c r="G191" s="43"/>
      <c r="H191" s="43"/>
      <c r="I191" s="43"/>
      <c r="J191" s="43"/>
      <c r="K191" s="43"/>
      <c r="L191" s="43"/>
      <c r="M191" s="43"/>
      <c r="N191" s="43"/>
      <c r="O191" s="43"/>
      <c r="P191" s="43"/>
      <c r="Q191" s="43"/>
      <c r="R191" s="43"/>
      <c r="S191" s="43"/>
      <c r="T191" s="43"/>
      <c r="U191" s="43"/>
      <c r="V191" s="43"/>
      <c r="W191" s="43"/>
      <c r="X191" s="43"/>
      <c r="Y191" s="43"/>
      <c r="Z191" s="43"/>
      <c r="AA191" s="43"/>
      <c r="AB191" s="43"/>
      <c r="AC191" s="43"/>
      <c r="AD191" s="43"/>
      <c r="AE191" s="43"/>
    </row>
    <row r="192" ht="22.5" customHeight="1">
      <c r="A192" s="318" t="s">
        <v>3807</v>
      </c>
      <c r="B192" s="43"/>
      <c r="C192" s="43"/>
      <c r="D192" s="7" t="s">
        <v>11593</v>
      </c>
      <c r="E192" s="7"/>
      <c r="F192" s="43"/>
      <c r="G192" s="43"/>
      <c r="H192" s="43"/>
      <c r="I192" s="43"/>
      <c r="J192" s="43"/>
      <c r="K192" s="43"/>
      <c r="L192" s="43"/>
      <c r="M192" s="43"/>
      <c r="N192" s="43"/>
      <c r="O192" s="43"/>
      <c r="P192" s="43"/>
      <c r="Q192" s="43"/>
      <c r="R192" s="43"/>
      <c r="S192" s="43"/>
      <c r="T192" s="43"/>
      <c r="U192" s="43"/>
      <c r="V192" s="43"/>
      <c r="W192" s="43"/>
      <c r="X192" s="43"/>
      <c r="Y192" s="43"/>
      <c r="Z192" s="43"/>
      <c r="AA192" s="43"/>
      <c r="AB192" s="43"/>
      <c r="AC192" s="43"/>
      <c r="AD192" s="43"/>
      <c r="AE192" s="43"/>
    </row>
    <row r="193" ht="22.5" customHeight="1">
      <c r="A193" s="318" t="s">
        <v>3809</v>
      </c>
      <c r="B193" s="43"/>
      <c r="C193" s="43"/>
      <c r="D193" s="7" t="s">
        <v>11593</v>
      </c>
      <c r="E193" s="7"/>
      <c r="F193" s="43"/>
      <c r="G193" s="43"/>
      <c r="H193" s="43"/>
      <c r="I193" s="43"/>
      <c r="J193" s="43"/>
      <c r="K193" s="43"/>
      <c r="L193" s="43"/>
      <c r="M193" s="43"/>
      <c r="N193" s="43"/>
      <c r="O193" s="43"/>
      <c r="P193" s="43"/>
      <c r="Q193" s="43"/>
      <c r="R193" s="43"/>
      <c r="S193" s="43"/>
      <c r="T193" s="43"/>
      <c r="U193" s="43"/>
      <c r="V193" s="43"/>
      <c r="W193" s="43"/>
      <c r="X193" s="43"/>
      <c r="Y193" s="43"/>
      <c r="Z193" s="43"/>
      <c r="AA193" s="43"/>
      <c r="AB193" s="43"/>
      <c r="AC193" s="43"/>
      <c r="AD193" s="43"/>
      <c r="AE193" s="43"/>
    </row>
    <row r="194" ht="22.5" customHeight="1">
      <c r="A194" s="318" t="s">
        <v>3804</v>
      </c>
      <c r="B194" s="43"/>
      <c r="C194" s="43"/>
      <c r="D194" s="7" t="s">
        <v>11593</v>
      </c>
      <c r="E194" s="7"/>
      <c r="F194" s="43"/>
      <c r="G194" s="43"/>
      <c r="H194" s="43"/>
      <c r="I194" s="43"/>
      <c r="J194" s="43"/>
      <c r="K194" s="43"/>
      <c r="L194" s="43"/>
      <c r="M194" s="43"/>
      <c r="N194" s="43"/>
      <c r="O194" s="43"/>
      <c r="P194" s="43"/>
      <c r="Q194" s="43"/>
      <c r="R194" s="43"/>
      <c r="S194" s="43"/>
      <c r="T194" s="43"/>
      <c r="U194" s="43"/>
      <c r="V194" s="43"/>
      <c r="W194" s="43"/>
      <c r="X194" s="43"/>
      <c r="Y194" s="43"/>
      <c r="Z194" s="43"/>
      <c r="AA194" s="43"/>
      <c r="AB194" s="43"/>
      <c r="AC194" s="43"/>
      <c r="AD194" s="43"/>
      <c r="AE194" s="43"/>
    </row>
    <row r="195" ht="22.5" customHeight="1">
      <c r="A195" s="318" t="s">
        <v>3803</v>
      </c>
      <c r="B195" s="43"/>
      <c r="C195" s="43"/>
      <c r="D195" s="7" t="s">
        <v>11593</v>
      </c>
      <c r="E195" s="7"/>
      <c r="F195" s="43"/>
      <c r="G195" s="43"/>
      <c r="H195" s="43"/>
      <c r="I195" s="43"/>
      <c r="J195" s="43"/>
      <c r="K195" s="43"/>
      <c r="L195" s="43"/>
      <c r="M195" s="43"/>
      <c r="N195" s="43"/>
      <c r="O195" s="43"/>
      <c r="P195" s="43"/>
      <c r="Q195" s="43"/>
      <c r="R195" s="43"/>
      <c r="S195" s="43"/>
      <c r="T195" s="43"/>
      <c r="U195" s="43"/>
      <c r="V195" s="43"/>
      <c r="W195" s="43"/>
      <c r="X195" s="43"/>
      <c r="Y195" s="43"/>
      <c r="Z195" s="43"/>
      <c r="AA195" s="43"/>
      <c r="AB195" s="43"/>
      <c r="AC195" s="43"/>
      <c r="AD195" s="43"/>
      <c r="AE195" s="43"/>
    </row>
    <row r="196" ht="22.5" customHeight="1">
      <c r="A196" s="318" t="s">
        <v>3808</v>
      </c>
      <c r="B196" s="43"/>
      <c r="C196" s="43"/>
      <c r="D196" s="7" t="s">
        <v>11593</v>
      </c>
      <c r="E196" s="7"/>
      <c r="F196" s="43"/>
      <c r="G196" s="43"/>
      <c r="H196" s="43"/>
      <c r="I196" s="43"/>
      <c r="J196" s="43"/>
      <c r="K196" s="43"/>
      <c r="L196" s="43"/>
      <c r="M196" s="43"/>
      <c r="N196" s="43"/>
      <c r="O196" s="43"/>
      <c r="P196" s="43"/>
      <c r="Q196" s="43"/>
      <c r="R196" s="43"/>
      <c r="S196" s="43"/>
      <c r="T196" s="43"/>
      <c r="U196" s="43"/>
      <c r="V196" s="43"/>
      <c r="W196" s="43"/>
      <c r="X196" s="43"/>
      <c r="Y196" s="43"/>
      <c r="Z196" s="43"/>
      <c r="AA196" s="43"/>
      <c r="AB196" s="43"/>
      <c r="AC196" s="43"/>
      <c r="AD196" s="43"/>
      <c r="AE196" s="43"/>
    </row>
    <row r="197" ht="22.5" customHeight="1">
      <c r="A197" s="318" t="s">
        <v>3815</v>
      </c>
      <c r="B197" s="275"/>
      <c r="C197" s="41"/>
      <c r="D197" s="142" t="s">
        <v>11593</v>
      </c>
      <c r="E197" s="41"/>
      <c r="F197" s="275"/>
      <c r="G197" s="275"/>
      <c r="H197" s="275"/>
      <c r="I197" s="275"/>
      <c r="J197" s="275"/>
      <c r="K197" s="275"/>
      <c r="L197" s="275"/>
      <c r="M197" s="275"/>
      <c r="N197" s="275"/>
      <c r="O197" s="275"/>
      <c r="P197" s="275"/>
      <c r="Q197" s="275"/>
      <c r="R197" s="275"/>
      <c r="S197" s="275"/>
      <c r="T197" s="275"/>
      <c r="U197" s="275"/>
      <c r="V197" s="43"/>
      <c r="W197" s="275"/>
      <c r="X197" s="275"/>
      <c r="Y197" s="275"/>
      <c r="Z197" s="275"/>
      <c r="AA197" s="275"/>
      <c r="AB197" s="275"/>
      <c r="AC197" s="275"/>
      <c r="AD197" s="41"/>
      <c r="AE197" s="275"/>
    </row>
    <row r="198" ht="22.5" customHeight="1">
      <c r="A198" s="318" t="s">
        <v>3821</v>
      </c>
      <c r="B198" s="43"/>
      <c r="C198" s="7"/>
      <c r="D198" s="7" t="s">
        <v>11593</v>
      </c>
      <c r="E198" s="7"/>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7"/>
      <c r="AE198" s="43"/>
    </row>
    <row r="199" ht="22.5" customHeight="1">
      <c r="A199" s="318" t="s">
        <v>3893</v>
      </c>
      <c r="B199" s="7"/>
      <c r="C199" s="7"/>
      <c r="D199" s="7"/>
      <c r="E199" s="7"/>
      <c r="F199" s="43"/>
      <c r="G199" s="43"/>
      <c r="H199" s="43"/>
      <c r="I199" s="43"/>
      <c r="J199" s="43"/>
      <c r="K199" s="43"/>
      <c r="L199" s="43"/>
      <c r="M199" s="43"/>
      <c r="N199" s="43"/>
      <c r="O199" s="43"/>
      <c r="P199" s="43"/>
      <c r="Q199" s="43"/>
      <c r="R199" s="43"/>
      <c r="S199" s="43"/>
      <c r="T199" s="43"/>
      <c r="U199" s="43"/>
      <c r="V199" s="43"/>
      <c r="W199" s="43"/>
      <c r="X199" s="43"/>
      <c r="Y199" s="43"/>
      <c r="Z199" s="43"/>
      <c r="AA199" s="43"/>
      <c r="AB199" s="43"/>
      <c r="AC199" s="43"/>
      <c r="AD199" s="7"/>
      <c r="AE199" s="43"/>
    </row>
    <row r="200" ht="22.5" customHeight="1">
      <c r="A200" s="318" t="s">
        <v>3893</v>
      </c>
      <c r="B200" s="7" t="s">
        <v>11622</v>
      </c>
      <c r="C200" s="7" t="s">
        <v>11622</v>
      </c>
      <c r="D200" s="7" t="s">
        <v>11622</v>
      </c>
      <c r="E200" s="7"/>
      <c r="F200" s="43"/>
      <c r="G200" s="43"/>
      <c r="H200" s="43"/>
      <c r="I200" s="43"/>
      <c r="J200" s="43"/>
      <c r="K200" s="43"/>
      <c r="L200" s="43"/>
      <c r="M200" s="43"/>
      <c r="N200" s="43"/>
      <c r="O200" s="43"/>
      <c r="P200" s="43"/>
      <c r="Q200" s="43"/>
      <c r="R200" s="43"/>
      <c r="S200" s="43"/>
      <c r="T200" s="43"/>
      <c r="U200" s="43"/>
      <c r="V200" s="43"/>
      <c r="W200" s="43"/>
      <c r="X200" s="43"/>
      <c r="Y200" s="43"/>
      <c r="Z200" s="43"/>
      <c r="AA200" s="43"/>
      <c r="AB200" s="43"/>
      <c r="AC200" s="43"/>
      <c r="AD200" s="7"/>
      <c r="AE200" s="43"/>
    </row>
    <row r="201" ht="22.5" customHeight="1">
      <c r="A201" s="318" t="s">
        <v>3903</v>
      </c>
      <c r="B201" s="7" t="s">
        <v>11593</v>
      </c>
      <c r="C201" s="43"/>
      <c r="D201" s="7"/>
      <c r="E201" s="7"/>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row>
    <row r="202" ht="22.5" customHeight="1">
      <c r="A202" s="318" t="s">
        <v>11720</v>
      </c>
      <c r="B202" s="43"/>
      <c r="C202" s="43"/>
      <c r="D202" s="7" t="s">
        <v>11593</v>
      </c>
      <c r="E202" s="7"/>
      <c r="F202" s="43"/>
      <c r="G202" s="43"/>
      <c r="H202" s="43"/>
      <c r="I202" s="43"/>
      <c r="J202" s="43"/>
      <c r="K202" s="43"/>
      <c r="L202" s="43"/>
      <c r="M202" s="43"/>
      <c r="N202" s="43"/>
      <c r="O202" s="43"/>
      <c r="P202" s="43"/>
      <c r="Q202" s="43"/>
      <c r="R202" s="43"/>
      <c r="S202" s="43"/>
      <c r="T202" s="43"/>
      <c r="U202" s="43"/>
      <c r="V202" s="43"/>
      <c r="W202" s="43"/>
      <c r="X202" s="43"/>
      <c r="Y202" s="43"/>
      <c r="Z202" s="43"/>
      <c r="AA202" s="43"/>
      <c r="AB202" s="43"/>
      <c r="AC202" s="43"/>
      <c r="AD202" s="43"/>
      <c r="AE202" s="43"/>
    </row>
    <row r="203" ht="22.5" customHeight="1">
      <c r="A203" s="318" t="s">
        <v>11862</v>
      </c>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7" t="s">
        <v>11594</v>
      </c>
      <c r="AD203" s="43"/>
      <c r="AE203" s="43"/>
    </row>
    <row r="204" ht="22.5" customHeight="1">
      <c r="A204" s="318" t="s">
        <v>11989</v>
      </c>
      <c r="B204" s="7"/>
      <c r="C204" s="7"/>
      <c r="D204" s="7" t="s">
        <v>11622</v>
      </c>
      <c r="E204" s="43"/>
      <c r="F204" s="7" t="s">
        <v>11622</v>
      </c>
      <c r="G204" s="43"/>
      <c r="H204" s="43"/>
      <c r="I204" s="7" t="s">
        <v>11622</v>
      </c>
      <c r="J204" s="43"/>
      <c r="K204" s="43"/>
      <c r="L204" s="43"/>
      <c r="M204" s="43"/>
      <c r="N204" s="43"/>
      <c r="O204" s="43"/>
      <c r="P204" s="43"/>
      <c r="Q204" s="43"/>
      <c r="R204" s="43"/>
      <c r="S204" s="43"/>
      <c r="T204" s="43"/>
      <c r="U204" s="43"/>
      <c r="V204" s="43"/>
      <c r="W204" s="43"/>
      <c r="X204" s="43"/>
      <c r="Y204" s="43"/>
      <c r="Z204" s="43"/>
      <c r="AA204" s="43"/>
      <c r="AB204" s="43"/>
      <c r="AC204" s="43"/>
      <c r="AD204" s="43"/>
      <c r="AE204" s="43"/>
    </row>
    <row r="205" ht="22.5" customHeight="1">
      <c r="A205" s="318" t="s">
        <v>4064</v>
      </c>
      <c r="B205" s="43"/>
      <c r="C205" s="43"/>
      <c r="D205" s="7" t="s">
        <v>11593</v>
      </c>
      <c r="E205" s="7"/>
      <c r="F205" s="43"/>
      <c r="G205" s="43"/>
      <c r="H205" s="43"/>
      <c r="I205" s="43"/>
      <c r="J205" s="43"/>
      <c r="K205" s="43"/>
      <c r="L205" s="43"/>
      <c r="M205" s="43"/>
      <c r="N205" s="43"/>
      <c r="O205" s="43"/>
      <c r="P205" s="43"/>
      <c r="Q205" s="43"/>
      <c r="R205" s="43"/>
      <c r="S205" s="43"/>
      <c r="T205" s="43"/>
      <c r="U205" s="43"/>
      <c r="V205" s="43"/>
      <c r="W205" s="43"/>
      <c r="X205" s="43"/>
      <c r="Y205" s="43"/>
      <c r="Z205" s="43"/>
      <c r="AA205" s="43"/>
      <c r="AB205" s="43"/>
      <c r="AC205" s="43"/>
      <c r="AD205" s="43"/>
      <c r="AE205" s="43"/>
    </row>
    <row r="206" ht="22.5" customHeight="1">
      <c r="A206" s="318" t="s">
        <v>4081</v>
      </c>
      <c r="B206" s="7"/>
      <c r="C206" s="43"/>
      <c r="D206" s="7" t="s">
        <v>11574</v>
      </c>
      <c r="E206" s="7"/>
      <c r="F206" s="7" t="s">
        <v>11622</v>
      </c>
      <c r="G206" s="43"/>
      <c r="H206" s="43"/>
      <c r="I206" s="43"/>
      <c r="J206" s="43"/>
      <c r="K206" s="43"/>
      <c r="L206" s="43"/>
      <c r="M206" s="43"/>
      <c r="N206" s="43"/>
      <c r="O206" s="43"/>
      <c r="P206" s="43"/>
      <c r="Q206" s="43"/>
      <c r="R206" s="7"/>
      <c r="S206" s="7"/>
      <c r="T206" s="43"/>
      <c r="U206" s="7" t="s">
        <v>11594</v>
      </c>
      <c r="V206" s="43"/>
      <c r="W206" s="7" t="s">
        <v>11594</v>
      </c>
      <c r="X206" s="43"/>
      <c r="Y206" s="43"/>
      <c r="Z206" s="43"/>
      <c r="AA206" s="43"/>
      <c r="AB206" s="43"/>
      <c r="AC206" s="43"/>
      <c r="AD206" s="43"/>
      <c r="AE206" s="43"/>
    </row>
    <row r="207" ht="22.5" customHeight="1">
      <c r="A207" s="318" t="s">
        <v>4125</v>
      </c>
      <c r="B207" s="7" t="s">
        <v>11593</v>
      </c>
      <c r="C207" s="7"/>
      <c r="D207" s="7"/>
      <c r="E207" s="7"/>
      <c r="F207" s="7"/>
      <c r="G207" s="7"/>
      <c r="H207" s="7"/>
      <c r="I207" s="7"/>
      <c r="J207" s="7"/>
      <c r="K207" s="7"/>
      <c r="L207" s="7"/>
      <c r="M207" s="7"/>
      <c r="N207" s="7"/>
      <c r="O207" s="7"/>
      <c r="P207" s="43"/>
      <c r="Q207" s="43"/>
      <c r="R207" s="43"/>
      <c r="S207" s="43"/>
      <c r="T207" s="7"/>
      <c r="U207" s="7"/>
      <c r="V207" s="43"/>
      <c r="W207" s="43"/>
      <c r="X207" s="7"/>
      <c r="Y207" s="7"/>
      <c r="Z207" s="7"/>
      <c r="AA207" s="7"/>
      <c r="AB207" s="7"/>
      <c r="AC207" s="7"/>
      <c r="AD207" s="7" t="s">
        <v>11594</v>
      </c>
      <c r="AE207" s="7"/>
    </row>
    <row r="208" ht="22.5" customHeight="1">
      <c r="A208" s="318" t="s">
        <v>4125</v>
      </c>
      <c r="B208" s="7" t="s">
        <v>11622</v>
      </c>
      <c r="C208" s="7" t="s">
        <v>11622</v>
      </c>
      <c r="D208" s="43"/>
      <c r="E208" s="43"/>
      <c r="F208" s="43"/>
      <c r="G208" s="43"/>
      <c r="H208" s="43"/>
      <c r="I208" s="43"/>
      <c r="J208" s="43"/>
      <c r="K208" s="43"/>
      <c r="L208" s="43"/>
      <c r="M208" s="43"/>
      <c r="N208" s="43"/>
      <c r="O208" s="43"/>
      <c r="P208" s="43"/>
      <c r="Q208" s="43"/>
      <c r="R208" s="43"/>
      <c r="S208" s="43"/>
      <c r="T208" s="43"/>
      <c r="U208" s="43"/>
      <c r="V208" s="43"/>
      <c r="W208" s="43"/>
      <c r="X208" s="43"/>
      <c r="Y208" s="43"/>
      <c r="Z208" s="43"/>
      <c r="AA208" s="43"/>
      <c r="AB208" s="43"/>
      <c r="AC208" s="43"/>
      <c r="AD208" s="43"/>
      <c r="AE208" s="43"/>
    </row>
    <row r="209" ht="22.5" customHeight="1">
      <c r="A209" s="318" t="s">
        <v>4147</v>
      </c>
      <c r="B209" s="43"/>
      <c r="C209" s="7" t="s">
        <v>11622</v>
      </c>
      <c r="D209" s="43"/>
      <c r="E209" s="43"/>
      <c r="F209" s="43"/>
      <c r="G209" s="43"/>
      <c r="H209" s="43"/>
      <c r="I209" s="43"/>
      <c r="J209" s="43"/>
      <c r="K209" s="43"/>
      <c r="L209" s="43"/>
      <c r="M209" s="43"/>
      <c r="N209" s="43"/>
      <c r="O209" s="43"/>
      <c r="P209" s="43"/>
      <c r="Q209" s="43"/>
      <c r="R209" s="43"/>
      <c r="S209" s="43"/>
      <c r="T209" s="43"/>
      <c r="U209" s="43"/>
      <c r="V209" s="43"/>
      <c r="W209" s="7" t="s">
        <v>11594</v>
      </c>
      <c r="X209" s="43"/>
      <c r="Y209" s="43"/>
      <c r="Z209" s="43"/>
      <c r="AA209" s="7"/>
      <c r="AB209" s="43"/>
      <c r="AC209" s="43"/>
      <c r="AD209" s="43"/>
      <c r="AE209" s="43"/>
    </row>
    <row r="210" ht="22.5" customHeight="1">
      <c r="A210" s="318" t="s">
        <v>4178</v>
      </c>
      <c r="B210" s="7"/>
      <c r="C210" s="7" t="s">
        <v>11622</v>
      </c>
      <c r="D210" s="7"/>
      <c r="E210" s="7"/>
      <c r="F210" s="7"/>
      <c r="G210" s="7"/>
      <c r="H210" s="7"/>
      <c r="I210" s="7"/>
      <c r="J210" s="7"/>
      <c r="K210" s="7"/>
      <c r="L210" s="7"/>
      <c r="M210" s="7"/>
      <c r="N210" s="7"/>
      <c r="O210" s="7"/>
      <c r="P210" s="7"/>
      <c r="Q210" s="7"/>
      <c r="R210" s="7"/>
      <c r="S210" s="7" t="s">
        <v>11594</v>
      </c>
      <c r="T210" s="7"/>
      <c r="U210" s="7" t="s">
        <v>11594</v>
      </c>
      <c r="V210" s="43"/>
      <c r="W210" s="7"/>
      <c r="X210" s="7"/>
      <c r="Y210" s="7"/>
      <c r="Z210" s="7"/>
      <c r="AA210" s="7"/>
      <c r="AB210" s="7"/>
      <c r="AC210" s="7"/>
      <c r="AD210" s="7"/>
      <c r="AE210" s="7"/>
    </row>
    <row r="211" ht="22.5" customHeight="1">
      <c r="A211" s="318" t="s">
        <v>4217</v>
      </c>
      <c r="B211" s="7"/>
      <c r="C211" s="7"/>
      <c r="D211" s="7" t="s">
        <v>11574</v>
      </c>
      <c r="E211" s="43"/>
      <c r="F211" s="7" t="s">
        <v>11622</v>
      </c>
      <c r="G211" s="43"/>
      <c r="H211" s="43"/>
      <c r="I211" s="7" t="s">
        <v>11622</v>
      </c>
      <c r="J211" s="43"/>
      <c r="K211" s="43"/>
      <c r="L211" s="43"/>
      <c r="M211" s="43"/>
      <c r="N211" s="43"/>
      <c r="O211" s="43"/>
      <c r="P211" s="43"/>
      <c r="Q211" s="43"/>
      <c r="R211" s="43"/>
      <c r="S211" s="43"/>
      <c r="T211" s="43"/>
      <c r="U211" s="43"/>
      <c r="V211" s="43"/>
      <c r="W211" s="7" t="s">
        <v>11594</v>
      </c>
      <c r="X211" s="43"/>
      <c r="Y211" s="43"/>
      <c r="Z211" s="43"/>
      <c r="AA211" s="7"/>
      <c r="AB211" s="43"/>
      <c r="AC211" s="43"/>
      <c r="AD211" s="43"/>
      <c r="AE211" s="43"/>
    </row>
    <row r="212" ht="22.5" customHeight="1">
      <c r="A212" s="318" t="s">
        <v>4218</v>
      </c>
      <c r="B212" s="7"/>
      <c r="C212" s="43"/>
      <c r="D212" s="7" t="s">
        <v>11622</v>
      </c>
      <c r="E212" s="7"/>
      <c r="F212" s="7" t="s">
        <v>11622</v>
      </c>
      <c r="G212" s="43"/>
      <c r="H212" s="43"/>
      <c r="I212" s="43"/>
      <c r="J212" s="43"/>
      <c r="K212" s="43"/>
      <c r="L212" s="43"/>
      <c r="M212" s="43"/>
      <c r="N212" s="43"/>
      <c r="O212" s="43"/>
      <c r="P212" s="7" t="s">
        <v>11594</v>
      </c>
      <c r="Q212" s="43"/>
      <c r="R212" s="43"/>
      <c r="S212" s="7"/>
      <c r="T212" s="43"/>
      <c r="U212" s="43"/>
      <c r="V212" s="43"/>
      <c r="W212" s="43"/>
      <c r="X212" s="43"/>
      <c r="Y212" s="43"/>
      <c r="Z212" s="43"/>
      <c r="AA212" s="43"/>
      <c r="AB212" s="43"/>
      <c r="AC212" s="43"/>
      <c r="AD212" s="43"/>
      <c r="AE212" s="43"/>
    </row>
    <row r="213" ht="22.5" customHeight="1">
      <c r="A213" s="318" t="s">
        <v>4228</v>
      </c>
      <c r="B213" s="43"/>
      <c r="C213" s="7" t="s">
        <v>11622</v>
      </c>
      <c r="D213" s="43"/>
      <c r="E213" s="43"/>
      <c r="F213" s="43"/>
      <c r="G213" s="43"/>
      <c r="H213" s="43"/>
      <c r="I213" s="43"/>
      <c r="J213" s="43"/>
      <c r="K213" s="43"/>
      <c r="L213" s="43"/>
      <c r="M213" s="43"/>
      <c r="N213" s="43"/>
      <c r="O213" s="43"/>
      <c r="P213" s="43"/>
      <c r="Q213" s="43"/>
      <c r="R213" s="43"/>
      <c r="S213" s="43"/>
      <c r="T213" s="43"/>
      <c r="U213" s="43"/>
      <c r="V213" s="43"/>
      <c r="W213" s="7"/>
      <c r="X213" s="43"/>
      <c r="Y213" s="43"/>
      <c r="Z213" s="43"/>
      <c r="AA213" s="7" t="s">
        <v>11594</v>
      </c>
      <c r="AB213" s="43"/>
      <c r="AC213" s="43"/>
      <c r="AD213" s="43"/>
      <c r="AE213" s="43"/>
    </row>
    <row r="214" ht="22.5" customHeight="1">
      <c r="A214" s="318" t="s">
        <v>4226</v>
      </c>
      <c r="B214" s="7"/>
      <c r="C214" s="7" t="s">
        <v>11622</v>
      </c>
      <c r="D214" s="7"/>
      <c r="E214" s="7"/>
      <c r="F214" s="7"/>
      <c r="G214" s="7"/>
      <c r="H214" s="7"/>
      <c r="I214" s="7"/>
      <c r="J214" s="7"/>
      <c r="K214" s="7"/>
      <c r="L214" s="7"/>
      <c r="M214" s="7"/>
      <c r="N214" s="7"/>
      <c r="O214" s="7"/>
      <c r="P214" s="43"/>
      <c r="Q214" s="43"/>
      <c r="R214" s="43"/>
      <c r="S214" s="43"/>
      <c r="T214" s="43"/>
      <c r="U214" s="43"/>
      <c r="V214" s="43"/>
      <c r="W214" s="43"/>
      <c r="X214" s="43"/>
      <c r="Y214" s="43"/>
      <c r="Z214" s="43"/>
      <c r="AA214" s="7" t="s">
        <v>11594</v>
      </c>
      <c r="AB214" s="43"/>
      <c r="AC214" s="7"/>
      <c r="AD214" s="7"/>
      <c r="AE214" s="43"/>
    </row>
    <row r="215" ht="22.5" customHeight="1">
      <c r="A215" s="318" t="s">
        <v>4227</v>
      </c>
      <c r="B215" s="7"/>
      <c r="C215" s="7" t="s">
        <v>11622</v>
      </c>
      <c r="D215" s="7"/>
      <c r="E215" s="7"/>
      <c r="F215" s="7"/>
      <c r="G215" s="7"/>
      <c r="H215" s="7"/>
      <c r="I215" s="7"/>
      <c r="J215" s="7"/>
      <c r="K215" s="7"/>
      <c r="L215" s="7"/>
      <c r="M215" s="7"/>
      <c r="N215" s="7"/>
      <c r="O215" s="7"/>
      <c r="P215" s="43"/>
      <c r="Q215" s="43"/>
      <c r="R215" s="43"/>
      <c r="S215" s="43"/>
      <c r="T215" s="43"/>
      <c r="U215" s="43"/>
      <c r="V215" s="43"/>
      <c r="W215" s="43"/>
      <c r="X215" s="43"/>
      <c r="Y215" s="43"/>
      <c r="Z215" s="43"/>
      <c r="AA215" s="7" t="s">
        <v>11594</v>
      </c>
      <c r="AB215" s="43"/>
      <c r="AC215" s="7"/>
      <c r="AD215" s="7"/>
      <c r="AE215" s="43"/>
    </row>
    <row r="216" ht="22.5" customHeight="1">
      <c r="A216" s="318" t="s">
        <v>4241</v>
      </c>
      <c r="B216" s="7" t="s">
        <v>11593</v>
      </c>
      <c r="C216" s="7" t="s">
        <v>11622</v>
      </c>
      <c r="D216" s="43"/>
      <c r="E216" s="43"/>
      <c r="F216" s="43"/>
      <c r="G216" s="43"/>
      <c r="H216" s="43"/>
      <c r="I216" s="43"/>
      <c r="J216" s="43"/>
      <c r="K216" s="43"/>
      <c r="L216" s="43"/>
      <c r="M216" s="43"/>
      <c r="N216" s="43"/>
      <c r="O216" s="43"/>
      <c r="P216" s="43"/>
      <c r="Q216" s="43"/>
      <c r="R216" s="43"/>
      <c r="S216" s="43"/>
      <c r="T216" s="43"/>
      <c r="U216" s="7"/>
      <c r="V216" s="43"/>
      <c r="W216" s="43"/>
      <c r="X216" s="7"/>
      <c r="Y216" s="43"/>
      <c r="Z216" s="43"/>
      <c r="AA216" s="7" t="s">
        <v>11594</v>
      </c>
      <c r="AB216" s="43"/>
      <c r="AC216" s="43"/>
      <c r="AD216" s="43"/>
      <c r="AE216" s="43"/>
    </row>
    <row r="217" ht="22.5" customHeight="1">
      <c r="A217" s="318" t="s">
        <v>4240</v>
      </c>
      <c r="B217" s="7"/>
      <c r="C217" s="7" t="s">
        <v>11622</v>
      </c>
      <c r="D217" s="7"/>
      <c r="E217" s="7"/>
      <c r="F217" s="7"/>
      <c r="G217" s="7"/>
      <c r="H217" s="7"/>
      <c r="I217" s="7"/>
      <c r="J217" s="7"/>
      <c r="K217" s="7"/>
      <c r="L217" s="7"/>
      <c r="M217" s="7"/>
      <c r="N217" s="7"/>
      <c r="O217" s="7"/>
      <c r="P217" s="43"/>
      <c r="Q217" s="43"/>
      <c r="R217" s="43"/>
      <c r="S217" s="43"/>
      <c r="T217" s="43"/>
      <c r="U217" s="43"/>
      <c r="V217" s="43"/>
      <c r="W217" s="43"/>
      <c r="X217" s="43"/>
      <c r="Y217" s="43"/>
      <c r="Z217" s="43"/>
      <c r="AA217" s="7" t="s">
        <v>11594</v>
      </c>
      <c r="AB217" s="43"/>
      <c r="AC217" s="7"/>
      <c r="AD217" s="7"/>
      <c r="AE217" s="43"/>
    </row>
    <row r="218" ht="22.5" customHeight="1">
      <c r="A218" s="318" t="s">
        <v>4263</v>
      </c>
      <c r="B218" s="7" t="s">
        <v>11622</v>
      </c>
      <c r="C218" s="7"/>
      <c r="D218" s="43"/>
      <c r="E218" s="43"/>
      <c r="F218" s="43"/>
      <c r="G218" s="43"/>
      <c r="H218" s="43"/>
      <c r="I218" s="43"/>
      <c r="J218" s="43"/>
      <c r="K218" s="43"/>
      <c r="L218" s="43"/>
      <c r="M218" s="43"/>
      <c r="N218" s="43"/>
      <c r="O218" s="43"/>
      <c r="P218" s="43"/>
      <c r="Q218" s="43"/>
      <c r="R218" s="43"/>
      <c r="S218" s="43"/>
      <c r="T218" s="43"/>
      <c r="U218" s="43"/>
      <c r="V218" s="43"/>
      <c r="W218" s="43"/>
      <c r="X218" s="43"/>
      <c r="Y218" s="7" t="s">
        <v>11594</v>
      </c>
      <c r="Z218" s="43"/>
      <c r="AA218" s="7"/>
      <c r="AB218" s="43"/>
      <c r="AC218" s="43"/>
      <c r="AD218" s="43"/>
      <c r="AE218" s="43"/>
    </row>
    <row r="219" ht="22.5" customHeight="1">
      <c r="A219" s="318" t="s">
        <v>4262</v>
      </c>
      <c r="B219" s="7" t="s">
        <v>11622</v>
      </c>
      <c r="C219" s="43"/>
      <c r="D219" s="7"/>
      <c r="E219" s="7"/>
      <c r="F219" s="43"/>
      <c r="G219" s="43"/>
      <c r="H219" s="43"/>
      <c r="I219" s="43"/>
      <c r="J219" s="43"/>
      <c r="K219" s="43"/>
      <c r="L219" s="43"/>
      <c r="M219" s="43"/>
      <c r="N219" s="43"/>
      <c r="O219" s="43"/>
      <c r="P219" s="43"/>
      <c r="Q219" s="43"/>
      <c r="R219" s="43"/>
      <c r="S219" s="43"/>
      <c r="T219" s="43"/>
      <c r="U219" s="43"/>
      <c r="V219" s="43"/>
      <c r="W219" s="43"/>
      <c r="X219" s="43"/>
      <c r="Y219" s="43"/>
      <c r="Z219" s="43"/>
      <c r="AA219" s="43"/>
      <c r="AB219" s="43"/>
      <c r="AC219" s="43"/>
      <c r="AD219" s="43"/>
      <c r="AE219" s="43"/>
    </row>
    <row r="220" ht="22.5" customHeight="1">
      <c r="A220" s="318" t="s">
        <v>4275</v>
      </c>
      <c r="B220" s="7" t="s">
        <v>11593</v>
      </c>
      <c r="C220" s="7" t="s">
        <v>11622</v>
      </c>
      <c r="D220" s="43"/>
      <c r="E220" s="43"/>
      <c r="F220" s="43"/>
      <c r="G220" s="43"/>
      <c r="H220" s="43"/>
      <c r="I220" s="43"/>
      <c r="J220" s="43"/>
      <c r="K220" s="43"/>
      <c r="L220" s="43"/>
      <c r="M220" s="43"/>
      <c r="N220" s="43"/>
      <c r="O220" s="43"/>
      <c r="P220" s="43"/>
      <c r="Q220" s="43"/>
      <c r="R220" s="43"/>
      <c r="S220" s="43"/>
      <c r="T220" s="43"/>
      <c r="U220" s="43"/>
      <c r="V220" s="43"/>
      <c r="W220" s="43"/>
      <c r="X220" s="43"/>
      <c r="Y220" s="43"/>
      <c r="Z220" s="43"/>
      <c r="AA220" s="43"/>
      <c r="AB220" s="43"/>
      <c r="AC220" s="43"/>
      <c r="AD220" s="43"/>
      <c r="AE220" s="43"/>
    </row>
    <row r="221" ht="22.5" customHeight="1">
      <c r="A221" s="318" t="s">
        <v>4285</v>
      </c>
      <c r="B221" s="7"/>
      <c r="C221" s="7" t="s">
        <v>11622</v>
      </c>
      <c r="D221" s="43"/>
      <c r="E221" s="43"/>
      <c r="F221" s="43"/>
      <c r="G221" s="43"/>
      <c r="H221" s="43"/>
      <c r="I221" s="43"/>
      <c r="J221" s="43"/>
      <c r="K221" s="43"/>
      <c r="L221" s="43"/>
      <c r="M221" s="43"/>
      <c r="N221" s="43"/>
      <c r="O221" s="43"/>
      <c r="P221" s="43"/>
      <c r="Q221" s="43"/>
      <c r="R221" s="43"/>
      <c r="S221" s="43"/>
      <c r="T221" s="43"/>
      <c r="U221" s="43"/>
      <c r="V221" s="43"/>
      <c r="W221" s="43"/>
      <c r="X221" s="43"/>
      <c r="Y221" s="43"/>
      <c r="Z221" s="43"/>
      <c r="AA221" s="43"/>
      <c r="AB221" s="43"/>
      <c r="AC221" s="43"/>
      <c r="AD221" s="43"/>
      <c r="AE221" s="43"/>
    </row>
    <row r="222" ht="22.5" customHeight="1">
      <c r="A222" s="318" t="s">
        <v>4278</v>
      </c>
      <c r="B222" s="7" t="s">
        <v>11593</v>
      </c>
      <c r="C222" s="7" t="s">
        <v>11622</v>
      </c>
      <c r="D222" s="43"/>
      <c r="E222" s="43"/>
      <c r="F222" s="43"/>
      <c r="G222" s="43"/>
      <c r="H222" s="43"/>
      <c r="I222" s="43"/>
      <c r="J222" s="43"/>
      <c r="K222" s="43"/>
      <c r="L222" s="43"/>
      <c r="M222" s="43"/>
      <c r="N222" s="43"/>
      <c r="O222" s="43"/>
      <c r="P222" s="43"/>
      <c r="Q222" s="43"/>
      <c r="R222" s="43"/>
      <c r="S222" s="43"/>
      <c r="T222" s="43"/>
      <c r="U222" s="43"/>
      <c r="V222" s="43"/>
      <c r="W222" s="43"/>
      <c r="X222" s="43"/>
      <c r="Y222" s="43"/>
      <c r="Z222" s="43"/>
      <c r="AA222" s="43"/>
      <c r="AB222" s="43"/>
      <c r="AC222" s="43"/>
      <c r="AD222" s="43"/>
      <c r="AE222" s="43"/>
    </row>
    <row r="223" ht="22.5" customHeight="1">
      <c r="A223" s="318" t="s">
        <v>4315</v>
      </c>
      <c r="B223" s="43"/>
      <c r="C223" s="7" t="s">
        <v>11622</v>
      </c>
      <c r="D223" s="43"/>
      <c r="E223" s="43"/>
      <c r="F223" s="43"/>
      <c r="G223" s="43"/>
      <c r="H223" s="43"/>
      <c r="I223" s="43"/>
      <c r="J223" s="43"/>
      <c r="K223" s="43"/>
      <c r="L223" s="43"/>
      <c r="M223" s="7"/>
      <c r="N223" s="7"/>
      <c r="O223" s="7"/>
      <c r="P223" s="43"/>
      <c r="Q223" s="43"/>
      <c r="R223" s="43"/>
      <c r="S223" s="43"/>
      <c r="T223" s="43"/>
      <c r="U223" s="43"/>
      <c r="V223" s="43"/>
      <c r="W223" s="43"/>
      <c r="X223" s="43"/>
      <c r="Y223" s="43"/>
      <c r="Z223" s="43"/>
      <c r="AA223" s="43"/>
      <c r="AB223" s="43"/>
      <c r="AC223" s="43"/>
      <c r="AD223" s="43"/>
      <c r="AE223" s="43"/>
    </row>
    <row r="224" ht="22.5" customHeight="1">
      <c r="A224" s="318" t="s">
        <v>4310</v>
      </c>
      <c r="B224" s="7"/>
      <c r="C224" s="7" t="s">
        <v>11622</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row>
    <row r="225" ht="22.5" customHeight="1">
      <c r="A225" s="318" t="s">
        <v>4312</v>
      </c>
      <c r="B225" s="7"/>
      <c r="C225" s="7" t="s">
        <v>11622</v>
      </c>
      <c r="D225" s="43"/>
      <c r="E225" s="43"/>
      <c r="F225" s="43"/>
      <c r="G225" s="43"/>
      <c r="H225" s="43"/>
      <c r="I225" s="43"/>
      <c r="J225" s="43"/>
      <c r="K225" s="43"/>
      <c r="L225" s="43"/>
      <c r="M225" s="43"/>
      <c r="N225" s="43"/>
      <c r="O225" s="43"/>
      <c r="P225" s="43"/>
      <c r="Q225" s="43"/>
      <c r="R225" s="43"/>
      <c r="S225" s="43"/>
      <c r="T225" s="43"/>
      <c r="U225" s="43"/>
      <c r="V225" s="43"/>
      <c r="W225" s="43"/>
      <c r="X225" s="43"/>
      <c r="Y225" s="43"/>
      <c r="Z225" s="43"/>
      <c r="AA225" s="43"/>
      <c r="AB225" s="43"/>
      <c r="AC225" s="43"/>
      <c r="AD225" s="43"/>
      <c r="AE225" s="43"/>
    </row>
    <row r="226" ht="22.5" customHeight="1">
      <c r="A226" s="318" t="s">
        <v>4326</v>
      </c>
      <c r="B226" s="7"/>
      <c r="C226" s="7" t="s">
        <v>11622</v>
      </c>
      <c r="D226" s="43"/>
      <c r="E226" s="43"/>
      <c r="F226" s="43"/>
      <c r="G226" s="43"/>
      <c r="H226" s="43"/>
      <c r="I226" s="43"/>
      <c r="J226" s="43"/>
      <c r="K226" s="43"/>
      <c r="L226" s="43"/>
      <c r="M226" s="43"/>
      <c r="N226" s="43"/>
      <c r="O226" s="43"/>
      <c r="P226" s="43"/>
      <c r="Q226" s="43"/>
      <c r="R226" s="43"/>
      <c r="S226" s="43"/>
      <c r="T226" s="43"/>
      <c r="U226" s="43"/>
      <c r="V226" s="43"/>
      <c r="W226" s="43"/>
      <c r="X226" s="43"/>
      <c r="Y226" s="7"/>
      <c r="Z226" s="43"/>
      <c r="AA226" s="7" t="s">
        <v>11594</v>
      </c>
      <c r="AB226" s="43"/>
      <c r="AC226" s="43"/>
      <c r="AD226" s="43"/>
      <c r="AE226" s="43"/>
    </row>
    <row r="227" ht="22.5" customHeight="1">
      <c r="A227" s="318" t="s">
        <v>4328</v>
      </c>
      <c r="B227" s="43"/>
      <c r="C227" s="7" t="s">
        <v>11622</v>
      </c>
      <c r="D227" s="43"/>
      <c r="E227" s="43"/>
      <c r="F227" s="43"/>
      <c r="G227" s="43"/>
      <c r="H227" s="43"/>
      <c r="I227" s="43"/>
      <c r="J227" s="43"/>
      <c r="K227" s="43"/>
      <c r="L227" s="43"/>
      <c r="M227" s="43"/>
      <c r="N227" s="43"/>
      <c r="O227" s="43"/>
      <c r="P227" s="43"/>
      <c r="Q227" s="43"/>
      <c r="R227" s="43"/>
      <c r="S227" s="43"/>
      <c r="T227" s="43"/>
      <c r="U227" s="43"/>
      <c r="V227" s="43"/>
      <c r="W227" s="43"/>
      <c r="X227" s="43"/>
      <c r="Y227" s="43"/>
      <c r="Z227" s="43"/>
      <c r="AA227" s="7" t="s">
        <v>11594</v>
      </c>
      <c r="AB227" s="43"/>
      <c r="AC227" s="43"/>
      <c r="AD227" s="43"/>
      <c r="AE227" s="43"/>
    </row>
    <row r="228" ht="22.5" customHeight="1">
      <c r="A228" s="318" t="s">
        <v>833</v>
      </c>
      <c r="B228" s="43"/>
      <c r="C228" s="7" t="s">
        <v>11622</v>
      </c>
      <c r="D228" s="43"/>
      <c r="E228" s="7" t="s">
        <v>11622</v>
      </c>
      <c r="F228" s="43"/>
      <c r="G228" s="43"/>
      <c r="H228" s="43"/>
      <c r="I228" s="43"/>
      <c r="J228" s="43"/>
      <c r="K228" s="43"/>
      <c r="L228" s="43"/>
      <c r="M228" s="43"/>
      <c r="N228" s="43"/>
      <c r="O228" s="43"/>
      <c r="P228" s="43"/>
      <c r="Q228" s="43"/>
      <c r="R228" s="43"/>
      <c r="S228" s="43"/>
      <c r="T228" s="43"/>
      <c r="U228" s="43"/>
      <c r="V228" s="43"/>
      <c r="W228" s="43"/>
      <c r="X228" s="43"/>
      <c r="Y228" s="43"/>
      <c r="Z228" s="43"/>
      <c r="AA228" s="43"/>
      <c r="AB228" s="43"/>
      <c r="AC228" s="43"/>
      <c r="AD228" s="43"/>
      <c r="AE228" s="43"/>
    </row>
    <row r="229" ht="22.5" customHeight="1">
      <c r="A229" s="318" t="s">
        <v>1838</v>
      </c>
      <c r="B229" s="7" t="s">
        <v>11593</v>
      </c>
      <c r="C229" s="7" t="s">
        <v>11593</v>
      </c>
      <c r="D229" s="7" t="s">
        <v>11622</v>
      </c>
      <c r="E229" s="7"/>
      <c r="F229" s="7" t="s">
        <v>11622</v>
      </c>
      <c r="G229" s="7"/>
      <c r="H229" s="7"/>
      <c r="I229" s="7" t="s">
        <v>11622</v>
      </c>
      <c r="J229" s="43"/>
      <c r="K229" s="43"/>
      <c r="L229" s="43"/>
      <c r="M229" s="43"/>
      <c r="N229" s="43"/>
      <c r="O229" s="43"/>
      <c r="P229" s="43"/>
      <c r="Q229" s="43"/>
      <c r="R229" s="43"/>
      <c r="S229" s="43"/>
      <c r="T229" s="43"/>
      <c r="U229" s="43"/>
      <c r="V229" s="43"/>
      <c r="W229" s="43"/>
      <c r="X229" s="43"/>
      <c r="Y229" s="43"/>
      <c r="Z229" s="43"/>
      <c r="AA229" s="43"/>
      <c r="AB229" s="43"/>
      <c r="AC229" s="43"/>
      <c r="AD229" s="43"/>
      <c r="AE229" s="43"/>
    </row>
    <row r="230" ht="22.5" customHeight="1">
      <c r="A230" s="318" t="s">
        <v>4369</v>
      </c>
      <c r="B230" s="43"/>
      <c r="C230" s="7" t="s">
        <v>11622</v>
      </c>
      <c r="D230" s="43"/>
      <c r="E230" s="43"/>
      <c r="F230" s="43"/>
      <c r="G230" s="43"/>
      <c r="H230" s="43"/>
      <c r="I230" s="43"/>
      <c r="J230" s="43"/>
      <c r="K230" s="43"/>
      <c r="L230" s="43"/>
      <c r="M230" s="43"/>
      <c r="N230" s="43"/>
      <c r="O230" s="43"/>
      <c r="P230" s="43"/>
      <c r="Q230" s="43"/>
      <c r="R230" s="43"/>
      <c r="S230" s="43"/>
      <c r="T230" s="43"/>
      <c r="U230" s="43"/>
      <c r="V230" s="43"/>
      <c r="W230" s="43"/>
      <c r="X230" s="43"/>
      <c r="Y230" s="43"/>
      <c r="Z230" s="43"/>
      <c r="AA230" s="7"/>
      <c r="AB230" s="43"/>
      <c r="AC230" s="43"/>
      <c r="AD230" s="43"/>
      <c r="AE230" s="43"/>
    </row>
    <row r="231" ht="22.5" customHeight="1">
      <c r="A231" s="318" t="s">
        <v>4368</v>
      </c>
      <c r="B231" s="43"/>
      <c r="C231" s="7" t="s">
        <v>11622</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7"/>
      <c r="AB231" s="43"/>
      <c r="AC231" s="43"/>
      <c r="AD231" s="43"/>
      <c r="AE231" s="43"/>
    </row>
    <row r="232" ht="22.5" customHeight="1">
      <c r="A232" s="318" t="s">
        <v>4370</v>
      </c>
      <c r="B232" s="43"/>
      <c r="C232" s="7" t="s">
        <v>11622</v>
      </c>
      <c r="D232" s="43"/>
      <c r="E232" s="43"/>
      <c r="F232" s="43"/>
      <c r="G232" s="43"/>
      <c r="H232" s="43"/>
      <c r="I232" s="43"/>
      <c r="J232" s="43"/>
      <c r="K232" s="43"/>
      <c r="L232" s="43"/>
      <c r="M232" s="43"/>
      <c r="N232" s="43"/>
      <c r="O232" s="43"/>
      <c r="P232" s="43"/>
      <c r="Q232" s="43"/>
      <c r="R232" s="43"/>
      <c r="S232" s="43"/>
      <c r="T232" s="43"/>
      <c r="U232" s="43"/>
      <c r="V232" s="43"/>
      <c r="W232" s="43"/>
      <c r="X232" s="43"/>
      <c r="Y232" s="43"/>
      <c r="Z232" s="43"/>
      <c r="AA232" s="7"/>
      <c r="AB232" s="43"/>
      <c r="AC232" s="43"/>
      <c r="AD232" s="43"/>
      <c r="AE232" s="43"/>
    </row>
    <row r="233" ht="22.5" customHeight="1">
      <c r="A233" s="318" t="s">
        <v>13129</v>
      </c>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c r="AA233" s="43"/>
      <c r="AB233" s="43"/>
      <c r="AC233" s="7" t="s">
        <v>11594</v>
      </c>
      <c r="AD233" s="7"/>
      <c r="AE233" s="43"/>
    </row>
    <row r="234" ht="22.5" customHeight="1">
      <c r="A234" s="318" t="s">
        <v>4400</v>
      </c>
      <c r="B234" s="233" t="s">
        <v>11622</v>
      </c>
      <c r="C234" s="233"/>
      <c r="D234" s="319"/>
      <c r="E234" s="319"/>
      <c r="F234" s="319"/>
      <c r="G234" s="319"/>
      <c r="H234" s="319"/>
      <c r="I234" s="319"/>
      <c r="J234" s="319"/>
      <c r="K234" s="319"/>
      <c r="L234" s="319"/>
      <c r="M234" s="319"/>
      <c r="N234" s="319"/>
      <c r="O234" s="319"/>
      <c r="P234" s="319"/>
      <c r="Q234" s="319"/>
      <c r="R234" s="319"/>
      <c r="S234" s="319"/>
      <c r="T234" s="319"/>
      <c r="U234" s="319"/>
      <c r="V234" s="43"/>
      <c r="W234" s="319"/>
      <c r="X234" s="319"/>
      <c r="Y234" s="319"/>
      <c r="Z234" s="319"/>
      <c r="AA234" s="239"/>
      <c r="AB234" s="319"/>
      <c r="AC234" s="319"/>
      <c r="AD234" s="319"/>
      <c r="AE234" s="319"/>
    </row>
    <row r="235" ht="22.5" customHeight="1">
      <c r="A235" s="318" t="s">
        <v>4476</v>
      </c>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c r="AA235" s="7" t="s">
        <v>11594</v>
      </c>
      <c r="AB235" s="43"/>
      <c r="AC235" s="7"/>
      <c r="AD235" s="43"/>
      <c r="AE235" s="43"/>
    </row>
    <row r="236" ht="22.5" customHeight="1">
      <c r="A236" s="318" t="s">
        <v>13298</v>
      </c>
      <c r="B236" s="7"/>
      <c r="C236" s="7"/>
      <c r="D236" s="7" t="s">
        <v>11593</v>
      </c>
      <c r="E236" s="43"/>
      <c r="F236" s="43"/>
      <c r="G236" s="43"/>
      <c r="H236" s="43"/>
      <c r="I236" s="7" t="s">
        <v>11622</v>
      </c>
      <c r="J236" s="43"/>
      <c r="K236" s="43"/>
      <c r="L236" s="43"/>
      <c r="M236" s="43"/>
      <c r="N236" s="43"/>
      <c r="O236" s="43"/>
      <c r="P236" s="43"/>
      <c r="Q236" s="43"/>
      <c r="R236" s="43"/>
      <c r="S236" s="43"/>
      <c r="T236" s="43"/>
      <c r="U236" s="43"/>
      <c r="V236" s="43"/>
      <c r="W236" s="43"/>
      <c r="X236" s="43"/>
      <c r="Y236" s="43"/>
      <c r="Z236" s="43"/>
      <c r="AA236" s="43"/>
      <c r="AB236" s="43"/>
      <c r="AC236" s="43"/>
      <c r="AD236" s="43"/>
      <c r="AE236" s="43"/>
    </row>
    <row r="237" ht="22.5" customHeight="1">
      <c r="A237" s="318" t="s">
        <v>4483</v>
      </c>
      <c r="B237" s="233" t="s">
        <v>11622</v>
      </c>
      <c r="C237" s="233" t="s">
        <v>11622</v>
      </c>
      <c r="D237" s="233"/>
      <c r="E237" s="233"/>
      <c r="F237" s="233"/>
      <c r="G237" s="233"/>
      <c r="H237" s="233"/>
      <c r="I237" s="233"/>
      <c r="J237" s="233"/>
      <c r="K237" s="233"/>
      <c r="L237" s="233"/>
      <c r="M237" s="233"/>
      <c r="N237" s="233"/>
      <c r="O237" s="233"/>
      <c r="P237" s="319"/>
      <c r="Q237" s="319"/>
      <c r="R237" s="319"/>
      <c r="S237" s="319"/>
      <c r="T237" s="319"/>
      <c r="U237" s="319"/>
      <c r="V237" s="43"/>
      <c r="W237" s="319"/>
      <c r="X237" s="319"/>
      <c r="Y237" s="319"/>
      <c r="Z237" s="319"/>
      <c r="AA237" s="319"/>
      <c r="AB237" s="319"/>
      <c r="AC237" s="319"/>
      <c r="AD237" s="319"/>
      <c r="AE237" s="319"/>
    </row>
    <row r="238" ht="22.5" customHeight="1">
      <c r="A238" s="318" t="s">
        <v>628</v>
      </c>
      <c r="B238" s="43"/>
      <c r="C238" s="7" t="s">
        <v>11622</v>
      </c>
      <c r="D238" s="43"/>
      <c r="E238" s="43"/>
      <c r="F238" s="43"/>
      <c r="G238" s="43"/>
      <c r="H238" s="43"/>
      <c r="I238" s="43"/>
      <c r="J238" s="43"/>
      <c r="K238" s="43"/>
      <c r="L238" s="43"/>
      <c r="M238" s="43"/>
      <c r="N238" s="43"/>
      <c r="O238" s="43"/>
      <c r="P238" s="43"/>
      <c r="Q238" s="43"/>
      <c r="R238" s="43"/>
      <c r="S238" s="43"/>
      <c r="T238" s="43"/>
      <c r="U238" s="43"/>
      <c r="V238" s="43"/>
      <c r="W238" s="43"/>
      <c r="X238" s="43"/>
      <c r="Y238" s="43"/>
      <c r="Z238" s="43"/>
      <c r="AA238" s="43"/>
      <c r="AB238" s="43"/>
      <c r="AC238" s="43"/>
      <c r="AD238" s="43"/>
      <c r="AE238" s="43"/>
    </row>
    <row r="239" ht="22.5" customHeight="1">
      <c r="A239" s="318" t="s">
        <v>13364</v>
      </c>
      <c r="B239" s="7" t="s">
        <v>11622</v>
      </c>
      <c r="C239" s="7"/>
      <c r="D239" s="43"/>
      <c r="E239" s="43"/>
      <c r="F239" s="43"/>
      <c r="G239" s="43"/>
      <c r="H239" s="43"/>
      <c r="I239" s="43"/>
      <c r="J239" s="43"/>
      <c r="K239" s="43"/>
      <c r="L239" s="43"/>
      <c r="M239" s="43"/>
      <c r="N239" s="43"/>
      <c r="O239" s="43"/>
      <c r="P239" s="43"/>
      <c r="Q239" s="43"/>
      <c r="R239" s="43"/>
      <c r="S239" s="43"/>
      <c r="T239" s="43"/>
      <c r="U239" s="43"/>
      <c r="V239" s="43"/>
      <c r="W239" s="43"/>
      <c r="X239" s="43"/>
      <c r="Y239" s="43"/>
      <c r="Z239" s="43"/>
      <c r="AA239" s="7"/>
      <c r="AB239" s="43"/>
      <c r="AC239" s="43"/>
      <c r="AD239" s="43"/>
      <c r="AE239" s="43"/>
    </row>
    <row r="240" ht="22.5" customHeight="1">
      <c r="A240" s="318" t="s">
        <v>4543</v>
      </c>
      <c r="B240" s="7" t="s">
        <v>11622</v>
      </c>
      <c r="C240" s="7" t="s">
        <v>11622</v>
      </c>
      <c r="D240" s="43"/>
      <c r="E240" s="43"/>
      <c r="F240" s="43"/>
      <c r="G240" s="43"/>
      <c r="H240" s="43"/>
      <c r="I240" s="43"/>
      <c r="J240" s="43"/>
      <c r="K240" s="43"/>
      <c r="L240" s="43"/>
      <c r="M240" s="43"/>
      <c r="N240" s="43"/>
      <c r="O240" s="43"/>
      <c r="P240" s="43"/>
      <c r="Q240" s="43"/>
      <c r="R240" s="43"/>
      <c r="S240" s="43"/>
      <c r="T240" s="43"/>
      <c r="U240" s="43"/>
      <c r="V240" s="43"/>
      <c r="W240" s="43"/>
      <c r="X240" s="43"/>
      <c r="Y240" s="43"/>
      <c r="Z240" s="43"/>
      <c r="AA240" s="43"/>
      <c r="AB240" s="43"/>
      <c r="AC240" s="43"/>
      <c r="AD240" s="43"/>
      <c r="AE240" s="43"/>
    </row>
  </sheetData>
  <autoFilter ref="$A$2:$AE$240"/>
  <dataValidations>
    <dataValidation type="decimal" allowBlank="1" showInputMessage="1" showErrorMessage="1" prompt="Enter a number between 1900 and 2020" sqref="AE3:AE240">
      <formula1>1900.0</formula1>
      <formula2>2020.0</formula2>
    </dataValidation>
    <dataValidation type="list" allowBlank="1" showInputMessage="1" showErrorMessage="1" prompt="Click and enter a value from range 'AV@persons:*.attendance'!A1:A2" sqref="B3:O240">
      <formula1>'AV@persons'!$P:$P</formula1>
    </dataValidation>
    <dataValidation type="list" allowBlank="1" sqref="A3:A240">
      <formula1>persons!$A:$A</formula1>
    </dataValidation>
    <dataValidation type="list" allowBlank="1" showInputMessage="1" showErrorMessage="1" prompt="Click and enter a value from range 'AV@Membership'!A1:A6" sqref="P3:AD14 P15:T15 V15:AD15 P16:AD240">
      <formula1>'AV@persons'!$Q:$Q</formula1>
    </dataValidation>
  </dataValidations>
  <drawing r:id="rId2"/>
  <legacy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274E13"/>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8.0"/>
    <col customWidth="1" min="2" max="4" width="46.0"/>
  </cols>
  <sheetData>
    <row r="1" hidden="1">
      <c r="A1" s="2" t="s">
        <v>26</v>
      </c>
      <c r="B1" s="24" t="s">
        <v>13936</v>
      </c>
      <c r="C1" s="24" t="s">
        <v>13937</v>
      </c>
      <c r="D1" s="24" t="s">
        <v>13938</v>
      </c>
    </row>
    <row r="2" ht="21.75" customHeight="1">
      <c r="A2" s="14" t="s">
        <v>100</v>
      </c>
      <c r="B2" s="29" t="s">
        <v>13939</v>
      </c>
      <c r="C2" s="29" t="s">
        <v>13940</v>
      </c>
      <c r="D2" s="29" t="s">
        <v>13941</v>
      </c>
    </row>
    <row r="3" ht="21.75" customHeight="1">
      <c r="A3" s="16" t="s">
        <v>10255</v>
      </c>
      <c r="B3" s="4" t="s">
        <v>8315</v>
      </c>
      <c r="C3" s="4"/>
      <c r="D3" s="4"/>
    </row>
    <row r="4" ht="21.75" customHeight="1">
      <c r="A4" s="2" t="s">
        <v>2414</v>
      </c>
      <c r="B4" s="4" t="s">
        <v>6290</v>
      </c>
      <c r="C4" s="4" t="s">
        <v>6297</v>
      </c>
      <c r="D4" s="4"/>
    </row>
  </sheetData>
  <autoFilter ref="$B$2:$B$4"/>
  <dataValidations>
    <dataValidation type="list" allowBlank="1" sqref="A3:A4">
      <formula1>persons!$A:$A</formula1>
    </dataValidation>
    <dataValidation type="list" allowBlank="1" sqref="B3:D4">
      <formula1>events!$A:$A</formula1>
    </dataValidation>
  </dataValidation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274E13"/>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41.71"/>
    <col customWidth="1" min="2" max="2" width="56.57"/>
    <col customWidth="1" min="3" max="3" width="19.43"/>
    <col customWidth="1" min="4" max="4" width="22.43"/>
    <col customWidth="1" min="5" max="5" width="19.43"/>
    <col customWidth="1" min="6" max="6" width="21.0"/>
  </cols>
  <sheetData>
    <row r="1" hidden="1">
      <c r="A1" s="335" t="s">
        <v>13019</v>
      </c>
      <c r="B1" s="9" t="s">
        <v>13943</v>
      </c>
      <c r="C1" s="9" t="s">
        <v>13944</v>
      </c>
      <c r="D1" s="9" t="s">
        <v>13945</v>
      </c>
      <c r="E1" s="9" t="s">
        <v>13946</v>
      </c>
      <c r="F1" s="9" t="s">
        <v>13947</v>
      </c>
    </row>
    <row r="2">
      <c r="A2" s="29" t="s">
        <v>100</v>
      </c>
      <c r="B2" s="14" t="s">
        <v>13948</v>
      </c>
      <c r="C2" s="14" t="s">
        <v>13949</v>
      </c>
      <c r="D2" s="14" t="s">
        <v>13950</v>
      </c>
      <c r="E2" s="14" t="s">
        <v>13951</v>
      </c>
      <c r="F2" s="14" t="s">
        <v>13952</v>
      </c>
    </row>
    <row r="3">
      <c r="A3" s="145" t="s">
        <v>327</v>
      </c>
      <c r="B3" s="16" t="s">
        <v>11216</v>
      </c>
      <c r="C3" s="7"/>
      <c r="D3" s="7" t="s">
        <v>13953</v>
      </c>
      <c r="E3" s="7" t="s">
        <v>337</v>
      </c>
      <c r="F3" s="7" t="s">
        <v>342</v>
      </c>
    </row>
    <row r="4">
      <c r="A4" s="145" t="s">
        <v>530</v>
      </c>
      <c r="B4" s="16" t="s">
        <v>10811</v>
      </c>
      <c r="C4" s="7"/>
      <c r="D4" s="7" t="s">
        <v>13954</v>
      </c>
      <c r="E4" s="7" t="s">
        <v>13955</v>
      </c>
      <c r="F4" s="7" t="s">
        <v>547</v>
      </c>
    </row>
    <row r="5">
      <c r="A5" s="145" t="s">
        <v>319</v>
      </c>
      <c r="B5" s="4" t="s">
        <v>11531</v>
      </c>
      <c r="C5" s="233"/>
      <c r="D5" s="7" t="s">
        <v>13956</v>
      </c>
      <c r="E5" s="233" t="s">
        <v>1289</v>
      </c>
      <c r="F5" s="233" t="s">
        <v>11886</v>
      </c>
    </row>
    <row r="6">
      <c r="A6" s="145" t="s">
        <v>7692</v>
      </c>
      <c r="B6" s="7" t="s">
        <v>6124</v>
      </c>
      <c r="C6" s="7"/>
      <c r="D6" s="7" t="s">
        <v>13957</v>
      </c>
      <c r="E6" s="7" t="s">
        <v>2058</v>
      </c>
      <c r="F6" s="7" t="s">
        <v>6523</v>
      </c>
    </row>
    <row r="7">
      <c r="A7" s="145" t="s">
        <v>7692</v>
      </c>
      <c r="B7" s="4" t="s">
        <v>6135</v>
      </c>
      <c r="C7" s="7"/>
      <c r="D7" s="7" t="s">
        <v>13958</v>
      </c>
      <c r="E7" s="7" t="s">
        <v>2058</v>
      </c>
      <c r="F7" s="7" t="s">
        <v>6523</v>
      </c>
    </row>
    <row r="8">
      <c r="A8" s="145" t="s">
        <v>3060</v>
      </c>
      <c r="B8" s="4"/>
      <c r="C8" s="7"/>
      <c r="D8" s="7" t="s">
        <v>13956</v>
      </c>
      <c r="E8" s="7" t="s">
        <v>3070</v>
      </c>
      <c r="F8" s="7" t="s">
        <v>3076</v>
      </c>
    </row>
    <row r="9">
      <c r="A9" s="145" t="s">
        <v>783</v>
      </c>
      <c r="B9" s="16"/>
      <c r="C9" s="7"/>
      <c r="D9" s="7" t="s">
        <v>13959</v>
      </c>
      <c r="E9" s="7" t="s">
        <v>13960</v>
      </c>
      <c r="F9" s="7" t="s">
        <v>13961</v>
      </c>
    </row>
    <row r="10">
      <c r="A10" s="145" t="s">
        <v>782</v>
      </c>
      <c r="B10" s="16"/>
      <c r="C10" s="7"/>
      <c r="D10" s="7" t="s">
        <v>13962</v>
      </c>
      <c r="E10" s="7" t="s">
        <v>13963</v>
      </c>
      <c r="F10" s="7" t="s">
        <v>13961</v>
      </c>
    </row>
    <row r="11">
      <c r="A11" s="145" t="s">
        <v>1044</v>
      </c>
      <c r="B11" s="4" t="s">
        <v>11531</v>
      </c>
      <c r="C11" s="233"/>
      <c r="D11" s="7" t="s">
        <v>13956</v>
      </c>
      <c r="E11" s="233" t="s">
        <v>4614</v>
      </c>
      <c r="F11" s="233" t="s">
        <v>4615</v>
      </c>
    </row>
    <row r="12">
      <c r="A12" s="145" t="s">
        <v>5158</v>
      </c>
      <c r="B12" s="16" t="s">
        <v>11282</v>
      </c>
      <c r="C12" s="7"/>
      <c r="D12" s="7" t="s">
        <v>13958</v>
      </c>
      <c r="E12" s="7" t="s">
        <v>5166</v>
      </c>
      <c r="F12" s="7" t="s">
        <v>5169</v>
      </c>
    </row>
    <row r="13">
      <c r="A13" s="145" t="s">
        <v>5517</v>
      </c>
      <c r="B13" s="16" t="s">
        <v>10526</v>
      </c>
      <c r="C13" s="233"/>
      <c r="D13" s="233" t="s">
        <v>13964</v>
      </c>
      <c r="E13" s="233" t="s">
        <v>5524</v>
      </c>
      <c r="F13" s="233" t="s">
        <v>5525</v>
      </c>
    </row>
    <row r="14">
      <c r="A14" s="145" t="s">
        <v>6035</v>
      </c>
      <c r="B14" s="16" t="s">
        <v>10811</v>
      </c>
      <c r="C14" s="7"/>
      <c r="D14" s="7" t="s">
        <v>13967</v>
      </c>
      <c r="E14" s="7" t="s">
        <v>13968</v>
      </c>
      <c r="F14" s="7" t="s">
        <v>547</v>
      </c>
    </row>
    <row r="15">
      <c r="A15" s="145" t="s">
        <v>6116</v>
      </c>
      <c r="B15" s="7" t="s">
        <v>6124</v>
      </c>
      <c r="C15" s="7"/>
      <c r="D15" s="7" t="s">
        <v>13969</v>
      </c>
      <c r="E15" s="7" t="s">
        <v>6122</v>
      </c>
      <c r="F15" s="334" t="s">
        <v>6523</v>
      </c>
    </row>
    <row r="16">
      <c r="A16" s="145" t="s">
        <v>6518</v>
      </c>
      <c r="B16" s="7" t="s">
        <v>6124</v>
      </c>
      <c r="C16" s="7"/>
      <c r="D16" s="7" t="s">
        <v>13957</v>
      </c>
      <c r="E16" s="7" t="s">
        <v>6522</v>
      </c>
      <c r="F16" s="7" t="s">
        <v>6523</v>
      </c>
    </row>
    <row r="17">
      <c r="A17" s="145" t="s">
        <v>6834</v>
      </c>
      <c r="B17" s="16" t="s">
        <v>10996</v>
      </c>
      <c r="C17" s="7"/>
      <c r="D17" s="7" t="s">
        <v>13953</v>
      </c>
      <c r="E17" s="7" t="s">
        <v>6844</v>
      </c>
      <c r="F17" s="7" t="s">
        <v>6846</v>
      </c>
    </row>
    <row r="18">
      <c r="A18" s="145" t="s">
        <v>6834</v>
      </c>
      <c r="B18" s="16" t="s">
        <v>8682</v>
      </c>
      <c r="C18" s="7"/>
      <c r="D18" s="7" t="s">
        <v>13958</v>
      </c>
      <c r="E18" s="7" t="s">
        <v>6844</v>
      </c>
      <c r="F18" s="7" t="s">
        <v>6846</v>
      </c>
    </row>
    <row r="19">
      <c r="A19" s="145" t="s">
        <v>6834</v>
      </c>
      <c r="B19" s="16" t="s">
        <v>10838</v>
      </c>
      <c r="C19" s="7"/>
      <c r="D19" s="7" t="s">
        <v>5289</v>
      </c>
      <c r="E19" s="7" t="s">
        <v>6844</v>
      </c>
      <c r="F19" s="7" t="s">
        <v>6846</v>
      </c>
    </row>
    <row r="20">
      <c r="A20" s="145" t="s">
        <v>7571</v>
      </c>
      <c r="B20" s="7" t="s">
        <v>6280</v>
      </c>
      <c r="C20" s="7"/>
      <c r="D20" s="7" t="s">
        <v>13958</v>
      </c>
      <c r="E20" s="7" t="s">
        <v>7576</v>
      </c>
      <c r="F20" s="7" t="s">
        <v>7577</v>
      </c>
    </row>
    <row r="21">
      <c r="A21" s="145" t="s">
        <v>7618</v>
      </c>
      <c r="B21" s="7" t="s">
        <v>6124</v>
      </c>
      <c r="C21" s="7"/>
      <c r="D21" s="7" t="s">
        <v>13957</v>
      </c>
      <c r="E21" s="7" t="s">
        <v>7622</v>
      </c>
      <c r="F21" s="18" t="s">
        <v>7623</v>
      </c>
    </row>
    <row r="22">
      <c r="A22" s="145" t="s">
        <v>7909</v>
      </c>
      <c r="B22" s="16" t="s">
        <v>11108</v>
      </c>
      <c r="C22" s="7"/>
      <c r="D22" s="7" t="s">
        <v>13976</v>
      </c>
      <c r="E22" s="7" t="s">
        <v>13977</v>
      </c>
      <c r="F22" s="18" t="s">
        <v>7913</v>
      </c>
    </row>
    <row r="23">
      <c r="A23" s="145" t="s">
        <v>2414</v>
      </c>
      <c r="B23" s="16" t="s">
        <v>10811</v>
      </c>
      <c r="C23" s="7"/>
      <c r="D23" s="7" t="s">
        <v>13978</v>
      </c>
      <c r="E23" s="7" t="s">
        <v>13979</v>
      </c>
      <c r="F23" s="18" t="s">
        <v>547</v>
      </c>
    </row>
    <row r="24">
      <c r="A24" s="145" t="s">
        <v>2414</v>
      </c>
      <c r="B24" s="4" t="s">
        <v>11531</v>
      </c>
      <c r="C24" s="7"/>
      <c r="D24" s="7" t="s">
        <v>13980</v>
      </c>
      <c r="E24" s="7" t="s">
        <v>11537</v>
      </c>
      <c r="F24" s="18" t="s">
        <v>8031</v>
      </c>
    </row>
    <row r="25">
      <c r="A25" s="145" t="s">
        <v>2414</v>
      </c>
      <c r="B25" s="16" t="s">
        <v>4833</v>
      </c>
      <c r="C25" s="7"/>
      <c r="D25" s="7" t="s">
        <v>13958</v>
      </c>
      <c r="E25" s="7" t="s">
        <v>13984</v>
      </c>
      <c r="F25" s="18" t="s">
        <v>11025</v>
      </c>
    </row>
    <row r="26">
      <c r="A26" s="145" t="s">
        <v>2416</v>
      </c>
      <c r="B26" s="16"/>
      <c r="C26" s="233"/>
      <c r="D26" s="233" t="s">
        <v>13989</v>
      </c>
      <c r="E26" s="233" t="s">
        <v>13991</v>
      </c>
      <c r="F26" s="7" t="s">
        <v>13993</v>
      </c>
    </row>
    <row r="27">
      <c r="A27" s="145" t="s">
        <v>5461</v>
      </c>
      <c r="B27" s="16"/>
      <c r="C27" s="7"/>
      <c r="D27" s="7" t="s">
        <v>13958</v>
      </c>
      <c r="E27" s="7" t="s">
        <v>8281</v>
      </c>
      <c r="F27" s="7" t="s">
        <v>8282</v>
      </c>
    </row>
    <row r="28">
      <c r="A28" s="145" t="s">
        <v>8286</v>
      </c>
      <c r="B28" s="233"/>
      <c r="C28" s="233"/>
      <c r="D28" s="233" t="s">
        <v>13996</v>
      </c>
      <c r="E28" s="233" t="s">
        <v>8289</v>
      </c>
      <c r="F28" s="233" t="s">
        <v>8291</v>
      </c>
    </row>
    <row r="29">
      <c r="A29" s="145" t="s">
        <v>8446</v>
      </c>
      <c r="B29" s="16" t="s">
        <v>11079</v>
      </c>
      <c r="C29" s="7"/>
      <c r="D29" s="7" t="s">
        <v>13958</v>
      </c>
      <c r="E29" s="7" t="s">
        <v>8450</v>
      </c>
      <c r="F29" s="7" t="s">
        <v>8451</v>
      </c>
    </row>
    <row r="30">
      <c r="A30" s="145" t="s">
        <v>8647</v>
      </c>
      <c r="B30" s="7"/>
      <c r="C30" s="7"/>
      <c r="D30" s="7" t="s">
        <v>13997</v>
      </c>
      <c r="E30" s="7" t="s">
        <v>13998</v>
      </c>
      <c r="F30" s="7" t="s">
        <v>13455</v>
      </c>
    </row>
    <row r="31">
      <c r="A31" s="145" t="s">
        <v>8817</v>
      </c>
      <c r="B31" s="16" t="s">
        <v>11254</v>
      </c>
      <c r="C31" s="7"/>
      <c r="D31" s="7" t="s">
        <v>13958</v>
      </c>
      <c r="E31" s="7" t="s">
        <v>8821</v>
      </c>
      <c r="F31" s="7" t="s">
        <v>8822</v>
      </c>
    </row>
    <row r="32">
      <c r="A32" s="145" t="s">
        <v>9246</v>
      </c>
      <c r="B32" s="16" t="s">
        <v>10823</v>
      </c>
      <c r="C32" s="7"/>
      <c r="D32" s="7" t="s">
        <v>13967</v>
      </c>
      <c r="E32" s="7" t="s">
        <v>13999</v>
      </c>
      <c r="F32" s="7" t="s">
        <v>9253</v>
      </c>
    </row>
    <row r="33">
      <c r="A33" s="145" t="s">
        <v>9644</v>
      </c>
      <c r="B33" s="16" t="s">
        <v>10526</v>
      </c>
      <c r="C33" s="7"/>
      <c r="D33" s="7" t="s">
        <v>14000</v>
      </c>
      <c r="E33" s="7"/>
      <c r="F33" s="18"/>
    </row>
    <row r="34">
      <c r="A34" s="145" t="s">
        <v>9823</v>
      </c>
      <c r="B34" s="16" t="s">
        <v>10811</v>
      </c>
      <c r="C34" s="7"/>
      <c r="D34" s="7" t="s">
        <v>14003</v>
      </c>
      <c r="E34" s="7" t="s">
        <v>14004</v>
      </c>
      <c r="F34" s="7" t="s">
        <v>547</v>
      </c>
    </row>
    <row r="35">
      <c r="A35" s="145" t="s">
        <v>9834</v>
      </c>
      <c r="B35" s="4" t="s">
        <v>6293</v>
      </c>
      <c r="C35" s="7"/>
      <c r="D35" s="7" t="s">
        <v>14005</v>
      </c>
      <c r="E35" s="7" t="s">
        <v>14006</v>
      </c>
      <c r="F35" s="7" t="s">
        <v>9840</v>
      </c>
    </row>
    <row r="36">
      <c r="A36" s="145" t="s">
        <v>9871</v>
      </c>
      <c r="B36" s="16" t="s">
        <v>11055</v>
      </c>
      <c r="C36" s="7"/>
      <c r="D36" s="7" t="s">
        <v>13953</v>
      </c>
      <c r="E36" s="7" t="s">
        <v>9878</v>
      </c>
      <c r="F36" s="7" t="s">
        <v>9879</v>
      </c>
    </row>
    <row r="37">
      <c r="A37" s="145" t="s">
        <v>9871</v>
      </c>
      <c r="B37" s="16" t="s">
        <v>11108</v>
      </c>
      <c r="C37" s="7"/>
      <c r="D37" s="7" t="s">
        <v>13958</v>
      </c>
      <c r="E37" s="7" t="s">
        <v>9878</v>
      </c>
      <c r="F37" s="7" t="s">
        <v>9879</v>
      </c>
    </row>
    <row r="38">
      <c r="A38" s="145" t="s">
        <v>9998</v>
      </c>
      <c r="B38" s="16" t="s">
        <v>9204</v>
      </c>
      <c r="C38" s="7"/>
      <c r="D38" s="7" t="s">
        <v>13958</v>
      </c>
      <c r="E38" s="7" t="s">
        <v>10002</v>
      </c>
      <c r="F38" s="7" t="s">
        <v>10003</v>
      </c>
    </row>
    <row r="39">
      <c r="A39" s="145" t="s">
        <v>7571</v>
      </c>
      <c r="B39" s="16" t="s">
        <v>6280</v>
      </c>
      <c r="C39" s="7"/>
      <c r="D39" s="7" t="s">
        <v>13958</v>
      </c>
      <c r="E39" s="7"/>
      <c r="F39" s="7" t="s">
        <v>7577</v>
      </c>
    </row>
    <row r="40">
      <c r="A40" s="145" t="s">
        <v>10198</v>
      </c>
      <c r="B40" s="7" t="s">
        <v>11552</v>
      </c>
      <c r="C40" s="7"/>
      <c r="D40" s="7" t="s">
        <v>13958</v>
      </c>
      <c r="E40" s="7" t="s">
        <v>10202</v>
      </c>
      <c r="F40" s="7" t="s">
        <v>10203</v>
      </c>
    </row>
    <row r="41">
      <c r="A41" s="145" t="s">
        <v>10338</v>
      </c>
      <c r="B41" s="16" t="s">
        <v>11006</v>
      </c>
      <c r="C41" s="7"/>
      <c r="D41" s="7" t="s">
        <v>13958</v>
      </c>
      <c r="E41" s="7" t="s">
        <v>14019</v>
      </c>
      <c r="F41" s="7" t="s">
        <v>10344</v>
      </c>
    </row>
    <row r="42">
      <c r="A42" s="145" t="s">
        <v>10338</v>
      </c>
      <c r="B42" s="16" t="s">
        <v>11034</v>
      </c>
      <c r="C42" s="7"/>
      <c r="D42" s="7" t="s">
        <v>13958</v>
      </c>
      <c r="E42" s="7" t="s">
        <v>14019</v>
      </c>
      <c r="F42" s="7" t="s">
        <v>10344</v>
      </c>
    </row>
    <row r="43">
      <c r="A43" s="145" t="s">
        <v>10941</v>
      </c>
      <c r="B43" s="16" t="s">
        <v>10526</v>
      </c>
      <c r="C43" s="7"/>
      <c r="D43" s="7" t="s">
        <v>14028</v>
      </c>
      <c r="E43" s="7" t="s">
        <v>14030</v>
      </c>
      <c r="F43" s="7" t="s">
        <v>10944</v>
      </c>
    </row>
    <row r="44">
      <c r="A44" s="145" t="s">
        <v>11068</v>
      </c>
      <c r="B44" s="16" t="s">
        <v>10811</v>
      </c>
      <c r="C44" s="7"/>
      <c r="D44" s="7" t="s">
        <v>14036</v>
      </c>
      <c r="E44" s="7" t="s">
        <v>14037</v>
      </c>
      <c r="F44" s="7" t="s">
        <v>547</v>
      </c>
    </row>
    <row r="45">
      <c r="A45" s="145" t="s">
        <v>11496</v>
      </c>
      <c r="B45" s="16" t="s">
        <v>11216</v>
      </c>
      <c r="C45" s="7"/>
      <c r="D45" s="7" t="s">
        <v>13956</v>
      </c>
      <c r="E45" s="7" t="s">
        <v>11502</v>
      </c>
      <c r="F45" s="18" t="s">
        <v>11503</v>
      </c>
    </row>
    <row r="46">
      <c r="A46" s="145" t="s">
        <v>11538</v>
      </c>
      <c r="B46" s="16"/>
      <c r="C46" s="7"/>
      <c r="D46" s="7" t="s">
        <v>13956</v>
      </c>
      <c r="E46" s="7" t="s">
        <v>11541</v>
      </c>
      <c r="F46" s="334" t="s">
        <v>11544</v>
      </c>
    </row>
    <row r="47">
      <c r="A47" s="145" t="s">
        <v>12085</v>
      </c>
      <c r="B47" s="16" t="s">
        <v>10823</v>
      </c>
      <c r="C47" s="7"/>
      <c r="D47" s="7" t="s">
        <v>14036</v>
      </c>
      <c r="E47" s="7" t="s">
        <v>14043</v>
      </c>
      <c r="F47" s="7" t="s">
        <v>9253</v>
      </c>
    </row>
    <row r="48">
      <c r="A48" s="145" t="s">
        <v>12714</v>
      </c>
      <c r="B48" s="16" t="s">
        <v>10526</v>
      </c>
      <c r="C48" s="7"/>
      <c r="D48" s="7" t="s">
        <v>14048</v>
      </c>
      <c r="E48" s="7" t="s">
        <v>12725</v>
      </c>
      <c r="F48" s="18" t="s">
        <v>12726</v>
      </c>
    </row>
    <row r="49">
      <c r="A49" s="145" t="s">
        <v>12911</v>
      </c>
      <c r="B49" s="16" t="s">
        <v>11216</v>
      </c>
      <c r="C49" s="7"/>
      <c r="D49" s="7" t="s">
        <v>13956</v>
      </c>
      <c r="E49" s="7" t="s">
        <v>12917</v>
      </c>
      <c r="F49" s="7" t="s">
        <v>12918</v>
      </c>
    </row>
    <row r="50">
      <c r="A50" s="145" t="s">
        <v>13289</v>
      </c>
      <c r="B50" s="16" t="s">
        <v>11143</v>
      </c>
      <c r="C50" s="7"/>
      <c r="D50" s="7" t="s">
        <v>13958</v>
      </c>
      <c r="E50" s="7" t="s">
        <v>13295</v>
      </c>
      <c r="F50" s="18" t="s">
        <v>11158</v>
      </c>
    </row>
    <row r="51">
      <c r="A51" s="145" t="s">
        <v>13436</v>
      </c>
      <c r="B51" s="16" t="s">
        <v>11108</v>
      </c>
      <c r="C51" s="7"/>
      <c r="D51" s="7" t="s">
        <v>14063</v>
      </c>
      <c r="E51" s="7"/>
      <c r="F51" s="7" t="s">
        <v>9879</v>
      </c>
    </row>
    <row r="52">
      <c r="A52" s="145" t="s">
        <v>13436</v>
      </c>
      <c r="B52" s="16" t="s">
        <v>11540</v>
      </c>
      <c r="C52" s="7"/>
      <c r="D52" s="7" t="s">
        <v>14069</v>
      </c>
      <c r="E52" s="7" t="s">
        <v>11548</v>
      </c>
      <c r="F52" s="7" t="s">
        <v>11549</v>
      </c>
    </row>
  </sheetData>
  <dataValidations>
    <dataValidation type="list" allowBlank="1" sqref="B3:B52">
      <formula1>places!$A:$A</formula1>
    </dataValidation>
    <dataValidation type="list" allowBlank="1" sqref="A3:A52">
      <formula1>persons!$A:$A</formula1>
    </dataValidation>
  </dataValidation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6FA8DC"/>
  </sheetPr>
  <sheetViews>
    <sheetView workbookViewId="0">
      <pane ySplit="2.0" topLeftCell="A3" activePane="bottomLeft" state="frozen"/>
      <selection activeCell="B4" sqref="B4" pane="bottomLeft"/>
    </sheetView>
  </sheetViews>
  <sheetFormatPr customHeight="1" defaultColWidth="14.43" defaultRowHeight="15.75"/>
  <cols>
    <col customWidth="1" min="1" max="3" width="46.43"/>
  </cols>
  <sheetData>
    <row r="1" hidden="1">
      <c r="A1" s="47" t="s">
        <v>0</v>
      </c>
      <c r="B1" s="47" t="s">
        <v>6048</v>
      </c>
      <c r="C1" s="47" t="s">
        <v>13965</v>
      </c>
    </row>
    <row r="2">
      <c r="A2" s="336" t="s">
        <v>13966</v>
      </c>
      <c r="B2" s="337" t="s">
        <v>13970</v>
      </c>
      <c r="C2" s="337" t="s">
        <v>13971</v>
      </c>
    </row>
    <row r="3">
      <c r="A3" s="168" t="s">
        <v>13972</v>
      </c>
      <c r="B3" s="168" t="s">
        <v>13973</v>
      </c>
      <c r="C3" s="338" t="s">
        <v>13974</v>
      </c>
    </row>
    <row r="4">
      <c r="A4" s="168" t="s">
        <v>13981</v>
      </c>
      <c r="B4" s="168" t="s">
        <v>13982</v>
      </c>
      <c r="C4" s="338" t="s">
        <v>13983</v>
      </c>
    </row>
    <row r="5">
      <c r="A5" s="168" t="s">
        <v>13985</v>
      </c>
      <c r="B5" s="168" t="s">
        <v>13986</v>
      </c>
      <c r="C5" s="338" t="s">
        <v>13987</v>
      </c>
    </row>
    <row r="6">
      <c r="A6" s="168" t="s">
        <v>13988</v>
      </c>
      <c r="B6" s="168" t="s">
        <v>13990</v>
      </c>
      <c r="C6" s="338" t="s">
        <v>13992</v>
      </c>
    </row>
    <row r="7">
      <c r="A7" s="168" t="s">
        <v>13994</v>
      </c>
      <c r="B7" s="168" t="s">
        <v>13995</v>
      </c>
      <c r="C7" s="339" t="str">
        <f>HYPERLINK("http://www.vatican.va/archive/compendium_ccc/documents/archive_2005_compendium-ccc_en.html#The%20Seven%20Sacraments%20of%20the%20Church","http://www.vatican.va/archive/compendium_ccc/documents/archive_2005_compendium-ccc_en.html#The%20Seven%20Sacraments%20of%20the%20Church")</f>
        <v>http://www.vatican.va/archive/compendium_ccc/documents/archive_2005_compendium-ccc_en.html#The%20Seven%20Sacraments%20of%20the%20Church</v>
      </c>
    </row>
    <row r="8">
      <c r="A8" s="168" t="s">
        <v>14001</v>
      </c>
      <c r="B8" s="168" t="s">
        <v>14002</v>
      </c>
      <c r="C8" s="339" t="str">
        <f>HYPERLINK("http://www.vatican.va/archive/compendium_ccc/documents/archive_2005_compendium-ccc_en.html#The%20Sacraments%20at%20the%20Service%20of%20Communion%20and%20Mission","http://www.vatican.va/archive/compendium_ccc/documents/archive_2005_compendium-ccc_en.html#The%20Sacraments%20at%20the%20Service%20of%20Communion%20and%20Mission")</f>
        <v>http://www.vatican.va/archive/compendium_ccc/documents/archive_2005_compendium-ccc_en.html#The%20Sacraments%20at%20the%20Service%20of%20Communion%20and%20Mission</v>
      </c>
    </row>
    <row r="9">
      <c r="A9" s="47" t="s">
        <v>14007</v>
      </c>
      <c r="B9" s="47" t="s">
        <v>14008</v>
      </c>
      <c r="C9" s="338" t="s">
        <v>14009</v>
      </c>
    </row>
    <row r="10">
      <c r="A10" s="47" t="s">
        <v>14010</v>
      </c>
      <c r="B10" s="47" t="s">
        <v>14011</v>
      </c>
      <c r="C10" s="338" t="s">
        <v>14012</v>
      </c>
    </row>
    <row r="11">
      <c r="A11" s="168" t="s">
        <v>14013</v>
      </c>
      <c r="B11" s="168" t="s">
        <v>14014</v>
      </c>
      <c r="C11" s="338" t="s">
        <v>14015</v>
      </c>
    </row>
    <row r="12">
      <c r="A12" s="47" t="s">
        <v>14016</v>
      </c>
      <c r="B12" s="47" t="s">
        <v>14017</v>
      </c>
      <c r="C12" s="338" t="s">
        <v>14018</v>
      </c>
    </row>
    <row r="13">
      <c r="A13" s="168" t="s">
        <v>14020</v>
      </c>
      <c r="B13" s="168" t="s">
        <v>14021</v>
      </c>
      <c r="C13" s="338" t="s">
        <v>14022</v>
      </c>
    </row>
    <row r="14">
      <c r="A14" s="47" t="s">
        <v>14023</v>
      </c>
      <c r="B14" s="47" t="s">
        <v>14024</v>
      </c>
      <c r="C14" s="338" t="s">
        <v>14025</v>
      </c>
    </row>
    <row r="15">
      <c r="A15" s="47" t="s">
        <v>14026</v>
      </c>
      <c r="B15" s="47" t="s">
        <v>14027</v>
      </c>
      <c r="C15" s="338" t="s">
        <v>14029</v>
      </c>
    </row>
    <row r="16">
      <c r="A16" s="47" t="s">
        <v>14031</v>
      </c>
      <c r="B16" s="47" t="s">
        <v>14032</v>
      </c>
      <c r="C16" s="338" t="s">
        <v>14033</v>
      </c>
    </row>
    <row r="17">
      <c r="A17" s="168" t="s">
        <v>14034</v>
      </c>
      <c r="B17" s="168" t="s">
        <v>14035</v>
      </c>
      <c r="C17" s="338" t="s">
        <v>14038</v>
      </c>
    </row>
    <row r="18">
      <c r="A18" s="168" t="s">
        <v>14039</v>
      </c>
      <c r="B18" s="168" t="s">
        <v>14040</v>
      </c>
      <c r="C18" s="338" t="s">
        <v>14041</v>
      </c>
    </row>
    <row r="19">
      <c r="A19" s="47" t="s">
        <v>14042</v>
      </c>
      <c r="B19" s="47" t="s">
        <v>14044</v>
      </c>
      <c r="C19" s="338" t="s">
        <v>14045</v>
      </c>
    </row>
    <row r="20">
      <c r="A20" s="47" t="s">
        <v>14046</v>
      </c>
      <c r="B20" s="47" t="s">
        <v>14047</v>
      </c>
      <c r="C20" s="338" t="s">
        <v>14049</v>
      </c>
    </row>
    <row r="21">
      <c r="A21" s="47" t="s">
        <v>14050</v>
      </c>
      <c r="B21" s="47" t="s">
        <v>14051</v>
      </c>
      <c r="C21" s="338" t="s">
        <v>14052</v>
      </c>
    </row>
    <row r="22">
      <c r="A22" s="47" t="s">
        <v>14053</v>
      </c>
      <c r="B22" s="47" t="s">
        <v>14054</v>
      </c>
      <c r="C22" s="338" t="s">
        <v>14055</v>
      </c>
    </row>
    <row r="23">
      <c r="A23" s="47" t="s">
        <v>14056</v>
      </c>
      <c r="B23" s="47" t="s">
        <v>14057</v>
      </c>
      <c r="C23" s="338" t="s">
        <v>14058</v>
      </c>
    </row>
    <row r="24">
      <c r="A24" s="47" t="s">
        <v>14059</v>
      </c>
      <c r="B24" s="47" t="s">
        <v>14060</v>
      </c>
      <c r="C24" s="338" t="s">
        <v>14061</v>
      </c>
    </row>
    <row r="25">
      <c r="A25" s="47" t="s">
        <v>14062</v>
      </c>
      <c r="B25" s="47" t="s">
        <v>14064</v>
      </c>
      <c r="C25" s="338" t="s">
        <v>14065</v>
      </c>
    </row>
    <row r="26">
      <c r="A26" s="168" t="s">
        <v>14066</v>
      </c>
      <c r="B26" s="168" t="s">
        <v>14067</v>
      </c>
      <c r="C26" s="338" t="s">
        <v>14068</v>
      </c>
    </row>
    <row r="27">
      <c r="A27" s="168" t="s">
        <v>14070</v>
      </c>
      <c r="B27" s="168" t="s">
        <v>14071</v>
      </c>
      <c r="C27" s="338" t="s">
        <v>14072</v>
      </c>
    </row>
    <row r="28">
      <c r="A28" s="47" t="s">
        <v>14073</v>
      </c>
      <c r="B28" s="47" t="s">
        <v>14074</v>
      </c>
      <c r="C28" s="338" t="s">
        <v>14075</v>
      </c>
    </row>
    <row r="29">
      <c r="A29" s="47" t="s">
        <v>14076</v>
      </c>
      <c r="B29" s="47" t="s">
        <v>14077</v>
      </c>
      <c r="C29" s="338" t="s">
        <v>14078</v>
      </c>
    </row>
  </sheetData>
  <autoFilter ref="$B$2:$C$29"/>
  <hyperlinks>
    <hyperlink r:id="rId1" ref="C3"/>
    <hyperlink r:id="rId2" ref="C4"/>
    <hyperlink r:id="rId3" ref="C5"/>
    <hyperlink r:id="rId4" ref="C6"/>
    <hyperlink r:id="rId5" ref="C9"/>
    <hyperlink r:id="rId6" ref="C10"/>
    <hyperlink r:id="rId7" ref="C11"/>
    <hyperlink r:id="rId8" ref="C12"/>
    <hyperlink r:id="rId9" ref="C13"/>
    <hyperlink r:id="rId10" ref="C14"/>
    <hyperlink r:id="rId11" ref="C15"/>
    <hyperlink r:id="rId12" location="jCard" ref="C16"/>
    <hyperlink r:id="rId13" ref="C17"/>
    <hyperlink r:id="rId14" ref="C18"/>
    <hyperlink r:id="rId15" ref="C19"/>
    <hyperlink r:id="rId16" ref="C20"/>
    <hyperlink r:id="rId17" ref="C21"/>
    <hyperlink r:id="rId18" ref="C22"/>
    <hyperlink r:id="rId19" ref="C23"/>
    <hyperlink r:id="rId20" ref="C24"/>
    <hyperlink r:id="rId21" ref="C25"/>
    <hyperlink r:id="rId22" ref="C26"/>
    <hyperlink r:id="rId23" ref="C27"/>
    <hyperlink r:id="rId24" ref="C28"/>
    <hyperlink r:id="rId25" ref="C29"/>
  </hyperlinks>
  <drawing r:id="rId26"/>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5B0F0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1" width="44.57"/>
  </cols>
  <sheetData>
    <row r="1" ht="16.5" hidden="1" customHeight="1">
      <c r="A1" s="16" t="s">
        <v>4613</v>
      </c>
      <c r="B1" s="16" t="s">
        <v>14079</v>
      </c>
      <c r="C1" s="16" t="s">
        <v>14080</v>
      </c>
      <c r="D1" s="16" t="s">
        <v>14081</v>
      </c>
      <c r="E1" s="16" t="s">
        <v>14082</v>
      </c>
      <c r="F1" s="16" t="s">
        <v>14083</v>
      </c>
      <c r="G1" s="16" t="s">
        <v>14084</v>
      </c>
      <c r="H1" s="16" t="s">
        <v>14085</v>
      </c>
      <c r="I1" s="16" t="s">
        <v>14086</v>
      </c>
      <c r="J1" s="4" t="s">
        <v>14087</v>
      </c>
      <c r="K1" s="4" t="s">
        <v>10448</v>
      </c>
    </row>
    <row r="2" ht="21.75" customHeight="1">
      <c r="A2" s="160" t="s">
        <v>4643</v>
      </c>
      <c r="B2" s="160" t="s">
        <v>10945</v>
      </c>
      <c r="C2" s="160" t="s">
        <v>14088</v>
      </c>
      <c r="D2" s="160" t="s">
        <v>14089</v>
      </c>
      <c r="E2" s="160" t="s">
        <v>5150</v>
      </c>
      <c r="F2" s="160" t="s">
        <v>14090</v>
      </c>
      <c r="G2" s="160" t="s">
        <v>14091</v>
      </c>
      <c r="H2" s="160" t="s">
        <v>14092</v>
      </c>
      <c r="I2" s="160" t="s">
        <v>14093</v>
      </c>
      <c r="J2" s="106" t="s">
        <v>14094</v>
      </c>
      <c r="K2" s="106" t="s">
        <v>10499</v>
      </c>
    </row>
    <row r="3" ht="21.75" customHeight="1">
      <c r="A3" s="135" t="s">
        <v>6290</v>
      </c>
      <c r="B3" s="9" t="s">
        <v>6782</v>
      </c>
      <c r="C3" s="2" t="s">
        <v>14095</v>
      </c>
      <c r="D3" s="2"/>
      <c r="E3" s="2"/>
      <c r="F3" s="2"/>
      <c r="G3" s="2"/>
      <c r="H3" s="2"/>
      <c r="I3" s="2"/>
      <c r="J3" s="2"/>
      <c r="K3" s="2"/>
    </row>
    <row r="4" ht="21.75" customHeight="1">
      <c r="A4" s="135" t="s">
        <v>6297</v>
      </c>
      <c r="B4" s="9" t="s">
        <v>6782</v>
      </c>
      <c r="C4" s="2" t="s">
        <v>5517</v>
      </c>
      <c r="D4" s="2"/>
      <c r="E4" s="2"/>
      <c r="F4" s="2"/>
      <c r="G4" s="2"/>
      <c r="H4" s="2"/>
      <c r="I4" s="2"/>
      <c r="J4" s="2"/>
      <c r="K4" s="2"/>
    </row>
    <row r="5" ht="21.75" customHeight="1">
      <c r="A5" s="340" t="s">
        <v>4648</v>
      </c>
      <c r="B5" s="9" t="s">
        <v>6782</v>
      </c>
      <c r="C5" s="9" t="s">
        <v>5660</v>
      </c>
      <c r="D5" s="9"/>
      <c r="E5" s="2"/>
      <c r="F5" s="2"/>
      <c r="G5" s="2"/>
      <c r="H5" s="2"/>
      <c r="I5" s="2"/>
      <c r="J5" s="49"/>
      <c r="K5" s="2"/>
    </row>
    <row r="6" ht="21.75" customHeight="1">
      <c r="A6" s="340" t="s">
        <v>5233</v>
      </c>
      <c r="B6" s="9" t="s">
        <v>6782</v>
      </c>
      <c r="C6" s="7" t="s">
        <v>5660</v>
      </c>
      <c r="D6" s="7"/>
      <c r="E6" s="2"/>
      <c r="F6" s="2"/>
      <c r="G6" s="2"/>
      <c r="H6" s="2"/>
      <c r="I6" s="2"/>
      <c r="J6" s="49"/>
      <c r="K6" s="2"/>
    </row>
    <row r="7" ht="21.75" customHeight="1">
      <c r="A7" s="183" t="s">
        <v>7742</v>
      </c>
      <c r="B7" s="9" t="s">
        <v>6797</v>
      </c>
      <c r="C7" s="7" t="s">
        <v>8286</v>
      </c>
      <c r="D7" s="7"/>
      <c r="E7" s="7"/>
      <c r="F7" s="7"/>
      <c r="G7" s="7"/>
      <c r="H7" s="7"/>
      <c r="I7" s="7"/>
      <c r="J7" s="180"/>
      <c r="K7" s="180"/>
    </row>
    <row r="8" ht="21.75" customHeight="1">
      <c r="A8" s="189" t="s">
        <v>7762</v>
      </c>
      <c r="B8" s="9" t="s">
        <v>6788</v>
      </c>
      <c r="C8" s="7" t="s">
        <v>319</v>
      </c>
      <c r="D8" s="7"/>
      <c r="E8" s="7"/>
      <c r="F8" s="7"/>
      <c r="G8" s="7"/>
      <c r="H8" s="7"/>
      <c r="I8" s="7"/>
      <c r="J8" s="180"/>
      <c r="K8" s="180"/>
    </row>
    <row r="9" ht="21.75" customHeight="1">
      <c r="A9" s="135" t="s">
        <v>7765</v>
      </c>
      <c r="B9" s="9" t="s">
        <v>6788</v>
      </c>
      <c r="C9" s="7" t="s">
        <v>319</v>
      </c>
      <c r="D9" s="7"/>
      <c r="E9" s="7"/>
      <c r="F9" s="7"/>
      <c r="G9" s="7"/>
      <c r="H9" s="7"/>
      <c r="I9" s="7"/>
      <c r="J9" s="180"/>
      <c r="K9" s="180"/>
    </row>
    <row r="10" ht="21.75" customHeight="1">
      <c r="A10" s="135" t="s">
        <v>5680</v>
      </c>
      <c r="B10" s="9" t="s">
        <v>6782</v>
      </c>
      <c r="C10" s="7"/>
      <c r="D10" s="7"/>
      <c r="E10" s="9" t="s">
        <v>14111</v>
      </c>
      <c r="F10" s="9"/>
      <c r="G10" s="9"/>
      <c r="H10" s="9"/>
      <c r="I10" s="9"/>
      <c r="J10" s="9"/>
      <c r="K10" s="9"/>
    </row>
    <row r="11" ht="21.75" customHeight="1">
      <c r="A11" s="135" t="s">
        <v>8177</v>
      </c>
      <c r="B11" s="9" t="s">
        <v>6788</v>
      </c>
      <c r="C11" s="7"/>
      <c r="D11" s="7"/>
      <c r="E11" s="7" t="s">
        <v>4016</v>
      </c>
      <c r="F11" s="7"/>
      <c r="G11" s="7"/>
      <c r="H11" s="7"/>
      <c r="I11" s="7"/>
      <c r="J11" s="180"/>
      <c r="K11" s="180"/>
    </row>
    <row r="12" ht="21.75" customHeight="1">
      <c r="A12" s="135" t="s">
        <v>8222</v>
      </c>
      <c r="B12" s="9" t="s">
        <v>6804</v>
      </c>
      <c r="C12" s="7" t="s">
        <v>8078</v>
      </c>
      <c r="D12" s="7"/>
      <c r="E12" s="7"/>
      <c r="F12" s="7"/>
      <c r="G12" s="7"/>
      <c r="H12" s="7"/>
      <c r="I12" s="7"/>
      <c r="J12" s="180"/>
      <c r="K12" s="180"/>
    </row>
    <row r="13" ht="21.75" customHeight="1">
      <c r="A13" s="135" t="s">
        <v>5659</v>
      </c>
      <c r="B13" s="9" t="s">
        <v>6782</v>
      </c>
      <c r="C13" s="7" t="s">
        <v>5660</v>
      </c>
      <c r="D13" s="7"/>
      <c r="E13" s="9"/>
      <c r="F13" s="9"/>
      <c r="G13" s="9"/>
      <c r="H13" s="9"/>
      <c r="I13" s="9"/>
      <c r="J13" s="9"/>
      <c r="K13" s="9"/>
    </row>
    <row r="14" ht="21.75" customHeight="1">
      <c r="A14" s="135" t="s">
        <v>8418</v>
      </c>
      <c r="B14" s="9" t="s">
        <v>6782</v>
      </c>
      <c r="C14" s="7" t="s">
        <v>5660</v>
      </c>
      <c r="D14" s="7"/>
      <c r="E14" s="7"/>
      <c r="F14" s="7"/>
      <c r="G14" s="7"/>
      <c r="H14" s="7"/>
      <c r="I14" s="7"/>
      <c r="J14" s="180"/>
      <c r="K14" s="180"/>
    </row>
    <row r="15" ht="21.75" customHeight="1">
      <c r="A15" s="135" t="s">
        <v>5249</v>
      </c>
      <c r="B15" s="9" t="s">
        <v>6782</v>
      </c>
      <c r="C15" s="7" t="s">
        <v>5660</v>
      </c>
      <c r="D15" s="7"/>
      <c r="E15" s="7"/>
      <c r="F15" s="7"/>
      <c r="G15" s="7"/>
      <c r="H15" s="7"/>
      <c r="I15" s="7"/>
      <c r="J15" s="7"/>
      <c r="K15" s="137"/>
    </row>
    <row r="16" ht="21.75" customHeight="1">
      <c r="A16" s="135" t="s">
        <v>8422</v>
      </c>
      <c r="B16" s="9" t="s">
        <v>6782</v>
      </c>
      <c r="C16" s="7" t="s">
        <v>5660</v>
      </c>
      <c r="D16" s="7"/>
      <c r="E16" s="7"/>
      <c r="F16" s="7"/>
      <c r="G16" s="7"/>
      <c r="H16" s="7"/>
      <c r="I16" s="7"/>
      <c r="J16" s="7"/>
      <c r="K16" s="137"/>
    </row>
    <row r="17" ht="21.75" customHeight="1">
      <c r="A17" s="135" t="s">
        <v>8425</v>
      </c>
      <c r="B17" s="9" t="s">
        <v>6782</v>
      </c>
      <c r="C17" s="7" t="s">
        <v>5660</v>
      </c>
      <c r="D17" s="7"/>
      <c r="E17" s="7"/>
      <c r="F17" s="7"/>
      <c r="G17" s="7"/>
      <c r="H17" s="7"/>
      <c r="I17" s="7"/>
      <c r="J17" s="7"/>
      <c r="K17" s="137"/>
    </row>
    <row r="18" ht="21.75" customHeight="1">
      <c r="A18" s="135" t="s">
        <v>8428</v>
      </c>
      <c r="B18" s="9" t="s">
        <v>6782</v>
      </c>
      <c r="C18" s="7" t="s">
        <v>5660</v>
      </c>
      <c r="D18" s="7"/>
      <c r="E18" s="7"/>
      <c r="F18" s="7"/>
      <c r="G18" s="7"/>
      <c r="H18" s="7"/>
      <c r="I18" s="7"/>
      <c r="J18" s="7"/>
      <c r="K18" s="137"/>
    </row>
    <row r="19" ht="21.75" customHeight="1">
      <c r="A19" s="135" t="s">
        <v>8430</v>
      </c>
      <c r="B19" s="9" t="s">
        <v>6782</v>
      </c>
      <c r="C19" s="7" t="s">
        <v>5660</v>
      </c>
      <c r="D19" s="7"/>
      <c r="E19" s="7"/>
      <c r="F19" s="7"/>
      <c r="G19" s="7"/>
      <c r="H19" s="7"/>
      <c r="I19" s="7"/>
      <c r="J19" s="7"/>
      <c r="K19" s="137"/>
    </row>
  </sheetData>
  <dataValidations>
    <dataValidation type="list" allowBlank="1" sqref="B3:B19">
      <formula1>'AV@events'!$C:$C</formula1>
    </dataValidation>
    <dataValidation type="list" allowBlank="1" sqref="C3:E19">
      <formula1>persons!$A:$A</formula1>
    </dataValidation>
    <dataValidation type="list" allowBlank="1" sqref="A3:A19">
      <formula1>events!$A:$A</formula1>
    </dataValidation>
  </dataValidation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85200C"/>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8" width="51.71"/>
  </cols>
  <sheetData>
    <row r="1" ht="16.5" hidden="1" customHeight="1">
      <c r="A1" s="24" t="s">
        <v>0</v>
      </c>
      <c r="B1" s="7" t="s">
        <v>14096</v>
      </c>
      <c r="C1" s="2" t="s">
        <v>14097</v>
      </c>
      <c r="D1" s="2" t="s">
        <v>14098</v>
      </c>
      <c r="E1" s="2" t="s">
        <v>14099</v>
      </c>
      <c r="F1" s="2" t="s">
        <v>14100</v>
      </c>
      <c r="G1" s="2" t="s">
        <v>14101</v>
      </c>
      <c r="H1" s="2" t="s">
        <v>14102</v>
      </c>
    </row>
    <row r="2" ht="13.5" customHeight="1">
      <c r="A2" s="160" t="s">
        <v>4643</v>
      </c>
      <c r="B2" s="160" t="s">
        <v>14103</v>
      </c>
      <c r="C2" s="106" t="s">
        <v>14104</v>
      </c>
      <c r="D2" s="106" t="s">
        <v>14105</v>
      </c>
      <c r="E2" s="106" t="s">
        <v>14106</v>
      </c>
      <c r="F2" s="106" t="s">
        <v>14107</v>
      </c>
      <c r="G2" s="106" t="s">
        <v>14108</v>
      </c>
      <c r="H2" s="106" t="s">
        <v>14109</v>
      </c>
    </row>
    <row r="3" ht="27.75" hidden="1" customHeight="1">
      <c r="A3" s="135" t="s">
        <v>7814</v>
      </c>
      <c r="B3" s="4" t="s">
        <v>6605</v>
      </c>
      <c r="C3" s="88" t="s">
        <v>6745</v>
      </c>
      <c r="D3" s="88" t="s">
        <v>6746</v>
      </c>
      <c r="E3" s="88" t="s">
        <v>14110</v>
      </c>
      <c r="F3" s="88" t="s">
        <v>6757</v>
      </c>
      <c r="G3" s="88" t="s">
        <v>6756</v>
      </c>
      <c r="H3" s="88"/>
    </row>
    <row r="4" ht="27.75" hidden="1" customHeight="1">
      <c r="A4" s="341" t="s">
        <v>14112</v>
      </c>
      <c r="B4" s="342" t="s">
        <v>6555</v>
      </c>
      <c r="C4" s="343"/>
      <c r="D4" s="343"/>
      <c r="E4" s="343"/>
      <c r="F4" s="343"/>
      <c r="G4" s="343"/>
      <c r="H4" s="343"/>
    </row>
    <row r="5" ht="27.75" hidden="1" customHeight="1">
      <c r="A5" s="135" t="s">
        <v>7833</v>
      </c>
      <c r="B5" s="4" t="s">
        <v>6617</v>
      </c>
      <c r="C5" s="88" t="s">
        <v>6725</v>
      </c>
      <c r="D5" s="88" t="s">
        <v>6730</v>
      </c>
      <c r="E5" s="88" t="s">
        <v>6731</v>
      </c>
      <c r="F5" s="88" t="s">
        <v>6730</v>
      </c>
      <c r="G5" s="88" t="s">
        <v>6745</v>
      </c>
      <c r="H5" s="88"/>
    </row>
    <row r="6" ht="27.75" hidden="1" customHeight="1">
      <c r="A6" s="341" t="s">
        <v>14114</v>
      </c>
      <c r="B6" s="342" t="s">
        <v>14115</v>
      </c>
      <c r="C6" s="343"/>
      <c r="D6" s="343"/>
      <c r="E6" s="343"/>
      <c r="F6" s="343"/>
      <c r="G6" s="343"/>
      <c r="H6" s="343"/>
    </row>
    <row r="7" ht="27.75" hidden="1" customHeight="1">
      <c r="A7" s="135" t="s">
        <v>7849</v>
      </c>
      <c r="B7" s="4" t="s">
        <v>7850</v>
      </c>
      <c r="C7" s="88" t="s">
        <v>6756</v>
      </c>
      <c r="D7" s="88" t="s">
        <v>14110</v>
      </c>
      <c r="E7" s="88" t="s">
        <v>6728</v>
      </c>
      <c r="F7" s="88" t="s">
        <v>6731</v>
      </c>
      <c r="G7" s="88" t="s">
        <v>6746</v>
      </c>
      <c r="H7" s="88"/>
    </row>
    <row r="8" ht="27.75" hidden="1" customHeight="1">
      <c r="A8" s="341" t="s">
        <v>14116</v>
      </c>
      <c r="B8" s="342" t="s">
        <v>14117</v>
      </c>
      <c r="C8" s="343"/>
      <c r="D8" s="343"/>
      <c r="E8" s="343"/>
      <c r="F8" s="343"/>
      <c r="G8" s="343"/>
      <c r="H8" s="343"/>
    </row>
    <row r="9" ht="27.75" hidden="1" customHeight="1">
      <c r="A9" s="135" t="s">
        <v>7870</v>
      </c>
      <c r="B9" s="4" t="s">
        <v>7871</v>
      </c>
      <c r="C9" s="88" t="s">
        <v>14118</v>
      </c>
      <c r="D9" s="88" t="s">
        <v>14118</v>
      </c>
      <c r="E9" s="88" t="s">
        <v>14110</v>
      </c>
      <c r="F9" s="88" t="s">
        <v>14119</v>
      </c>
      <c r="G9" s="88" t="s">
        <v>6731</v>
      </c>
      <c r="H9" s="88"/>
    </row>
    <row r="10" ht="27.75" hidden="1" customHeight="1">
      <c r="A10" s="341" t="s">
        <v>14120</v>
      </c>
      <c r="B10" s="342" t="s">
        <v>14121</v>
      </c>
      <c r="C10" s="343"/>
      <c r="D10" s="343"/>
      <c r="E10" s="343"/>
      <c r="F10" s="343"/>
      <c r="G10" s="343"/>
      <c r="H10" s="343"/>
    </row>
    <row r="11" ht="27.75" hidden="1" customHeight="1">
      <c r="A11" s="135" t="s">
        <v>7892</v>
      </c>
      <c r="B11" s="4" t="s">
        <v>7894</v>
      </c>
      <c r="C11" s="88" t="s">
        <v>6725</v>
      </c>
      <c r="D11" s="88" t="s">
        <v>6730</v>
      </c>
      <c r="E11" s="88" t="s">
        <v>6771</v>
      </c>
      <c r="F11" s="88" t="s">
        <v>6771</v>
      </c>
      <c r="G11" s="88" t="s">
        <v>6756</v>
      </c>
      <c r="H11" s="88"/>
    </row>
    <row r="12" ht="27.75" hidden="1" customHeight="1">
      <c r="A12" s="341" t="s">
        <v>14122</v>
      </c>
      <c r="B12" s="342" t="s">
        <v>14123</v>
      </c>
      <c r="C12" s="343"/>
      <c r="D12" s="343"/>
      <c r="E12" s="343"/>
      <c r="F12" s="343"/>
      <c r="G12" s="343"/>
      <c r="H12" s="343"/>
    </row>
    <row r="13" ht="27.75" hidden="1" customHeight="1">
      <c r="A13" s="135" t="s">
        <v>7907</v>
      </c>
      <c r="B13" s="4" t="s">
        <v>7908</v>
      </c>
      <c r="C13" s="88" t="s">
        <v>6745</v>
      </c>
      <c r="D13" s="88" t="s">
        <v>6728</v>
      </c>
      <c r="E13" s="88" t="s">
        <v>6731</v>
      </c>
      <c r="F13" s="88" t="s">
        <v>6757</v>
      </c>
      <c r="G13" s="88" t="s">
        <v>6746</v>
      </c>
      <c r="H13" s="88"/>
    </row>
    <row r="14" ht="27.75" hidden="1" customHeight="1">
      <c r="A14" s="341" t="s">
        <v>14124</v>
      </c>
      <c r="B14" s="342" t="s">
        <v>6695</v>
      </c>
      <c r="C14" s="343"/>
      <c r="D14" s="343"/>
      <c r="E14" s="343"/>
      <c r="F14" s="343"/>
      <c r="G14" s="343"/>
      <c r="H14" s="343"/>
    </row>
    <row r="15" ht="27.75" hidden="1" customHeight="1">
      <c r="A15" s="135" t="s">
        <v>7937</v>
      </c>
      <c r="B15" s="4" t="s">
        <v>14125</v>
      </c>
      <c r="C15" s="88" t="s">
        <v>6725</v>
      </c>
      <c r="D15" s="88" t="s">
        <v>6757</v>
      </c>
      <c r="E15" s="88" t="s">
        <v>14110</v>
      </c>
      <c r="F15" s="88" t="s">
        <v>6730</v>
      </c>
      <c r="G15" s="88" t="s">
        <v>6731</v>
      </c>
      <c r="H15" s="88"/>
    </row>
    <row r="16" ht="27.75" hidden="1" customHeight="1">
      <c r="A16" s="341" t="s">
        <v>14126</v>
      </c>
      <c r="B16" s="342" t="s">
        <v>14127</v>
      </c>
      <c r="C16" s="343"/>
      <c r="D16" s="343"/>
      <c r="E16" s="343"/>
      <c r="F16" s="343"/>
      <c r="G16" s="343"/>
      <c r="H16" s="343"/>
    </row>
    <row r="17" ht="27.75" hidden="1" customHeight="1">
      <c r="A17" s="135" t="s">
        <v>7947</v>
      </c>
      <c r="B17" s="4" t="s">
        <v>14128</v>
      </c>
      <c r="C17" s="88" t="s">
        <v>14118</v>
      </c>
      <c r="D17" s="88" t="s">
        <v>6746</v>
      </c>
      <c r="E17" s="88" t="s">
        <v>6728</v>
      </c>
      <c r="F17" s="88" t="s">
        <v>14119</v>
      </c>
      <c r="G17" s="88" t="s">
        <v>6756</v>
      </c>
      <c r="H17" s="88"/>
    </row>
    <row r="18" ht="27.75" hidden="1" customHeight="1">
      <c r="A18" s="341" t="s">
        <v>14129</v>
      </c>
      <c r="B18" s="342" t="s">
        <v>6555</v>
      </c>
      <c r="C18" s="343"/>
      <c r="D18" s="343"/>
      <c r="E18" s="343"/>
      <c r="F18" s="343"/>
      <c r="G18" s="343"/>
      <c r="H18" s="343"/>
    </row>
    <row r="19" ht="27.75" hidden="1" customHeight="1">
      <c r="A19" s="135" t="s">
        <v>7963</v>
      </c>
      <c r="B19" s="4" t="s">
        <v>14130</v>
      </c>
      <c r="C19" s="88" t="s">
        <v>6756</v>
      </c>
      <c r="D19" s="88" t="s">
        <v>6730</v>
      </c>
      <c r="E19" s="88" t="s">
        <v>6771</v>
      </c>
      <c r="F19" s="88" t="s">
        <v>6771</v>
      </c>
      <c r="G19" s="88" t="s">
        <v>6745</v>
      </c>
      <c r="H19" s="88"/>
    </row>
    <row r="20" ht="27.75" hidden="1" customHeight="1">
      <c r="A20" s="341" t="s">
        <v>14131</v>
      </c>
      <c r="B20" s="342" t="s">
        <v>6555</v>
      </c>
      <c r="C20" s="343"/>
      <c r="D20" s="343"/>
      <c r="E20" s="343"/>
      <c r="F20" s="343"/>
      <c r="G20" s="343"/>
      <c r="H20" s="343"/>
    </row>
    <row r="21" ht="27.75" hidden="1" customHeight="1">
      <c r="A21" s="135" t="s">
        <v>7989</v>
      </c>
      <c r="B21" s="4" t="s">
        <v>14132</v>
      </c>
      <c r="C21" s="88" t="s">
        <v>6745</v>
      </c>
      <c r="D21" s="88" t="s">
        <v>6728</v>
      </c>
      <c r="E21" s="88" t="s">
        <v>6731</v>
      </c>
      <c r="F21" s="88" t="s">
        <v>6757</v>
      </c>
      <c r="G21" s="88" t="s">
        <v>6756</v>
      </c>
      <c r="H21" s="88"/>
    </row>
    <row r="22" ht="27.75" hidden="1" customHeight="1">
      <c r="A22" s="341" t="s">
        <v>14133</v>
      </c>
      <c r="B22" s="342" t="s">
        <v>14134</v>
      </c>
      <c r="C22" s="343"/>
      <c r="D22" s="343"/>
      <c r="E22" s="343"/>
      <c r="F22" s="343"/>
      <c r="G22" s="343"/>
      <c r="H22" s="343"/>
    </row>
    <row r="23" ht="27.75" hidden="1" customHeight="1">
      <c r="A23" s="135" t="s">
        <v>8013</v>
      </c>
      <c r="B23" s="4" t="s">
        <v>14136</v>
      </c>
      <c r="C23" s="88" t="s">
        <v>6725</v>
      </c>
      <c r="D23" s="88" t="s">
        <v>6730</v>
      </c>
      <c r="E23" s="88" t="s">
        <v>6731</v>
      </c>
      <c r="F23" s="88" t="s">
        <v>6730</v>
      </c>
      <c r="G23" s="88" t="s">
        <v>6746</v>
      </c>
      <c r="H23" s="88"/>
    </row>
    <row r="24" ht="27.75" hidden="1" customHeight="1">
      <c r="A24" s="341" t="s">
        <v>14137</v>
      </c>
      <c r="B24" s="342" t="s">
        <v>6555</v>
      </c>
      <c r="C24" s="343"/>
      <c r="D24" s="343"/>
      <c r="E24" s="343"/>
      <c r="F24" s="343"/>
      <c r="G24" s="343"/>
      <c r="H24" s="343"/>
    </row>
    <row r="25" ht="27.75" hidden="1" customHeight="1">
      <c r="A25" s="135" t="s">
        <v>8044</v>
      </c>
      <c r="B25" s="4" t="s">
        <v>6878</v>
      </c>
      <c r="C25" s="88" t="s">
        <v>6756</v>
      </c>
      <c r="D25" s="88" t="s">
        <v>6746</v>
      </c>
      <c r="E25" s="88" t="s">
        <v>6731</v>
      </c>
      <c r="F25" s="88" t="s">
        <v>6757</v>
      </c>
      <c r="G25" s="88" t="s">
        <v>6745</v>
      </c>
      <c r="H25" s="88"/>
    </row>
    <row r="26" ht="27.75" hidden="1" customHeight="1">
      <c r="A26" s="341" t="s">
        <v>14168</v>
      </c>
      <c r="B26" s="342" t="s">
        <v>6886</v>
      </c>
      <c r="C26" s="343"/>
      <c r="D26" s="343"/>
      <c r="E26" s="343"/>
      <c r="F26" s="343"/>
      <c r="G26" s="343"/>
      <c r="H26" s="343"/>
    </row>
    <row r="27" ht="27.75" hidden="1" customHeight="1">
      <c r="A27" s="135" t="s">
        <v>8064</v>
      </c>
      <c r="B27" s="4" t="s">
        <v>6920</v>
      </c>
      <c r="C27" s="88" t="s">
        <v>6745</v>
      </c>
      <c r="D27" s="88" t="s">
        <v>6757</v>
      </c>
      <c r="E27" s="88" t="s">
        <v>6731</v>
      </c>
      <c r="F27" s="88" t="s">
        <v>6730</v>
      </c>
      <c r="G27" s="88" t="s">
        <v>6731</v>
      </c>
      <c r="H27" s="88"/>
    </row>
    <row r="28" ht="27.75" hidden="1" customHeight="1">
      <c r="A28" s="341" t="s">
        <v>14177</v>
      </c>
      <c r="B28" s="342" t="s">
        <v>6929</v>
      </c>
      <c r="C28" s="343"/>
      <c r="D28" s="343"/>
      <c r="E28" s="343"/>
      <c r="F28" s="343"/>
      <c r="G28" s="343"/>
      <c r="H28" s="343"/>
    </row>
    <row r="29" ht="27.75" hidden="1" customHeight="1">
      <c r="A29" s="135" t="s">
        <v>8074</v>
      </c>
      <c r="B29" s="4" t="s">
        <v>6940</v>
      </c>
      <c r="C29" s="88" t="s">
        <v>6756</v>
      </c>
      <c r="D29" s="88" t="s">
        <v>6757</v>
      </c>
      <c r="E29" s="88" t="s">
        <v>6731</v>
      </c>
      <c r="F29" s="88" t="s">
        <v>6757</v>
      </c>
      <c r="G29" s="88" t="s">
        <v>6745</v>
      </c>
      <c r="H29" s="88"/>
    </row>
    <row r="30" ht="27.75" hidden="1" customHeight="1">
      <c r="A30" s="341" t="s">
        <v>14178</v>
      </c>
      <c r="B30" s="342" t="s">
        <v>6555</v>
      </c>
      <c r="C30" s="343"/>
      <c r="D30" s="343"/>
      <c r="E30" s="343"/>
      <c r="F30" s="343"/>
      <c r="G30" s="343"/>
      <c r="H30" s="343"/>
    </row>
    <row r="31" ht="27.75" hidden="1" customHeight="1">
      <c r="A31" s="135" t="s">
        <v>8091</v>
      </c>
      <c r="B31" s="4" t="s">
        <v>14187</v>
      </c>
      <c r="C31" s="88" t="s">
        <v>6725</v>
      </c>
      <c r="D31" s="88" t="s">
        <v>6730</v>
      </c>
      <c r="E31" s="88" t="s">
        <v>6731</v>
      </c>
      <c r="F31" s="88" t="s">
        <v>6730</v>
      </c>
      <c r="G31" s="88" t="s">
        <v>6746</v>
      </c>
      <c r="H31" s="88"/>
    </row>
    <row r="32" ht="27.75" hidden="1" customHeight="1">
      <c r="A32" s="341" t="s">
        <v>14189</v>
      </c>
      <c r="B32" s="342" t="s">
        <v>14191</v>
      </c>
      <c r="C32" s="343"/>
      <c r="D32" s="343"/>
      <c r="E32" s="343"/>
      <c r="F32" s="343"/>
      <c r="G32" s="343"/>
      <c r="H32" s="343"/>
    </row>
    <row r="33" ht="27.75" hidden="1" customHeight="1">
      <c r="A33" s="135" t="s">
        <v>8107</v>
      </c>
      <c r="B33" s="4" t="s">
        <v>14192</v>
      </c>
      <c r="C33" s="88" t="s">
        <v>6745</v>
      </c>
      <c r="D33" s="88" t="s">
        <v>6728</v>
      </c>
      <c r="E33" s="88" t="s">
        <v>6731</v>
      </c>
      <c r="F33" s="88" t="s">
        <v>6757</v>
      </c>
      <c r="G33" s="88" t="s">
        <v>6731</v>
      </c>
      <c r="H33" s="88"/>
    </row>
    <row r="34" ht="27.75" hidden="1" customHeight="1">
      <c r="A34" s="341" t="s">
        <v>14198</v>
      </c>
      <c r="B34" s="342" t="s">
        <v>6555</v>
      </c>
      <c r="C34" s="343"/>
      <c r="D34" s="343"/>
      <c r="E34" s="343"/>
      <c r="F34" s="343"/>
      <c r="G34" s="343"/>
      <c r="H34" s="343"/>
    </row>
    <row r="35" ht="27.75" hidden="1" customHeight="1">
      <c r="A35" s="135" t="s">
        <v>8131</v>
      </c>
      <c r="B35" s="4" t="s">
        <v>14192</v>
      </c>
      <c r="C35" s="88" t="s">
        <v>6725</v>
      </c>
      <c r="D35" s="88" t="s">
        <v>6746</v>
      </c>
      <c r="E35" s="88" t="s">
        <v>6771</v>
      </c>
      <c r="F35" s="88" t="s">
        <v>6771</v>
      </c>
      <c r="G35" s="88" t="s">
        <v>6745</v>
      </c>
      <c r="H35" s="88"/>
    </row>
    <row r="36" ht="27.75" hidden="1" customHeight="1">
      <c r="A36" s="341" t="s">
        <v>14200</v>
      </c>
      <c r="B36" s="342" t="s">
        <v>6555</v>
      </c>
      <c r="C36" s="343"/>
      <c r="D36" s="343"/>
      <c r="E36" s="343"/>
      <c r="F36" s="343"/>
      <c r="G36" s="343"/>
      <c r="H36" s="343"/>
    </row>
    <row r="37" ht="27.75" hidden="1" customHeight="1">
      <c r="A37" s="135" t="s">
        <v>8146</v>
      </c>
      <c r="B37" s="4" t="s">
        <v>14202</v>
      </c>
      <c r="C37" s="88" t="s">
        <v>6745</v>
      </c>
      <c r="D37" s="88" t="s">
        <v>6746</v>
      </c>
      <c r="E37" s="88" t="s">
        <v>6757</v>
      </c>
      <c r="F37" s="88" t="s">
        <v>6757</v>
      </c>
      <c r="G37" s="88" t="s">
        <v>6746</v>
      </c>
      <c r="H37" s="88"/>
    </row>
    <row r="38" ht="27.75" hidden="1" customHeight="1">
      <c r="A38" s="341" t="s">
        <v>14204</v>
      </c>
      <c r="B38" s="342" t="s">
        <v>8153</v>
      </c>
      <c r="C38" s="343"/>
      <c r="D38" s="343"/>
      <c r="E38" s="343"/>
      <c r="F38" s="343"/>
      <c r="G38" s="343"/>
      <c r="H38" s="343"/>
    </row>
    <row r="39" ht="27.75" hidden="1" customHeight="1">
      <c r="A39" s="135" t="s">
        <v>8165</v>
      </c>
      <c r="B39" s="4" t="s">
        <v>7080</v>
      </c>
      <c r="C39" s="88" t="s">
        <v>6725</v>
      </c>
      <c r="D39" s="88" t="s">
        <v>6730</v>
      </c>
      <c r="E39" s="88" t="s">
        <v>6731</v>
      </c>
      <c r="F39" s="88" t="s">
        <v>6730</v>
      </c>
      <c r="G39" s="88" t="s">
        <v>6745</v>
      </c>
      <c r="H39" s="88"/>
    </row>
    <row r="40" ht="27.75" hidden="1" customHeight="1">
      <c r="A40" s="341" t="s">
        <v>14209</v>
      </c>
      <c r="B40" s="342" t="s">
        <v>6555</v>
      </c>
      <c r="C40" s="343"/>
      <c r="D40" s="343"/>
      <c r="E40" s="343"/>
      <c r="F40" s="343"/>
      <c r="G40" s="343"/>
      <c r="H40" s="343"/>
    </row>
    <row r="41" ht="27.75" hidden="1" customHeight="1">
      <c r="A41" s="135" t="s">
        <v>8177</v>
      </c>
      <c r="B41" s="4" t="s">
        <v>8178</v>
      </c>
      <c r="C41" s="88" t="s">
        <v>6756</v>
      </c>
      <c r="D41" s="88" t="s">
        <v>6757</v>
      </c>
      <c r="E41" s="88" t="s">
        <v>6731</v>
      </c>
      <c r="F41" s="88" t="s">
        <v>6757</v>
      </c>
      <c r="G41" s="88" t="s">
        <v>6746</v>
      </c>
      <c r="H41" s="88"/>
    </row>
    <row r="42" ht="27.75" hidden="1" customHeight="1">
      <c r="A42" s="341" t="s">
        <v>14221</v>
      </c>
      <c r="B42" s="342" t="s">
        <v>14222</v>
      </c>
      <c r="C42" s="343"/>
      <c r="D42" s="343"/>
      <c r="E42" s="343"/>
      <c r="F42" s="343"/>
      <c r="G42" s="343"/>
      <c r="H42" s="343"/>
    </row>
    <row r="43" ht="27.75" hidden="1" customHeight="1">
      <c r="A43" s="135" t="s">
        <v>8187</v>
      </c>
      <c r="B43" s="4" t="s">
        <v>7143</v>
      </c>
      <c r="C43" s="88" t="s">
        <v>6725</v>
      </c>
      <c r="D43" s="88" t="s">
        <v>6746</v>
      </c>
      <c r="E43" s="88" t="s">
        <v>6731</v>
      </c>
      <c r="F43" s="88" t="s">
        <v>6730</v>
      </c>
      <c r="G43" s="88" t="s">
        <v>6731</v>
      </c>
      <c r="H43" s="88"/>
    </row>
    <row r="44" ht="27.75" hidden="1" customHeight="1">
      <c r="A44" s="135" t="s">
        <v>8200</v>
      </c>
      <c r="B44" s="4" t="s">
        <v>7185</v>
      </c>
      <c r="C44" s="88" t="s">
        <v>6731</v>
      </c>
      <c r="D44" s="88" t="s">
        <v>6771</v>
      </c>
      <c r="E44" s="88" t="s">
        <v>6771</v>
      </c>
      <c r="F44" s="88" t="s">
        <v>6771</v>
      </c>
      <c r="G44" s="88"/>
      <c r="H44" s="88"/>
    </row>
    <row r="45" ht="27.75" hidden="1" customHeight="1">
      <c r="A45" s="341" t="s">
        <v>14253</v>
      </c>
      <c r="B45" s="342" t="s">
        <v>14255</v>
      </c>
      <c r="C45" s="343"/>
      <c r="D45" s="343"/>
      <c r="E45" s="343"/>
      <c r="F45" s="343"/>
      <c r="G45" s="343"/>
      <c r="H45" s="343"/>
    </row>
    <row r="46" ht="27.75" hidden="1" customHeight="1">
      <c r="A46" s="135" t="s">
        <v>8201</v>
      </c>
      <c r="B46" s="4" t="s">
        <v>7185</v>
      </c>
      <c r="C46" s="88" t="s">
        <v>6745</v>
      </c>
      <c r="D46" s="88" t="s">
        <v>6730</v>
      </c>
      <c r="E46" s="88" t="s">
        <v>6771</v>
      </c>
      <c r="F46" s="88" t="s">
        <v>6771</v>
      </c>
      <c r="G46" s="88" t="s">
        <v>6756</v>
      </c>
      <c r="H46" s="88"/>
    </row>
    <row r="47" ht="27.75" hidden="1" customHeight="1">
      <c r="A47" s="341" t="s">
        <v>14277</v>
      </c>
      <c r="B47" s="342" t="s">
        <v>14278</v>
      </c>
      <c r="C47" s="343"/>
      <c r="D47" s="343"/>
      <c r="E47" s="343"/>
      <c r="F47" s="343"/>
      <c r="G47" s="343"/>
      <c r="H47" s="343"/>
    </row>
    <row r="48" ht="27.75" hidden="1" customHeight="1">
      <c r="A48" s="135" t="s">
        <v>8220</v>
      </c>
      <c r="B48" s="2" t="s">
        <v>8221</v>
      </c>
      <c r="C48" s="180"/>
      <c r="D48" s="180"/>
      <c r="E48" s="180"/>
      <c r="F48" s="180"/>
      <c r="G48" s="180"/>
      <c r="H48" s="180"/>
    </row>
    <row r="49" ht="27.75" hidden="1" customHeight="1">
      <c r="A49" s="341" t="s">
        <v>14295</v>
      </c>
      <c r="B49" s="342" t="s">
        <v>6555</v>
      </c>
      <c r="C49" s="343"/>
      <c r="D49" s="343"/>
      <c r="E49" s="343"/>
      <c r="F49" s="343"/>
      <c r="G49" s="343"/>
      <c r="H49" s="343"/>
    </row>
    <row r="50" ht="27.75" hidden="1" customHeight="1">
      <c r="A50" s="135" t="s">
        <v>8236</v>
      </c>
      <c r="B50" s="2" t="s">
        <v>8237</v>
      </c>
      <c r="C50" s="180"/>
      <c r="D50" s="180"/>
      <c r="E50" s="180"/>
      <c r="F50" s="180"/>
      <c r="G50" s="180"/>
      <c r="H50" s="180"/>
    </row>
    <row r="51" ht="27.75" hidden="1" customHeight="1">
      <c r="A51" s="341" t="s">
        <v>14313</v>
      </c>
      <c r="B51" s="342" t="s">
        <v>6555</v>
      </c>
      <c r="C51" s="343"/>
      <c r="D51" s="343"/>
      <c r="E51" s="343"/>
      <c r="F51" s="343"/>
      <c r="G51" s="343"/>
      <c r="H51" s="343"/>
    </row>
    <row r="52" ht="27.75" hidden="1" customHeight="1">
      <c r="A52" s="135" t="s">
        <v>8257</v>
      </c>
      <c r="B52" s="2" t="s">
        <v>8258</v>
      </c>
      <c r="C52" s="180"/>
      <c r="D52" s="180"/>
      <c r="E52" s="180"/>
      <c r="F52" s="180"/>
      <c r="G52" s="180"/>
      <c r="H52" s="180"/>
    </row>
    <row r="53" ht="27.75" hidden="1" customHeight="1">
      <c r="A53" s="135" t="s">
        <v>8283</v>
      </c>
      <c r="B53" s="2" t="s">
        <v>8287</v>
      </c>
      <c r="C53" s="180"/>
      <c r="D53" s="180"/>
      <c r="E53" s="180"/>
      <c r="F53" s="180"/>
      <c r="G53" s="180"/>
      <c r="H53" s="180"/>
    </row>
    <row r="54" ht="27.75" hidden="1" customHeight="1">
      <c r="A54" s="341" t="s">
        <v>14329</v>
      </c>
      <c r="B54" s="342" t="s">
        <v>8263</v>
      </c>
      <c r="C54" s="343"/>
      <c r="D54" s="343"/>
      <c r="E54" s="343"/>
      <c r="F54" s="343"/>
      <c r="G54" s="343"/>
      <c r="H54" s="343"/>
    </row>
    <row r="55" ht="27.75" hidden="1" customHeight="1">
      <c r="A55" s="135" t="s">
        <v>8285</v>
      </c>
      <c r="B55" s="2" t="s">
        <v>8287</v>
      </c>
      <c r="C55" s="180"/>
      <c r="D55" s="180"/>
      <c r="E55" s="180"/>
      <c r="F55" s="180"/>
      <c r="G55" s="180"/>
      <c r="H55" s="180"/>
    </row>
    <row r="56" ht="27.75" hidden="1" customHeight="1">
      <c r="A56" s="341" t="s">
        <v>14349</v>
      </c>
      <c r="B56" s="342" t="s">
        <v>7246</v>
      </c>
      <c r="C56" s="343"/>
      <c r="D56" s="343"/>
      <c r="E56" s="343"/>
      <c r="F56" s="343"/>
      <c r="G56" s="343"/>
      <c r="H56" s="343"/>
    </row>
    <row r="57" ht="27.75" hidden="1" customHeight="1">
      <c r="A57" s="135" t="s">
        <v>8308</v>
      </c>
      <c r="B57" s="2" t="s">
        <v>9490</v>
      </c>
      <c r="C57" s="180"/>
      <c r="D57" s="180"/>
      <c r="E57" s="180"/>
      <c r="F57" s="180"/>
      <c r="G57" s="180"/>
      <c r="H57" s="180"/>
    </row>
    <row r="58" ht="27.75" hidden="1" customHeight="1">
      <c r="A58" s="341" t="s">
        <v>14368</v>
      </c>
      <c r="B58" s="342" t="s">
        <v>14369</v>
      </c>
      <c r="C58" s="343"/>
      <c r="D58" s="343"/>
      <c r="E58" s="343"/>
      <c r="F58" s="343"/>
      <c r="G58" s="343"/>
      <c r="H58" s="343"/>
    </row>
    <row r="59" ht="27.75" hidden="1" customHeight="1">
      <c r="A59" s="135" t="s">
        <v>5268</v>
      </c>
      <c r="B59" s="2" t="s">
        <v>8341</v>
      </c>
      <c r="C59" s="180"/>
      <c r="D59" s="180"/>
      <c r="E59" s="180"/>
      <c r="F59" s="180"/>
      <c r="G59" s="180"/>
      <c r="H59" s="180"/>
    </row>
    <row r="60" ht="27.75" hidden="1" customHeight="1">
      <c r="A60" s="341" t="s">
        <v>14390</v>
      </c>
      <c r="B60" s="342" t="s">
        <v>14393</v>
      </c>
      <c r="C60" s="343"/>
      <c r="D60" s="343"/>
      <c r="E60" s="343"/>
      <c r="F60" s="343"/>
      <c r="G60" s="343"/>
      <c r="H60" s="343"/>
    </row>
    <row r="61" ht="27.75" hidden="1" customHeight="1">
      <c r="A61" s="135" t="s">
        <v>8363</v>
      </c>
      <c r="B61" s="2" t="s">
        <v>8364</v>
      </c>
      <c r="C61" s="180"/>
      <c r="D61" s="180"/>
      <c r="E61" s="180"/>
      <c r="F61" s="180"/>
      <c r="G61" s="180"/>
      <c r="H61" s="180"/>
    </row>
    <row r="62" ht="27.75" hidden="1" customHeight="1">
      <c r="A62" s="341" t="s">
        <v>14428</v>
      </c>
      <c r="B62" s="342" t="s">
        <v>14431</v>
      </c>
      <c r="C62" s="343"/>
      <c r="D62" s="343"/>
      <c r="E62" s="343"/>
      <c r="F62" s="343"/>
      <c r="G62" s="343"/>
      <c r="H62" s="343"/>
    </row>
    <row r="63" ht="27.75" hidden="1" customHeight="1">
      <c r="A63" s="135" t="s">
        <v>8379</v>
      </c>
      <c r="B63" s="2" t="s">
        <v>8380</v>
      </c>
      <c r="C63" s="180"/>
      <c r="D63" s="180"/>
      <c r="E63" s="180"/>
      <c r="F63" s="180"/>
      <c r="G63" s="180"/>
      <c r="H63" s="180"/>
    </row>
    <row r="64" ht="27.75" hidden="1" customHeight="1">
      <c r="A64" s="341" t="s">
        <v>14449</v>
      </c>
      <c r="B64" s="342" t="s">
        <v>8386</v>
      </c>
      <c r="C64" s="343"/>
      <c r="D64" s="343"/>
      <c r="E64" s="343"/>
      <c r="F64" s="343"/>
      <c r="G64" s="343"/>
      <c r="H64" s="343"/>
    </row>
    <row r="65" ht="27.75" hidden="1" customHeight="1">
      <c r="A65" s="135" t="s">
        <v>8394</v>
      </c>
      <c r="B65" s="2" t="s">
        <v>8395</v>
      </c>
      <c r="C65" s="180"/>
      <c r="D65" s="180"/>
      <c r="E65" s="180"/>
      <c r="F65" s="180"/>
      <c r="G65" s="180"/>
      <c r="H65" s="180"/>
    </row>
    <row r="66" ht="27.75" hidden="1" customHeight="1">
      <c r="A66" s="135" t="s">
        <v>8396</v>
      </c>
      <c r="B66" s="2" t="s">
        <v>8395</v>
      </c>
      <c r="C66" s="180"/>
      <c r="D66" s="180"/>
      <c r="E66" s="180"/>
      <c r="F66" s="180"/>
      <c r="G66" s="180"/>
      <c r="H66" s="180"/>
    </row>
    <row r="67" ht="27.75" hidden="1" customHeight="1">
      <c r="A67" s="341" t="s">
        <v>14468</v>
      </c>
      <c r="B67" s="342" t="s">
        <v>6555</v>
      </c>
      <c r="C67" s="343"/>
      <c r="D67" s="343"/>
      <c r="E67" s="343"/>
      <c r="F67" s="343"/>
      <c r="G67" s="343"/>
      <c r="H67" s="343"/>
    </row>
    <row r="68" ht="27.75" hidden="1" customHeight="1">
      <c r="A68" s="135" t="s">
        <v>8410</v>
      </c>
      <c r="B68" s="2" t="s">
        <v>8412</v>
      </c>
      <c r="C68" s="180"/>
      <c r="D68" s="180"/>
      <c r="E68" s="180"/>
      <c r="F68" s="180"/>
      <c r="G68" s="180"/>
      <c r="H68" s="180"/>
    </row>
    <row r="69" ht="27.75" hidden="1" customHeight="1">
      <c r="A69" s="341" t="s">
        <v>14477</v>
      </c>
      <c r="B69" s="342" t="s">
        <v>14478</v>
      </c>
      <c r="C69" s="343"/>
      <c r="D69" s="343"/>
      <c r="E69" s="343"/>
      <c r="F69" s="343"/>
      <c r="G69" s="343"/>
      <c r="H69" s="343"/>
    </row>
    <row r="70" ht="27.75" hidden="1" customHeight="1">
      <c r="A70" s="341" t="s">
        <v>14485</v>
      </c>
      <c r="B70" s="342" t="s">
        <v>6555</v>
      </c>
      <c r="C70" s="343"/>
      <c r="D70" s="343"/>
      <c r="E70" s="343"/>
      <c r="F70" s="343"/>
      <c r="G70" s="343"/>
      <c r="H70" s="343"/>
    </row>
    <row r="71" ht="27.75" hidden="1" customHeight="1">
      <c r="A71" s="341" t="s">
        <v>14492</v>
      </c>
      <c r="B71" s="342" t="s">
        <v>14493</v>
      </c>
      <c r="C71" s="343"/>
      <c r="D71" s="343"/>
      <c r="E71" s="343"/>
      <c r="F71" s="343"/>
      <c r="G71" s="343"/>
      <c r="H71" s="343"/>
    </row>
    <row r="72" ht="27.75" hidden="1" customHeight="1">
      <c r="A72" s="341" t="s">
        <v>14500</v>
      </c>
      <c r="B72" s="342" t="s">
        <v>14502</v>
      </c>
      <c r="C72" s="343"/>
      <c r="D72" s="343"/>
      <c r="E72" s="343"/>
      <c r="F72" s="343"/>
      <c r="G72" s="343"/>
      <c r="H72" s="343"/>
    </row>
    <row r="73" ht="27.75" hidden="1" customHeight="1">
      <c r="A73" s="135" t="s">
        <v>8448</v>
      </c>
      <c r="B73" s="2" t="s">
        <v>8449</v>
      </c>
      <c r="C73" s="180"/>
      <c r="D73" s="180"/>
      <c r="E73" s="180"/>
      <c r="F73" s="180"/>
      <c r="G73" s="180"/>
      <c r="H73" s="180"/>
    </row>
    <row r="74" ht="27.75" hidden="1" customHeight="1">
      <c r="A74" s="341" t="s">
        <v>14513</v>
      </c>
      <c r="B74" s="342" t="s">
        <v>6555</v>
      </c>
      <c r="C74" s="343"/>
      <c r="D74" s="343"/>
      <c r="E74" s="343"/>
      <c r="F74" s="343"/>
      <c r="G74" s="343"/>
      <c r="H74" s="343"/>
    </row>
    <row r="75" ht="27.75" hidden="1" customHeight="1">
      <c r="A75" s="135" t="s">
        <v>8480</v>
      </c>
      <c r="B75" s="2" t="s">
        <v>8481</v>
      </c>
      <c r="C75" s="180"/>
      <c r="D75" s="180"/>
      <c r="E75" s="180"/>
      <c r="F75" s="180"/>
      <c r="G75" s="180"/>
      <c r="H75" s="180"/>
    </row>
    <row r="76" ht="27.75" hidden="1" customHeight="1">
      <c r="A76" s="341" t="s">
        <v>14535</v>
      </c>
      <c r="B76" s="342" t="s">
        <v>8490</v>
      </c>
      <c r="C76" s="343"/>
      <c r="D76" s="343"/>
      <c r="E76" s="343"/>
      <c r="F76" s="343"/>
      <c r="G76" s="343"/>
      <c r="H76" s="343"/>
    </row>
    <row r="77" ht="27.75" hidden="1" customHeight="1">
      <c r="A77" s="135" t="s">
        <v>8503</v>
      </c>
      <c r="B77" s="2" t="s">
        <v>8506</v>
      </c>
      <c r="C77" s="180"/>
      <c r="D77" s="180"/>
      <c r="E77" s="180"/>
      <c r="F77" s="180"/>
      <c r="G77" s="180"/>
      <c r="H77" s="180"/>
    </row>
    <row r="78" ht="27.75" hidden="1" customHeight="1">
      <c r="A78" s="341" t="s">
        <v>14568</v>
      </c>
      <c r="B78" s="342" t="s">
        <v>14570</v>
      </c>
      <c r="C78" s="343"/>
      <c r="D78" s="343"/>
      <c r="E78" s="343"/>
      <c r="F78" s="343"/>
      <c r="G78" s="343"/>
      <c r="H78" s="343"/>
    </row>
    <row r="79" ht="27.75" hidden="1" customHeight="1">
      <c r="A79" s="135" t="s">
        <v>8529</v>
      </c>
      <c r="B79" s="2" t="s">
        <v>9675</v>
      </c>
      <c r="C79" s="180"/>
      <c r="D79" s="180"/>
      <c r="E79" s="180"/>
      <c r="F79" s="180"/>
      <c r="G79" s="180"/>
      <c r="H79" s="180"/>
    </row>
    <row r="80" ht="27.75" hidden="1" customHeight="1">
      <c r="A80" s="135" t="s">
        <v>8532</v>
      </c>
      <c r="B80" s="2" t="s">
        <v>9675</v>
      </c>
      <c r="C80" s="180"/>
      <c r="D80" s="180"/>
      <c r="E80" s="180"/>
      <c r="F80" s="180"/>
      <c r="G80" s="180"/>
      <c r="H80" s="180"/>
    </row>
    <row r="81" ht="27.75" hidden="1" customHeight="1">
      <c r="A81" s="341" t="s">
        <v>14602</v>
      </c>
      <c r="B81" s="342" t="s">
        <v>14604</v>
      </c>
      <c r="C81" s="343"/>
      <c r="D81" s="343"/>
      <c r="E81" s="343"/>
      <c r="F81" s="343"/>
      <c r="G81" s="343"/>
      <c r="H81" s="343"/>
    </row>
    <row r="82" ht="27.75" customHeight="1">
      <c r="A82" s="135" t="s">
        <v>8554</v>
      </c>
      <c r="B82" s="2" t="s">
        <v>8557</v>
      </c>
      <c r="C82" s="180"/>
      <c r="D82" s="180"/>
      <c r="E82" s="180"/>
      <c r="F82" s="180"/>
      <c r="G82" s="180"/>
      <c r="H82" s="180"/>
    </row>
    <row r="83" ht="27.75" hidden="1" customHeight="1">
      <c r="A83" s="341" t="s">
        <v>14618</v>
      </c>
      <c r="B83" s="342" t="s">
        <v>6555</v>
      </c>
      <c r="C83" s="343"/>
      <c r="D83" s="343"/>
      <c r="E83" s="343"/>
      <c r="F83" s="343"/>
      <c r="G83" s="343"/>
      <c r="H83" s="343"/>
    </row>
    <row r="84" ht="27.75" customHeight="1">
      <c r="A84" s="135" t="s">
        <v>8579</v>
      </c>
      <c r="B84" s="2" t="s">
        <v>8580</v>
      </c>
      <c r="C84" s="180"/>
      <c r="D84" s="180"/>
      <c r="E84" s="180"/>
      <c r="F84" s="180"/>
      <c r="G84" s="180"/>
      <c r="H84" s="180"/>
    </row>
    <row r="85" ht="27.75" hidden="1" customHeight="1">
      <c r="A85" s="341" t="s">
        <v>14630</v>
      </c>
      <c r="B85" s="342" t="s">
        <v>14631</v>
      </c>
      <c r="C85" s="343"/>
      <c r="D85" s="343"/>
      <c r="E85" s="343"/>
      <c r="F85" s="343"/>
      <c r="G85" s="343"/>
      <c r="H85" s="343"/>
    </row>
    <row r="86" ht="27.75" customHeight="1">
      <c r="A86" s="135" t="s">
        <v>8595</v>
      </c>
      <c r="B86" s="2" t="s">
        <v>8596</v>
      </c>
      <c r="C86" s="180"/>
      <c r="D86" s="180"/>
      <c r="E86" s="180"/>
      <c r="F86" s="180"/>
      <c r="G86" s="180"/>
      <c r="H86" s="180"/>
    </row>
    <row r="87" ht="27.75" hidden="1" customHeight="1">
      <c r="A87" s="341" t="s">
        <v>14647</v>
      </c>
      <c r="B87" s="342" t="s">
        <v>14650</v>
      </c>
      <c r="C87" s="343"/>
      <c r="D87" s="343"/>
      <c r="E87" s="343"/>
      <c r="F87" s="343"/>
      <c r="G87" s="343"/>
      <c r="H87" s="343"/>
    </row>
    <row r="88" ht="27.75" customHeight="1">
      <c r="A88" s="135" t="s">
        <v>8619</v>
      </c>
      <c r="B88" s="2" t="s">
        <v>8620</v>
      </c>
      <c r="C88" s="180"/>
      <c r="D88" s="180"/>
      <c r="E88" s="180"/>
      <c r="F88" s="180"/>
      <c r="G88" s="180"/>
      <c r="H88" s="180"/>
    </row>
    <row r="89" ht="27.75" hidden="1" customHeight="1">
      <c r="A89" s="341" t="s">
        <v>14667</v>
      </c>
      <c r="B89" s="342" t="s">
        <v>14669</v>
      </c>
      <c r="C89" s="343"/>
      <c r="D89" s="343"/>
      <c r="E89" s="343"/>
      <c r="F89" s="343"/>
      <c r="G89" s="343"/>
      <c r="H89" s="343"/>
    </row>
    <row r="90" ht="27.75" customHeight="1">
      <c r="A90" s="135" t="s">
        <v>8638</v>
      </c>
      <c r="B90" s="2" t="s">
        <v>8620</v>
      </c>
      <c r="C90" s="180"/>
      <c r="D90" s="180"/>
      <c r="E90" s="180"/>
      <c r="F90" s="180"/>
      <c r="G90" s="180"/>
      <c r="H90" s="180"/>
    </row>
    <row r="91" ht="27.75" customHeight="1">
      <c r="A91" s="135" t="s">
        <v>8641</v>
      </c>
      <c r="B91" s="2" t="s">
        <v>8640</v>
      </c>
      <c r="C91" s="180"/>
      <c r="D91" s="180"/>
      <c r="E91" s="180"/>
      <c r="F91" s="180"/>
      <c r="G91" s="180"/>
      <c r="H91" s="180"/>
    </row>
    <row r="92" ht="27.75" hidden="1" customHeight="1">
      <c r="A92" s="341" t="s">
        <v>14708</v>
      </c>
      <c r="B92" s="342" t="s">
        <v>8653</v>
      </c>
      <c r="C92" s="343"/>
      <c r="D92" s="343"/>
      <c r="E92" s="343"/>
      <c r="F92" s="343"/>
      <c r="G92" s="343"/>
      <c r="H92" s="343"/>
    </row>
    <row r="93" ht="27.75" customHeight="1">
      <c r="A93" s="135" t="s">
        <v>8671</v>
      </c>
      <c r="B93" s="2" t="s">
        <v>8672</v>
      </c>
      <c r="C93" s="180"/>
      <c r="D93" s="180"/>
      <c r="E93" s="180"/>
      <c r="F93" s="180"/>
      <c r="G93" s="180"/>
      <c r="H93" s="180"/>
    </row>
    <row r="94" ht="27.75" hidden="1" customHeight="1">
      <c r="A94" s="341" t="s">
        <v>14721</v>
      </c>
      <c r="B94" s="342" t="s">
        <v>8678</v>
      </c>
      <c r="C94" s="343"/>
      <c r="D94" s="343"/>
      <c r="E94" s="343"/>
      <c r="F94" s="343"/>
      <c r="G94" s="343"/>
      <c r="H94" s="343"/>
    </row>
    <row r="95" ht="27.75" customHeight="1">
      <c r="A95" s="135" t="s">
        <v>8702</v>
      </c>
      <c r="B95" s="2" t="s">
        <v>8704</v>
      </c>
      <c r="C95" s="180"/>
      <c r="D95" s="180"/>
      <c r="E95" s="180"/>
      <c r="F95" s="180"/>
      <c r="G95" s="180"/>
      <c r="H95" s="180"/>
    </row>
    <row r="96" ht="27.75" hidden="1" customHeight="1">
      <c r="A96" s="341" t="s">
        <v>14732</v>
      </c>
      <c r="B96" s="342" t="s">
        <v>14734</v>
      </c>
      <c r="C96" s="343"/>
      <c r="D96" s="343"/>
      <c r="E96" s="343"/>
      <c r="F96" s="343"/>
      <c r="G96" s="343"/>
      <c r="H96" s="343"/>
    </row>
    <row r="97" ht="27.75" customHeight="1">
      <c r="A97" s="135" t="s">
        <v>8737</v>
      </c>
      <c r="B97" s="2" t="s">
        <v>7705</v>
      </c>
      <c r="C97" s="180"/>
      <c r="D97" s="180"/>
      <c r="E97" s="180"/>
      <c r="F97" s="180"/>
      <c r="G97" s="180"/>
      <c r="H97" s="180"/>
    </row>
    <row r="98" ht="27.75" hidden="1" customHeight="1">
      <c r="A98" s="341" t="s">
        <v>14753</v>
      </c>
      <c r="B98" s="342" t="s">
        <v>14755</v>
      </c>
      <c r="C98" s="343"/>
      <c r="D98" s="343"/>
      <c r="E98" s="343"/>
      <c r="F98" s="343"/>
      <c r="G98" s="343"/>
      <c r="H98" s="343"/>
    </row>
    <row r="99" ht="27.75" customHeight="1">
      <c r="A99" s="135" t="s">
        <v>8759</v>
      </c>
      <c r="B99" s="2" t="s">
        <v>14765</v>
      </c>
      <c r="C99" s="180"/>
      <c r="D99" s="180"/>
      <c r="E99" s="180"/>
      <c r="F99" s="180"/>
      <c r="G99" s="180"/>
      <c r="H99" s="180"/>
    </row>
    <row r="100" ht="27.75" customHeight="1">
      <c r="A100" s="135" t="s">
        <v>8760</v>
      </c>
      <c r="B100" s="2" t="s">
        <v>8761</v>
      </c>
      <c r="C100" s="180"/>
      <c r="D100" s="180"/>
      <c r="E100" s="180"/>
      <c r="F100" s="180"/>
      <c r="G100" s="180"/>
      <c r="H100" s="180"/>
    </row>
    <row r="101" ht="27.75" hidden="1" customHeight="1">
      <c r="A101" s="341" t="s">
        <v>14776</v>
      </c>
      <c r="B101" s="342" t="s">
        <v>14777</v>
      </c>
      <c r="C101" s="343"/>
      <c r="D101" s="343"/>
      <c r="E101" s="343"/>
      <c r="F101" s="343"/>
      <c r="G101" s="343"/>
      <c r="H101" s="343"/>
    </row>
    <row r="102" ht="27.75" customHeight="1">
      <c r="A102" s="135" t="s">
        <v>8786</v>
      </c>
      <c r="B102" s="2" t="s">
        <v>14789</v>
      </c>
      <c r="C102" s="180"/>
      <c r="D102" s="180"/>
      <c r="E102" s="180"/>
      <c r="F102" s="180"/>
      <c r="G102" s="180"/>
      <c r="H102" s="180"/>
    </row>
    <row r="103" ht="27.75" hidden="1" customHeight="1">
      <c r="A103" s="341" t="s">
        <v>14794</v>
      </c>
      <c r="B103" s="342" t="s">
        <v>14796</v>
      </c>
      <c r="C103" s="343"/>
      <c r="D103" s="343"/>
      <c r="E103" s="343"/>
      <c r="F103" s="343"/>
      <c r="G103" s="343"/>
      <c r="H103" s="343"/>
    </row>
    <row r="104" ht="27.75" customHeight="1">
      <c r="A104" s="135" t="s">
        <v>8815</v>
      </c>
      <c r="B104" s="2" t="s">
        <v>14804</v>
      </c>
      <c r="C104" s="180"/>
      <c r="D104" s="180"/>
      <c r="E104" s="180"/>
      <c r="F104" s="180"/>
      <c r="G104" s="180"/>
      <c r="H104" s="180"/>
    </row>
    <row r="105" ht="27.75" hidden="1" customHeight="1">
      <c r="A105" s="341" t="s">
        <v>14814</v>
      </c>
      <c r="B105" s="342" t="s">
        <v>14815</v>
      </c>
      <c r="C105" s="343"/>
      <c r="D105" s="343"/>
      <c r="E105" s="343"/>
      <c r="F105" s="343"/>
      <c r="G105" s="343"/>
      <c r="H105" s="343"/>
    </row>
    <row r="106" ht="27.75" customHeight="1">
      <c r="A106" s="135" t="s">
        <v>8837</v>
      </c>
      <c r="B106" s="2" t="s">
        <v>14830</v>
      </c>
      <c r="C106" s="180"/>
      <c r="D106" s="180"/>
      <c r="E106" s="180"/>
      <c r="F106" s="180"/>
      <c r="G106" s="180"/>
      <c r="H106" s="180"/>
    </row>
    <row r="107" ht="27.75" customHeight="1">
      <c r="A107" s="135" t="s">
        <v>8856</v>
      </c>
      <c r="B107" s="2" t="s">
        <v>7793</v>
      </c>
      <c r="C107" s="180"/>
      <c r="D107" s="180"/>
      <c r="E107" s="180"/>
      <c r="F107" s="180"/>
      <c r="G107" s="180"/>
      <c r="H107" s="180"/>
    </row>
    <row r="108" ht="27.75" hidden="1" customHeight="1">
      <c r="A108" s="341" t="s">
        <v>14853</v>
      </c>
      <c r="B108" s="342" t="s">
        <v>14855</v>
      </c>
      <c r="C108" s="343"/>
      <c r="D108" s="343"/>
      <c r="E108" s="343"/>
      <c r="F108" s="343"/>
      <c r="G108" s="343"/>
      <c r="H108" s="343"/>
    </row>
    <row r="109" ht="27.75" hidden="1" customHeight="1">
      <c r="A109" s="341" t="s">
        <v>14861</v>
      </c>
      <c r="B109" s="342" t="s">
        <v>14862</v>
      </c>
      <c r="C109" s="343"/>
      <c r="D109" s="343"/>
      <c r="E109" s="343"/>
      <c r="F109" s="343"/>
      <c r="G109" s="343"/>
      <c r="H109" s="343"/>
    </row>
    <row r="110" ht="27.75" customHeight="1">
      <c r="A110" s="135" t="s">
        <v>8870</v>
      </c>
      <c r="B110" s="2" t="s">
        <v>6600</v>
      </c>
      <c r="C110" s="180"/>
      <c r="D110" s="180"/>
      <c r="E110" s="180"/>
      <c r="F110" s="180"/>
      <c r="G110" s="180"/>
      <c r="H110" s="180"/>
    </row>
    <row r="111" ht="27.75" hidden="1" customHeight="1">
      <c r="A111" s="341" t="s">
        <v>14874</v>
      </c>
      <c r="B111" s="342" t="s">
        <v>6555</v>
      </c>
      <c r="C111" s="343"/>
      <c r="D111" s="343"/>
      <c r="E111" s="343"/>
      <c r="F111" s="343"/>
      <c r="G111" s="343"/>
      <c r="H111" s="343"/>
    </row>
    <row r="112" ht="27.75" customHeight="1">
      <c r="A112" s="135" t="s">
        <v>8893</v>
      </c>
      <c r="B112" s="2" t="s">
        <v>6605</v>
      </c>
      <c r="C112" s="180"/>
      <c r="D112" s="180"/>
      <c r="E112" s="180"/>
      <c r="F112" s="180"/>
      <c r="G112" s="180"/>
      <c r="H112" s="180"/>
    </row>
    <row r="113" ht="27.75" hidden="1" customHeight="1">
      <c r="A113" s="341" t="s">
        <v>14908</v>
      </c>
      <c r="B113" s="342" t="s">
        <v>6555</v>
      </c>
      <c r="C113" s="343"/>
      <c r="D113" s="343"/>
      <c r="E113" s="343"/>
      <c r="F113" s="343"/>
      <c r="G113" s="343"/>
      <c r="H113" s="343"/>
    </row>
    <row r="114" ht="27.75" customHeight="1">
      <c r="A114" s="135" t="s">
        <v>8905</v>
      </c>
      <c r="B114" s="2" t="s">
        <v>7850</v>
      </c>
      <c r="C114" s="180"/>
      <c r="D114" s="180"/>
      <c r="E114" s="180"/>
      <c r="F114" s="180"/>
      <c r="G114" s="180"/>
      <c r="H114" s="180"/>
    </row>
    <row r="115" ht="27.75" hidden="1" customHeight="1">
      <c r="A115" s="341" t="s">
        <v>14924</v>
      </c>
      <c r="B115" s="342" t="s">
        <v>6555</v>
      </c>
      <c r="C115" s="343"/>
      <c r="D115" s="343"/>
      <c r="E115" s="343"/>
      <c r="F115" s="343"/>
      <c r="G115" s="343"/>
      <c r="H115" s="343"/>
    </row>
    <row r="116" ht="27.75" customHeight="1">
      <c r="A116" s="135" t="s">
        <v>8935</v>
      </c>
      <c r="B116" s="2" t="s">
        <v>8936</v>
      </c>
      <c r="C116" s="180"/>
      <c r="D116" s="180"/>
      <c r="E116" s="180"/>
      <c r="F116" s="180"/>
      <c r="G116" s="180"/>
      <c r="H116" s="180"/>
    </row>
    <row r="117" ht="27.75" hidden="1" customHeight="1">
      <c r="A117" s="341" t="s">
        <v>14937</v>
      </c>
      <c r="B117" s="342" t="s">
        <v>14938</v>
      </c>
      <c r="C117" s="343"/>
      <c r="D117" s="343"/>
      <c r="E117" s="343"/>
      <c r="F117" s="343"/>
      <c r="G117" s="343"/>
      <c r="H117" s="343"/>
    </row>
    <row r="118" ht="27.75" customHeight="1">
      <c r="A118" s="135" t="s">
        <v>8962</v>
      </c>
      <c r="B118" s="2" t="s">
        <v>8964</v>
      </c>
      <c r="C118" s="180"/>
      <c r="D118" s="180"/>
      <c r="E118" s="180"/>
      <c r="F118" s="180"/>
      <c r="G118" s="180"/>
      <c r="H118" s="180"/>
    </row>
    <row r="119" ht="27.75" hidden="1" customHeight="1">
      <c r="A119" s="341" t="s">
        <v>14955</v>
      </c>
      <c r="B119" s="342" t="s">
        <v>14957</v>
      </c>
      <c r="C119" s="343"/>
      <c r="D119" s="343"/>
      <c r="E119" s="343"/>
      <c r="F119" s="343"/>
      <c r="G119" s="343"/>
      <c r="H119" s="343"/>
    </row>
    <row r="120" ht="27.75" customHeight="1">
      <c r="A120" s="135" t="s">
        <v>8990</v>
      </c>
      <c r="B120" s="2" t="s">
        <v>8991</v>
      </c>
      <c r="C120" s="180"/>
      <c r="D120" s="180"/>
      <c r="E120" s="180"/>
      <c r="F120" s="180"/>
      <c r="G120" s="180"/>
      <c r="H120" s="180"/>
    </row>
    <row r="121" ht="27.75" hidden="1" customHeight="1">
      <c r="A121" s="341" t="s">
        <v>14971</v>
      </c>
      <c r="B121" s="342" t="s">
        <v>14974</v>
      </c>
      <c r="C121" s="343"/>
      <c r="D121" s="343"/>
      <c r="E121" s="343"/>
      <c r="F121" s="343"/>
      <c r="G121" s="343"/>
      <c r="H121" s="343"/>
    </row>
    <row r="122" ht="27.75" customHeight="1">
      <c r="A122" s="135" t="s">
        <v>9004</v>
      </c>
      <c r="B122" s="2" t="s">
        <v>7871</v>
      </c>
      <c r="C122" s="180"/>
      <c r="D122" s="180"/>
      <c r="E122" s="180"/>
      <c r="F122" s="180"/>
      <c r="G122" s="180"/>
      <c r="H122" s="180"/>
    </row>
    <row r="123" ht="27.75" hidden="1" customHeight="1">
      <c r="A123" s="341" t="s">
        <v>14991</v>
      </c>
      <c r="B123" s="342" t="s">
        <v>6555</v>
      </c>
      <c r="C123" s="343"/>
      <c r="D123" s="343"/>
      <c r="E123" s="343"/>
      <c r="F123" s="343"/>
      <c r="G123" s="343"/>
      <c r="H123" s="343"/>
    </row>
    <row r="124" ht="27.75" customHeight="1">
      <c r="A124" s="135" t="s">
        <v>9018</v>
      </c>
      <c r="B124" s="2" t="s">
        <v>7894</v>
      </c>
      <c r="C124" s="180"/>
      <c r="D124" s="180"/>
      <c r="E124" s="180"/>
      <c r="F124" s="180"/>
      <c r="G124" s="180"/>
      <c r="H124" s="180"/>
    </row>
    <row r="125" ht="27.75" hidden="1" customHeight="1">
      <c r="A125" s="341" t="s">
        <v>15011</v>
      </c>
      <c r="B125" s="342" t="s">
        <v>15012</v>
      </c>
      <c r="C125" s="343"/>
      <c r="D125" s="343"/>
      <c r="E125" s="343"/>
      <c r="F125" s="343"/>
      <c r="G125" s="343"/>
      <c r="H125" s="343"/>
    </row>
    <row r="126" ht="27.75" customHeight="1">
      <c r="A126" s="135" t="s">
        <v>9040</v>
      </c>
      <c r="B126" s="2" t="s">
        <v>7908</v>
      </c>
      <c r="C126" s="180"/>
      <c r="D126" s="180"/>
      <c r="E126" s="180"/>
      <c r="F126" s="180"/>
      <c r="G126" s="180"/>
      <c r="H126" s="180"/>
    </row>
    <row r="127" ht="27.75" hidden="1" customHeight="1">
      <c r="A127" s="341" t="s">
        <v>15030</v>
      </c>
      <c r="B127" s="342" t="s">
        <v>6695</v>
      </c>
      <c r="C127" s="343"/>
      <c r="D127" s="343"/>
      <c r="E127" s="343"/>
      <c r="F127" s="343"/>
      <c r="G127" s="343"/>
      <c r="H127" s="343"/>
    </row>
    <row r="128" ht="27.75" customHeight="1">
      <c r="A128" s="135" t="s">
        <v>9074</v>
      </c>
      <c r="B128" s="2" t="s">
        <v>14125</v>
      </c>
      <c r="C128" s="180"/>
      <c r="D128" s="180"/>
      <c r="E128" s="180"/>
      <c r="F128" s="180"/>
      <c r="G128" s="180"/>
      <c r="H128" s="180"/>
    </row>
    <row r="129" ht="27.75" hidden="1" customHeight="1">
      <c r="A129" s="341" t="s">
        <v>15051</v>
      </c>
      <c r="B129" s="342" t="s">
        <v>15053</v>
      </c>
      <c r="C129" s="343"/>
      <c r="D129" s="343"/>
      <c r="E129" s="343"/>
      <c r="F129" s="343"/>
      <c r="G129" s="343"/>
      <c r="H129" s="343"/>
    </row>
    <row r="130" ht="27.75" customHeight="1">
      <c r="A130" s="135" t="s">
        <v>9088</v>
      </c>
      <c r="B130" s="2" t="s">
        <v>14128</v>
      </c>
      <c r="C130" s="180"/>
      <c r="D130" s="180"/>
      <c r="E130" s="180"/>
      <c r="F130" s="180"/>
      <c r="G130" s="180"/>
      <c r="H130" s="180"/>
    </row>
    <row r="131" ht="27.75" hidden="1" customHeight="1">
      <c r="A131" s="341" t="s">
        <v>15069</v>
      </c>
      <c r="B131" s="342" t="s">
        <v>6555</v>
      </c>
      <c r="C131" s="343"/>
      <c r="D131" s="343"/>
      <c r="E131" s="343"/>
      <c r="F131" s="343"/>
      <c r="G131" s="343"/>
      <c r="H131" s="343"/>
    </row>
    <row r="132" ht="27.75" customHeight="1">
      <c r="A132" s="135" t="s">
        <v>9100</v>
      </c>
      <c r="B132" s="2" t="s">
        <v>14130</v>
      </c>
      <c r="C132" s="180"/>
      <c r="D132" s="180"/>
      <c r="E132" s="180"/>
      <c r="F132" s="180"/>
      <c r="G132" s="180"/>
      <c r="H132" s="180"/>
    </row>
    <row r="133" ht="27.75" hidden="1" customHeight="1">
      <c r="A133" s="341" t="s">
        <v>15083</v>
      </c>
      <c r="B133" s="342" t="s">
        <v>6555</v>
      </c>
      <c r="C133" s="343"/>
      <c r="D133" s="343"/>
      <c r="E133" s="343"/>
      <c r="F133" s="343"/>
      <c r="G133" s="343"/>
      <c r="H133" s="343"/>
    </row>
    <row r="134" ht="27.75" customHeight="1">
      <c r="A134" s="135" t="s">
        <v>9128</v>
      </c>
      <c r="B134" s="2" t="s">
        <v>15091</v>
      </c>
      <c r="C134" s="180"/>
      <c r="D134" s="180"/>
      <c r="E134" s="180"/>
      <c r="F134" s="180"/>
      <c r="G134" s="180"/>
      <c r="H134" s="180"/>
    </row>
    <row r="135" ht="27.75" hidden="1" customHeight="1">
      <c r="A135" s="341" t="s">
        <v>15099</v>
      </c>
      <c r="B135" s="342" t="s">
        <v>6555</v>
      </c>
      <c r="C135" s="343"/>
      <c r="D135" s="343"/>
      <c r="E135" s="343"/>
      <c r="F135" s="343"/>
      <c r="G135" s="343"/>
      <c r="H135" s="343"/>
    </row>
    <row r="136" ht="27.75" customHeight="1">
      <c r="A136" s="135" t="s">
        <v>9150</v>
      </c>
      <c r="B136" s="2" t="s">
        <v>15109</v>
      </c>
      <c r="C136" s="180"/>
      <c r="D136" s="180"/>
      <c r="E136" s="180"/>
      <c r="F136" s="180"/>
      <c r="G136" s="180"/>
      <c r="H136" s="180"/>
    </row>
    <row r="137" ht="27.75" hidden="1" customHeight="1">
      <c r="A137" s="341" t="s">
        <v>15118</v>
      </c>
      <c r="B137" s="342" t="s">
        <v>15121</v>
      </c>
      <c r="C137" s="343"/>
      <c r="D137" s="343"/>
      <c r="E137" s="343"/>
      <c r="F137" s="343"/>
      <c r="G137" s="343"/>
      <c r="H137" s="343"/>
    </row>
    <row r="138" ht="27.75" customHeight="1">
      <c r="A138" s="135" t="s">
        <v>9174</v>
      </c>
      <c r="B138" s="2" t="s">
        <v>6878</v>
      </c>
      <c r="C138" s="180"/>
      <c r="D138" s="180"/>
      <c r="E138" s="180"/>
      <c r="F138" s="180"/>
      <c r="G138" s="180"/>
      <c r="H138" s="180"/>
    </row>
    <row r="139" ht="27.75" hidden="1" customHeight="1">
      <c r="A139" s="341" t="s">
        <v>15134</v>
      </c>
      <c r="B139" s="342" t="s">
        <v>6886</v>
      </c>
      <c r="C139" s="343"/>
      <c r="D139" s="343"/>
      <c r="E139" s="343"/>
      <c r="F139" s="343"/>
      <c r="G139" s="343"/>
      <c r="H139" s="343"/>
    </row>
    <row r="140" ht="27.75" customHeight="1">
      <c r="A140" s="135" t="s">
        <v>15144</v>
      </c>
      <c r="B140" s="2" t="s">
        <v>6920</v>
      </c>
      <c r="C140" s="180"/>
      <c r="D140" s="180"/>
      <c r="E140" s="180"/>
      <c r="F140" s="180"/>
      <c r="G140" s="180"/>
      <c r="H140" s="180"/>
    </row>
    <row r="141" ht="27.75" hidden="1" customHeight="1">
      <c r="A141" s="341" t="s">
        <v>15154</v>
      </c>
      <c r="B141" s="342" t="s">
        <v>6929</v>
      </c>
      <c r="C141" s="343"/>
      <c r="D141" s="343"/>
      <c r="E141" s="343"/>
      <c r="F141" s="343"/>
      <c r="G141" s="343"/>
      <c r="H141" s="343"/>
    </row>
    <row r="142" ht="27.75" customHeight="1">
      <c r="A142" s="135" t="s">
        <v>9195</v>
      </c>
      <c r="B142" s="2" t="s">
        <v>6940</v>
      </c>
      <c r="C142" s="180"/>
      <c r="D142" s="180"/>
      <c r="E142" s="180"/>
      <c r="F142" s="180"/>
      <c r="G142" s="180"/>
      <c r="H142" s="180"/>
    </row>
    <row r="143" ht="27.75" hidden="1" customHeight="1">
      <c r="A143" s="341" t="s">
        <v>15169</v>
      </c>
      <c r="B143" s="342" t="s">
        <v>9201</v>
      </c>
      <c r="C143" s="343"/>
      <c r="D143" s="343"/>
      <c r="E143" s="343"/>
      <c r="F143" s="343"/>
      <c r="G143" s="343"/>
      <c r="H143" s="343"/>
    </row>
    <row r="144" ht="27.75" customHeight="1">
      <c r="A144" s="135" t="s">
        <v>9212</v>
      </c>
      <c r="B144" s="2" t="s">
        <v>14187</v>
      </c>
      <c r="C144" s="180"/>
      <c r="D144" s="180"/>
      <c r="E144" s="180"/>
      <c r="F144" s="180"/>
      <c r="G144" s="180"/>
      <c r="H144" s="180"/>
    </row>
    <row r="145" ht="27.75" hidden="1" customHeight="1">
      <c r="A145" s="341" t="s">
        <v>15189</v>
      </c>
      <c r="B145" s="342" t="s">
        <v>8151</v>
      </c>
      <c r="C145" s="343"/>
      <c r="D145" s="343"/>
      <c r="E145" s="343"/>
      <c r="F145" s="343"/>
      <c r="G145" s="343"/>
      <c r="H145" s="343"/>
    </row>
    <row r="146" ht="27.75" customHeight="1">
      <c r="A146" s="135" t="s">
        <v>9236</v>
      </c>
      <c r="B146" s="2" t="s">
        <v>15199</v>
      </c>
      <c r="C146" s="180"/>
      <c r="D146" s="180"/>
      <c r="E146" s="180"/>
      <c r="F146" s="180"/>
      <c r="G146" s="180"/>
      <c r="H146" s="180"/>
    </row>
    <row r="147" ht="27.75" hidden="1" customHeight="1">
      <c r="A147" s="341" t="s">
        <v>15207</v>
      </c>
      <c r="B147" s="342" t="s">
        <v>6555</v>
      </c>
      <c r="C147" s="343"/>
      <c r="D147" s="343"/>
      <c r="E147" s="343"/>
      <c r="F147" s="343"/>
      <c r="G147" s="343"/>
      <c r="H147" s="343"/>
    </row>
    <row r="148" ht="27.75" customHeight="1">
      <c r="A148" s="135" t="s">
        <v>9259</v>
      </c>
      <c r="B148" s="2" t="s">
        <v>14192</v>
      </c>
      <c r="C148" s="180"/>
      <c r="D148" s="180"/>
      <c r="E148" s="180"/>
      <c r="F148" s="180"/>
      <c r="G148" s="180"/>
      <c r="H148" s="180"/>
    </row>
    <row r="149" ht="27.75" hidden="1" customHeight="1">
      <c r="A149" s="341" t="s">
        <v>15223</v>
      </c>
      <c r="B149" s="342" t="s">
        <v>6555</v>
      </c>
      <c r="C149" s="343"/>
      <c r="D149" s="343"/>
      <c r="E149" s="343"/>
      <c r="F149" s="343"/>
      <c r="G149" s="343"/>
      <c r="H149" s="343"/>
    </row>
    <row r="150" ht="27.75" customHeight="1">
      <c r="A150" s="135" t="s">
        <v>9285</v>
      </c>
      <c r="B150" s="2" t="s">
        <v>14202</v>
      </c>
      <c r="C150" s="180"/>
      <c r="D150" s="180"/>
      <c r="E150" s="180"/>
      <c r="F150" s="180"/>
      <c r="G150" s="180"/>
      <c r="H150" s="180"/>
    </row>
    <row r="151" ht="27.75" hidden="1" customHeight="1">
      <c r="A151" s="341" t="s">
        <v>15231</v>
      </c>
      <c r="B151" s="342" t="s">
        <v>15232</v>
      </c>
      <c r="C151" s="343"/>
      <c r="D151" s="343"/>
      <c r="E151" s="343"/>
      <c r="F151" s="343"/>
      <c r="G151" s="343"/>
      <c r="H151" s="343"/>
    </row>
    <row r="152" ht="27.75" customHeight="1">
      <c r="A152" s="135" t="s">
        <v>9311</v>
      </c>
      <c r="B152" s="2" t="s">
        <v>7080</v>
      </c>
      <c r="C152" s="180"/>
      <c r="D152" s="180"/>
      <c r="E152" s="180"/>
      <c r="F152" s="180"/>
      <c r="G152" s="180"/>
      <c r="H152" s="180"/>
    </row>
    <row r="153" ht="27.75" hidden="1" customHeight="1">
      <c r="A153" s="341" t="s">
        <v>15246</v>
      </c>
      <c r="B153" s="342" t="s">
        <v>8210</v>
      </c>
      <c r="C153" s="343"/>
      <c r="D153" s="343"/>
      <c r="E153" s="343"/>
      <c r="F153" s="343"/>
      <c r="G153" s="343"/>
      <c r="H153" s="343"/>
    </row>
    <row r="154" ht="27.75" customHeight="1">
      <c r="A154" s="135" t="s">
        <v>5192</v>
      </c>
      <c r="B154" s="2" t="s">
        <v>8178</v>
      </c>
      <c r="C154" s="180"/>
      <c r="D154" s="180"/>
      <c r="E154" s="180"/>
      <c r="F154" s="180"/>
      <c r="G154" s="180"/>
      <c r="H154" s="180"/>
    </row>
    <row r="155" ht="27.75" hidden="1" customHeight="1">
      <c r="A155" s="341" t="s">
        <v>15272</v>
      </c>
      <c r="B155" s="342" t="s">
        <v>6555</v>
      </c>
      <c r="C155" s="343"/>
      <c r="D155" s="343"/>
      <c r="E155" s="343"/>
      <c r="F155" s="343"/>
      <c r="G155" s="343"/>
      <c r="H155" s="343"/>
    </row>
    <row r="156" ht="27.75" customHeight="1">
      <c r="A156" s="135" t="s">
        <v>9356</v>
      </c>
      <c r="B156" s="2" t="s">
        <v>7143</v>
      </c>
      <c r="C156" s="180"/>
      <c r="D156" s="180"/>
      <c r="E156" s="180"/>
      <c r="F156" s="180"/>
      <c r="G156" s="180"/>
      <c r="H156" s="180"/>
    </row>
    <row r="157" ht="27.75" hidden="1" customHeight="1">
      <c r="A157" s="341" t="s">
        <v>15292</v>
      </c>
      <c r="B157" s="342" t="s">
        <v>6555</v>
      </c>
      <c r="C157" s="343"/>
      <c r="D157" s="343"/>
      <c r="E157" s="343"/>
      <c r="F157" s="343"/>
      <c r="G157" s="343"/>
      <c r="H157" s="343"/>
    </row>
    <row r="158" ht="27.75" customHeight="1">
      <c r="A158" s="135" t="s">
        <v>9383</v>
      </c>
      <c r="B158" s="2" t="s">
        <v>7185</v>
      </c>
      <c r="C158" s="180"/>
      <c r="D158" s="180"/>
      <c r="E158" s="180"/>
      <c r="F158" s="180"/>
      <c r="G158" s="180"/>
      <c r="H158" s="180"/>
    </row>
    <row r="159" ht="27.75" hidden="1" customHeight="1">
      <c r="A159" s="341" t="s">
        <v>15301</v>
      </c>
      <c r="B159" s="342" t="s">
        <v>15302</v>
      </c>
      <c r="C159" s="343"/>
      <c r="D159" s="343"/>
      <c r="E159" s="343"/>
      <c r="F159" s="343"/>
      <c r="G159" s="343"/>
      <c r="H159" s="343"/>
    </row>
    <row r="160" ht="27.75" customHeight="1">
      <c r="A160" s="135" t="s">
        <v>9406</v>
      </c>
      <c r="B160" s="2" t="s">
        <v>8221</v>
      </c>
      <c r="C160" s="180"/>
      <c r="D160" s="180"/>
      <c r="E160" s="180"/>
      <c r="F160" s="180"/>
      <c r="G160" s="180"/>
      <c r="H160" s="180"/>
    </row>
    <row r="161" ht="27.75" hidden="1" customHeight="1">
      <c r="A161" s="341" t="s">
        <v>15309</v>
      </c>
      <c r="B161" s="342" t="s">
        <v>15311</v>
      </c>
      <c r="C161" s="343"/>
      <c r="D161" s="343"/>
      <c r="E161" s="343"/>
      <c r="F161" s="343"/>
      <c r="G161" s="343"/>
      <c r="H161" s="343"/>
    </row>
    <row r="162" ht="27.75" customHeight="1">
      <c r="A162" s="135" t="s">
        <v>9425</v>
      </c>
      <c r="B162" s="2" t="s">
        <v>8237</v>
      </c>
      <c r="C162" s="180"/>
      <c r="D162" s="180"/>
      <c r="E162" s="180"/>
      <c r="F162" s="180"/>
      <c r="G162" s="180"/>
      <c r="H162" s="180"/>
    </row>
    <row r="163" ht="27.75" hidden="1" customHeight="1">
      <c r="A163" s="341" t="s">
        <v>15319</v>
      </c>
      <c r="B163" s="342" t="s">
        <v>15321</v>
      </c>
      <c r="C163" s="343"/>
      <c r="D163" s="343"/>
      <c r="E163" s="343"/>
      <c r="F163" s="343"/>
      <c r="G163" s="343"/>
      <c r="H163" s="343"/>
    </row>
    <row r="164" ht="27.75" customHeight="1">
      <c r="A164" s="135" t="s">
        <v>9448</v>
      </c>
      <c r="B164" s="2" t="s">
        <v>8258</v>
      </c>
      <c r="C164" s="180"/>
      <c r="D164" s="180"/>
      <c r="E164" s="180"/>
      <c r="F164" s="180"/>
      <c r="G164" s="180"/>
      <c r="H164" s="180"/>
    </row>
    <row r="165" ht="27.75" hidden="1" customHeight="1">
      <c r="A165" s="341" t="s">
        <v>15335</v>
      </c>
      <c r="B165" s="342" t="s">
        <v>6555</v>
      </c>
      <c r="C165" s="343"/>
      <c r="D165" s="343"/>
      <c r="E165" s="343"/>
      <c r="F165" s="343"/>
      <c r="G165" s="343"/>
      <c r="H165" s="343"/>
    </row>
    <row r="166" ht="27.75" customHeight="1">
      <c r="A166" s="135" t="s">
        <v>9468</v>
      </c>
      <c r="B166" s="2" t="s">
        <v>8287</v>
      </c>
      <c r="C166" s="180"/>
      <c r="D166" s="180"/>
      <c r="E166" s="180"/>
      <c r="F166" s="180"/>
      <c r="G166" s="180"/>
      <c r="H166" s="180"/>
    </row>
    <row r="167" ht="27.75" hidden="1" customHeight="1">
      <c r="A167" s="341" t="s">
        <v>15346</v>
      </c>
      <c r="B167" s="342" t="s">
        <v>6555</v>
      </c>
      <c r="C167" s="343"/>
      <c r="D167" s="343"/>
      <c r="E167" s="343"/>
      <c r="F167" s="343"/>
      <c r="G167" s="343"/>
      <c r="H167" s="343"/>
    </row>
    <row r="168" ht="27.75" customHeight="1">
      <c r="A168" s="135" t="s">
        <v>9489</v>
      </c>
      <c r="B168" s="2" t="s">
        <v>9490</v>
      </c>
      <c r="C168" s="180"/>
      <c r="D168" s="180"/>
      <c r="E168" s="180"/>
      <c r="F168" s="180"/>
      <c r="G168" s="180"/>
      <c r="H168" s="180"/>
    </row>
    <row r="169" ht="27.75" hidden="1" customHeight="1">
      <c r="A169" s="341" t="s">
        <v>15364</v>
      </c>
      <c r="B169" s="342" t="s">
        <v>15365</v>
      </c>
      <c r="C169" s="343"/>
      <c r="D169" s="343"/>
      <c r="E169" s="343"/>
      <c r="F169" s="343"/>
      <c r="G169" s="343"/>
      <c r="H169" s="343"/>
    </row>
    <row r="170" ht="27.75" customHeight="1">
      <c r="A170" s="135" t="s">
        <v>9519</v>
      </c>
      <c r="B170" s="2" t="s">
        <v>8341</v>
      </c>
      <c r="C170" s="180"/>
      <c r="D170" s="180"/>
      <c r="E170" s="180"/>
      <c r="F170" s="180"/>
      <c r="G170" s="180"/>
      <c r="H170" s="180"/>
    </row>
    <row r="171" ht="27.75" hidden="1" customHeight="1">
      <c r="A171" s="341" t="s">
        <v>15386</v>
      </c>
      <c r="B171" s="342" t="s">
        <v>15389</v>
      </c>
      <c r="C171" s="343"/>
      <c r="D171" s="343"/>
      <c r="E171" s="343"/>
      <c r="F171" s="343"/>
      <c r="G171" s="343"/>
      <c r="H171" s="343"/>
    </row>
    <row r="172" ht="27.75" customHeight="1">
      <c r="A172" s="135" t="s">
        <v>9540</v>
      </c>
      <c r="B172" s="2" t="s">
        <v>15401</v>
      </c>
      <c r="C172" s="180"/>
      <c r="D172" s="180"/>
      <c r="E172" s="180"/>
      <c r="F172" s="180"/>
      <c r="G172" s="180"/>
      <c r="H172" s="180"/>
    </row>
    <row r="173" ht="27.75" hidden="1" customHeight="1">
      <c r="A173" s="341" t="s">
        <v>15411</v>
      </c>
      <c r="B173" s="342" t="s">
        <v>15413</v>
      </c>
      <c r="C173" s="343"/>
      <c r="D173" s="343"/>
      <c r="E173" s="343"/>
      <c r="F173" s="343"/>
      <c r="G173" s="343"/>
      <c r="H173" s="343"/>
    </row>
    <row r="174" ht="27.75" customHeight="1">
      <c r="A174" s="135" t="s">
        <v>9558</v>
      </c>
      <c r="B174" s="2" t="s">
        <v>8380</v>
      </c>
      <c r="C174" s="180"/>
      <c r="D174" s="180"/>
      <c r="E174" s="180"/>
      <c r="F174" s="180"/>
      <c r="G174" s="180"/>
      <c r="H174" s="180"/>
    </row>
    <row r="175" ht="27.75" hidden="1" customHeight="1">
      <c r="A175" s="341" t="s">
        <v>15431</v>
      </c>
      <c r="B175" s="342" t="s">
        <v>15432</v>
      </c>
      <c r="C175" s="343"/>
      <c r="D175" s="343"/>
      <c r="E175" s="343"/>
      <c r="F175" s="343"/>
      <c r="G175" s="343"/>
      <c r="H175" s="343"/>
    </row>
    <row r="176" ht="27.75" customHeight="1">
      <c r="A176" s="135" t="s">
        <v>15436</v>
      </c>
      <c r="B176" s="2" t="s">
        <v>8395</v>
      </c>
      <c r="C176" s="180"/>
      <c r="D176" s="180"/>
      <c r="E176" s="180"/>
      <c r="F176" s="180"/>
      <c r="G176" s="180"/>
      <c r="H176" s="180"/>
    </row>
    <row r="177" ht="27.75" hidden="1" customHeight="1">
      <c r="A177" s="341" t="s">
        <v>15447</v>
      </c>
      <c r="B177" s="342" t="s">
        <v>15450</v>
      </c>
      <c r="C177" s="343"/>
      <c r="D177" s="343"/>
      <c r="E177" s="343"/>
      <c r="F177" s="343"/>
      <c r="G177" s="343"/>
      <c r="H177" s="343"/>
    </row>
    <row r="178" ht="27.75" customHeight="1">
      <c r="A178" s="135" t="s">
        <v>15462</v>
      </c>
      <c r="B178" s="2" t="s">
        <v>8412</v>
      </c>
      <c r="C178" s="180"/>
      <c r="D178" s="180"/>
      <c r="E178" s="180"/>
      <c r="F178" s="180"/>
      <c r="G178" s="180"/>
      <c r="H178" s="180"/>
    </row>
    <row r="179" ht="27.75" hidden="1" customHeight="1">
      <c r="A179" s="341" t="s">
        <v>15473</v>
      </c>
      <c r="B179" s="342" t="s">
        <v>15476</v>
      </c>
      <c r="C179" s="343"/>
      <c r="D179" s="343"/>
      <c r="E179" s="343"/>
      <c r="F179" s="343"/>
      <c r="G179" s="343"/>
      <c r="H179" s="343"/>
    </row>
    <row r="180" ht="27.75" customHeight="1">
      <c r="A180" s="135" t="s">
        <v>15493</v>
      </c>
      <c r="B180" s="2" t="s">
        <v>10357</v>
      </c>
      <c r="C180" s="180"/>
      <c r="D180" s="180"/>
      <c r="E180" s="180"/>
      <c r="F180" s="180"/>
      <c r="G180" s="180"/>
      <c r="H180" s="180"/>
    </row>
    <row r="181" ht="27.75" hidden="1" customHeight="1">
      <c r="A181" s="341" t="s">
        <v>15505</v>
      </c>
      <c r="B181" s="342" t="s">
        <v>6555</v>
      </c>
      <c r="C181" s="343"/>
      <c r="D181" s="343"/>
      <c r="E181" s="343"/>
      <c r="F181" s="343"/>
      <c r="G181" s="343"/>
      <c r="H181" s="343"/>
    </row>
    <row r="182" ht="27.75" customHeight="1">
      <c r="A182" s="135" t="s">
        <v>9585</v>
      </c>
      <c r="B182" s="2" t="s">
        <v>9587</v>
      </c>
      <c r="C182" s="180"/>
      <c r="D182" s="180"/>
      <c r="E182" s="180"/>
      <c r="F182" s="180"/>
      <c r="G182" s="180"/>
      <c r="H182" s="180"/>
    </row>
    <row r="183" ht="27.75" hidden="1" customHeight="1">
      <c r="A183" s="341" t="s">
        <v>15528</v>
      </c>
      <c r="B183" s="342" t="s">
        <v>15529</v>
      </c>
      <c r="C183" s="343"/>
      <c r="D183" s="343"/>
      <c r="E183" s="343"/>
      <c r="F183" s="343"/>
      <c r="G183" s="343"/>
      <c r="H183" s="343"/>
    </row>
    <row r="184" ht="27.75" customHeight="1">
      <c r="A184" s="135" t="s">
        <v>9612</v>
      </c>
      <c r="B184" s="2" t="s">
        <v>9613</v>
      </c>
      <c r="C184" s="180"/>
      <c r="D184" s="180"/>
      <c r="E184" s="180"/>
      <c r="F184" s="180"/>
      <c r="G184" s="180"/>
      <c r="H184" s="180"/>
    </row>
    <row r="185" ht="27.75" hidden="1" customHeight="1">
      <c r="A185" s="341" t="s">
        <v>15548</v>
      </c>
      <c r="B185" s="342" t="s">
        <v>8509</v>
      </c>
      <c r="C185" s="343"/>
      <c r="D185" s="343"/>
      <c r="E185" s="343"/>
      <c r="F185" s="343"/>
      <c r="G185" s="343"/>
      <c r="H185" s="343"/>
    </row>
    <row r="186" ht="27.75" customHeight="1">
      <c r="A186" s="135" t="s">
        <v>9625</v>
      </c>
      <c r="B186" s="2" t="s">
        <v>9626</v>
      </c>
      <c r="C186" s="180"/>
      <c r="D186" s="180"/>
      <c r="E186" s="180"/>
      <c r="F186" s="180"/>
      <c r="G186" s="180"/>
      <c r="H186" s="180"/>
    </row>
    <row r="187" ht="27.75" hidden="1" customHeight="1">
      <c r="A187" s="341" t="s">
        <v>15567</v>
      </c>
      <c r="B187" s="342" t="s">
        <v>15570</v>
      </c>
      <c r="C187" s="343"/>
      <c r="D187" s="343"/>
      <c r="E187" s="343"/>
      <c r="F187" s="343"/>
      <c r="G187" s="343"/>
      <c r="H187" s="343"/>
    </row>
    <row r="188" ht="27.75" customHeight="1">
      <c r="A188" s="135" t="s">
        <v>9643</v>
      </c>
      <c r="B188" s="2" t="s">
        <v>8481</v>
      </c>
      <c r="C188" s="180"/>
      <c r="D188" s="180"/>
      <c r="E188" s="180"/>
      <c r="F188" s="180"/>
      <c r="G188" s="180"/>
      <c r="H188" s="180"/>
    </row>
    <row r="189" ht="27.75" hidden="1" customHeight="1">
      <c r="A189" s="341" t="s">
        <v>15590</v>
      </c>
      <c r="B189" s="342" t="s">
        <v>15593</v>
      </c>
      <c r="C189" s="343"/>
      <c r="D189" s="343"/>
      <c r="E189" s="343"/>
      <c r="F189" s="343"/>
      <c r="G189" s="343"/>
      <c r="H189" s="343"/>
    </row>
    <row r="190" ht="27.75" customHeight="1">
      <c r="A190" s="135" t="s">
        <v>9660</v>
      </c>
      <c r="B190" s="2" t="s">
        <v>8506</v>
      </c>
      <c r="C190" s="180"/>
      <c r="D190" s="180"/>
      <c r="E190" s="180"/>
      <c r="F190" s="180"/>
      <c r="G190" s="180"/>
      <c r="H190" s="180"/>
    </row>
    <row r="191" ht="27.75" hidden="1" customHeight="1">
      <c r="A191" s="341" t="s">
        <v>15627</v>
      </c>
      <c r="B191" s="342" t="s">
        <v>15629</v>
      </c>
      <c r="C191" s="343"/>
      <c r="D191" s="343"/>
      <c r="E191" s="343"/>
      <c r="F191" s="343"/>
      <c r="G191" s="343"/>
      <c r="H191" s="343"/>
    </row>
    <row r="192" ht="27.75" customHeight="1">
      <c r="A192" s="135" t="s">
        <v>9673</v>
      </c>
      <c r="B192" s="2" t="s">
        <v>9675</v>
      </c>
      <c r="C192" s="180"/>
      <c r="D192" s="180"/>
      <c r="E192" s="180"/>
      <c r="F192" s="180"/>
      <c r="G192" s="180"/>
      <c r="H192" s="180"/>
    </row>
    <row r="193" ht="27.75" hidden="1" customHeight="1">
      <c r="A193" s="341" t="s">
        <v>15656</v>
      </c>
      <c r="B193" s="342" t="s">
        <v>15658</v>
      </c>
      <c r="C193" s="343"/>
      <c r="D193" s="343"/>
      <c r="E193" s="343"/>
      <c r="F193" s="343"/>
      <c r="G193" s="343"/>
      <c r="H193" s="343"/>
    </row>
    <row r="194" ht="27.75" customHeight="1">
      <c r="A194" s="135" t="s">
        <v>9703</v>
      </c>
      <c r="B194" s="2" t="s">
        <v>8557</v>
      </c>
      <c r="C194" s="180"/>
      <c r="D194" s="180"/>
      <c r="E194" s="180"/>
      <c r="F194" s="180"/>
      <c r="G194" s="180"/>
      <c r="H194" s="180"/>
    </row>
    <row r="195" ht="27.75" hidden="1" customHeight="1">
      <c r="A195" s="341" t="s">
        <v>15673</v>
      </c>
      <c r="B195" s="342" t="s">
        <v>6555</v>
      </c>
      <c r="C195" s="343"/>
      <c r="D195" s="343"/>
      <c r="E195" s="343"/>
      <c r="F195" s="343"/>
      <c r="G195" s="343"/>
      <c r="H195" s="343"/>
    </row>
    <row r="196" ht="27.75" customHeight="1">
      <c r="A196" s="135" t="s">
        <v>9717</v>
      </c>
      <c r="B196" s="2" t="s">
        <v>8580</v>
      </c>
      <c r="C196" s="180"/>
      <c r="D196" s="180"/>
      <c r="E196" s="180"/>
      <c r="F196" s="180"/>
      <c r="G196" s="180"/>
      <c r="H196" s="180"/>
    </row>
    <row r="197" ht="27.75" hidden="1" customHeight="1">
      <c r="A197" s="341" t="s">
        <v>15694</v>
      </c>
      <c r="B197" s="342" t="s">
        <v>7645</v>
      </c>
      <c r="C197" s="343"/>
      <c r="D197" s="343"/>
      <c r="E197" s="343"/>
      <c r="F197" s="343"/>
      <c r="G197" s="343"/>
      <c r="H197" s="343"/>
    </row>
    <row r="198" ht="27.75" customHeight="1">
      <c r="A198" s="135" t="s">
        <v>9732</v>
      </c>
      <c r="B198" s="2" t="s">
        <v>8596</v>
      </c>
      <c r="C198" s="180"/>
      <c r="D198" s="180"/>
      <c r="E198" s="180"/>
      <c r="F198" s="180"/>
      <c r="G198" s="180"/>
      <c r="H198" s="180"/>
    </row>
    <row r="199" ht="27.75" hidden="1" customHeight="1">
      <c r="A199" s="341" t="s">
        <v>15716</v>
      </c>
      <c r="B199" s="342" t="s">
        <v>9738</v>
      </c>
      <c r="C199" s="343"/>
      <c r="D199" s="343"/>
      <c r="E199" s="343"/>
      <c r="F199" s="343"/>
      <c r="G199" s="343"/>
      <c r="H199" s="343"/>
    </row>
    <row r="200" ht="27.75" customHeight="1">
      <c r="A200" s="135" t="s">
        <v>9748</v>
      </c>
      <c r="B200" s="2" t="s">
        <v>8620</v>
      </c>
      <c r="C200" s="180"/>
      <c r="D200" s="180"/>
      <c r="E200" s="180"/>
      <c r="F200" s="180"/>
      <c r="G200" s="180"/>
      <c r="H200" s="180"/>
    </row>
    <row r="201" ht="27.75" hidden="1" customHeight="1">
      <c r="A201" s="341" t="s">
        <v>15738</v>
      </c>
      <c r="B201" s="342" t="s">
        <v>15741</v>
      </c>
      <c r="C201" s="343"/>
      <c r="D201" s="343"/>
      <c r="E201" s="343"/>
      <c r="F201" s="343"/>
      <c r="G201" s="343"/>
      <c r="H201" s="343"/>
    </row>
    <row r="202" ht="27.75" customHeight="1">
      <c r="A202" s="135" t="s">
        <v>9761</v>
      </c>
      <c r="B202" s="2" t="s">
        <v>8640</v>
      </c>
      <c r="C202" s="180"/>
      <c r="D202" s="180"/>
      <c r="E202" s="180"/>
      <c r="F202" s="180"/>
      <c r="G202" s="180"/>
      <c r="H202" s="180"/>
    </row>
    <row r="203" ht="27.75" hidden="1" customHeight="1">
      <c r="A203" s="341" t="s">
        <v>15765</v>
      </c>
      <c r="B203" s="342" t="s">
        <v>15766</v>
      </c>
      <c r="C203" s="343"/>
      <c r="D203" s="343"/>
      <c r="E203" s="343"/>
      <c r="F203" s="343"/>
      <c r="G203" s="343"/>
      <c r="H203" s="343"/>
    </row>
    <row r="204" ht="27.75" customHeight="1">
      <c r="A204" s="135" t="s">
        <v>9779</v>
      </c>
      <c r="B204" s="2" t="s">
        <v>7705</v>
      </c>
      <c r="C204" s="180"/>
      <c r="D204" s="180"/>
      <c r="E204" s="180"/>
      <c r="F204" s="180"/>
      <c r="G204" s="180"/>
      <c r="H204" s="180"/>
    </row>
    <row r="205" ht="27.75" hidden="1" customHeight="1">
      <c r="A205" s="341" t="s">
        <v>15780</v>
      </c>
      <c r="B205" s="342" t="s">
        <v>6555</v>
      </c>
      <c r="C205" s="343"/>
      <c r="D205" s="343"/>
      <c r="E205" s="343"/>
      <c r="F205" s="343"/>
      <c r="G205" s="343"/>
      <c r="H205" s="343"/>
    </row>
    <row r="206" ht="27.75" customHeight="1">
      <c r="A206" s="135" t="s">
        <v>9795</v>
      </c>
      <c r="B206" s="2" t="s">
        <v>14765</v>
      </c>
      <c r="C206" s="180"/>
      <c r="D206" s="180"/>
      <c r="E206" s="180"/>
      <c r="F206" s="180"/>
      <c r="G206" s="180"/>
      <c r="H206" s="180"/>
    </row>
    <row r="207" ht="27.75" hidden="1" customHeight="1">
      <c r="A207" s="341" t="s">
        <v>15781</v>
      </c>
      <c r="B207" s="342" t="s">
        <v>15783</v>
      </c>
      <c r="C207" s="343"/>
      <c r="D207" s="343"/>
      <c r="E207" s="343"/>
      <c r="F207" s="343"/>
      <c r="G207" s="343"/>
      <c r="H207" s="343"/>
    </row>
    <row r="208" ht="27.75" customHeight="1">
      <c r="A208" s="135" t="s">
        <v>9811</v>
      </c>
      <c r="B208" s="2" t="s">
        <v>14789</v>
      </c>
      <c r="C208" s="180"/>
      <c r="D208" s="180"/>
      <c r="E208" s="180"/>
      <c r="F208" s="180"/>
      <c r="G208" s="180"/>
      <c r="H208" s="180"/>
    </row>
    <row r="209" ht="27.75" hidden="1" customHeight="1">
      <c r="A209" s="341" t="s">
        <v>15816</v>
      </c>
      <c r="B209" s="342" t="s">
        <v>15818</v>
      </c>
      <c r="C209" s="343"/>
      <c r="D209" s="343"/>
      <c r="E209" s="343"/>
      <c r="F209" s="343"/>
      <c r="G209" s="343"/>
      <c r="H209" s="343"/>
    </row>
    <row r="210" ht="27.75" customHeight="1">
      <c r="A210" s="135" t="s">
        <v>9831</v>
      </c>
      <c r="B210" s="2" t="s">
        <v>14804</v>
      </c>
      <c r="C210" s="180"/>
      <c r="D210" s="180"/>
      <c r="E210" s="180"/>
      <c r="F210" s="180"/>
      <c r="G210" s="180"/>
      <c r="H210" s="180"/>
    </row>
    <row r="211" ht="27.75" hidden="1" customHeight="1">
      <c r="A211" s="341" t="s">
        <v>15828</v>
      </c>
      <c r="B211" s="361">
        <v>42358.0</v>
      </c>
      <c r="C211" s="343"/>
      <c r="D211" s="343"/>
      <c r="E211" s="343"/>
      <c r="F211" s="343"/>
      <c r="G211" s="343"/>
      <c r="H211" s="343"/>
    </row>
    <row r="212" ht="27.75" customHeight="1">
      <c r="A212" s="135" t="s">
        <v>9847</v>
      </c>
      <c r="B212" s="2" t="s">
        <v>6581</v>
      </c>
      <c r="C212" s="180"/>
      <c r="D212" s="180"/>
      <c r="E212" s="180"/>
      <c r="F212" s="180"/>
      <c r="G212" s="180"/>
      <c r="H212" s="180"/>
    </row>
    <row r="213" ht="27.75" hidden="1" customHeight="1">
      <c r="A213" s="341" t="s">
        <v>15847</v>
      </c>
      <c r="B213" s="342" t="s">
        <v>15848</v>
      </c>
      <c r="C213" s="343"/>
      <c r="D213" s="343"/>
      <c r="E213" s="343"/>
      <c r="F213" s="343"/>
      <c r="G213" s="343"/>
      <c r="H213" s="343"/>
    </row>
    <row r="214" ht="27.75" customHeight="1">
      <c r="A214" s="135" t="s">
        <v>9857</v>
      </c>
      <c r="B214" s="2" t="s">
        <v>7800</v>
      </c>
      <c r="C214" s="180"/>
      <c r="D214" s="180"/>
      <c r="E214" s="180"/>
      <c r="F214" s="180"/>
      <c r="G214" s="180"/>
      <c r="H214" s="180"/>
    </row>
  </sheetData>
  <autoFilter ref="$A$2:$G$214"/>
  <dataValidations>
    <dataValidation type="list" allowBlank="1" sqref="G3 G5 G7 G9 G11 G13 G15 G17 G19 G21 G23 G25 G27 G29 G31 G33 G35 G37 G39 G41 G43:G44 G46 G48 G50 G52:G53 G55 G57 G59 G61 G63 G65:G66 G68 G73 G75 G77 G79:G80 G82 G84 G86 G88 G90:G91 G93 G95 G97 G99:G100 G102 G104 G106:G107 G110 G112 G114 G116 G118 G120 G122 G124 G126 G128 G130 G132 G134 G136 G138 G140 G142 G144 G146 G148 G150 G152 G154 G156 G158 G160 G162 G164 G166 G168 G170 G172 G174 G176 G178 G180 G182 G184 G186 G188 G190 G192 G194 G196 G198 G200 G202 G204 G206 G208 G210 G212 G214">
      <formula1>'AV@events'!$Q:$Q</formula1>
    </dataValidation>
    <dataValidation type="list" allowBlank="1" sqref="H3 C4:H4 H5 C6:H6 H7 C8:H8 H9 C10:H10 H11 C12:H12 H13 C14:H14 H15 C16:H16 H17 C18:H18 H19 C20:H20 H21 C22:H22 H23 C24:H24 H25 C26:H26 H27 C28:H28 H29 C30:H30 H31 C32:H32 H33 C34:H34 H35 C36:H36 H37 C38:H38 H39 C40:H40 H41 C42:H42 H43:H44 C45:H45 H46 C47:H47 H48 C49:H49 H50 C51:H51 H52:H53 C54:H54 H55 C56:H56 H57 C58:H58 H59 C60:H60 H61 C62:H62 H63 C64:H64 H65:H66 C67:H67 H68 C69:H72 H73 C74:H74 H75 C76:H76 H77 C78:H78 H79:H80 C81:H81 H82 C83:H83 H84 C85:H85 H86 C87:H87 H88 C89:H89 H90:H91 C92:H92 H93 C94:H94 H95 C96:H96 H97 C98:H98 H99:H100 C101:H101 H102 C103:H103 H104 C105:H105 H106:H107 C108:H109 H110 C111:H111 H112 C113:H113 H114 C115:H115 H116 C117:H117 H118 C119:H119 H120 C121:H121 H122 C123:H123 H124 C125:H125 H126 C127:H127 H128 C129:H129 H130 C131:H131 H132 C133:H133 H134 C135:H135 H136 C137:H137 H138 C139:H139 H140 C141:H141 H142 C143:H143 H144 C145:H145 H146 C147:H147 H148 C149:H149 H150 C151:H151 H152 C153:H153 H154 C155:H155 H156 C157:H157 H158 C159:H159 H160 C161:H161 H162 C163:H163 H164 C165:H165 H166 C167:H167 H168 C169:H169 H170 C171:H171 H172 C173:H173 H174 C175:H175 H176 C177:H177 H178 C179:H179 H180 C181:H181 H182 C183:H183 H184 C185:H185 H186 C187:H187 H188 C189:H189 H190 C191:H191 H192 C193:H193 H194 C195:H195 H196 C197:H197 H198 C199:H199 H200 C201:H201 H202 C203:H203 H204 C205:H205 H206 C207:H207 H208 C209:H209 H210 C211:H211 H212 C213:H213 H214">
      <formula1>'AV@events.sundayRota'!$A:$A</formula1>
    </dataValidation>
    <dataValidation type="list" allowBlank="1" sqref="F3 F5 F7 F9 F11 F13 F15 F17 F19 F21 F23 F25 F27 F29 F31 F33 F35 F37 F39 F41 F43:F44 F46 F48 F50 F52:F53 F55 F57 F59 F61 F63 F65:F66 F68 F73 F75 F77 F79:F80 F82 F84 F86 F88 F90:F91 F93 F95 F97 F99:F100 F102 F104 F106:F107 F110 F112 F114 F116 F118 F120 F122 F124 F126 F128 F130 F132 F134 F136 F138 F140 F142 F144 F146 F148 F150 F152 F154 F156 F158 F160 F162 F164 F166 F168 F170 F172 F174 F176 F178 F180 F182 F184 F186 F188 F190 F192 F194 F196 F198 F200 F202 F204 F206 F208 F210 F212 F214">
      <formula1>'AV@events'!$P:$P</formula1>
    </dataValidation>
    <dataValidation type="list" allowBlank="1" sqref="C3 C5 C7 C9 C11 C13 C15 C17 C19 C21 C23 C25 C27 C29 C31 C33 C35 C37 C39 C41 C43:C44 C46 C48 C50 C52:C53 C55 C57 C59 C61 C63 C65:C66 C68 C73 C75 C77 C79:C80 C82 C84 C86 C88 C90:C91 C93 C95 C97 C99:C100 C102 C104 C106:C107 C110 C112 C114 C116 C118 C120 C122 C124 C126 C128 C130 C132 C134 C136 C138 C140 C142 C144 C146 C148 C150 C152 C154 C156 C158 C160 C162 C164 C166 C168 C170 C172 C174 C176 C178 C180 C182 C184 C186 C188 C190 C192 C194 C196 C198 C200 C202 C204 C206 C208 C210 C212 C214">
      <formula1>'AV@events'!$M:$M</formula1>
    </dataValidation>
    <dataValidation type="list" allowBlank="1" sqref="E3 E5 E7 E9 E11 E13 E15 E17 E19 E21 E23 E25 E27 E29 E31 E33 E35 E37 E39 E41 E43:E44 E46 E48 E50 E52:E53 E55 E57 E59 E61 E63 E65:E66 E68 E73 E75 E77 E79:E80 E82 E84 E86 E88 E90:E91 E93 E95 E97 E99:E100 E102 E104 E106:E107 E110 E112 E114 E116 E118 E120 E122 E124 E126 E128 E130 E132 E134 E136 E138 E140 E142 E144 E146 E148 E150 E152 E154 E156 E158 E160 E162 E164 E166 E168 E170 E172 E174 E176 E178 E180 E182 E184 E186 E188 E190 E192 E194 E196 E198 E200 E202 E204 E206 E208 E210 E212 E214">
      <formula1>'AV@events'!$O:$O</formula1>
    </dataValidation>
    <dataValidation type="list" allowBlank="1" sqref="D3 D5 D7 D9 D11 D13 D15 D17 D19 D21 D23 D25 D27 D29 D31 D33 D35 D37 D39 D41 D43:D44 D46 D48 D50 D52:D53 D55 D57 D59 D61 D63 D65:D66 D68 D73 D75 D77 D79:D80 D82 D84 D86 D88 D90:D91 D93 D95 D97 D99:D100 D102 D104 D106:D107 D110 D112 D114 D116 D118 D120 D122 D124 D126 D128 D130 D132 D134 D136 D138 D140 D142 D144 D146 D148 D150 D152 D154 D156 D158 D160 D162 D164 D166 D168 D170 D172 D174 D176 D178 D180 D182 D184 D186 D188 D190 D192 D194 D196 D198 D200 D202 D204 D206 D208 D210 D212 D214">
      <formula1>'AV@events'!$N:$N</formula1>
    </dataValidation>
    <dataValidation type="list" allowBlank="1" sqref="A3 A5 A7 A9 A11 A13 A15 A17 A19 A21 A23 A25 A27 A29 A31 A33 A35 A37 A39 A41 A43:A44 A46 A48 A50 A52:A53 A55 A57 A59 A61 A63 A65:A66 A68 A73 A75 A77 A79:A80 A82 A84 A86 A88 A90:A91 A93 A95 A97 A99:A100 A102 A104 A106:A107 A110 A112 A114 A116 A118 A120 A122 A124 A126 A128 A130 A132 A134 A136 A138 A140 A142 A144 A146 A148 A150 A152 A154 A156 A158 A160 A162 A164 A166 A168 A170 A172 A174 A176 A178 A180 A182 A184 A186 A188 A190 A192 A194 A196 A198 A200 A202 A204 A206 A208 A210 A212 A214">
      <formula1>events!$A:$A</formula1>
    </dataValidation>
  </dataValidations>
  <drawing r:id="rId2"/>
  <legacyDrawing r:id="rId3"/>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274E13"/>
  </sheetPr>
  <sheetViews>
    <sheetView workbookViewId="0"/>
  </sheetViews>
  <sheetFormatPr customHeight="1" defaultColWidth="14.43" defaultRowHeight="15.75"/>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sheetData>
    <row r="1">
      <c r="A1" s="344" t="s">
        <v>14135</v>
      </c>
      <c r="B1" s="344" t="s">
        <v>14138</v>
      </c>
      <c r="C1" s="344" t="s">
        <v>14139</v>
      </c>
    </row>
    <row r="2">
      <c r="A2" s="345" t="s">
        <v>14140</v>
      </c>
      <c r="B2" s="345" t="s">
        <v>14141</v>
      </c>
      <c r="C2" s="345" t="s">
        <v>14142</v>
      </c>
    </row>
    <row r="3">
      <c r="A3" s="345" t="s">
        <v>14143</v>
      </c>
      <c r="B3" s="345" t="s">
        <v>14144</v>
      </c>
      <c r="C3" s="345" t="s">
        <v>14145</v>
      </c>
    </row>
    <row r="4">
      <c r="A4" s="345" t="s">
        <v>14146</v>
      </c>
      <c r="B4" s="345" t="s">
        <v>14147</v>
      </c>
      <c r="C4" s="345" t="s">
        <v>14148</v>
      </c>
    </row>
    <row r="5">
      <c r="A5" s="345" t="s">
        <v>14149</v>
      </c>
      <c r="B5" s="345" t="s">
        <v>14150</v>
      </c>
      <c r="C5" s="345" t="s">
        <v>14151</v>
      </c>
    </row>
    <row r="6">
      <c r="A6" s="345" t="s">
        <v>14152</v>
      </c>
      <c r="B6" s="345" t="s">
        <v>14153</v>
      </c>
      <c r="C6" s="345" t="s">
        <v>14154</v>
      </c>
    </row>
    <row r="7">
      <c r="A7" s="345" t="s">
        <v>14155</v>
      </c>
      <c r="B7" s="345" t="s">
        <v>14156</v>
      </c>
      <c r="C7" s="345" t="s">
        <v>14157</v>
      </c>
    </row>
    <row r="8">
      <c r="A8" s="345" t="s">
        <v>14158</v>
      </c>
      <c r="B8" s="345" t="s">
        <v>14159</v>
      </c>
      <c r="C8" s="345" t="s">
        <v>14160</v>
      </c>
    </row>
    <row r="9">
      <c r="A9" s="345" t="s">
        <v>14161</v>
      </c>
      <c r="B9" s="345" t="s">
        <v>14162</v>
      </c>
      <c r="C9" s="345" t="s">
        <v>14163</v>
      </c>
    </row>
    <row r="10">
      <c r="A10" s="345" t="s">
        <v>14164</v>
      </c>
      <c r="B10" s="345" t="s">
        <v>14165</v>
      </c>
      <c r="C10" s="345" t="s">
        <v>14166</v>
      </c>
    </row>
    <row r="11">
      <c r="A11" s="346" t="s">
        <v>14167</v>
      </c>
      <c r="B11" s="346" t="s">
        <v>14169</v>
      </c>
      <c r="C11" s="346" t="s">
        <v>14170</v>
      </c>
    </row>
    <row r="12">
      <c r="A12" s="345" t="s">
        <v>14171</v>
      </c>
      <c r="B12" s="345" t="s">
        <v>14172</v>
      </c>
      <c r="C12" s="345" t="s">
        <v>14173</v>
      </c>
    </row>
    <row r="13">
      <c r="A13" s="345" t="s">
        <v>14174</v>
      </c>
      <c r="B13" s="345" t="s">
        <v>14175</v>
      </c>
      <c r="C13" s="345" t="s">
        <v>14176</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1" max="1" width="11.0"/>
    <col customWidth="1" min="2" max="2" width="14.43"/>
    <col customWidth="1" min="3" max="3" width="9.71"/>
    <col customWidth="1" min="4" max="4" width="62.29"/>
    <col customWidth="1" min="5" max="5" width="30.71"/>
    <col customWidth="1" min="6" max="6" width="21.43"/>
    <col customWidth="1" min="7" max="7" width="16.0"/>
    <col customWidth="1" min="8" max="8" width="10.14"/>
  </cols>
  <sheetData>
    <row r="1" hidden="1">
      <c r="A1" s="347" t="s">
        <v>0</v>
      </c>
      <c r="B1" s="347" t="s">
        <v>14179</v>
      </c>
      <c r="C1" s="348" t="s">
        <v>14180</v>
      </c>
      <c r="D1" s="347" t="s">
        <v>14181</v>
      </c>
      <c r="E1" s="347" t="s">
        <v>14182</v>
      </c>
      <c r="F1" s="347" t="s">
        <v>14183</v>
      </c>
      <c r="G1" s="347" t="s">
        <v>14184</v>
      </c>
      <c r="H1" s="347" t="s">
        <v>14185</v>
      </c>
    </row>
    <row r="2">
      <c r="A2" s="349" t="s">
        <v>14186</v>
      </c>
      <c r="B2" s="349" t="s">
        <v>14188</v>
      </c>
      <c r="C2" s="350" t="s">
        <v>14190</v>
      </c>
      <c r="D2" s="349" t="s">
        <v>14193</v>
      </c>
      <c r="E2" s="349" t="s">
        <v>14194</v>
      </c>
      <c r="F2" s="349" t="s">
        <v>4647</v>
      </c>
      <c r="G2" s="349" t="s">
        <v>14195</v>
      </c>
      <c r="H2" s="349" t="s">
        <v>14196</v>
      </c>
    </row>
    <row r="3">
      <c r="A3" s="351" t="s">
        <v>14197</v>
      </c>
      <c r="B3" s="351" t="s">
        <v>14199</v>
      </c>
      <c r="C3" s="352">
        <v>1.0</v>
      </c>
      <c r="D3" s="353" t="s">
        <v>14201</v>
      </c>
      <c r="E3" s="354" t="s">
        <v>14203</v>
      </c>
      <c r="F3" s="354" t="s">
        <v>14205</v>
      </c>
      <c r="G3" s="355"/>
      <c r="H3" s="354"/>
    </row>
    <row r="4">
      <c r="A4" s="351" t="s">
        <v>14206</v>
      </c>
      <c r="B4" s="351" t="s">
        <v>14199</v>
      </c>
      <c r="C4" s="352">
        <v>2.0</v>
      </c>
      <c r="D4" s="356" t="s">
        <v>14207</v>
      </c>
      <c r="E4" s="354" t="s">
        <v>14210</v>
      </c>
      <c r="F4" s="354" t="s">
        <v>14211</v>
      </c>
      <c r="G4" s="354" t="s">
        <v>14212</v>
      </c>
      <c r="H4" s="354"/>
    </row>
    <row r="5">
      <c r="A5" s="351" t="s">
        <v>14213</v>
      </c>
      <c r="B5" s="351" t="s">
        <v>14199</v>
      </c>
      <c r="C5" s="352">
        <v>3.0</v>
      </c>
      <c r="D5" s="356" t="s">
        <v>14214</v>
      </c>
      <c r="E5" s="354" t="s">
        <v>14215</v>
      </c>
      <c r="F5" s="354" t="s">
        <v>14216</v>
      </c>
      <c r="G5" s="354" t="s">
        <v>14217</v>
      </c>
      <c r="H5" s="354"/>
    </row>
    <row r="6">
      <c r="A6" s="351" t="s">
        <v>14218</v>
      </c>
      <c r="B6" s="351" t="s">
        <v>14199</v>
      </c>
      <c r="C6" s="352">
        <v>4.0</v>
      </c>
      <c r="D6" s="354" t="s">
        <v>14219</v>
      </c>
      <c r="E6" s="354" t="s">
        <v>14220</v>
      </c>
      <c r="F6" s="358"/>
      <c r="G6" s="354"/>
      <c r="H6" s="354">
        <v>2.0</v>
      </c>
    </row>
    <row r="7">
      <c r="A7" s="351" t="s">
        <v>14223</v>
      </c>
      <c r="B7" s="351" t="s">
        <v>14199</v>
      </c>
      <c r="C7" s="352">
        <v>5.0</v>
      </c>
      <c r="D7" s="356" t="s">
        <v>14224</v>
      </c>
      <c r="E7" s="354" t="s">
        <v>2160</v>
      </c>
      <c r="F7" s="354" t="s">
        <v>14225</v>
      </c>
      <c r="G7" s="354" t="s">
        <v>14226</v>
      </c>
      <c r="H7" s="354"/>
    </row>
    <row r="8">
      <c r="A8" s="351" t="s">
        <v>14227</v>
      </c>
      <c r="B8" s="351" t="s">
        <v>14199</v>
      </c>
      <c r="C8" s="352">
        <v>6.0</v>
      </c>
      <c r="D8" s="356" t="s">
        <v>14228</v>
      </c>
      <c r="E8" s="354" t="s">
        <v>14229</v>
      </c>
      <c r="F8" s="354" t="s">
        <v>14230</v>
      </c>
      <c r="G8" s="354" t="s">
        <v>14231</v>
      </c>
      <c r="H8" s="354"/>
    </row>
    <row r="9">
      <c r="A9" s="351" t="s">
        <v>14232</v>
      </c>
      <c r="B9" s="351" t="s">
        <v>14199</v>
      </c>
      <c r="C9" s="352">
        <v>7.0</v>
      </c>
      <c r="D9" s="356" t="s">
        <v>14233</v>
      </c>
      <c r="E9" s="354" t="s">
        <v>14234</v>
      </c>
      <c r="F9" s="354" t="s">
        <v>14235</v>
      </c>
      <c r="G9" s="354"/>
      <c r="H9" s="354"/>
    </row>
    <row r="10">
      <c r="A10" s="351" t="s">
        <v>14236</v>
      </c>
      <c r="B10" s="351" t="s">
        <v>14199</v>
      </c>
      <c r="C10" s="352">
        <v>8.0</v>
      </c>
      <c r="D10" s="356" t="s">
        <v>14237</v>
      </c>
      <c r="E10" s="354" t="s">
        <v>14238</v>
      </c>
      <c r="F10" s="354" t="s">
        <v>14239</v>
      </c>
      <c r="G10" s="354"/>
      <c r="H10" s="354"/>
    </row>
    <row r="11">
      <c r="A11" s="351" t="s">
        <v>14240</v>
      </c>
      <c r="B11" s="351" t="s">
        <v>14199</v>
      </c>
      <c r="C11" s="352">
        <v>9.0</v>
      </c>
      <c r="D11" s="354" t="s">
        <v>14241</v>
      </c>
      <c r="E11" s="354" t="s">
        <v>14242</v>
      </c>
      <c r="F11" s="354">
        <v>1847.0</v>
      </c>
      <c r="G11" s="354" t="s">
        <v>14243</v>
      </c>
      <c r="H11" s="354">
        <v>12.0</v>
      </c>
    </row>
    <row r="12">
      <c r="A12" s="351" t="s">
        <v>14244</v>
      </c>
      <c r="B12" s="351" t="s">
        <v>14199</v>
      </c>
      <c r="C12" s="352">
        <v>10.0</v>
      </c>
      <c r="D12" s="356" t="s">
        <v>14245</v>
      </c>
      <c r="E12" s="354" t="s">
        <v>14246</v>
      </c>
      <c r="F12" s="354" t="s">
        <v>14247</v>
      </c>
      <c r="G12" s="354" t="s">
        <v>14248</v>
      </c>
      <c r="H12" s="354"/>
    </row>
    <row r="13">
      <c r="A13" s="351" t="s">
        <v>14249</v>
      </c>
      <c r="B13" s="351" t="s">
        <v>14199</v>
      </c>
      <c r="C13" s="352">
        <v>11.0</v>
      </c>
      <c r="D13" s="356" t="s">
        <v>14250</v>
      </c>
      <c r="E13" s="354" t="s">
        <v>14251</v>
      </c>
      <c r="F13" s="354" t="s">
        <v>14252</v>
      </c>
      <c r="G13" s="354"/>
      <c r="H13" s="354"/>
    </row>
    <row r="14">
      <c r="A14" s="351" t="s">
        <v>14254</v>
      </c>
      <c r="B14" s="351" t="s">
        <v>14199</v>
      </c>
      <c r="C14" s="352">
        <v>12.0</v>
      </c>
      <c r="D14" s="356" t="s">
        <v>14256</v>
      </c>
      <c r="E14" s="354" t="s">
        <v>14257</v>
      </c>
      <c r="F14" s="354">
        <v>1854.0</v>
      </c>
      <c r="G14" s="354" t="s">
        <v>14258</v>
      </c>
      <c r="H14" s="354">
        <v>5.0</v>
      </c>
    </row>
    <row r="15">
      <c r="A15" s="351" t="s">
        <v>14259</v>
      </c>
      <c r="B15" s="351" t="s">
        <v>14199</v>
      </c>
      <c r="C15" s="352">
        <v>13.0</v>
      </c>
      <c r="D15" s="356" t="s">
        <v>14260</v>
      </c>
      <c r="E15" s="354" t="s">
        <v>14261</v>
      </c>
      <c r="F15" s="355">
        <v>1.9301899E7</v>
      </c>
      <c r="G15" s="354" t="s">
        <v>14262</v>
      </c>
      <c r="H15" s="354">
        <v>5.0</v>
      </c>
    </row>
    <row r="16">
      <c r="A16" s="351" t="s">
        <v>14263</v>
      </c>
      <c r="B16" s="351" t="s">
        <v>14199</v>
      </c>
      <c r="C16" s="352">
        <v>13.0</v>
      </c>
      <c r="D16" s="356" t="s">
        <v>14264</v>
      </c>
      <c r="E16" s="354" t="s">
        <v>14261</v>
      </c>
      <c r="F16" s="355">
        <v>1.9301899E7</v>
      </c>
      <c r="G16" s="354" t="s">
        <v>14262</v>
      </c>
      <c r="H16" s="354">
        <v>5.0</v>
      </c>
    </row>
    <row r="17">
      <c r="A17" s="351" t="s">
        <v>14265</v>
      </c>
      <c r="B17" s="351" t="s">
        <v>14199</v>
      </c>
      <c r="C17" s="352">
        <v>14.0</v>
      </c>
      <c r="D17" s="356" t="s">
        <v>14266</v>
      </c>
      <c r="E17" s="354" t="s">
        <v>14267</v>
      </c>
      <c r="F17" s="354" t="s">
        <v>14268</v>
      </c>
      <c r="G17" s="354" t="s">
        <v>14269</v>
      </c>
      <c r="H17" s="354"/>
    </row>
    <row r="18">
      <c r="A18" s="351" t="s">
        <v>14270</v>
      </c>
      <c r="B18" s="351" t="s">
        <v>14199</v>
      </c>
      <c r="C18" s="352">
        <v>15.0</v>
      </c>
      <c r="D18" s="356" t="s">
        <v>14271</v>
      </c>
      <c r="E18" s="354" t="s">
        <v>14272</v>
      </c>
      <c r="F18" s="354" t="s">
        <v>14273</v>
      </c>
      <c r="G18" s="354" t="s">
        <v>14274</v>
      </c>
      <c r="H18" s="354"/>
    </row>
    <row r="19">
      <c r="A19" s="351" t="s">
        <v>14275</v>
      </c>
      <c r="B19" s="351" t="s">
        <v>14199</v>
      </c>
      <c r="C19" s="352">
        <v>16.0</v>
      </c>
      <c r="D19" s="356" t="s">
        <v>14276</v>
      </c>
      <c r="E19" s="354" t="s">
        <v>14279</v>
      </c>
      <c r="F19" s="354" t="s">
        <v>14280</v>
      </c>
      <c r="G19" s="354" t="s">
        <v>14248</v>
      </c>
      <c r="H19" s="354"/>
    </row>
    <row r="20">
      <c r="A20" s="351" t="s">
        <v>14281</v>
      </c>
      <c r="B20" s="351" t="s">
        <v>14199</v>
      </c>
      <c r="C20" s="352">
        <v>17.0</v>
      </c>
      <c r="D20" s="356" t="s">
        <v>14282</v>
      </c>
      <c r="E20" s="354" t="s">
        <v>14283</v>
      </c>
      <c r="F20" s="354" t="s">
        <v>14284</v>
      </c>
      <c r="G20" s="354" t="s">
        <v>14231</v>
      </c>
      <c r="H20" s="354">
        <v>6.0</v>
      </c>
    </row>
    <row r="21">
      <c r="A21" s="351" t="s">
        <v>14285</v>
      </c>
      <c r="B21" s="351" t="s">
        <v>14199</v>
      </c>
      <c r="C21" s="352">
        <v>18.0</v>
      </c>
      <c r="D21" s="356" t="s">
        <v>14286</v>
      </c>
      <c r="E21" s="354" t="s">
        <v>14287</v>
      </c>
      <c r="F21" s="354" t="s">
        <v>14288</v>
      </c>
      <c r="G21" s="354"/>
      <c r="H21" s="354"/>
    </row>
    <row r="22">
      <c r="A22" s="351" t="s">
        <v>14289</v>
      </c>
      <c r="B22" s="351" t="s">
        <v>14199</v>
      </c>
      <c r="C22" s="352">
        <v>19.0</v>
      </c>
      <c r="D22" s="354" t="s">
        <v>14290</v>
      </c>
      <c r="E22" s="354" t="s">
        <v>14291</v>
      </c>
      <c r="F22" s="354" t="s">
        <v>14292</v>
      </c>
      <c r="G22" s="354" t="s">
        <v>14293</v>
      </c>
      <c r="H22" s="354">
        <v>24.0</v>
      </c>
    </row>
    <row r="23">
      <c r="A23" s="351" t="s">
        <v>14294</v>
      </c>
      <c r="B23" s="351" t="s">
        <v>14199</v>
      </c>
      <c r="C23" s="352">
        <v>20.0</v>
      </c>
      <c r="D23" s="356" t="s">
        <v>14296</v>
      </c>
      <c r="E23" s="354" t="s">
        <v>14297</v>
      </c>
      <c r="F23" s="354" t="s">
        <v>14288</v>
      </c>
      <c r="G23" s="354"/>
      <c r="H23" s="354"/>
    </row>
    <row r="24">
      <c r="A24" s="351" t="s">
        <v>14298</v>
      </c>
      <c r="B24" s="351" t="s">
        <v>14199</v>
      </c>
      <c r="C24" s="352">
        <v>21.0</v>
      </c>
      <c r="D24" s="354" t="s">
        <v>14299</v>
      </c>
      <c r="E24" s="354" t="s">
        <v>14300</v>
      </c>
      <c r="F24" s="354">
        <v>1899.0</v>
      </c>
      <c r="G24" s="354" t="s">
        <v>14301</v>
      </c>
      <c r="H24" s="354">
        <v>6.0</v>
      </c>
    </row>
    <row r="25">
      <c r="A25" s="351" t="s">
        <v>14302</v>
      </c>
      <c r="B25" s="351" t="s">
        <v>14199</v>
      </c>
      <c r="C25" s="352">
        <v>22.0</v>
      </c>
      <c r="D25" s="354" t="s">
        <v>14303</v>
      </c>
      <c r="E25" s="354" t="s">
        <v>14304</v>
      </c>
      <c r="F25" s="354">
        <v>1561.0</v>
      </c>
      <c r="G25" s="354" t="s">
        <v>14258</v>
      </c>
      <c r="H25" s="354">
        <v>7.0</v>
      </c>
    </row>
    <row r="26">
      <c r="A26" s="351" t="s">
        <v>14305</v>
      </c>
      <c r="B26" s="351" t="s">
        <v>14199</v>
      </c>
      <c r="C26" s="352">
        <v>23.0</v>
      </c>
      <c r="D26" s="356" t="s">
        <v>14306</v>
      </c>
      <c r="E26" s="354" t="s">
        <v>14307</v>
      </c>
      <c r="F26" s="354" t="s">
        <v>14308</v>
      </c>
      <c r="G26" s="354"/>
      <c r="H26" s="354"/>
    </row>
    <row r="27">
      <c r="A27" s="351" t="s">
        <v>14309</v>
      </c>
      <c r="B27" s="351" t="s">
        <v>14199</v>
      </c>
      <c r="C27" s="352">
        <v>24.0</v>
      </c>
      <c r="D27" s="356" t="s">
        <v>14310</v>
      </c>
      <c r="E27" s="354" t="s">
        <v>14311</v>
      </c>
      <c r="F27" s="354" t="s">
        <v>14312</v>
      </c>
      <c r="G27" s="354"/>
      <c r="H27" s="354"/>
    </row>
    <row r="28">
      <c r="A28" s="351" t="s">
        <v>14314</v>
      </c>
      <c r="B28" s="351" t="s">
        <v>14199</v>
      </c>
      <c r="C28" s="352">
        <v>25.0</v>
      </c>
      <c r="D28" s="356" t="s">
        <v>14315</v>
      </c>
      <c r="E28" s="354" t="s">
        <v>6817</v>
      </c>
      <c r="F28" s="358"/>
      <c r="G28" s="354"/>
      <c r="H28" s="354">
        <v>4.0</v>
      </c>
    </row>
    <row r="29">
      <c r="A29" s="351" t="s">
        <v>14316</v>
      </c>
      <c r="B29" s="351" t="s">
        <v>14199</v>
      </c>
      <c r="C29" s="352">
        <v>26.0</v>
      </c>
      <c r="D29" s="356" t="s">
        <v>14317</v>
      </c>
      <c r="E29" s="354" t="s">
        <v>14318</v>
      </c>
      <c r="F29" s="354" t="s">
        <v>14319</v>
      </c>
      <c r="G29" s="354"/>
      <c r="H29" s="354"/>
    </row>
    <row r="30">
      <c r="A30" s="351" t="s">
        <v>14320</v>
      </c>
      <c r="B30" s="351" t="s">
        <v>14199</v>
      </c>
      <c r="C30" s="352">
        <v>27.0</v>
      </c>
      <c r="D30" s="354" t="s">
        <v>14321</v>
      </c>
      <c r="E30" s="354" t="s">
        <v>14322</v>
      </c>
      <c r="F30" s="354">
        <v>1848.0</v>
      </c>
      <c r="G30" s="354" t="s">
        <v>14323</v>
      </c>
      <c r="H30" s="354">
        <v>7.0</v>
      </c>
    </row>
    <row r="31">
      <c r="A31" s="351" t="s">
        <v>14324</v>
      </c>
      <c r="B31" s="351" t="s">
        <v>14199</v>
      </c>
      <c r="C31" s="352">
        <v>28.0</v>
      </c>
      <c r="D31" s="356" t="s">
        <v>14325</v>
      </c>
      <c r="E31" s="354" t="s">
        <v>14326</v>
      </c>
      <c r="F31" s="354" t="s">
        <v>14327</v>
      </c>
      <c r="G31" s="354" t="s">
        <v>14248</v>
      </c>
      <c r="H31" s="354"/>
    </row>
    <row r="32">
      <c r="A32" s="351" t="s">
        <v>14328</v>
      </c>
      <c r="B32" s="351" t="s">
        <v>14199</v>
      </c>
      <c r="C32" s="352">
        <v>29.0</v>
      </c>
      <c r="D32" s="356" t="s">
        <v>14330</v>
      </c>
      <c r="E32" s="354" t="s">
        <v>14331</v>
      </c>
      <c r="F32" s="358"/>
      <c r="G32" s="354" t="s">
        <v>14332</v>
      </c>
      <c r="H32" s="354">
        <v>4.0</v>
      </c>
    </row>
    <row r="33">
      <c r="A33" s="351" t="s">
        <v>14333</v>
      </c>
      <c r="B33" s="351" t="s">
        <v>14199</v>
      </c>
      <c r="C33" s="352">
        <v>30.0</v>
      </c>
      <c r="D33" s="356" t="s">
        <v>14334</v>
      </c>
      <c r="E33" s="354" t="s">
        <v>14311</v>
      </c>
      <c r="F33" s="354" t="s">
        <v>14312</v>
      </c>
      <c r="G33" s="354"/>
      <c r="H33" s="354"/>
    </row>
    <row r="34">
      <c r="A34" s="351" t="s">
        <v>14335</v>
      </c>
      <c r="B34" s="351" t="s">
        <v>14199</v>
      </c>
      <c r="C34" s="352">
        <v>31.0</v>
      </c>
      <c r="D34" s="356" t="s">
        <v>14336</v>
      </c>
      <c r="E34" s="354" t="s">
        <v>14337</v>
      </c>
      <c r="F34" s="354" t="s">
        <v>14338</v>
      </c>
      <c r="G34" s="354" t="s">
        <v>14339</v>
      </c>
      <c r="H34" s="354">
        <v>9.0</v>
      </c>
    </row>
    <row r="35">
      <c r="A35" s="351" t="s">
        <v>14340</v>
      </c>
      <c r="B35" s="351" t="s">
        <v>14199</v>
      </c>
      <c r="C35" s="352">
        <v>31.0</v>
      </c>
      <c r="D35" s="356" t="s">
        <v>14341</v>
      </c>
      <c r="E35" s="354" t="s">
        <v>14337</v>
      </c>
      <c r="F35" s="354" t="s">
        <v>14338</v>
      </c>
      <c r="G35" s="354" t="s">
        <v>14339</v>
      </c>
      <c r="H35" s="354">
        <v>9.0</v>
      </c>
    </row>
    <row r="36">
      <c r="A36" s="351" t="s">
        <v>14342</v>
      </c>
      <c r="B36" s="351" t="s">
        <v>14199</v>
      </c>
      <c r="C36" s="352">
        <v>32.0</v>
      </c>
      <c r="D36" s="356" t="s">
        <v>14343</v>
      </c>
      <c r="E36" s="354" t="s">
        <v>14344</v>
      </c>
      <c r="F36" s="354" t="s">
        <v>14345</v>
      </c>
      <c r="G36" s="354"/>
      <c r="H36" s="354"/>
    </row>
    <row r="37">
      <c r="A37" s="351" t="s">
        <v>14346</v>
      </c>
      <c r="B37" s="351" t="s">
        <v>14199</v>
      </c>
      <c r="C37" s="352">
        <v>33.0</v>
      </c>
      <c r="D37" s="356" t="s">
        <v>14347</v>
      </c>
      <c r="E37" s="354" t="s">
        <v>14318</v>
      </c>
      <c r="F37" s="354" t="s">
        <v>14319</v>
      </c>
      <c r="G37" s="354"/>
      <c r="H37" s="354"/>
    </row>
    <row r="38">
      <c r="A38" s="351" t="s">
        <v>14348</v>
      </c>
      <c r="B38" s="351" t="s">
        <v>14199</v>
      </c>
      <c r="C38" s="352">
        <v>34.0</v>
      </c>
      <c r="D38" s="356" t="s">
        <v>14350</v>
      </c>
      <c r="E38" s="354" t="s">
        <v>14351</v>
      </c>
      <c r="F38" s="354" t="s">
        <v>14352</v>
      </c>
      <c r="G38" s="354"/>
      <c r="H38" s="354"/>
    </row>
    <row r="39">
      <c r="A39" s="351" t="s">
        <v>14353</v>
      </c>
      <c r="B39" s="351" t="s">
        <v>14199</v>
      </c>
      <c r="C39" s="352">
        <v>35.0</v>
      </c>
      <c r="D39" s="356" t="s">
        <v>14354</v>
      </c>
      <c r="E39" s="354" t="s">
        <v>14355</v>
      </c>
      <c r="F39" s="354" t="s">
        <v>14356</v>
      </c>
      <c r="G39" s="354"/>
      <c r="H39" s="354"/>
    </row>
    <row r="40">
      <c r="A40" s="351" t="s">
        <v>14357</v>
      </c>
      <c r="B40" s="351" t="s">
        <v>14199</v>
      </c>
      <c r="C40" s="352">
        <v>36.0</v>
      </c>
      <c r="D40" s="356" t="s">
        <v>14358</v>
      </c>
      <c r="E40" s="354" t="s">
        <v>14359</v>
      </c>
      <c r="F40" s="354" t="s">
        <v>14360</v>
      </c>
      <c r="G40" s="354" t="s">
        <v>14258</v>
      </c>
      <c r="H40" s="354"/>
    </row>
    <row r="41">
      <c r="A41" s="351" t="s">
        <v>14361</v>
      </c>
      <c r="B41" s="351" t="s">
        <v>14199</v>
      </c>
      <c r="C41" s="352">
        <v>37.0</v>
      </c>
      <c r="D41" s="356" t="s">
        <v>14362</v>
      </c>
      <c r="E41" s="354" t="s">
        <v>14363</v>
      </c>
      <c r="F41" s="354">
        <v>1867.0</v>
      </c>
      <c r="G41" s="354" t="s">
        <v>14364</v>
      </c>
      <c r="H41" s="354">
        <v>6.0</v>
      </c>
    </row>
    <row r="42">
      <c r="A42" s="351" t="s">
        <v>14365</v>
      </c>
      <c r="B42" s="351" t="s">
        <v>14199</v>
      </c>
      <c r="C42" s="352">
        <v>37.0</v>
      </c>
      <c r="D42" s="356" t="s">
        <v>14366</v>
      </c>
      <c r="E42" s="354" t="s">
        <v>14363</v>
      </c>
      <c r="F42" s="354">
        <v>1867.0</v>
      </c>
      <c r="G42" s="354" t="s">
        <v>14364</v>
      </c>
      <c r="H42" s="354">
        <v>6.0</v>
      </c>
    </row>
    <row r="43">
      <c r="A43" s="351" t="s">
        <v>14367</v>
      </c>
      <c r="B43" s="351" t="s">
        <v>14199</v>
      </c>
      <c r="C43" s="352">
        <v>38.0</v>
      </c>
      <c r="D43" s="356" t="s">
        <v>14370</v>
      </c>
      <c r="E43" s="354" t="s">
        <v>14371</v>
      </c>
      <c r="F43" s="354" t="s">
        <v>14372</v>
      </c>
      <c r="G43" s="354"/>
      <c r="H43" s="354"/>
    </row>
    <row r="44">
      <c r="A44" s="351" t="s">
        <v>14373</v>
      </c>
      <c r="B44" s="351" t="s">
        <v>14199</v>
      </c>
      <c r="C44" s="352">
        <v>39.0</v>
      </c>
      <c r="D44" s="356" t="s">
        <v>14374</v>
      </c>
      <c r="E44" s="354" t="s">
        <v>14331</v>
      </c>
      <c r="F44" s="354" t="s">
        <v>14375</v>
      </c>
      <c r="G44" s="354" t="s">
        <v>14258</v>
      </c>
      <c r="H44" s="354"/>
    </row>
    <row r="45">
      <c r="A45" s="351" t="s">
        <v>14376</v>
      </c>
      <c r="B45" s="351" t="s">
        <v>14199</v>
      </c>
      <c r="C45" s="352">
        <v>40.0</v>
      </c>
      <c r="D45" s="354" t="s">
        <v>14377</v>
      </c>
      <c r="E45" s="354" t="s">
        <v>14378</v>
      </c>
      <c r="F45" s="354" t="s">
        <v>14379</v>
      </c>
      <c r="G45" s="354" t="s">
        <v>14339</v>
      </c>
      <c r="H45" s="354">
        <v>13.0</v>
      </c>
    </row>
    <row r="46">
      <c r="A46" s="351" t="s">
        <v>14380</v>
      </c>
      <c r="B46" s="351" t="s">
        <v>14199</v>
      </c>
      <c r="C46" s="352">
        <v>41.0</v>
      </c>
      <c r="D46" s="356" t="s">
        <v>14381</v>
      </c>
      <c r="E46" s="354" t="s">
        <v>14382</v>
      </c>
      <c r="F46" s="358"/>
      <c r="G46" s="354"/>
      <c r="H46" s="354">
        <v>7.0</v>
      </c>
    </row>
    <row r="47">
      <c r="A47" s="351" t="s">
        <v>14383</v>
      </c>
      <c r="B47" s="351" t="s">
        <v>14199</v>
      </c>
      <c r="C47" s="352">
        <v>42.0</v>
      </c>
      <c r="D47" s="356" t="s">
        <v>14384</v>
      </c>
      <c r="E47" s="354" t="s">
        <v>14385</v>
      </c>
      <c r="F47" s="354" t="s">
        <v>14386</v>
      </c>
      <c r="G47" s="354" t="s">
        <v>14387</v>
      </c>
      <c r="H47" s="354"/>
    </row>
    <row r="48">
      <c r="A48" s="351" t="s">
        <v>14388</v>
      </c>
      <c r="B48" s="351" t="s">
        <v>14199</v>
      </c>
      <c r="C48" s="352">
        <v>43.0</v>
      </c>
      <c r="D48" s="354" t="s">
        <v>14389</v>
      </c>
      <c r="E48" s="354" t="s">
        <v>14391</v>
      </c>
      <c r="F48" s="354">
        <v>1738.0</v>
      </c>
      <c r="G48" s="354" t="s">
        <v>14392</v>
      </c>
      <c r="H48" s="354">
        <v>6.0</v>
      </c>
    </row>
    <row r="49">
      <c r="A49" s="351" t="s">
        <v>14394</v>
      </c>
      <c r="B49" s="351" t="s">
        <v>14199</v>
      </c>
      <c r="C49" s="352">
        <v>44.0</v>
      </c>
      <c r="D49" s="356" t="s">
        <v>14395</v>
      </c>
      <c r="E49" s="354" t="s">
        <v>14396</v>
      </c>
      <c r="F49" s="354" t="s">
        <v>14397</v>
      </c>
      <c r="G49" s="354" t="s">
        <v>14398</v>
      </c>
      <c r="H49" s="354">
        <v>2.0</v>
      </c>
    </row>
    <row r="50">
      <c r="A50" s="351" t="s">
        <v>14399</v>
      </c>
      <c r="B50" s="351" t="s">
        <v>14199</v>
      </c>
      <c r="C50" s="352">
        <v>45.0</v>
      </c>
      <c r="D50" s="356" t="s">
        <v>14400</v>
      </c>
      <c r="E50" s="354" t="s">
        <v>14401</v>
      </c>
      <c r="F50" s="354">
        <v>1861.0</v>
      </c>
      <c r="G50" s="354" t="s">
        <v>14402</v>
      </c>
      <c r="H50" s="354">
        <v>6.0</v>
      </c>
    </row>
    <row r="51">
      <c r="A51" s="351" t="s">
        <v>14403</v>
      </c>
      <c r="B51" s="351" t="s">
        <v>14199</v>
      </c>
      <c r="C51" s="352">
        <v>46.0</v>
      </c>
      <c r="D51" s="356" t="s">
        <v>14404</v>
      </c>
      <c r="E51" s="354" t="s">
        <v>2160</v>
      </c>
      <c r="F51" s="354" t="s">
        <v>14405</v>
      </c>
      <c r="G51" s="354" t="s">
        <v>14406</v>
      </c>
      <c r="H51" s="354"/>
    </row>
    <row r="52">
      <c r="A52" s="351" t="s">
        <v>14407</v>
      </c>
      <c r="B52" s="351" t="s">
        <v>14199</v>
      </c>
      <c r="C52" s="352">
        <v>47.0</v>
      </c>
      <c r="D52" s="356" t="s">
        <v>14408</v>
      </c>
      <c r="E52" s="354" t="s">
        <v>14409</v>
      </c>
      <c r="F52" s="354">
        <v>1862.0</v>
      </c>
      <c r="G52" s="354" t="s">
        <v>14410</v>
      </c>
      <c r="H52" s="354">
        <v>4.0</v>
      </c>
    </row>
    <row r="53">
      <c r="A53" s="351" t="s">
        <v>14411</v>
      </c>
      <c r="B53" s="351" t="s">
        <v>14199</v>
      </c>
      <c r="C53" s="352">
        <v>48.0</v>
      </c>
      <c r="D53" s="356" t="s">
        <v>14412</v>
      </c>
      <c r="E53" s="354" t="s">
        <v>14413</v>
      </c>
      <c r="F53" s="354">
        <v>1862.0</v>
      </c>
      <c r="G53" s="354" t="s">
        <v>14410</v>
      </c>
      <c r="H53" s="354">
        <v>4.0</v>
      </c>
    </row>
    <row r="54">
      <c r="A54" s="351" t="s">
        <v>14414</v>
      </c>
      <c r="B54" s="351" t="s">
        <v>14199</v>
      </c>
      <c r="C54" s="352">
        <v>49.0</v>
      </c>
      <c r="D54" s="356" t="s">
        <v>14415</v>
      </c>
      <c r="E54" s="354" t="s">
        <v>14416</v>
      </c>
      <c r="F54" s="354" t="s">
        <v>14417</v>
      </c>
      <c r="G54" s="354" t="s">
        <v>14243</v>
      </c>
      <c r="H54" s="354"/>
    </row>
    <row r="55">
      <c r="A55" s="351" t="s">
        <v>14418</v>
      </c>
      <c r="B55" s="351" t="s">
        <v>14199</v>
      </c>
      <c r="C55" s="352">
        <v>50.0</v>
      </c>
      <c r="D55" s="356" t="s">
        <v>14419</v>
      </c>
      <c r="E55" s="354" t="s">
        <v>6817</v>
      </c>
      <c r="F55" s="354" t="s">
        <v>14420</v>
      </c>
      <c r="G55" s="354"/>
      <c r="H55" s="354"/>
    </row>
    <row r="56">
      <c r="A56" s="351" t="s">
        <v>14421</v>
      </c>
      <c r="B56" s="351" t="s">
        <v>14199</v>
      </c>
      <c r="C56" s="352">
        <v>51.0</v>
      </c>
      <c r="D56" s="356" t="s">
        <v>14422</v>
      </c>
      <c r="E56" s="354" t="s">
        <v>14423</v>
      </c>
      <c r="F56" s="354" t="s">
        <v>14424</v>
      </c>
      <c r="G56" s="354"/>
      <c r="H56" s="354"/>
    </row>
    <row r="57">
      <c r="A57" s="351" t="s">
        <v>14425</v>
      </c>
      <c r="B57" s="351" t="s">
        <v>14199</v>
      </c>
      <c r="C57" s="352">
        <v>52.0</v>
      </c>
      <c r="D57" s="356" t="s">
        <v>14426</v>
      </c>
      <c r="E57" s="354" t="s">
        <v>14427</v>
      </c>
      <c r="F57" s="354" t="s">
        <v>14417</v>
      </c>
      <c r="G57" s="354" t="s">
        <v>14429</v>
      </c>
      <c r="H57" s="354"/>
    </row>
    <row r="58">
      <c r="A58" s="351" t="s">
        <v>14430</v>
      </c>
      <c r="B58" s="351" t="s">
        <v>14199</v>
      </c>
      <c r="C58" s="352">
        <v>53.0</v>
      </c>
      <c r="D58" s="356" t="s">
        <v>14432</v>
      </c>
      <c r="E58" s="354" t="s">
        <v>14433</v>
      </c>
      <c r="F58" s="354" t="s">
        <v>14434</v>
      </c>
      <c r="G58" s="354"/>
      <c r="H58" s="354"/>
    </row>
    <row r="59">
      <c r="A59" s="351" t="s">
        <v>14435</v>
      </c>
      <c r="B59" s="351" t="s">
        <v>14199</v>
      </c>
      <c r="C59" s="352">
        <v>54.0</v>
      </c>
      <c r="D59" s="356" t="s">
        <v>14436</v>
      </c>
      <c r="E59" s="354" t="s">
        <v>14437</v>
      </c>
      <c r="F59" s="354" t="s">
        <v>14438</v>
      </c>
      <c r="G59" s="354"/>
      <c r="H59" s="354"/>
    </row>
    <row r="60">
      <c r="A60" s="351" t="s">
        <v>14439</v>
      </c>
      <c r="B60" s="351" t="s">
        <v>14199</v>
      </c>
      <c r="C60" s="352">
        <v>55.0</v>
      </c>
      <c r="D60" s="354" t="s">
        <v>14440</v>
      </c>
      <c r="E60" s="354" t="s">
        <v>14363</v>
      </c>
      <c r="F60" s="354">
        <v>1860.0</v>
      </c>
      <c r="G60" s="354" t="s">
        <v>14441</v>
      </c>
      <c r="H60" s="354">
        <v>5.0</v>
      </c>
    </row>
    <row r="61">
      <c r="A61" s="351" t="s">
        <v>14442</v>
      </c>
      <c r="B61" s="351" t="s">
        <v>14199</v>
      </c>
      <c r="C61" s="352">
        <v>56.0</v>
      </c>
      <c r="D61" s="356" t="s">
        <v>14443</v>
      </c>
      <c r="E61" s="354" t="s">
        <v>14444</v>
      </c>
      <c r="F61" s="354" t="s">
        <v>14445</v>
      </c>
      <c r="G61" s="354"/>
      <c r="H61" s="354"/>
    </row>
    <row r="62">
      <c r="A62" s="351" t="s">
        <v>14446</v>
      </c>
      <c r="B62" s="351" t="s">
        <v>14199</v>
      </c>
      <c r="C62" s="352">
        <v>57.0</v>
      </c>
      <c r="D62" s="356" t="s">
        <v>14447</v>
      </c>
      <c r="E62" s="354" t="s">
        <v>14448</v>
      </c>
      <c r="F62" s="358"/>
      <c r="G62" s="359">
        <v>39302.0</v>
      </c>
      <c r="H62" s="354">
        <v>20.0</v>
      </c>
    </row>
    <row r="63">
      <c r="A63" s="351" t="s">
        <v>14450</v>
      </c>
      <c r="B63" s="351" t="s">
        <v>14199</v>
      </c>
      <c r="C63" s="352">
        <v>58.0</v>
      </c>
      <c r="D63" s="356" t="s">
        <v>14451</v>
      </c>
      <c r="E63" s="354" t="s">
        <v>14452</v>
      </c>
      <c r="F63" s="355">
        <v>1.6321849E7</v>
      </c>
      <c r="G63" s="354" t="s">
        <v>14453</v>
      </c>
      <c r="H63" s="354">
        <v>7.0</v>
      </c>
    </row>
    <row r="64">
      <c r="A64" s="351" t="s">
        <v>14454</v>
      </c>
      <c r="B64" s="351" t="s">
        <v>14199</v>
      </c>
      <c r="C64" s="352">
        <v>59.0</v>
      </c>
      <c r="D64" s="354" t="s">
        <v>14455</v>
      </c>
      <c r="E64" s="354" t="s">
        <v>14456</v>
      </c>
      <c r="F64" s="354">
        <v>1870.0</v>
      </c>
      <c r="G64" s="354" t="s">
        <v>14457</v>
      </c>
      <c r="H64" s="354">
        <v>8.0</v>
      </c>
    </row>
    <row r="65">
      <c r="A65" s="351" t="s">
        <v>14458</v>
      </c>
      <c r="B65" s="351" t="s">
        <v>14199</v>
      </c>
      <c r="C65" s="352">
        <v>59.0</v>
      </c>
      <c r="D65" s="354" t="s">
        <v>14459</v>
      </c>
      <c r="E65" s="354" t="s">
        <v>14456</v>
      </c>
      <c r="F65" s="354">
        <v>1870.0</v>
      </c>
      <c r="G65" s="354" t="s">
        <v>14457</v>
      </c>
      <c r="H65" s="354">
        <v>8.0</v>
      </c>
    </row>
    <row r="66">
      <c r="A66" s="351" t="s">
        <v>14460</v>
      </c>
      <c r="B66" s="351" t="s">
        <v>14199</v>
      </c>
      <c r="C66" s="352">
        <v>60.0</v>
      </c>
      <c r="D66" s="356" t="s">
        <v>14461</v>
      </c>
      <c r="E66" s="354" t="s">
        <v>14462</v>
      </c>
      <c r="F66" s="354" t="s">
        <v>14463</v>
      </c>
      <c r="G66" s="354" t="s">
        <v>14464</v>
      </c>
      <c r="H66" s="354"/>
    </row>
    <row r="67">
      <c r="A67" s="351" t="s">
        <v>14465</v>
      </c>
      <c r="B67" s="351" t="s">
        <v>14199</v>
      </c>
      <c r="C67" s="352">
        <v>61.0</v>
      </c>
      <c r="D67" s="356" t="s">
        <v>14466</v>
      </c>
      <c r="E67" s="354" t="s">
        <v>14467</v>
      </c>
      <c r="F67" s="354" t="s">
        <v>14319</v>
      </c>
      <c r="G67" s="354"/>
      <c r="H67" s="354"/>
    </row>
    <row r="68">
      <c r="A68" s="351" t="s">
        <v>14469</v>
      </c>
      <c r="B68" s="351" t="s">
        <v>14199</v>
      </c>
      <c r="C68" s="352">
        <v>62.0</v>
      </c>
      <c r="D68" s="356" t="s">
        <v>14470</v>
      </c>
      <c r="E68" s="354" t="s">
        <v>14471</v>
      </c>
      <c r="F68" s="358"/>
      <c r="G68" s="354"/>
      <c r="H68" s="354">
        <v>3.0</v>
      </c>
    </row>
    <row r="69">
      <c r="A69" s="351" t="s">
        <v>14472</v>
      </c>
      <c r="B69" s="351" t="s">
        <v>14199</v>
      </c>
      <c r="C69" s="352">
        <v>63.0</v>
      </c>
      <c r="D69" s="356" t="s">
        <v>14473</v>
      </c>
      <c r="E69" s="354" t="s">
        <v>14371</v>
      </c>
      <c r="F69" s="354" t="s">
        <v>14474</v>
      </c>
      <c r="G69" s="354"/>
      <c r="H69" s="354"/>
    </row>
    <row r="70">
      <c r="A70" s="351" t="s">
        <v>14475</v>
      </c>
      <c r="B70" s="351" t="s">
        <v>14199</v>
      </c>
      <c r="C70" s="352">
        <v>64.0</v>
      </c>
      <c r="D70" s="356" t="s">
        <v>14476</v>
      </c>
      <c r="E70" s="354" t="s">
        <v>14479</v>
      </c>
      <c r="F70" s="354" t="s">
        <v>14480</v>
      </c>
      <c r="G70" s="354" t="s">
        <v>14258</v>
      </c>
      <c r="H70" s="354"/>
    </row>
    <row r="71">
      <c r="A71" s="351" t="s">
        <v>14481</v>
      </c>
      <c r="B71" s="351" t="s">
        <v>14199</v>
      </c>
      <c r="C71" s="352">
        <v>65.0</v>
      </c>
      <c r="D71" s="356" t="s">
        <v>14482</v>
      </c>
      <c r="E71" s="354" t="s">
        <v>14483</v>
      </c>
      <c r="F71" s="354" t="s">
        <v>14484</v>
      </c>
      <c r="G71" s="354"/>
      <c r="H71" s="354"/>
    </row>
    <row r="72">
      <c r="A72" s="351" t="s">
        <v>14486</v>
      </c>
      <c r="B72" s="351" t="s">
        <v>14199</v>
      </c>
      <c r="C72" s="352">
        <v>66.0</v>
      </c>
      <c r="D72" s="354" t="s">
        <v>14487</v>
      </c>
      <c r="E72" s="354" t="s">
        <v>14488</v>
      </c>
      <c r="F72" s="354">
        <v>1883.0</v>
      </c>
      <c r="G72" s="354" t="s">
        <v>14489</v>
      </c>
      <c r="H72" s="354">
        <v>3.0</v>
      </c>
    </row>
    <row r="73">
      <c r="A73" s="351" t="s">
        <v>14490</v>
      </c>
      <c r="B73" s="351" t="s">
        <v>14199</v>
      </c>
      <c r="C73" s="352">
        <v>67.0</v>
      </c>
      <c r="D73" s="356" t="s">
        <v>14491</v>
      </c>
      <c r="E73" s="354" t="s">
        <v>14494</v>
      </c>
      <c r="F73" s="354" t="s">
        <v>14495</v>
      </c>
      <c r="G73" s="354" t="s">
        <v>14496</v>
      </c>
      <c r="H73" s="354"/>
    </row>
    <row r="74">
      <c r="A74" s="351" t="s">
        <v>14497</v>
      </c>
      <c r="B74" s="351" t="s">
        <v>14199</v>
      </c>
      <c r="C74" s="352">
        <v>68.0</v>
      </c>
      <c r="D74" s="356" t="s">
        <v>14498</v>
      </c>
      <c r="E74" s="354" t="s">
        <v>14499</v>
      </c>
      <c r="F74" s="354" t="s">
        <v>14501</v>
      </c>
      <c r="G74" s="354" t="s">
        <v>14258</v>
      </c>
      <c r="H74" s="354"/>
    </row>
    <row r="75">
      <c r="A75" s="351" t="s">
        <v>14503</v>
      </c>
      <c r="B75" s="351" t="s">
        <v>14199</v>
      </c>
      <c r="C75" s="352">
        <v>69.0</v>
      </c>
      <c r="D75" s="356" t="s">
        <v>14504</v>
      </c>
      <c r="E75" s="354" t="s">
        <v>14505</v>
      </c>
      <c r="F75" s="354" t="s">
        <v>14506</v>
      </c>
      <c r="G75" s="354"/>
      <c r="H75" s="354"/>
    </row>
    <row r="76">
      <c r="A76" s="351" t="s">
        <v>14507</v>
      </c>
      <c r="B76" s="351" t="s">
        <v>14199</v>
      </c>
      <c r="C76" s="352">
        <v>70.0</v>
      </c>
      <c r="D76" s="356" t="s">
        <v>14508</v>
      </c>
      <c r="E76" s="354" t="s">
        <v>14427</v>
      </c>
      <c r="F76" s="354" t="s">
        <v>14509</v>
      </c>
      <c r="G76" s="354"/>
      <c r="H76" s="354"/>
    </row>
    <row r="77">
      <c r="A77" s="351" t="s">
        <v>14510</v>
      </c>
      <c r="B77" s="351" t="s">
        <v>14199</v>
      </c>
      <c r="C77" s="352">
        <v>71.0</v>
      </c>
      <c r="D77" s="356" t="s">
        <v>14508</v>
      </c>
      <c r="E77" s="354" t="s">
        <v>6817</v>
      </c>
      <c r="F77" s="358"/>
      <c r="G77" s="359">
        <v>39668.0</v>
      </c>
      <c r="H77" s="354">
        <v>3.0</v>
      </c>
    </row>
    <row r="78">
      <c r="A78" s="351" t="s">
        <v>14511</v>
      </c>
      <c r="B78" s="351" t="s">
        <v>14199</v>
      </c>
      <c r="C78" s="352">
        <v>72.0</v>
      </c>
      <c r="D78" s="356" t="s">
        <v>14512</v>
      </c>
      <c r="E78" s="354" t="s">
        <v>14514</v>
      </c>
      <c r="F78" s="354" t="s">
        <v>14515</v>
      </c>
      <c r="G78" s="354"/>
      <c r="H78" s="354"/>
    </row>
    <row r="79">
      <c r="A79" s="351" t="s">
        <v>14516</v>
      </c>
      <c r="B79" s="351" t="s">
        <v>14199</v>
      </c>
      <c r="C79" s="352">
        <v>72.0</v>
      </c>
      <c r="D79" s="356" t="s">
        <v>14517</v>
      </c>
      <c r="E79" s="354" t="s">
        <v>14514</v>
      </c>
      <c r="F79" s="354" t="s">
        <v>14515</v>
      </c>
      <c r="G79" s="354"/>
      <c r="H79" s="354"/>
    </row>
    <row r="80">
      <c r="A80" s="351" t="s">
        <v>14518</v>
      </c>
      <c r="B80" s="351" t="s">
        <v>14199</v>
      </c>
      <c r="C80" s="352">
        <v>73.0</v>
      </c>
      <c r="D80" s="354" t="s">
        <v>14519</v>
      </c>
      <c r="E80" s="354" t="s">
        <v>14520</v>
      </c>
      <c r="F80" s="355">
        <v>1.7521855E7</v>
      </c>
      <c r="G80" s="354" t="s">
        <v>14521</v>
      </c>
      <c r="H80" s="354">
        <v>5.0</v>
      </c>
    </row>
    <row r="81">
      <c r="A81" s="351" t="s">
        <v>14522</v>
      </c>
      <c r="B81" s="351" t="s">
        <v>14199</v>
      </c>
      <c r="C81" s="352">
        <v>74.0</v>
      </c>
      <c r="D81" s="356" t="s">
        <v>14523</v>
      </c>
      <c r="E81" s="354" t="s">
        <v>11779</v>
      </c>
      <c r="F81" s="354" t="s">
        <v>14524</v>
      </c>
      <c r="G81" s="354" t="s">
        <v>14243</v>
      </c>
      <c r="H81" s="354"/>
    </row>
    <row r="82">
      <c r="A82" s="351" t="s">
        <v>14525</v>
      </c>
      <c r="B82" s="351" t="s">
        <v>14199</v>
      </c>
      <c r="C82" s="352">
        <v>75.0</v>
      </c>
      <c r="D82" s="356" t="s">
        <v>14523</v>
      </c>
      <c r="E82" s="354" t="s">
        <v>14526</v>
      </c>
      <c r="F82" s="354" t="s">
        <v>14527</v>
      </c>
      <c r="G82" s="354" t="s">
        <v>14528</v>
      </c>
      <c r="H82" s="354"/>
    </row>
    <row r="83">
      <c r="A83" s="351" t="s">
        <v>14529</v>
      </c>
      <c r="B83" s="351" t="s">
        <v>14199</v>
      </c>
      <c r="C83" s="352">
        <v>76.0</v>
      </c>
      <c r="D83" s="356" t="s">
        <v>14530</v>
      </c>
      <c r="E83" s="354" t="s">
        <v>14531</v>
      </c>
      <c r="F83" s="354" t="s">
        <v>14532</v>
      </c>
      <c r="G83" s="354"/>
      <c r="H83" s="354"/>
    </row>
    <row r="84">
      <c r="A84" s="351" t="s">
        <v>14533</v>
      </c>
      <c r="B84" s="351" t="s">
        <v>14199</v>
      </c>
      <c r="C84" s="352">
        <v>77.0</v>
      </c>
      <c r="D84" s="356" t="s">
        <v>14534</v>
      </c>
      <c r="E84" s="354" t="s">
        <v>14355</v>
      </c>
      <c r="F84" s="354" t="s">
        <v>14536</v>
      </c>
      <c r="G84" s="354"/>
      <c r="H84" s="354"/>
    </row>
    <row r="85">
      <c r="A85" s="351" t="s">
        <v>14537</v>
      </c>
      <c r="B85" s="351" t="s">
        <v>14199</v>
      </c>
      <c r="C85" s="352">
        <v>78.0</v>
      </c>
      <c r="D85" s="356" t="s">
        <v>14538</v>
      </c>
      <c r="E85" s="354" t="s">
        <v>14427</v>
      </c>
      <c r="F85" s="358"/>
      <c r="G85" s="354"/>
      <c r="H85" s="354">
        <v>1.0</v>
      </c>
    </row>
    <row r="86">
      <c r="A86" s="351" t="s">
        <v>14539</v>
      </c>
      <c r="B86" s="351" t="s">
        <v>14199</v>
      </c>
      <c r="C86" s="352">
        <v>79.0</v>
      </c>
      <c r="D86" s="354" t="s">
        <v>14540</v>
      </c>
      <c r="E86" s="354" t="s">
        <v>14541</v>
      </c>
      <c r="F86" s="358"/>
      <c r="G86" s="354" t="s">
        <v>14248</v>
      </c>
      <c r="H86" s="354">
        <v>9.0</v>
      </c>
    </row>
    <row r="87">
      <c r="A87" s="351" t="s">
        <v>14542</v>
      </c>
      <c r="B87" s="351" t="s">
        <v>14199</v>
      </c>
      <c r="C87" s="352">
        <v>80.0</v>
      </c>
      <c r="D87" s="356" t="s">
        <v>14543</v>
      </c>
      <c r="E87" s="354" t="s">
        <v>14544</v>
      </c>
      <c r="F87" s="354" t="s">
        <v>14545</v>
      </c>
      <c r="G87" s="354"/>
      <c r="H87" s="354"/>
    </row>
    <row r="88">
      <c r="A88" s="351" t="s">
        <v>14546</v>
      </c>
      <c r="B88" s="351" t="s">
        <v>14199</v>
      </c>
      <c r="C88" s="352">
        <v>81.0</v>
      </c>
      <c r="D88" s="356" t="s">
        <v>14547</v>
      </c>
      <c r="E88" s="354" t="s">
        <v>14548</v>
      </c>
      <c r="F88" s="354" t="s">
        <v>14252</v>
      </c>
      <c r="G88" s="354"/>
      <c r="H88" s="354"/>
    </row>
    <row r="89">
      <c r="A89" s="351" t="s">
        <v>14549</v>
      </c>
      <c r="B89" s="351" t="s">
        <v>14199</v>
      </c>
      <c r="C89" s="352">
        <v>82.0</v>
      </c>
      <c r="D89" s="356" t="s">
        <v>14550</v>
      </c>
      <c r="E89" s="354" t="s">
        <v>14551</v>
      </c>
      <c r="F89" s="354" t="s">
        <v>14552</v>
      </c>
      <c r="G89" s="354"/>
      <c r="H89" s="354"/>
    </row>
    <row r="90">
      <c r="A90" s="351" t="s">
        <v>14553</v>
      </c>
      <c r="B90" s="351" t="s">
        <v>14199</v>
      </c>
      <c r="C90" s="352">
        <v>83.0</v>
      </c>
      <c r="D90" s="356" t="s">
        <v>14554</v>
      </c>
      <c r="E90" s="354" t="s">
        <v>14551</v>
      </c>
      <c r="F90" s="358"/>
      <c r="G90" s="354"/>
      <c r="H90" s="354">
        <v>8.0</v>
      </c>
    </row>
    <row r="91">
      <c r="A91" s="351" t="s">
        <v>14555</v>
      </c>
      <c r="B91" s="351" t="s">
        <v>14199</v>
      </c>
      <c r="C91" s="352">
        <v>84.0</v>
      </c>
      <c r="D91" s="354" t="s">
        <v>14556</v>
      </c>
      <c r="E91" s="354" t="s">
        <v>14557</v>
      </c>
      <c r="F91" s="354">
        <v>1873.0</v>
      </c>
      <c r="G91" s="354" t="s">
        <v>14558</v>
      </c>
      <c r="H91" s="354">
        <v>3.0</v>
      </c>
    </row>
    <row r="92">
      <c r="A92" s="351" t="s">
        <v>14559</v>
      </c>
      <c r="B92" s="351" t="s">
        <v>14199</v>
      </c>
      <c r="C92" s="352">
        <v>85.0</v>
      </c>
      <c r="D92" s="356" t="s">
        <v>14560</v>
      </c>
      <c r="E92" s="354" t="s">
        <v>14561</v>
      </c>
      <c r="F92" s="354" t="s">
        <v>14562</v>
      </c>
      <c r="G92" s="354"/>
      <c r="H92" s="354"/>
    </row>
    <row r="93">
      <c r="A93" s="351" t="s">
        <v>14563</v>
      </c>
      <c r="B93" s="351" t="s">
        <v>14199</v>
      </c>
      <c r="C93" s="352">
        <v>86.0</v>
      </c>
      <c r="D93" s="356" t="s">
        <v>14564</v>
      </c>
      <c r="E93" s="354" t="s">
        <v>14565</v>
      </c>
      <c r="F93" s="354" t="s">
        <v>14566</v>
      </c>
      <c r="G93" s="354"/>
      <c r="H93" s="354"/>
    </row>
    <row r="94">
      <c r="A94" s="351" t="s">
        <v>14567</v>
      </c>
      <c r="B94" s="351" t="s">
        <v>14199</v>
      </c>
      <c r="C94" s="352">
        <v>87.0</v>
      </c>
      <c r="D94" s="356" t="s">
        <v>14569</v>
      </c>
      <c r="E94" s="354" t="s">
        <v>14571</v>
      </c>
      <c r="F94" s="355">
        <v>1.6631858E7</v>
      </c>
      <c r="G94" s="354" t="s">
        <v>14572</v>
      </c>
      <c r="H94" s="354">
        <v>4.0</v>
      </c>
    </row>
    <row r="95">
      <c r="A95" s="351" t="s">
        <v>14573</v>
      </c>
      <c r="B95" s="351" t="s">
        <v>14199</v>
      </c>
      <c r="C95" s="352">
        <v>88.0</v>
      </c>
      <c r="D95" s="356" t="s">
        <v>14574</v>
      </c>
      <c r="E95" s="354" t="s">
        <v>14575</v>
      </c>
      <c r="F95" s="355">
        <v>1.8191836E7</v>
      </c>
      <c r="G95" s="354" t="s">
        <v>14576</v>
      </c>
      <c r="H95" s="354">
        <v>7.0</v>
      </c>
    </row>
    <row r="96">
      <c r="A96" s="351" t="s">
        <v>14577</v>
      </c>
      <c r="B96" s="351" t="s">
        <v>14199</v>
      </c>
      <c r="C96" s="352">
        <v>89.0</v>
      </c>
      <c r="D96" s="356" t="s">
        <v>14578</v>
      </c>
      <c r="E96" s="354" t="s">
        <v>14561</v>
      </c>
      <c r="F96" s="354">
        <v>1985.0</v>
      </c>
      <c r="G96" s="354"/>
      <c r="H96" s="354">
        <v>5.0</v>
      </c>
    </row>
    <row r="97">
      <c r="A97" s="351" t="s">
        <v>14579</v>
      </c>
      <c r="B97" s="351" t="s">
        <v>14199</v>
      </c>
      <c r="C97" s="352">
        <v>90.0</v>
      </c>
      <c r="D97" s="356" t="s">
        <v>14580</v>
      </c>
      <c r="E97" s="354" t="s">
        <v>14581</v>
      </c>
      <c r="F97" s="354" t="s">
        <v>14582</v>
      </c>
      <c r="G97" s="354"/>
      <c r="H97" s="354"/>
    </row>
    <row r="98">
      <c r="A98" s="351" t="s">
        <v>14583</v>
      </c>
      <c r="B98" s="351" t="s">
        <v>14199</v>
      </c>
      <c r="C98" s="352">
        <v>91.0</v>
      </c>
      <c r="D98" s="356" t="s">
        <v>14584</v>
      </c>
      <c r="E98" s="354" t="s">
        <v>14483</v>
      </c>
      <c r="F98" s="354" t="s">
        <v>14585</v>
      </c>
      <c r="G98" s="354"/>
      <c r="H98" s="354"/>
    </row>
    <row r="99">
      <c r="A99" s="351" t="s">
        <v>14586</v>
      </c>
      <c r="B99" s="351" t="s">
        <v>14199</v>
      </c>
      <c r="C99" s="352">
        <v>92.0</v>
      </c>
      <c r="D99" s="356" t="s">
        <v>14587</v>
      </c>
      <c r="E99" s="354" t="s">
        <v>14588</v>
      </c>
      <c r="F99" s="354" t="s">
        <v>14589</v>
      </c>
      <c r="G99" s="354"/>
      <c r="H99" s="354"/>
    </row>
    <row r="100">
      <c r="A100" s="351" t="s">
        <v>14590</v>
      </c>
      <c r="B100" s="351" t="s">
        <v>14199</v>
      </c>
      <c r="C100" s="352">
        <v>93.0</v>
      </c>
      <c r="D100" s="356" t="s">
        <v>14591</v>
      </c>
      <c r="E100" s="354" t="s">
        <v>14355</v>
      </c>
      <c r="F100" s="354" t="s">
        <v>14592</v>
      </c>
      <c r="G100" s="354"/>
      <c r="H100" s="354"/>
    </row>
    <row r="101">
      <c r="A101" s="351" t="s">
        <v>14593</v>
      </c>
      <c r="B101" s="351" t="s">
        <v>14199</v>
      </c>
      <c r="C101" s="352">
        <v>94.0</v>
      </c>
      <c r="D101" s="356" t="s">
        <v>14594</v>
      </c>
      <c r="E101" s="354" t="s">
        <v>14355</v>
      </c>
      <c r="F101" s="354" t="s">
        <v>14595</v>
      </c>
      <c r="G101" s="354"/>
      <c r="H101" s="354"/>
    </row>
    <row r="102">
      <c r="A102" s="351" t="s">
        <v>14596</v>
      </c>
      <c r="B102" s="351" t="s">
        <v>14199</v>
      </c>
      <c r="C102" s="352">
        <v>95.0</v>
      </c>
      <c r="D102" s="356" t="s">
        <v>14597</v>
      </c>
      <c r="E102" s="354" t="s">
        <v>14588</v>
      </c>
      <c r="F102" s="354" t="s">
        <v>14598</v>
      </c>
      <c r="G102" s="354"/>
      <c r="H102" s="354"/>
    </row>
    <row r="103">
      <c r="A103" s="351" t="s">
        <v>14599</v>
      </c>
      <c r="B103" s="351" t="s">
        <v>14199</v>
      </c>
      <c r="C103" s="352">
        <v>96.0</v>
      </c>
      <c r="D103" s="356" t="s">
        <v>14600</v>
      </c>
      <c r="E103" s="354" t="s">
        <v>14588</v>
      </c>
      <c r="F103" s="358"/>
      <c r="G103" s="354"/>
      <c r="H103" s="354">
        <v>3.0</v>
      </c>
    </row>
    <row r="104">
      <c r="A104" s="351" t="s">
        <v>14601</v>
      </c>
      <c r="B104" s="351" t="s">
        <v>14199</v>
      </c>
      <c r="C104" s="352">
        <v>97.0</v>
      </c>
      <c r="D104" s="356" t="s">
        <v>14603</v>
      </c>
      <c r="E104" s="354" t="s">
        <v>14605</v>
      </c>
      <c r="F104" s="354">
        <v>1827.0</v>
      </c>
      <c r="G104" s="354" t="s">
        <v>14387</v>
      </c>
      <c r="H104" s="354">
        <v>2.0</v>
      </c>
    </row>
    <row r="105">
      <c r="A105" s="351" t="s">
        <v>14606</v>
      </c>
      <c r="B105" s="351" t="s">
        <v>14199</v>
      </c>
      <c r="C105" s="352">
        <v>98.0</v>
      </c>
      <c r="D105" s="356" t="s">
        <v>14607</v>
      </c>
      <c r="E105" s="354" t="s">
        <v>14608</v>
      </c>
      <c r="F105" s="354">
        <v>1878.0</v>
      </c>
      <c r="G105" s="354" t="s">
        <v>14576</v>
      </c>
      <c r="H105" s="354">
        <v>5.0</v>
      </c>
    </row>
    <row r="106">
      <c r="A106" s="351" t="s">
        <v>14609</v>
      </c>
      <c r="B106" s="351" t="s">
        <v>14199</v>
      </c>
      <c r="C106" s="352">
        <v>99.0</v>
      </c>
      <c r="D106" s="356" t="s">
        <v>14610</v>
      </c>
      <c r="E106" s="354" t="s">
        <v>14605</v>
      </c>
      <c r="F106" s="354">
        <v>1811.0</v>
      </c>
      <c r="G106" s="354" t="s">
        <v>14611</v>
      </c>
      <c r="H106" s="354">
        <v>5.0</v>
      </c>
    </row>
    <row r="107">
      <c r="A107" s="351" t="s">
        <v>14612</v>
      </c>
      <c r="B107" s="351" t="s">
        <v>14199</v>
      </c>
      <c r="C107" s="352">
        <v>100.0</v>
      </c>
      <c r="D107" s="356" t="s">
        <v>14613</v>
      </c>
      <c r="E107" s="354" t="s">
        <v>14614</v>
      </c>
      <c r="F107" s="358"/>
      <c r="G107" s="354" t="s">
        <v>14615</v>
      </c>
      <c r="H107" s="354">
        <v>6.0</v>
      </c>
    </row>
    <row r="108">
      <c r="A108" s="351" t="s">
        <v>14616</v>
      </c>
      <c r="B108" s="351" t="s">
        <v>14199</v>
      </c>
      <c r="C108" s="352">
        <v>101.0</v>
      </c>
      <c r="D108" s="356" t="s">
        <v>14617</v>
      </c>
      <c r="E108" s="360"/>
      <c r="F108" s="358"/>
      <c r="G108" s="354" t="s">
        <v>14619</v>
      </c>
      <c r="H108" s="354">
        <v>7.0</v>
      </c>
    </row>
    <row r="109">
      <c r="A109" s="351" t="s">
        <v>14620</v>
      </c>
      <c r="B109" s="351" t="s">
        <v>14199</v>
      </c>
      <c r="C109" s="352">
        <v>102.0</v>
      </c>
      <c r="D109" s="356" t="s">
        <v>14621</v>
      </c>
      <c r="E109" s="354" t="s">
        <v>14622</v>
      </c>
      <c r="F109" s="354" t="s">
        <v>14623</v>
      </c>
      <c r="G109" s="354"/>
      <c r="H109" s="354"/>
    </row>
    <row r="110">
      <c r="A110" s="351" t="s">
        <v>14624</v>
      </c>
      <c r="B110" s="351" t="s">
        <v>14199</v>
      </c>
      <c r="C110" s="352">
        <v>103.0</v>
      </c>
      <c r="D110" s="356" t="s">
        <v>14625</v>
      </c>
      <c r="E110" s="354" t="s">
        <v>14626</v>
      </c>
      <c r="F110" s="354" t="s">
        <v>14627</v>
      </c>
      <c r="G110" s="354"/>
      <c r="H110" s="354"/>
    </row>
    <row r="111">
      <c r="A111" s="351" t="s">
        <v>14628</v>
      </c>
      <c r="B111" s="351" t="s">
        <v>14199</v>
      </c>
      <c r="C111" s="352">
        <v>104.0</v>
      </c>
      <c r="D111" s="356" t="s">
        <v>14629</v>
      </c>
      <c r="E111" s="354" t="s">
        <v>14632</v>
      </c>
      <c r="F111" s="354" t="s">
        <v>14633</v>
      </c>
      <c r="G111" s="354"/>
      <c r="H111" s="354"/>
    </row>
    <row r="112">
      <c r="A112" s="351" t="s">
        <v>14634</v>
      </c>
      <c r="B112" s="351" t="s">
        <v>14199</v>
      </c>
      <c r="C112" s="352">
        <v>105.0</v>
      </c>
      <c r="D112" s="356" t="s">
        <v>14635</v>
      </c>
      <c r="E112" s="354" t="s">
        <v>14636</v>
      </c>
      <c r="F112" s="354">
        <v>1888.0</v>
      </c>
      <c r="G112" s="354" t="s">
        <v>14637</v>
      </c>
      <c r="H112" s="354">
        <v>3.0</v>
      </c>
    </row>
    <row r="113">
      <c r="A113" s="351" t="s">
        <v>14638</v>
      </c>
      <c r="B113" s="351" t="s">
        <v>14199</v>
      </c>
      <c r="C113" s="352">
        <v>106.0</v>
      </c>
      <c r="D113" s="356" t="s">
        <v>14639</v>
      </c>
      <c r="E113" s="354" t="s">
        <v>14640</v>
      </c>
      <c r="F113" s="354" t="s">
        <v>14641</v>
      </c>
      <c r="G113" s="354"/>
      <c r="H113" s="354"/>
    </row>
    <row r="114">
      <c r="A114" s="351" t="s">
        <v>14642</v>
      </c>
      <c r="B114" s="351" t="s">
        <v>14199</v>
      </c>
      <c r="C114" s="352">
        <v>107.0</v>
      </c>
      <c r="D114" s="356" t="s">
        <v>14643</v>
      </c>
      <c r="E114" s="354" t="s">
        <v>14644</v>
      </c>
      <c r="F114" s="354" t="s">
        <v>14645</v>
      </c>
      <c r="G114" s="354" t="s">
        <v>14646</v>
      </c>
      <c r="H114" s="354"/>
    </row>
    <row r="115">
      <c r="A115" s="351" t="s">
        <v>14648</v>
      </c>
      <c r="B115" s="351" t="s">
        <v>14199</v>
      </c>
      <c r="C115" s="352">
        <v>108.0</v>
      </c>
      <c r="D115" s="356" t="s">
        <v>14649</v>
      </c>
      <c r="E115" s="354" t="s">
        <v>14651</v>
      </c>
      <c r="F115" s="358"/>
      <c r="G115" s="354" t="s">
        <v>14248</v>
      </c>
      <c r="H115" s="354">
        <v>5.0</v>
      </c>
    </row>
    <row r="116">
      <c r="A116" s="351" t="s">
        <v>14652</v>
      </c>
      <c r="B116" s="351" t="s">
        <v>14199</v>
      </c>
      <c r="C116" s="352">
        <v>109.0</v>
      </c>
      <c r="D116" s="354" t="s">
        <v>14653</v>
      </c>
      <c r="E116" s="354" t="s">
        <v>14654</v>
      </c>
      <c r="F116" s="354" t="s">
        <v>14655</v>
      </c>
      <c r="G116" s="354" t="s">
        <v>14332</v>
      </c>
      <c r="H116" s="354">
        <v>5.0</v>
      </c>
    </row>
    <row r="117">
      <c r="A117" s="351" t="s">
        <v>14656</v>
      </c>
      <c r="B117" s="351" t="s">
        <v>14199</v>
      </c>
      <c r="C117" s="352">
        <v>110.0</v>
      </c>
      <c r="D117" s="356" t="s">
        <v>14657</v>
      </c>
      <c r="E117" s="354" t="s">
        <v>14467</v>
      </c>
      <c r="F117" s="354" t="s">
        <v>14319</v>
      </c>
      <c r="G117" s="354" t="s">
        <v>14658</v>
      </c>
      <c r="H117" s="354"/>
    </row>
    <row r="118">
      <c r="A118" s="351" t="s">
        <v>14659</v>
      </c>
      <c r="B118" s="351" t="s">
        <v>14199</v>
      </c>
      <c r="C118" s="352">
        <v>111.0</v>
      </c>
      <c r="D118" s="356" t="s">
        <v>14660</v>
      </c>
      <c r="E118" s="354" t="s">
        <v>14385</v>
      </c>
      <c r="F118" s="354" t="s">
        <v>14661</v>
      </c>
      <c r="G118" s="354" t="s">
        <v>14662</v>
      </c>
      <c r="H118" s="354"/>
    </row>
    <row r="119">
      <c r="A119" s="351" t="s">
        <v>14663</v>
      </c>
      <c r="B119" s="351" t="s">
        <v>14199</v>
      </c>
      <c r="C119" s="352">
        <v>112.0</v>
      </c>
      <c r="D119" s="356" t="s">
        <v>14664</v>
      </c>
      <c r="E119" s="354" t="s">
        <v>14665</v>
      </c>
      <c r="F119" s="354" t="s">
        <v>14666</v>
      </c>
      <c r="G119" s="354" t="s">
        <v>14453</v>
      </c>
      <c r="H119" s="354">
        <v>4.0</v>
      </c>
    </row>
    <row r="120">
      <c r="A120" s="351" t="s">
        <v>14668</v>
      </c>
      <c r="B120" s="351" t="s">
        <v>14199</v>
      </c>
      <c r="C120" s="352">
        <v>113.0</v>
      </c>
      <c r="D120" s="356" t="s">
        <v>14670</v>
      </c>
      <c r="E120" s="354" t="s">
        <v>14494</v>
      </c>
      <c r="F120" s="354" t="s">
        <v>14671</v>
      </c>
      <c r="G120" s="354" t="s">
        <v>14672</v>
      </c>
      <c r="H120" s="354"/>
    </row>
    <row r="121">
      <c r="A121" s="351" t="s">
        <v>14673</v>
      </c>
      <c r="B121" s="351" t="s">
        <v>14199</v>
      </c>
      <c r="C121" s="352">
        <v>114.0</v>
      </c>
      <c r="D121" s="356" t="s">
        <v>14674</v>
      </c>
      <c r="E121" s="354" t="s">
        <v>14675</v>
      </c>
      <c r="F121" s="354" t="s">
        <v>14671</v>
      </c>
      <c r="G121" s="354" t="s">
        <v>14217</v>
      </c>
      <c r="H121" s="354"/>
    </row>
    <row r="122">
      <c r="A122" s="351" t="s">
        <v>14676</v>
      </c>
      <c r="B122" s="351" t="s">
        <v>14199</v>
      </c>
      <c r="C122" s="352">
        <v>115.0</v>
      </c>
      <c r="D122" s="356" t="s">
        <v>14677</v>
      </c>
      <c r="E122" s="354" t="s">
        <v>14427</v>
      </c>
      <c r="F122" s="354" t="s">
        <v>14417</v>
      </c>
      <c r="G122" s="354"/>
      <c r="H122" s="354"/>
    </row>
    <row r="123">
      <c r="A123" s="351" t="s">
        <v>14678</v>
      </c>
      <c r="B123" s="351" t="s">
        <v>14199</v>
      </c>
      <c r="C123" s="352">
        <v>116.0</v>
      </c>
      <c r="D123" s="356" t="s">
        <v>14679</v>
      </c>
      <c r="E123" s="354" t="s">
        <v>11815</v>
      </c>
      <c r="F123" s="358"/>
      <c r="G123" s="354"/>
      <c r="H123" s="354"/>
    </row>
    <row r="124">
      <c r="A124" s="351" t="s">
        <v>14680</v>
      </c>
      <c r="B124" s="351" t="s">
        <v>14199</v>
      </c>
      <c r="C124" s="352">
        <v>117.0</v>
      </c>
      <c r="D124" s="356" t="s">
        <v>14681</v>
      </c>
      <c r="E124" s="354" t="s">
        <v>14682</v>
      </c>
      <c r="F124" s="354">
        <v>1864.0</v>
      </c>
      <c r="G124" s="354" t="s">
        <v>14339</v>
      </c>
      <c r="H124" s="354">
        <v>5.0</v>
      </c>
    </row>
    <row r="125">
      <c r="A125" s="351" t="s">
        <v>14683</v>
      </c>
      <c r="B125" s="351" t="s">
        <v>14199</v>
      </c>
      <c r="C125" s="352">
        <v>118.0</v>
      </c>
      <c r="D125" s="356" t="s">
        <v>14684</v>
      </c>
      <c r="E125" s="354" t="s">
        <v>14685</v>
      </c>
      <c r="F125" s="354" t="s">
        <v>14686</v>
      </c>
      <c r="G125" s="354"/>
      <c r="H125" s="354"/>
    </row>
    <row r="126">
      <c r="A126" s="351" t="s">
        <v>14687</v>
      </c>
      <c r="B126" s="351" t="s">
        <v>14199</v>
      </c>
      <c r="C126" s="352">
        <v>119.0</v>
      </c>
      <c r="D126" s="356" t="s">
        <v>14688</v>
      </c>
      <c r="E126" s="354" t="s">
        <v>14689</v>
      </c>
      <c r="F126" s="354" t="s">
        <v>14641</v>
      </c>
      <c r="G126" s="354" t="s">
        <v>14332</v>
      </c>
      <c r="H126" s="354"/>
    </row>
    <row r="127">
      <c r="A127" s="351" t="s">
        <v>14690</v>
      </c>
      <c r="B127" s="351" t="s">
        <v>14199</v>
      </c>
      <c r="C127" s="352">
        <v>120.0</v>
      </c>
      <c r="D127" s="356" t="s">
        <v>14691</v>
      </c>
      <c r="E127" s="354" t="s">
        <v>14561</v>
      </c>
      <c r="F127" s="354" t="s">
        <v>14692</v>
      </c>
      <c r="G127" s="354" t="s">
        <v>14693</v>
      </c>
      <c r="H127" s="354"/>
    </row>
    <row r="128">
      <c r="A128" s="351" t="s">
        <v>14694</v>
      </c>
      <c r="B128" s="351" t="s">
        <v>14199</v>
      </c>
      <c r="C128" s="352">
        <v>121.0</v>
      </c>
      <c r="D128" s="356" t="s">
        <v>14695</v>
      </c>
      <c r="E128" s="354" t="s">
        <v>14696</v>
      </c>
      <c r="F128" s="358"/>
      <c r="G128" s="354" t="s">
        <v>14697</v>
      </c>
      <c r="H128" s="354">
        <v>6.0</v>
      </c>
    </row>
    <row r="129">
      <c r="A129" s="351" t="s">
        <v>14698</v>
      </c>
      <c r="B129" s="351" t="s">
        <v>14199</v>
      </c>
      <c r="C129" s="352">
        <v>122.0</v>
      </c>
      <c r="D129" s="356" t="s">
        <v>14699</v>
      </c>
      <c r="E129" s="354" t="s">
        <v>14203</v>
      </c>
      <c r="F129" s="354" t="s">
        <v>14700</v>
      </c>
      <c r="G129" s="354"/>
      <c r="H129" s="354"/>
    </row>
    <row r="130">
      <c r="A130" s="351" t="s">
        <v>14701</v>
      </c>
      <c r="B130" s="351" t="s">
        <v>14199</v>
      </c>
      <c r="C130" s="352">
        <v>123.0</v>
      </c>
      <c r="D130" s="356" t="s">
        <v>14702</v>
      </c>
      <c r="E130" s="354" t="s">
        <v>14703</v>
      </c>
      <c r="F130" s="354" t="s">
        <v>14319</v>
      </c>
      <c r="G130" s="354" t="s">
        <v>14705</v>
      </c>
      <c r="H130" s="354"/>
    </row>
    <row r="131">
      <c r="A131" s="351" t="s">
        <v>14706</v>
      </c>
      <c r="B131" s="351" t="s">
        <v>14199</v>
      </c>
      <c r="C131" s="352">
        <v>124.0</v>
      </c>
      <c r="D131" s="356" t="s">
        <v>14707</v>
      </c>
      <c r="E131" s="354" t="s">
        <v>14709</v>
      </c>
      <c r="F131" s="354">
        <v>1915.0</v>
      </c>
      <c r="G131" s="354"/>
      <c r="H131" s="354">
        <v>4.0</v>
      </c>
    </row>
    <row r="132">
      <c r="A132" s="351" t="s">
        <v>14710</v>
      </c>
      <c r="B132" s="351" t="s">
        <v>14199</v>
      </c>
      <c r="C132" s="352">
        <v>125.0</v>
      </c>
      <c r="D132" s="356" t="s">
        <v>14711</v>
      </c>
      <c r="E132" s="354" t="s">
        <v>14712</v>
      </c>
      <c r="F132" s="355">
        <v>1.4341867E7</v>
      </c>
      <c r="G132" s="354" t="s">
        <v>14713</v>
      </c>
      <c r="H132" s="354">
        <v>3.0</v>
      </c>
    </row>
    <row r="133">
      <c r="A133" s="351" t="s">
        <v>14714</v>
      </c>
      <c r="B133" s="351" t="s">
        <v>14199</v>
      </c>
      <c r="C133" s="352">
        <v>126.0</v>
      </c>
      <c r="D133" s="354" t="s">
        <v>14715</v>
      </c>
      <c r="E133" s="354" t="s">
        <v>14716</v>
      </c>
      <c r="F133" s="354" t="s">
        <v>14717</v>
      </c>
      <c r="G133" s="354" t="s">
        <v>14339</v>
      </c>
      <c r="H133" s="354">
        <v>7.0</v>
      </c>
    </row>
    <row r="134">
      <c r="A134" s="351" t="s">
        <v>14718</v>
      </c>
      <c r="B134" s="351" t="s">
        <v>14199</v>
      </c>
      <c r="C134" s="352">
        <v>127.0</v>
      </c>
      <c r="D134" s="356" t="s">
        <v>14719</v>
      </c>
      <c r="E134" s="354" t="s">
        <v>14561</v>
      </c>
      <c r="F134" s="354" t="s">
        <v>14562</v>
      </c>
      <c r="G134" s="354"/>
      <c r="H134" s="354"/>
    </row>
    <row r="135">
      <c r="A135" s="351" t="s">
        <v>14722</v>
      </c>
      <c r="B135" s="351" t="s">
        <v>14199</v>
      </c>
      <c r="C135" s="352">
        <v>128.0</v>
      </c>
      <c r="D135" s="356" t="s">
        <v>14723</v>
      </c>
      <c r="E135" s="354" t="s">
        <v>14724</v>
      </c>
      <c r="F135" s="354" t="s">
        <v>14725</v>
      </c>
      <c r="G135" s="354"/>
      <c r="H135" s="354"/>
    </row>
    <row r="136">
      <c r="A136" s="351" t="s">
        <v>14726</v>
      </c>
      <c r="B136" s="351" t="s">
        <v>14199</v>
      </c>
      <c r="C136" s="352">
        <v>129.0</v>
      </c>
      <c r="D136" s="356" t="s">
        <v>14727</v>
      </c>
      <c r="E136" s="354" t="s">
        <v>4182</v>
      </c>
      <c r="F136" s="358"/>
      <c r="G136" s="354" t="s">
        <v>14728</v>
      </c>
      <c r="H136" s="354">
        <v>3.0</v>
      </c>
    </row>
    <row r="137">
      <c r="A137" s="351" t="s">
        <v>14729</v>
      </c>
      <c r="B137" s="351" t="s">
        <v>14199</v>
      </c>
      <c r="C137" s="352">
        <v>130.0</v>
      </c>
      <c r="D137" s="356" t="s">
        <v>14730</v>
      </c>
      <c r="E137" s="354" t="s">
        <v>14371</v>
      </c>
      <c r="F137" s="354" t="s">
        <v>14692</v>
      </c>
      <c r="G137" s="354" t="s">
        <v>14731</v>
      </c>
      <c r="H137" s="354"/>
    </row>
    <row r="138">
      <c r="A138" s="351" t="s">
        <v>14733</v>
      </c>
      <c r="B138" s="351" t="s">
        <v>14199</v>
      </c>
      <c r="C138" s="352">
        <v>131.0</v>
      </c>
      <c r="D138" s="356" t="s">
        <v>14735</v>
      </c>
      <c r="E138" s="360"/>
      <c r="F138" s="354" t="s">
        <v>14641</v>
      </c>
      <c r="G138" s="354"/>
      <c r="H138" s="354"/>
    </row>
    <row r="139">
      <c r="A139" s="351" t="s">
        <v>14736</v>
      </c>
      <c r="B139" s="351" t="s">
        <v>14199</v>
      </c>
      <c r="C139" s="352">
        <v>132.0</v>
      </c>
      <c r="D139" s="356" t="s">
        <v>14737</v>
      </c>
      <c r="E139" s="354" t="s">
        <v>14738</v>
      </c>
      <c r="F139" s="354" t="s">
        <v>14319</v>
      </c>
      <c r="G139" s="354"/>
      <c r="H139" s="354"/>
    </row>
    <row r="140">
      <c r="A140" s="351" t="s">
        <v>14739</v>
      </c>
      <c r="B140" s="351" t="s">
        <v>14199</v>
      </c>
      <c r="C140" s="352">
        <v>133.0</v>
      </c>
      <c r="D140" s="356" t="s">
        <v>14740</v>
      </c>
      <c r="E140" s="354" t="s">
        <v>14391</v>
      </c>
      <c r="F140" s="354">
        <v>1744.0</v>
      </c>
      <c r="G140" s="354" t="s">
        <v>14248</v>
      </c>
      <c r="H140" s="354">
        <v>7.0</v>
      </c>
    </row>
    <row r="141">
      <c r="A141" s="351" t="s">
        <v>14741</v>
      </c>
      <c r="B141" s="351" t="s">
        <v>14199</v>
      </c>
      <c r="C141" s="352">
        <v>133.0</v>
      </c>
      <c r="D141" s="356" t="s">
        <v>14742</v>
      </c>
      <c r="E141" s="354" t="s">
        <v>14391</v>
      </c>
      <c r="F141" s="354">
        <v>1744.0</v>
      </c>
      <c r="G141" s="354" t="s">
        <v>14248</v>
      </c>
      <c r="H141" s="354">
        <v>7.0</v>
      </c>
    </row>
    <row r="142">
      <c r="A142" s="351" t="s">
        <v>14743</v>
      </c>
      <c r="B142" s="351" t="s">
        <v>14199</v>
      </c>
      <c r="C142" s="352">
        <v>134.0</v>
      </c>
      <c r="D142" s="356" t="s">
        <v>14744</v>
      </c>
      <c r="E142" s="354" t="s">
        <v>14745</v>
      </c>
      <c r="F142" s="354" t="s">
        <v>14205</v>
      </c>
      <c r="G142" s="354"/>
      <c r="H142" s="354"/>
    </row>
    <row r="143">
      <c r="A143" s="351" t="s">
        <v>14746</v>
      </c>
      <c r="B143" s="351" t="s">
        <v>14199</v>
      </c>
      <c r="C143" s="352">
        <v>135.0</v>
      </c>
      <c r="D143" s="356" t="s">
        <v>14747</v>
      </c>
      <c r="E143" s="354" t="s">
        <v>14588</v>
      </c>
      <c r="F143" s="354" t="s">
        <v>14748</v>
      </c>
      <c r="G143" s="354"/>
      <c r="H143" s="354"/>
    </row>
    <row r="144">
      <c r="A144" s="351" t="s">
        <v>14749</v>
      </c>
      <c r="B144" s="351" t="s">
        <v>14199</v>
      </c>
      <c r="C144" s="352">
        <v>136.0</v>
      </c>
      <c r="D144" s="354" t="s">
        <v>14750</v>
      </c>
      <c r="E144" s="354" t="s">
        <v>14751</v>
      </c>
      <c r="F144" s="354">
        <v>1844.0</v>
      </c>
      <c r="G144" s="354" t="s">
        <v>14453</v>
      </c>
      <c r="H144" s="354">
        <v>9.0</v>
      </c>
    </row>
    <row r="145">
      <c r="A145" s="351" t="s">
        <v>14752</v>
      </c>
      <c r="B145" s="351" t="s">
        <v>14199</v>
      </c>
      <c r="C145" s="352">
        <v>137.0</v>
      </c>
      <c r="D145" s="356" t="s">
        <v>14754</v>
      </c>
      <c r="E145" s="354" t="s">
        <v>14756</v>
      </c>
      <c r="F145" s="354" t="s">
        <v>14252</v>
      </c>
      <c r="G145" s="354"/>
      <c r="H145" s="354"/>
    </row>
    <row r="146">
      <c r="A146" s="351" t="s">
        <v>14757</v>
      </c>
      <c r="B146" s="351" t="s">
        <v>14199</v>
      </c>
      <c r="C146" s="352">
        <v>138.0</v>
      </c>
      <c r="D146" s="356" t="s">
        <v>14758</v>
      </c>
      <c r="E146" s="354" t="s">
        <v>6817</v>
      </c>
      <c r="F146" s="358"/>
      <c r="G146" s="354" t="s">
        <v>14258</v>
      </c>
      <c r="H146" s="354">
        <v>6.0</v>
      </c>
    </row>
    <row r="147">
      <c r="A147" s="351" t="s">
        <v>14759</v>
      </c>
      <c r="B147" s="351" t="s">
        <v>14199</v>
      </c>
      <c r="C147" s="352">
        <v>139.0</v>
      </c>
      <c r="D147" s="356" t="s">
        <v>14760</v>
      </c>
      <c r="E147" s="354" t="s">
        <v>14761</v>
      </c>
      <c r="F147" s="355">
        <v>1.8521874E7</v>
      </c>
      <c r="G147" s="354" t="s">
        <v>14762</v>
      </c>
      <c r="H147" s="354">
        <v>10.0</v>
      </c>
    </row>
    <row r="148">
      <c r="A148" s="351" t="s">
        <v>14763</v>
      </c>
      <c r="B148" s="351" t="s">
        <v>14199</v>
      </c>
      <c r="C148" s="352">
        <v>140.0</v>
      </c>
      <c r="D148" s="356" t="s">
        <v>14764</v>
      </c>
      <c r="E148" s="354" t="s">
        <v>14766</v>
      </c>
      <c r="F148" s="358"/>
      <c r="G148" s="354" t="s">
        <v>14364</v>
      </c>
      <c r="H148" s="354">
        <v>4.0</v>
      </c>
    </row>
    <row r="149">
      <c r="A149" s="351" t="s">
        <v>14767</v>
      </c>
      <c r="B149" s="351" t="s">
        <v>14199</v>
      </c>
      <c r="C149" s="352">
        <v>141.0</v>
      </c>
      <c r="D149" s="356" t="s">
        <v>14768</v>
      </c>
      <c r="E149" s="354" t="s">
        <v>14644</v>
      </c>
      <c r="F149" s="354" t="s">
        <v>14769</v>
      </c>
      <c r="G149" s="354"/>
      <c r="H149" s="354"/>
    </row>
    <row r="150">
      <c r="A150" s="351" t="s">
        <v>14770</v>
      </c>
      <c r="B150" s="351" t="s">
        <v>14199</v>
      </c>
      <c r="C150" s="352">
        <v>142.0</v>
      </c>
      <c r="D150" s="356" t="s">
        <v>14771</v>
      </c>
      <c r="E150" s="354" t="s">
        <v>14229</v>
      </c>
      <c r="F150" s="354" t="s">
        <v>14641</v>
      </c>
      <c r="G150" s="354" t="s">
        <v>14772</v>
      </c>
      <c r="H150" s="354"/>
    </row>
    <row r="151">
      <c r="A151" s="351" t="s">
        <v>14773</v>
      </c>
      <c r="B151" s="351" t="s">
        <v>14199</v>
      </c>
      <c r="C151" s="352">
        <v>143.0</v>
      </c>
      <c r="D151" s="354" t="s">
        <v>14774</v>
      </c>
      <c r="E151" s="354" t="s">
        <v>14775</v>
      </c>
      <c r="F151" s="359" t="s">
        <v>14778</v>
      </c>
      <c r="G151" s="354" t="s">
        <v>14779</v>
      </c>
      <c r="H151" s="354">
        <v>6.0</v>
      </c>
    </row>
    <row r="152">
      <c r="A152" s="351" t="s">
        <v>14780</v>
      </c>
      <c r="B152" s="351" t="s">
        <v>14199</v>
      </c>
      <c r="C152" s="352">
        <v>144.0</v>
      </c>
      <c r="D152" s="356" t="s">
        <v>14781</v>
      </c>
      <c r="E152" s="354" t="s">
        <v>11779</v>
      </c>
      <c r="F152" s="354" t="s">
        <v>14230</v>
      </c>
      <c r="G152" s="354" t="s">
        <v>14489</v>
      </c>
      <c r="H152" s="354"/>
    </row>
    <row r="153">
      <c r="A153" s="351" t="s">
        <v>14782</v>
      </c>
      <c r="B153" s="351" t="s">
        <v>14199</v>
      </c>
      <c r="C153" s="352">
        <v>145.0</v>
      </c>
      <c r="D153" s="356" t="s">
        <v>14783</v>
      </c>
      <c r="E153" s="354" t="s">
        <v>14561</v>
      </c>
      <c r="F153" s="354" t="s">
        <v>14784</v>
      </c>
      <c r="G153" s="354"/>
      <c r="H153" s="354"/>
    </row>
    <row r="154">
      <c r="A154" s="351" t="s">
        <v>14785</v>
      </c>
      <c r="B154" s="351" t="s">
        <v>14199</v>
      </c>
      <c r="C154" s="352">
        <v>146.0</v>
      </c>
      <c r="D154" s="356" t="s">
        <v>14786</v>
      </c>
      <c r="E154" s="354" t="s">
        <v>14787</v>
      </c>
      <c r="F154" s="358"/>
      <c r="G154" s="354"/>
      <c r="H154" s="354">
        <v>3.0</v>
      </c>
    </row>
    <row r="155">
      <c r="A155" s="351" t="s">
        <v>14788</v>
      </c>
      <c r="B155" s="351" t="s">
        <v>14199</v>
      </c>
      <c r="C155" s="352">
        <v>147.0</v>
      </c>
      <c r="D155" s="356" t="s">
        <v>14790</v>
      </c>
      <c r="E155" s="354" t="s">
        <v>14791</v>
      </c>
      <c r="F155" s="354">
        <v>1978.0</v>
      </c>
      <c r="G155" s="354"/>
      <c r="H155" s="354">
        <v>1.0</v>
      </c>
    </row>
    <row r="156">
      <c r="A156" s="351" t="s">
        <v>14792</v>
      </c>
      <c r="B156" s="351" t="s">
        <v>14199</v>
      </c>
      <c r="C156" s="352">
        <v>148.0</v>
      </c>
      <c r="D156" s="356" t="s">
        <v>14793</v>
      </c>
      <c r="E156" s="354" t="s">
        <v>14307</v>
      </c>
      <c r="F156" s="354" t="s">
        <v>14308</v>
      </c>
      <c r="G156" s="354"/>
      <c r="H156" s="354"/>
    </row>
    <row r="157">
      <c r="A157" s="351" t="s">
        <v>14795</v>
      </c>
      <c r="B157" s="351" t="s">
        <v>14199</v>
      </c>
      <c r="C157" s="352">
        <v>149.0</v>
      </c>
      <c r="D157" s="356" t="s">
        <v>14797</v>
      </c>
      <c r="E157" s="354" t="s">
        <v>14756</v>
      </c>
      <c r="F157" s="358"/>
      <c r="G157" s="354"/>
      <c r="H157" s="354">
        <v>1.0</v>
      </c>
    </row>
    <row r="158">
      <c r="A158" s="351" t="s">
        <v>14798</v>
      </c>
      <c r="B158" s="351" t="s">
        <v>14199</v>
      </c>
      <c r="C158" s="352">
        <v>150.0</v>
      </c>
      <c r="D158" s="356" t="s">
        <v>14799</v>
      </c>
      <c r="E158" s="354" t="s">
        <v>14800</v>
      </c>
      <c r="F158" s="354" t="s">
        <v>14801</v>
      </c>
      <c r="G158" s="359">
        <v>42653.0</v>
      </c>
      <c r="H158" s="354">
        <v>15.0</v>
      </c>
    </row>
    <row r="159">
      <c r="A159" s="351" t="s">
        <v>14802</v>
      </c>
      <c r="B159" s="351" t="s">
        <v>14199</v>
      </c>
      <c r="C159" s="352">
        <v>151.0</v>
      </c>
      <c r="D159" s="356" t="s">
        <v>14803</v>
      </c>
      <c r="E159" s="354" t="s">
        <v>14251</v>
      </c>
      <c r="F159" s="354" t="s">
        <v>14252</v>
      </c>
      <c r="G159" s="354"/>
      <c r="H159" s="354"/>
    </row>
    <row r="160">
      <c r="A160" s="351" t="s">
        <v>14806</v>
      </c>
      <c r="B160" s="351" t="s">
        <v>14199</v>
      </c>
      <c r="C160" s="352">
        <v>152.0</v>
      </c>
      <c r="D160" s="356" t="s">
        <v>14807</v>
      </c>
      <c r="E160" s="354" t="s">
        <v>14808</v>
      </c>
      <c r="F160" s="354" t="s">
        <v>14809</v>
      </c>
      <c r="G160" s="354" t="s">
        <v>14392</v>
      </c>
      <c r="H160" s="354"/>
    </row>
    <row r="161">
      <c r="A161" s="351" t="s">
        <v>14810</v>
      </c>
      <c r="B161" s="351" t="s">
        <v>14199</v>
      </c>
      <c r="C161" s="352">
        <v>153.0</v>
      </c>
      <c r="D161" s="356" t="s">
        <v>14811</v>
      </c>
      <c r="E161" s="354" t="s">
        <v>14812</v>
      </c>
      <c r="F161" s="354" t="s">
        <v>14813</v>
      </c>
      <c r="G161" s="354" t="s">
        <v>14248</v>
      </c>
      <c r="H161" s="354"/>
    </row>
    <row r="162">
      <c r="A162" s="351" t="s">
        <v>14816</v>
      </c>
      <c r="B162" s="351" t="s">
        <v>14199</v>
      </c>
      <c r="C162" s="352">
        <v>154.0</v>
      </c>
      <c r="D162" s="356" t="s">
        <v>14817</v>
      </c>
      <c r="E162" s="354" t="s">
        <v>14371</v>
      </c>
      <c r="F162" s="354" t="s">
        <v>14818</v>
      </c>
      <c r="G162" s="354" t="s">
        <v>14819</v>
      </c>
      <c r="H162" s="354"/>
    </row>
    <row r="163">
      <c r="A163" s="351" t="s">
        <v>14820</v>
      </c>
      <c r="B163" s="351" t="s">
        <v>14199</v>
      </c>
      <c r="C163" s="352">
        <v>155.0</v>
      </c>
      <c r="D163" s="356" t="s">
        <v>14821</v>
      </c>
      <c r="E163" s="354" t="s">
        <v>14433</v>
      </c>
      <c r="F163" s="354" t="s">
        <v>14822</v>
      </c>
      <c r="G163" s="354"/>
      <c r="H163" s="354"/>
    </row>
    <row r="164">
      <c r="A164" s="351" t="s">
        <v>14823</v>
      </c>
      <c r="B164" s="351" t="s">
        <v>14199</v>
      </c>
      <c r="C164" s="352">
        <v>156.0</v>
      </c>
      <c r="D164" s="356" t="s">
        <v>14824</v>
      </c>
      <c r="E164" s="354" t="s">
        <v>14825</v>
      </c>
      <c r="F164" s="355">
        <v>1.8491874E7</v>
      </c>
      <c r="G164" s="354" t="s">
        <v>14826</v>
      </c>
      <c r="H164" s="354">
        <v>5.0</v>
      </c>
    </row>
    <row r="165">
      <c r="A165" s="351" t="s">
        <v>14827</v>
      </c>
      <c r="B165" s="351" t="s">
        <v>14199</v>
      </c>
      <c r="C165" s="352">
        <v>157.0</v>
      </c>
      <c r="D165" s="356" t="s">
        <v>14828</v>
      </c>
      <c r="E165" s="354" t="s">
        <v>14831</v>
      </c>
      <c r="F165" s="358"/>
      <c r="G165" s="354" t="s">
        <v>14489</v>
      </c>
      <c r="H165" s="354">
        <v>4.0</v>
      </c>
    </row>
    <row r="166">
      <c r="A166" s="351" t="s">
        <v>14832</v>
      </c>
      <c r="B166" s="351" t="s">
        <v>14199</v>
      </c>
      <c r="C166" s="352">
        <v>158.0</v>
      </c>
      <c r="D166" s="356" t="s">
        <v>14833</v>
      </c>
      <c r="E166" s="354" t="s">
        <v>14834</v>
      </c>
      <c r="F166" s="354">
        <v>1864.0</v>
      </c>
      <c r="G166" s="354" t="s">
        <v>14248</v>
      </c>
      <c r="H166" s="354">
        <v>6.0</v>
      </c>
    </row>
    <row r="167">
      <c r="A167" s="351" t="s">
        <v>14835</v>
      </c>
      <c r="B167" s="351" t="s">
        <v>14199</v>
      </c>
      <c r="C167" s="352">
        <v>159.0</v>
      </c>
      <c r="D167" s="356" t="s">
        <v>14836</v>
      </c>
      <c r="E167" s="354" t="s">
        <v>14837</v>
      </c>
      <c r="F167" s="354" t="s">
        <v>14838</v>
      </c>
      <c r="G167" s="354"/>
      <c r="H167" s="354"/>
    </row>
    <row r="168">
      <c r="A168" s="351" t="s">
        <v>14839</v>
      </c>
      <c r="B168" s="351" t="s">
        <v>14199</v>
      </c>
      <c r="C168" s="352">
        <v>160.0</v>
      </c>
      <c r="D168" s="356" t="s">
        <v>14840</v>
      </c>
      <c r="E168" s="354" t="s">
        <v>14841</v>
      </c>
      <c r="F168" s="354" t="s">
        <v>14842</v>
      </c>
      <c r="G168" s="354"/>
      <c r="H168" s="354"/>
    </row>
    <row r="169">
      <c r="A169" s="351" t="s">
        <v>14843</v>
      </c>
      <c r="B169" s="351" t="s">
        <v>14199</v>
      </c>
      <c r="C169" s="352">
        <v>161.0</v>
      </c>
      <c r="D169" s="356" t="s">
        <v>14844</v>
      </c>
      <c r="E169" s="354" t="s">
        <v>14845</v>
      </c>
      <c r="F169" s="354" t="s">
        <v>14846</v>
      </c>
      <c r="G169" s="354" t="s">
        <v>14364</v>
      </c>
      <c r="H169" s="354"/>
    </row>
    <row r="170">
      <c r="A170" s="351" t="s">
        <v>14847</v>
      </c>
      <c r="B170" s="351" t="s">
        <v>14199</v>
      </c>
      <c r="C170" s="352">
        <v>162.0</v>
      </c>
      <c r="D170" s="356" t="s">
        <v>14848</v>
      </c>
      <c r="E170" s="354" t="s">
        <v>14849</v>
      </c>
      <c r="F170" s="354" t="s">
        <v>14850</v>
      </c>
      <c r="G170" s="354" t="s">
        <v>14262</v>
      </c>
      <c r="H170" s="354"/>
    </row>
    <row r="171">
      <c r="A171" s="351" t="s">
        <v>14851</v>
      </c>
      <c r="B171" s="351" t="s">
        <v>14199</v>
      </c>
      <c r="C171" s="352">
        <v>163.0</v>
      </c>
      <c r="D171" s="356" t="s">
        <v>14852</v>
      </c>
      <c r="E171" s="354" t="s">
        <v>14854</v>
      </c>
      <c r="F171" s="354">
        <v>1805.0</v>
      </c>
      <c r="G171" s="354" t="s">
        <v>14258</v>
      </c>
      <c r="H171" s="354">
        <v>5.0</v>
      </c>
    </row>
    <row r="172">
      <c r="A172" s="351" t="s">
        <v>14856</v>
      </c>
      <c r="B172" s="351" t="s">
        <v>14199</v>
      </c>
      <c r="C172" s="352">
        <v>164.0</v>
      </c>
      <c r="D172" s="354" t="s">
        <v>14857</v>
      </c>
      <c r="E172" s="354" t="s">
        <v>14858</v>
      </c>
      <c r="F172" s="354">
        <v>1972.0</v>
      </c>
      <c r="G172" s="354"/>
      <c r="H172" s="354">
        <v>3.0</v>
      </c>
    </row>
    <row r="173">
      <c r="A173" s="351" t="s">
        <v>14859</v>
      </c>
      <c r="B173" s="351" t="s">
        <v>14199</v>
      </c>
      <c r="C173" s="352">
        <v>164.0</v>
      </c>
      <c r="D173" s="354" t="s">
        <v>14860</v>
      </c>
      <c r="E173" s="354" t="s">
        <v>14858</v>
      </c>
      <c r="F173" s="354">
        <v>1972.0</v>
      </c>
      <c r="G173" s="354"/>
      <c r="H173" s="354">
        <v>3.0</v>
      </c>
    </row>
    <row r="174">
      <c r="A174" s="351" t="s">
        <v>14863</v>
      </c>
      <c r="B174" s="351" t="s">
        <v>14199</v>
      </c>
      <c r="C174" s="352">
        <v>165.0</v>
      </c>
      <c r="D174" s="356" t="s">
        <v>14864</v>
      </c>
      <c r="E174" s="354" t="s">
        <v>14865</v>
      </c>
      <c r="F174" s="354" t="s">
        <v>14866</v>
      </c>
      <c r="G174" s="354"/>
      <c r="H174" s="354"/>
    </row>
    <row r="175">
      <c r="A175" s="351" t="s">
        <v>14867</v>
      </c>
      <c r="B175" s="351" t="s">
        <v>14199</v>
      </c>
      <c r="C175" s="352">
        <v>166.0</v>
      </c>
      <c r="D175" s="356" t="s">
        <v>14868</v>
      </c>
      <c r="E175" s="354" t="s">
        <v>14869</v>
      </c>
      <c r="F175" s="354" t="s">
        <v>14870</v>
      </c>
      <c r="G175" s="354"/>
      <c r="H175" s="354"/>
    </row>
    <row r="176">
      <c r="A176" s="351" t="s">
        <v>14871</v>
      </c>
      <c r="B176" s="351" t="s">
        <v>14199</v>
      </c>
      <c r="C176" s="352">
        <v>167.0</v>
      </c>
      <c r="D176" s="356" t="s">
        <v>14872</v>
      </c>
      <c r="E176" s="354" t="s">
        <v>14873</v>
      </c>
      <c r="F176" s="354" t="s">
        <v>14875</v>
      </c>
      <c r="G176" s="354"/>
      <c r="H176" s="354"/>
    </row>
    <row r="177">
      <c r="A177" s="351" t="s">
        <v>14876</v>
      </c>
      <c r="B177" s="351" t="s">
        <v>14199</v>
      </c>
      <c r="C177" s="352">
        <v>168.0</v>
      </c>
      <c r="D177" s="356" t="s">
        <v>14877</v>
      </c>
      <c r="E177" s="354" t="s">
        <v>14878</v>
      </c>
      <c r="F177" s="354">
        <v>1906.0</v>
      </c>
      <c r="G177" s="354" t="s">
        <v>14262</v>
      </c>
      <c r="H177" s="354">
        <v>6.0</v>
      </c>
    </row>
    <row r="178">
      <c r="A178" s="351" t="s">
        <v>14880</v>
      </c>
      <c r="B178" s="351" t="s">
        <v>14199</v>
      </c>
      <c r="C178" s="352">
        <v>169.0</v>
      </c>
      <c r="D178" s="356" t="s">
        <v>14881</v>
      </c>
      <c r="E178" s="354" t="s">
        <v>14882</v>
      </c>
      <c r="F178" s="354" t="s">
        <v>14883</v>
      </c>
      <c r="G178" s="354"/>
      <c r="H178" s="354"/>
    </row>
    <row r="179">
      <c r="A179" s="351" t="s">
        <v>14884</v>
      </c>
      <c r="B179" s="351" t="s">
        <v>14199</v>
      </c>
      <c r="C179" s="352">
        <v>170.0</v>
      </c>
      <c r="D179" s="356" t="s">
        <v>14885</v>
      </c>
      <c r="E179" s="354" t="s">
        <v>14886</v>
      </c>
      <c r="F179" s="354" t="s">
        <v>14887</v>
      </c>
      <c r="G179" s="354"/>
      <c r="H179" s="354"/>
    </row>
    <row r="180">
      <c r="A180" s="351" t="s">
        <v>14888</v>
      </c>
      <c r="B180" s="351" t="s">
        <v>14199</v>
      </c>
      <c r="C180" s="352">
        <v>171.0</v>
      </c>
      <c r="D180" s="354" t="s">
        <v>14889</v>
      </c>
      <c r="E180" s="354" t="s">
        <v>14890</v>
      </c>
      <c r="F180" s="354">
        <v>1863.0</v>
      </c>
      <c r="G180" s="354" t="s">
        <v>14258</v>
      </c>
      <c r="H180" s="354">
        <v>4.0</v>
      </c>
    </row>
    <row r="181">
      <c r="A181" s="351" t="s">
        <v>14891</v>
      </c>
      <c r="B181" s="351" t="s">
        <v>14199</v>
      </c>
      <c r="C181" s="352">
        <v>172.0</v>
      </c>
      <c r="D181" s="356" t="s">
        <v>14892</v>
      </c>
      <c r="E181" s="354" t="s">
        <v>14893</v>
      </c>
      <c r="F181" s="354" t="s">
        <v>14894</v>
      </c>
      <c r="G181" s="354"/>
      <c r="H181" s="354"/>
    </row>
    <row r="182">
      <c r="A182" s="351" t="s">
        <v>14895</v>
      </c>
      <c r="B182" s="351" t="s">
        <v>14199</v>
      </c>
      <c r="C182" s="352">
        <v>173.0</v>
      </c>
      <c r="D182" s="356" t="s">
        <v>14896</v>
      </c>
      <c r="E182" s="354" t="s">
        <v>13843</v>
      </c>
      <c r="F182" s="354">
        <v>1865.0</v>
      </c>
      <c r="G182" s="354" t="s">
        <v>14248</v>
      </c>
      <c r="H182" s="354">
        <v>6.0</v>
      </c>
    </row>
    <row r="183">
      <c r="A183" s="351" t="s">
        <v>14897</v>
      </c>
      <c r="B183" s="351" t="s">
        <v>14199</v>
      </c>
      <c r="C183" s="352">
        <v>174.0</v>
      </c>
      <c r="D183" s="356" t="s">
        <v>14898</v>
      </c>
      <c r="E183" s="354" t="s">
        <v>14899</v>
      </c>
      <c r="F183" s="354" t="s">
        <v>14545</v>
      </c>
      <c r="G183" s="354"/>
      <c r="H183" s="354"/>
    </row>
    <row r="184">
      <c r="A184" s="351" t="s">
        <v>14900</v>
      </c>
      <c r="B184" s="351" t="s">
        <v>14199</v>
      </c>
      <c r="C184" s="352">
        <v>175.0</v>
      </c>
      <c r="D184" s="356" t="s">
        <v>14901</v>
      </c>
      <c r="E184" s="354" t="s">
        <v>14318</v>
      </c>
      <c r="F184" s="354" t="s">
        <v>14902</v>
      </c>
      <c r="G184" s="354"/>
      <c r="H184" s="354"/>
    </row>
    <row r="185">
      <c r="A185" s="351" t="s">
        <v>14903</v>
      </c>
      <c r="B185" s="351" t="s">
        <v>14199</v>
      </c>
      <c r="C185" s="352">
        <v>176.0</v>
      </c>
      <c r="D185" s="356" t="s">
        <v>14904</v>
      </c>
      <c r="E185" s="354" t="s">
        <v>14905</v>
      </c>
      <c r="F185" s="354">
        <v>1864.0</v>
      </c>
      <c r="G185" s="354" t="s">
        <v>14906</v>
      </c>
      <c r="H185" s="354">
        <v>11.0</v>
      </c>
    </row>
    <row r="186">
      <c r="A186" s="351" t="s">
        <v>14907</v>
      </c>
      <c r="B186" s="351" t="s">
        <v>14199</v>
      </c>
      <c r="C186" s="352">
        <v>176.0</v>
      </c>
      <c r="D186" s="356" t="s">
        <v>14909</v>
      </c>
      <c r="E186" s="354" t="s">
        <v>14905</v>
      </c>
      <c r="F186" s="354">
        <v>1864.0</v>
      </c>
      <c r="G186" s="354" t="s">
        <v>14906</v>
      </c>
      <c r="H186" s="354">
        <v>11.0</v>
      </c>
    </row>
    <row r="187">
      <c r="A187" s="351" t="s">
        <v>14910</v>
      </c>
      <c r="B187" s="351" t="s">
        <v>14199</v>
      </c>
      <c r="C187" s="352">
        <v>177.0</v>
      </c>
      <c r="D187" s="356" t="s">
        <v>14911</v>
      </c>
      <c r="E187" s="354" t="s">
        <v>14912</v>
      </c>
      <c r="F187" s="354">
        <v>1864.0</v>
      </c>
      <c r="G187" s="354" t="s">
        <v>14441</v>
      </c>
      <c r="H187" s="354">
        <v>8.0</v>
      </c>
    </row>
    <row r="188">
      <c r="A188" s="351" t="s">
        <v>14913</v>
      </c>
      <c r="B188" s="351" t="s">
        <v>14199</v>
      </c>
      <c r="C188" s="352">
        <v>178.0</v>
      </c>
      <c r="D188" s="356" t="s">
        <v>14914</v>
      </c>
      <c r="E188" s="354" t="s">
        <v>14385</v>
      </c>
      <c r="F188" s="354" t="s">
        <v>14915</v>
      </c>
      <c r="G188" s="354" t="s">
        <v>14772</v>
      </c>
      <c r="H188" s="354"/>
    </row>
    <row r="189">
      <c r="A189" s="351" t="s">
        <v>14916</v>
      </c>
      <c r="B189" s="351" t="s">
        <v>14199</v>
      </c>
      <c r="C189" s="352">
        <v>179.0</v>
      </c>
      <c r="D189" s="356" t="s">
        <v>14917</v>
      </c>
      <c r="E189" s="354" t="s">
        <v>14918</v>
      </c>
      <c r="F189" s="354" t="s">
        <v>14919</v>
      </c>
      <c r="G189" s="354" t="s">
        <v>14332</v>
      </c>
      <c r="H189" s="354"/>
    </row>
    <row r="190">
      <c r="A190" s="351" t="s">
        <v>14920</v>
      </c>
      <c r="B190" s="351" t="s">
        <v>14199</v>
      </c>
      <c r="C190" s="352">
        <v>180.0</v>
      </c>
      <c r="D190" s="356" t="s">
        <v>14921</v>
      </c>
      <c r="E190" s="354" t="s">
        <v>6817</v>
      </c>
      <c r="F190" s="358"/>
      <c r="G190" s="354"/>
      <c r="H190" s="354">
        <v>1.0</v>
      </c>
    </row>
    <row r="191">
      <c r="A191" s="351" t="s">
        <v>14922</v>
      </c>
      <c r="B191" s="351" t="s">
        <v>14199</v>
      </c>
      <c r="C191" s="352">
        <v>181.0</v>
      </c>
      <c r="D191" s="356" t="s">
        <v>14923</v>
      </c>
      <c r="E191" s="354" t="s">
        <v>14371</v>
      </c>
      <c r="F191" s="354" t="s">
        <v>14818</v>
      </c>
      <c r="G191" s="354"/>
      <c r="H191" s="354"/>
    </row>
    <row r="192">
      <c r="A192" s="351" t="s">
        <v>14925</v>
      </c>
      <c r="B192" s="351" t="s">
        <v>14199</v>
      </c>
      <c r="C192" s="352">
        <v>182.0</v>
      </c>
      <c r="D192" s="356" t="s">
        <v>14926</v>
      </c>
      <c r="E192" s="354" t="s">
        <v>14927</v>
      </c>
      <c r="F192" s="354" t="s">
        <v>14928</v>
      </c>
      <c r="G192" s="354" t="s">
        <v>14339</v>
      </c>
      <c r="H192" s="354"/>
    </row>
    <row r="193">
      <c r="A193" s="351" t="s">
        <v>14929</v>
      </c>
      <c r="B193" s="351" t="s">
        <v>14199</v>
      </c>
      <c r="C193" s="352">
        <v>183.0</v>
      </c>
      <c r="D193" s="356" t="s">
        <v>14930</v>
      </c>
      <c r="E193" s="354" t="s">
        <v>14229</v>
      </c>
      <c r="F193" s="354" t="s">
        <v>14641</v>
      </c>
      <c r="G193" s="354" t="s">
        <v>14258</v>
      </c>
      <c r="H193" s="354"/>
    </row>
    <row r="194">
      <c r="A194" s="351" t="s">
        <v>14931</v>
      </c>
      <c r="B194" s="351" t="s">
        <v>14199</v>
      </c>
      <c r="C194" s="352">
        <v>184.0</v>
      </c>
      <c r="D194" s="356" t="s">
        <v>14932</v>
      </c>
      <c r="E194" s="354" t="s">
        <v>14391</v>
      </c>
      <c r="F194" s="354">
        <v>1749.0</v>
      </c>
      <c r="G194" s="354" t="s">
        <v>14258</v>
      </c>
      <c r="H194" s="354">
        <v>6.0</v>
      </c>
    </row>
    <row r="195">
      <c r="A195" s="351" t="s">
        <v>14933</v>
      </c>
      <c r="B195" s="351" t="s">
        <v>14199</v>
      </c>
      <c r="C195" s="352">
        <v>185.0</v>
      </c>
      <c r="D195" s="354" t="s">
        <v>14934</v>
      </c>
      <c r="E195" s="354" t="s">
        <v>14935</v>
      </c>
      <c r="F195" s="359" t="s">
        <v>14936</v>
      </c>
      <c r="G195" s="354" t="s">
        <v>14731</v>
      </c>
      <c r="H195" s="354">
        <v>10.0</v>
      </c>
    </row>
    <row r="196">
      <c r="A196" s="351" t="s">
        <v>14939</v>
      </c>
      <c r="B196" s="351" t="s">
        <v>14199</v>
      </c>
      <c r="C196" s="352">
        <v>186.0</v>
      </c>
      <c r="D196" s="356" t="s">
        <v>14940</v>
      </c>
      <c r="E196" s="354" t="s">
        <v>14941</v>
      </c>
      <c r="F196" s="354" t="s">
        <v>14319</v>
      </c>
      <c r="G196" s="354"/>
      <c r="H196" s="354"/>
    </row>
    <row r="197">
      <c r="A197" s="351" t="s">
        <v>14942</v>
      </c>
      <c r="B197" s="351" t="s">
        <v>14199</v>
      </c>
      <c r="C197" s="352">
        <v>187.0</v>
      </c>
      <c r="D197" s="356" t="s">
        <v>14943</v>
      </c>
      <c r="E197" s="354" t="s">
        <v>14944</v>
      </c>
      <c r="F197" s="354" t="s">
        <v>14945</v>
      </c>
      <c r="G197" s="354"/>
      <c r="H197" s="354"/>
    </row>
    <row r="198">
      <c r="A198" s="351" t="s">
        <v>14946</v>
      </c>
      <c r="B198" s="351" t="s">
        <v>14199</v>
      </c>
      <c r="C198" s="352">
        <v>188.0</v>
      </c>
      <c r="D198" s="356" t="s">
        <v>14947</v>
      </c>
      <c r="E198" s="354" t="s">
        <v>14326</v>
      </c>
      <c r="F198" s="354" t="s">
        <v>14948</v>
      </c>
      <c r="G198" s="354" t="s">
        <v>14949</v>
      </c>
      <c r="H198" s="354"/>
    </row>
    <row r="199">
      <c r="A199" s="351" t="s">
        <v>14950</v>
      </c>
      <c r="B199" s="351" t="s">
        <v>14199</v>
      </c>
      <c r="C199" s="352">
        <v>189.0</v>
      </c>
      <c r="D199" s="356" t="s">
        <v>14951</v>
      </c>
      <c r="E199" s="354" t="s">
        <v>14952</v>
      </c>
      <c r="F199" s="354" t="s">
        <v>14953</v>
      </c>
      <c r="G199" s="354"/>
      <c r="H199" s="354"/>
    </row>
    <row r="200">
      <c r="A200" s="351" t="s">
        <v>14954</v>
      </c>
      <c r="B200" s="351" t="s">
        <v>14199</v>
      </c>
      <c r="C200" s="352">
        <v>190.0</v>
      </c>
      <c r="D200" s="356" t="s">
        <v>14956</v>
      </c>
      <c r="E200" s="354" t="s">
        <v>14958</v>
      </c>
      <c r="F200" s="358"/>
      <c r="G200" s="354" t="s">
        <v>14959</v>
      </c>
      <c r="H200" s="354">
        <v>3.0</v>
      </c>
    </row>
    <row r="201">
      <c r="A201" s="351" t="s">
        <v>14960</v>
      </c>
      <c r="B201" s="351" t="s">
        <v>14199</v>
      </c>
      <c r="C201" s="352">
        <v>191.0</v>
      </c>
      <c r="D201" s="356" t="s">
        <v>14961</v>
      </c>
      <c r="E201" s="354" t="s">
        <v>14467</v>
      </c>
      <c r="F201" s="354" t="s">
        <v>14319</v>
      </c>
      <c r="G201" s="354"/>
      <c r="H201" s="354"/>
    </row>
    <row r="202">
      <c r="A202" s="351" t="s">
        <v>14962</v>
      </c>
      <c r="B202" s="351" t="s">
        <v>14199</v>
      </c>
      <c r="C202" s="352">
        <v>192.0</v>
      </c>
      <c r="D202" s="356" t="s">
        <v>14963</v>
      </c>
      <c r="E202" s="354" t="s">
        <v>14467</v>
      </c>
      <c r="F202" s="354" t="s">
        <v>14319</v>
      </c>
      <c r="G202" s="354"/>
      <c r="H202" s="354"/>
    </row>
    <row r="203">
      <c r="A203" s="351" t="s">
        <v>14964</v>
      </c>
      <c r="B203" s="351" t="s">
        <v>14199</v>
      </c>
      <c r="C203" s="352">
        <v>193.0</v>
      </c>
      <c r="D203" s="356" t="s">
        <v>14965</v>
      </c>
      <c r="E203" s="354" t="s">
        <v>14311</v>
      </c>
      <c r="F203" s="354" t="s">
        <v>14312</v>
      </c>
      <c r="G203" s="354"/>
      <c r="H203" s="354"/>
    </row>
    <row r="204">
      <c r="A204" s="351" t="s">
        <v>14966</v>
      </c>
      <c r="B204" s="351" t="s">
        <v>14199</v>
      </c>
      <c r="C204" s="352">
        <v>194.0</v>
      </c>
      <c r="D204" s="356" t="s">
        <v>14967</v>
      </c>
      <c r="E204" s="354" t="s">
        <v>14307</v>
      </c>
      <c r="F204" s="354" t="s">
        <v>14308</v>
      </c>
      <c r="G204" s="354"/>
      <c r="H204" s="354"/>
    </row>
    <row r="205">
      <c r="A205" s="351" t="s">
        <v>14968</v>
      </c>
      <c r="B205" s="351" t="s">
        <v>14199</v>
      </c>
      <c r="C205" s="352">
        <v>195.0</v>
      </c>
      <c r="D205" s="354" t="s">
        <v>14969</v>
      </c>
      <c r="E205" s="354" t="s">
        <v>14970</v>
      </c>
      <c r="F205" s="354">
        <v>1779.0</v>
      </c>
      <c r="G205" s="354" t="s">
        <v>14364</v>
      </c>
      <c r="H205" s="354">
        <v>16.0</v>
      </c>
    </row>
    <row r="206">
      <c r="A206" s="351" t="s">
        <v>14972</v>
      </c>
      <c r="B206" s="351" t="s">
        <v>14199</v>
      </c>
      <c r="C206" s="352">
        <v>196.0</v>
      </c>
      <c r="D206" s="356" t="s">
        <v>14973</v>
      </c>
      <c r="E206" s="354" t="s">
        <v>14483</v>
      </c>
      <c r="F206" s="354" t="s">
        <v>14585</v>
      </c>
      <c r="G206" s="354"/>
      <c r="H206" s="354"/>
    </row>
    <row r="207">
      <c r="A207" s="351" t="s">
        <v>14975</v>
      </c>
      <c r="B207" s="351" t="s">
        <v>14199</v>
      </c>
      <c r="C207" s="352">
        <v>197.0</v>
      </c>
      <c r="D207" s="356" t="s">
        <v>14976</v>
      </c>
      <c r="E207" s="354" t="s">
        <v>14977</v>
      </c>
      <c r="F207" s="354" t="s">
        <v>14978</v>
      </c>
      <c r="G207" s="354" t="s">
        <v>14979</v>
      </c>
      <c r="H207" s="354">
        <v>8.0</v>
      </c>
    </row>
    <row r="208">
      <c r="A208" s="351" t="s">
        <v>14980</v>
      </c>
      <c r="B208" s="351" t="s">
        <v>14199</v>
      </c>
      <c r="C208" s="352">
        <v>198.0</v>
      </c>
      <c r="D208" s="356" t="s">
        <v>14981</v>
      </c>
      <c r="E208" s="354" t="s">
        <v>10851</v>
      </c>
      <c r="F208" s="358"/>
      <c r="G208" s="354"/>
      <c r="H208" s="354">
        <v>3.0</v>
      </c>
    </row>
    <row r="209">
      <c r="A209" s="351" t="s">
        <v>14982</v>
      </c>
      <c r="B209" s="351" t="s">
        <v>14199</v>
      </c>
      <c r="C209" s="352">
        <v>199.0</v>
      </c>
      <c r="D209" s="356" t="s">
        <v>14983</v>
      </c>
      <c r="E209" s="354" t="s">
        <v>14984</v>
      </c>
      <c r="F209" s="354" t="s">
        <v>14985</v>
      </c>
      <c r="G209" s="354"/>
      <c r="H209" s="354"/>
    </row>
    <row r="210">
      <c r="A210" s="351" t="s">
        <v>14986</v>
      </c>
      <c r="B210" s="351" t="s">
        <v>14199</v>
      </c>
      <c r="C210" s="352">
        <v>200.0</v>
      </c>
      <c r="D210" s="356" t="s">
        <v>14987</v>
      </c>
      <c r="E210" s="354" t="s">
        <v>14988</v>
      </c>
      <c r="F210" s="358"/>
      <c r="G210" s="354" t="s">
        <v>14258</v>
      </c>
      <c r="H210" s="354">
        <v>22.0</v>
      </c>
    </row>
    <row r="211">
      <c r="A211" s="351" t="s">
        <v>14989</v>
      </c>
      <c r="B211" s="351" t="s">
        <v>14199</v>
      </c>
      <c r="C211" s="352">
        <v>201.0</v>
      </c>
      <c r="D211" s="356" t="s">
        <v>14990</v>
      </c>
      <c r="E211" s="360"/>
      <c r="F211" s="358"/>
      <c r="G211" s="354"/>
      <c r="H211" s="354">
        <v>1.0</v>
      </c>
    </row>
    <row r="212">
      <c r="A212" s="351" t="s">
        <v>14992</v>
      </c>
      <c r="B212" s="351" t="s">
        <v>14199</v>
      </c>
      <c r="C212" s="352">
        <v>202.0</v>
      </c>
      <c r="D212" s="356" t="s">
        <v>14993</v>
      </c>
      <c r="E212" s="354" t="s">
        <v>14994</v>
      </c>
      <c r="F212" s="354" t="s">
        <v>14995</v>
      </c>
      <c r="G212" s="354"/>
      <c r="H212" s="354"/>
    </row>
    <row r="213">
      <c r="A213" s="351" t="s">
        <v>14996</v>
      </c>
      <c r="B213" s="351" t="s">
        <v>14199</v>
      </c>
      <c r="C213" s="352">
        <v>203.0</v>
      </c>
      <c r="D213" s="356" t="s">
        <v>14997</v>
      </c>
      <c r="E213" s="354" t="s">
        <v>14998</v>
      </c>
      <c r="F213" s="358"/>
      <c r="G213" s="354" t="s">
        <v>14999</v>
      </c>
      <c r="H213" s="354">
        <v>3.0</v>
      </c>
    </row>
    <row r="214">
      <c r="A214" s="351" t="s">
        <v>15000</v>
      </c>
      <c r="B214" s="351" t="s">
        <v>14199</v>
      </c>
      <c r="C214" s="352">
        <v>204.0</v>
      </c>
      <c r="D214" s="356" t="s">
        <v>15001</v>
      </c>
      <c r="E214" s="354" t="s">
        <v>14246</v>
      </c>
      <c r="F214" s="354" t="s">
        <v>14247</v>
      </c>
      <c r="G214" s="354" t="s">
        <v>15002</v>
      </c>
      <c r="H214" s="354"/>
    </row>
    <row r="215">
      <c r="A215" s="351" t="s">
        <v>15003</v>
      </c>
      <c r="B215" s="351" t="s">
        <v>14199</v>
      </c>
      <c r="C215" s="352">
        <v>205.0</v>
      </c>
      <c r="D215" s="356" t="s">
        <v>15004</v>
      </c>
      <c r="E215" s="354" t="s">
        <v>15005</v>
      </c>
      <c r="F215" s="354">
        <v>1538.0</v>
      </c>
      <c r="G215" s="354" t="s">
        <v>15006</v>
      </c>
      <c r="H215" s="354">
        <v>1.0</v>
      </c>
    </row>
    <row r="216">
      <c r="A216" s="351" t="s">
        <v>15007</v>
      </c>
      <c r="B216" s="351" t="s">
        <v>14199</v>
      </c>
      <c r="C216" s="352">
        <v>206.0</v>
      </c>
      <c r="D216" s="356" t="s">
        <v>15008</v>
      </c>
      <c r="E216" s="354" t="s">
        <v>15009</v>
      </c>
      <c r="F216" s="354">
        <v>1880.0</v>
      </c>
      <c r="G216" s="354" t="s">
        <v>15010</v>
      </c>
      <c r="H216" s="354">
        <v>8.0</v>
      </c>
    </row>
    <row r="217">
      <c r="A217" s="351" t="s">
        <v>15013</v>
      </c>
      <c r="B217" s="351" t="s">
        <v>14199</v>
      </c>
      <c r="C217" s="352">
        <v>207.0</v>
      </c>
      <c r="D217" s="356" t="s">
        <v>15014</v>
      </c>
      <c r="E217" s="354" t="s">
        <v>14588</v>
      </c>
      <c r="F217" s="354" t="s">
        <v>14589</v>
      </c>
      <c r="G217" s="354"/>
      <c r="H217" s="354"/>
    </row>
    <row r="218">
      <c r="A218" s="351" t="s">
        <v>15015</v>
      </c>
      <c r="B218" s="351" t="s">
        <v>14199</v>
      </c>
      <c r="C218" s="352">
        <v>208.0</v>
      </c>
      <c r="D218" s="356" t="s">
        <v>15016</v>
      </c>
      <c r="E218" s="354" t="s">
        <v>15017</v>
      </c>
      <c r="F218" s="354" t="s">
        <v>15018</v>
      </c>
      <c r="G218" s="354" t="s">
        <v>14262</v>
      </c>
      <c r="H218" s="354"/>
    </row>
    <row r="219">
      <c r="A219" s="351" t="s">
        <v>15019</v>
      </c>
      <c r="B219" s="351" t="s">
        <v>14199</v>
      </c>
      <c r="C219" s="352">
        <v>209.0</v>
      </c>
      <c r="D219" s="354" t="s">
        <v>15020</v>
      </c>
      <c r="E219" s="354" t="s">
        <v>15021</v>
      </c>
      <c r="F219" s="354" t="s">
        <v>15022</v>
      </c>
      <c r="G219" s="354" t="s">
        <v>15023</v>
      </c>
      <c r="H219" s="354"/>
    </row>
    <row r="220">
      <c r="A220" s="351" t="s">
        <v>15024</v>
      </c>
      <c r="B220" s="351" t="s">
        <v>14199</v>
      </c>
      <c r="C220" s="352">
        <v>210.0</v>
      </c>
      <c r="D220" s="356" t="s">
        <v>15025</v>
      </c>
      <c r="E220" s="354" t="s">
        <v>15026</v>
      </c>
      <c r="F220" s="354" t="s">
        <v>15027</v>
      </c>
      <c r="G220" s="354"/>
      <c r="H220" s="354"/>
    </row>
    <row r="221">
      <c r="A221" s="351" t="s">
        <v>15028</v>
      </c>
      <c r="B221" s="351" t="s">
        <v>14199</v>
      </c>
      <c r="C221" s="352">
        <v>211.0</v>
      </c>
      <c r="D221" s="356" t="s">
        <v>15029</v>
      </c>
      <c r="E221" s="354" t="s">
        <v>15031</v>
      </c>
      <c r="F221" s="354" t="s">
        <v>14424</v>
      </c>
      <c r="G221" s="354"/>
      <c r="H221" s="354"/>
    </row>
    <row r="222">
      <c r="A222" s="351" t="s">
        <v>15032</v>
      </c>
      <c r="B222" s="351" t="s">
        <v>14199</v>
      </c>
      <c r="C222" s="352">
        <v>212.0</v>
      </c>
      <c r="D222" s="356" t="s">
        <v>15033</v>
      </c>
      <c r="E222" s="354" t="s">
        <v>14588</v>
      </c>
      <c r="F222" s="354" t="s">
        <v>14589</v>
      </c>
      <c r="G222" s="354"/>
      <c r="H222" s="354"/>
    </row>
    <row r="223">
      <c r="A223" s="351" t="s">
        <v>15034</v>
      </c>
      <c r="B223" s="351" t="s">
        <v>14199</v>
      </c>
      <c r="C223" s="352">
        <v>213.0</v>
      </c>
      <c r="D223" s="356" t="s">
        <v>15035</v>
      </c>
      <c r="E223" s="354" t="s">
        <v>15036</v>
      </c>
      <c r="F223" s="354" t="s">
        <v>15037</v>
      </c>
      <c r="G223" s="354"/>
      <c r="H223" s="354"/>
    </row>
    <row r="224">
      <c r="A224" s="351" t="s">
        <v>15038</v>
      </c>
      <c r="B224" s="351" t="s">
        <v>14199</v>
      </c>
      <c r="C224" s="352">
        <v>214.0</v>
      </c>
      <c r="D224" s="356" t="s">
        <v>15039</v>
      </c>
      <c r="E224" s="354" t="s">
        <v>15040</v>
      </c>
      <c r="F224" s="354" t="s">
        <v>15041</v>
      </c>
      <c r="G224" s="354" t="s">
        <v>15042</v>
      </c>
      <c r="H224" s="354"/>
    </row>
    <row r="225">
      <c r="A225" s="351" t="s">
        <v>15043</v>
      </c>
      <c r="B225" s="351" t="s">
        <v>14199</v>
      </c>
      <c r="C225" s="352">
        <v>215.0</v>
      </c>
      <c r="D225" s="354" t="s">
        <v>15044</v>
      </c>
      <c r="E225" s="354" t="s">
        <v>15045</v>
      </c>
      <c r="F225" s="358"/>
      <c r="G225" s="354" t="s">
        <v>15046</v>
      </c>
      <c r="H225" s="354">
        <v>4.0</v>
      </c>
    </row>
    <row r="226">
      <c r="A226" s="351" t="s">
        <v>15047</v>
      </c>
      <c r="B226" s="351" t="s">
        <v>14199</v>
      </c>
      <c r="C226" s="352">
        <v>216.0</v>
      </c>
      <c r="D226" s="356" t="s">
        <v>15048</v>
      </c>
      <c r="E226" s="354" t="s">
        <v>15049</v>
      </c>
      <c r="F226" s="354" t="s">
        <v>15050</v>
      </c>
      <c r="G226" s="354" t="s">
        <v>15052</v>
      </c>
      <c r="H226" s="354"/>
    </row>
    <row r="227">
      <c r="A227" s="351" t="s">
        <v>15054</v>
      </c>
      <c r="B227" s="351" t="s">
        <v>14199</v>
      </c>
      <c r="C227" s="352">
        <v>217.0</v>
      </c>
      <c r="D227" s="356" t="s">
        <v>15055</v>
      </c>
      <c r="E227" s="354" t="s">
        <v>15056</v>
      </c>
      <c r="F227" s="354">
        <v>1894.0</v>
      </c>
      <c r="G227" s="354" t="s">
        <v>15057</v>
      </c>
      <c r="H227" s="354">
        <v>5.0</v>
      </c>
    </row>
    <row r="228">
      <c r="A228" s="351" t="s">
        <v>15058</v>
      </c>
      <c r="B228" s="351" t="s">
        <v>14199</v>
      </c>
      <c r="C228" s="352">
        <v>218.0</v>
      </c>
      <c r="D228" s="356" t="s">
        <v>15059</v>
      </c>
      <c r="E228" s="354" t="s">
        <v>14371</v>
      </c>
      <c r="F228" s="354" t="s">
        <v>14692</v>
      </c>
      <c r="G228" s="354" t="s">
        <v>14364</v>
      </c>
      <c r="H228" s="354"/>
    </row>
    <row r="229">
      <c r="A229" s="351" t="s">
        <v>15060</v>
      </c>
      <c r="B229" s="351" t="s">
        <v>14199</v>
      </c>
      <c r="C229" s="352">
        <v>219.0</v>
      </c>
      <c r="D229" s="356" t="s">
        <v>15061</v>
      </c>
      <c r="E229" s="354" t="s">
        <v>15062</v>
      </c>
      <c r="F229" s="358"/>
      <c r="G229" s="354" t="s">
        <v>14410</v>
      </c>
      <c r="H229" s="354">
        <v>4.0</v>
      </c>
    </row>
    <row r="230">
      <c r="A230" s="351" t="s">
        <v>15063</v>
      </c>
      <c r="B230" s="351" t="s">
        <v>14199</v>
      </c>
      <c r="C230" s="352">
        <v>220.0</v>
      </c>
      <c r="D230" s="356" t="s">
        <v>15064</v>
      </c>
      <c r="E230" s="354" t="s">
        <v>15065</v>
      </c>
      <c r="F230" s="354" t="s">
        <v>14589</v>
      </c>
      <c r="G230" s="354"/>
      <c r="H230" s="354"/>
    </row>
    <row r="231">
      <c r="A231" s="351" t="s">
        <v>15066</v>
      </c>
      <c r="B231" s="351" t="s">
        <v>14199</v>
      </c>
      <c r="C231" s="352">
        <v>221.0</v>
      </c>
      <c r="D231" s="356" t="s">
        <v>15067</v>
      </c>
      <c r="E231" s="354" t="s">
        <v>14355</v>
      </c>
      <c r="F231" s="354" t="s">
        <v>15068</v>
      </c>
      <c r="G231" s="354" t="s">
        <v>14410</v>
      </c>
      <c r="H231" s="354"/>
    </row>
    <row r="232">
      <c r="A232" s="351" t="s">
        <v>15070</v>
      </c>
      <c r="B232" s="351" t="s">
        <v>14199</v>
      </c>
      <c r="C232" s="352">
        <v>222.0</v>
      </c>
      <c r="D232" s="356" t="s">
        <v>15071</v>
      </c>
      <c r="E232" s="354" t="s">
        <v>14246</v>
      </c>
      <c r="F232" s="354" t="s">
        <v>14247</v>
      </c>
      <c r="G232" s="354" t="s">
        <v>14364</v>
      </c>
      <c r="H232" s="354"/>
    </row>
    <row r="233">
      <c r="A233" s="351" t="s">
        <v>15072</v>
      </c>
      <c r="B233" s="351" t="s">
        <v>14199</v>
      </c>
      <c r="C233" s="352">
        <v>223.0</v>
      </c>
      <c r="D233" s="356" t="s">
        <v>15073</v>
      </c>
      <c r="E233" s="354" t="s">
        <v>14958</v>
      </c>
      <c r="F233" s="354" t="s">
        <v>15074</v>
      </c>
      <c r="G233" s="354" t="s">
        <v>15075</v>
      </c>
      <c r="H233" s="354">
        <v>8.0</v>
      </c>
    </row>
    <row r="234">
      <c r="A234" s="351" t="s">
        <v>15076</v>
      </c>
      <c r="B234" s="351" t="s">
        <v>14199</v>
      </c>
      <c r="C234" s="352">
        <v>224.0</v>
      </c>
      <c r="D234" s="356" t="s">
        <v>15077</v>
      </c>
      <c r="E234" s="354" t="s">
        <v>14416</v>
      </c>
      <c r="F234" s="354" t="s">
        <v>14417</v>
      </c>
      <c r="G234" s="354" t="s">
        <v>14243</v>
      </c>
      <c r="H234" s="354"/>
    </row>
    <row r="235">
      <c r="A235" s="351" t="s">
        <v>15078</v>
      </c>
      <c r="B235" s="351" t="s">
        <v>14199</v>
      </c>
      <c r="C235" s="352">
        <v>225.0</v>
      </c>
      <c r="D235" s="356" t="s">
        <v>15079</v>
      </c>
      <c r="E235" s="354" t="s">
        <v>15080</v>
      </c>
      <c r="F235" s="354" t="s">
        <v>15081</v>
      </c>
      <c r="G235" s="354" t="s">
        <v>15082</v>
      </c>
      <c r="H235" s="354"/>
    </row>
    <row r="236">
      <c r="A236" s="351" t="s">
        <v>15084</v>
      </c>
      <c r="B236" s="351" t="s">
        <v>14199</v>
      </c>
      <c r="C236" s="352">
        <v>226.0</v>
      </c>
      <c r="D236" s="356" t="s">
        <v>15085</v>
      </c>
      <c r="E236" s="354" t="s">
        <v>15086</v>
      </c>
      <c r="F236" s="354" t="s">
        <v>14928</v>
      </c>
      <c r="G236" s="354" t="s">
        <v>15087</v>
      </c>
      <c r="H236" s="354"/>
    </row>
    <row r="237">
      <c r="A237" s="351" t="s">
        <v>15088</v>
      </c>
      <c r="B237" s="351" t="s">
        <v>14199</v>
      </c>
      <c r="C237" s="352">
        <v>227.0</v>
      </c>
      <c r="D237" s="356" t="s">
        <v>15089</v>
      </c>
      <c r="E237" s="354" t="s">
        <v>15090</v>
      </c>
      <c r="F237" s="354" t="s">
        <v>15092</v>
      </c>
      <c r="G237" s="354"/>
      <c r="H237" s="354"/>
    </row>
    <row r="238">
      <c r="A238" s="351" t="s">
        <v>15093</v>
      </c>
      <c r="B238" s="351" t="s">
        <v>14199</v>
      </c>
      <c r="C238" s="352">
        <v>228.0</v>
      </c>
      <c r="D238" s="356" t="s">
        <v>15094</v>
      </c>
      <c r="E238" s="354" t="s">
        <v>15095</v>
      </c>
      <c r="F238" s="358"/>
      <c r="G238" s="354" t="s">
        <v>15096</v>
      </c>
      <c r="H238" s="354">
        <v>6.0</v>
      </c>
    </row>
    <row r="239">
      <c r="A239" s="351" t="s">
        <v>15097</v>
      </c>
      <c r="B239" s="351" t="s">
        <v>14199</v>
      </c>
      <c r="C239" s="352">
        <v>229.0</v>
      </c>
      <c r="D239" s="356" t="s">
        <v>15098</v>
      </c>
      <c r="E239" s="354" t="s">
        <v>15100</v>
      </c>
      <c r="F239" s="355">
        <v>1.5731853E7</v>
      </c>
      <c r="G239" s="354" t="s">
        <v>15101</v>
      </c>
      <c r="H239" s="354">
        <v>3.0</v>
      </c>
    </row>
    <row r="240">
      <c r="A240" s="351" t="s">
        <v>15102</v>
      </c>
      <c r="B240" s="351" t="s">
        <v>14199</v>
      </c>
      <c r="C240" s="352">
        <v>230.0</v>
      </c>
      <c r="D240" s="356" t="s">
        <v>15103</v>
      </c>
      <c r="E240" s="354" t="s">
        <v>15104</v>
      </c>
      <c r="F240" s="354" t="s">
        <v>15105</v>
      </c>
      <c r="G240" s="354" t="s">
        <v>15106</v>
      </c>
      <c r="H240" s="354"/>
    </row>
    <row r="241">
      <c r="A241" s="351" t="s">
        <v>15107</v>
      </c>
      <c r="B241" s="351" t="s">
        <v>14199</v>
      </c>
      <c r="C241" s="352">
        <v>231.0</v>
      </c>
      <c r="D241" s="356" t="s">
        <v>15108</v>
      </c>
      <c r="E241" s="354" t="s">
        <v>15110</v>
      </c>
      <c r="F241" s="354" t="s">
        <v>15111</v>
      </c>
      <c r="G241" s="354" t="s">
        <v>14258</v>
      </c>
      <c r="H241" s="354"/>
    </row>
    <row r="242">
      <c r="A242" s="351" t="s">
        <v>15112</v>
      </c>
      <c r="B242" s="351" t="s">
        <v>14199</v>
      </c>
      <c r="C242" s="352">
        <v>232.0</v>
      </c>
      <c r="D242" s="356" t="s">
        <v>15113</v>
      </c>
      <c r="E242" s="354" t="s">
        <v>15114</v>
      </c>
      <c r="F242" s="358"/>
      <c r="G242" s="354" t="s">
        <v>14364</v>
      </c>
      <c r="H242" s="354">
        <v>3.0</v>
      </c>
    </row>
    <row r="243">
      <c r="A243" s="351" t="s">
        <v>15115</v>
      </c>
      <c r="B243" s="351" t="s">
        <v>14199</v>
      </c>
      <c r="C243" s="352">
        <v>233.0</v>
      </c>
      <c r="D243" s="354" t="s">
        <v>15116</v>
      </c>
      <c r="E243" s="354" t="s">
        <v>15117</v>
      </c>
      <c r="F243" s="354" t="s">
        <v>15119</v>
      </c>
      <c r="G243" s="354" t="s">
        <v>15120</v>
      </c>
      <c r="H243" s="354">
        <v>13.0</v>
      </c>
    </row>
    <row r="244">
      <c r="A244" s="351" t="s">
        <v>15122</v>
      </c>
      <c r="B244" s="351" t="s">
        <v>14199</v>
      </c>
      <c r="C244" s="352">
        <v>233.0</v>
      </c>
      <c r="D244" s="354" t="s">
        <v>15123</v>
      </c>
      <c r="E244" s="354" t="s">
        <v>15117</v>
      </c>
      <c r="F244" s="354" t="s">
        <v>15119</v>
      </c>
      <c r="G244" s="354" t="s">
        <v>15120</v>
      </c>
      <c r="H244" s="354">
        <v>13.0</v>
      </c>
    </row>
    <row r="245">
      <c r="A245" s="351" t="s">
        <v>15124</v>
      </c>
      <c r="B245" s="351" t="s">
        <v>14199</v>
      </c>
      <c r="C245" s="352">
        <v>234.0</v>
      </c>
      <c r="D245" s="356" t="s">
        <v>15125</v>
      </c>
      <c r="E245" s="354" t="s">
        <v>15126</v>
      </c>
      <c r="F245" s="358"/>
      <c r="G245" s="354"/>
      <c r="H245" s="354">
        <v>5.0</v>
      </c>
    </row>
    <row r="246">
      <c r="A246" s="351" t="s">
        <v>15127</v>
      </c>
      <c r="B246" s="351" t="s">
        <v>14199</v>
      </c>
      <c r="C246" s="352">
        <v>235.0</v>
      </c>
      <c r="D246" s="356" t="s">
        <v>15128</v>
      </c>
      <c r="E246" s="354" t="s">
        <v>14825</v>
      </c>
      <c r="F246" s="354" t="s">
        <v>14319</v>
      </c>
      <c r="G246" s="354"/>
      <c r="H246" s="354"/>
    </row>
    <row r="247">
      <c r="A247" s="351" t="s">
        <v>15129</v>
      </c>
      <c r="B247" s="351" t="s">
        <v>14199</v>
      </c>
      <c r="C247" s="352">
        <v>236.0</v>
      </c>
      <c r="D247" s="356" t="s">
        <v>15130</v>
      </c>
      <c r="E247" s="354" t="s">
        <v>14234</v>
      </c>
      <c r="F247" s="354" t="s">
        <v>15131</v>
      </c>
      <c r="G247" s="354"/>
      <c r="H247" s="354"/>
    </row>
    <row r="248">
      <c r="A248" s="351" t="s">
        <v>15132</v>
      </c>
      <c r="B248" s="351" t="s">
        <v>14199</v>
      </c>
      <c r="C248" s="352">
        <v>237.0</v>
      </c>
      <c r="D248" s="356" t="s">
        <v>15133</v>
      </c>
      <c r="E248" s="354" t="s">
        <v>14326</v>
      </c>
      <c r="F248" s="354" t="s">
        <v>14948</v>
      </c>
      <c r="G248" s="354" t="s">
        <v>14293</v>
      </c>
      <c r="H248" s="354"/>
    </row>
    <row r="249">
      <c r="A249" s="351" t="s">
        <v>15135</v>
      </c>
      <c r="B249" s="351" t="s">
        <v>14199</v>
      </c>
      <c r="C249" s="352">
        <v>238.0</v>
      </c>
      <c r="D249" s="356" t="s">
        <v>15136</v>
      </c>
      <c r="E249" s="354" t="s">
        <v>15137</v>
      </c>
      <c r="F249" s="358"/>
      <c r="G249" s="354" t="s">
        <v>14392</v>
      </c>
      <c r="H249" s="354">
        <v>4.0</v>
      </c>
    </row>
    <row r="250">
      <c r="A250" s="351" t="s">
        <v>15138</v>
      </c>
      <c r="B250" s="351" t="s">
        <v>14199</v>
      </c>
      <c r="C250" s="352">
        <v>239.0</v>
      </c>
      <c r="D250" s="356" t="s">
        <v>15139</v>
      </c>
      <c r="E250" s="354" t="s">
        <v>15140</v>
      </c>
      <c r="F250" s="354" t="s">
        <v>14501</v>
      </c>
      <c r="G250" s="354" t="s">
        <v>15141</v>
      </c>
      <c r="H250" s="354"/>
    </row>
    <row r="251">
      <c r="A251" s="351" t="s">
        <v>15142</v>
      </c>
      <c r="B251" s="351" t="s">
        <v>14199</v>
      </c>
      <c r="C251" s="352">
        <v>240.0</v>
      </c>
      <c r="D251" s="356" t="s">
        <v>15143</v>
      </c>
      <c r="E251" s="354" t="s">
        <v>15145</v>
      </c>
      <c r="F251" s="354">
        <v>1742.0</v>
      </c>
      <c r="G251" s="354" t="s">
        <v>15146</v>
      </c>
      <c r="H251" s="354">
        <v>17.0</v>
      </c>
    </row>
    <row r="252">
      <c r="A252" s="351" t="s">
        <v>15147</v>
      </c>
      <c r="B252" s="351" t="s">
        <v>14199</v>
      </c>
      <c r="C252" s="352">
        <v>241.0</v>
      </c>
      <c r="D252" s="356" t="s">
        <v>15148</v>
      </c>
      <c r="E252" s="354" t="s">
        <v>15149</v>
      </c>
      <c r="F252" s="354">
        <v>1821.0</v>
      </c>
      <c r="G252" s="354" t="s">
        <v>14231</v>
      </c>
      <c r="H252" s="354">
        <v>16.0</v>
      </c>
    </row>
    <row r="253">
      <c r="A253" s="351" t="s">
        <v>15150</v>
      </c>
      <c r="B253" s="351" t="s">
        <v>14199</v>
      </c>
      <c r="C253" s="352">
        <v>242.0</v>
      </c>
      <c r="D253" s="356" t="s">
        <v>15151</v>
      </c>
      <c r="E253" s="354" t="s">
        <v>14307</v>
      </c>
      <c r="F253" s="354" t="s">
        <v>14308</v>
      </c>
      <c r="G253" s="354"/>
      <c r="H253" s="354"/>
    </row>
    <row r="254">
      <c r="A254" s="351" t="s">
        <v>15152</v>
      </c>
      <c r="B254" s="351" t="s">
        <v>14199</v>
      </c>
      <c r="C254" s="352">
        <v>243.0</v>
      </c>
      <c r="D254" s="356" t="s">
        <v>15153</v>
      </c>
      <c r="E254" s="354" t="s">
        <v>14337</v>
      </c>
      <c r="F254" s="354" t="s">
        <v>15155</v>
      </c>
      <c r="G254" s="354" t="s">
        <v>14248</v>
      </c>
      <c r="H254" s="354">
        <v>5.0</v>
      </c>
    </row>
    <row r="255">
      <c r="A255" s="351" t="s">
        <v>15156</v>
      </c>
      <c r="B255" s="351" t="s">
        <v>14199</v>
      </c>
      <c r="C255" s="352">
        <v>244.0</v>
      </c>
      <c r="D255" s="354" t="s">
        <v>15157</v>
      </c>
      <c r="E255" s="354" t="s">
        <v>15158</v>
      </c>
      <c r="F255" s="354">
        <v>1739.0</v>
      </c>
      <c r="G255" s="354" t="s">
        <v>15159</v>
      </c>
      <c r="H255" s="354">
        <v>5.0</v>
      </c>
    </row>
    <row r="256">
      <c r="A256" s="351" t="s">
        <v>15160</v>
      </c>
      <c r="B256" s="351" t="s">
        <v>14199</v>
      </c>
      <c r="C256" s="352">
        <v>245.0</v>
      </c>
      <c r="D256" s="356" t="s">
        <v>15161</v>
      </c>
      <c r="E256" s="354" t="s">
        <v>14416</v>
      </c>
      <c r="F256" s="354" t="s">
        <v>14417</v>
      </c>
      <c r="G256" s="354" t="s">
        <v>15162</v>
      </c>
      <c r="H256" s="354"/>
    </row>
    <row r="257">
      <c r="A257" s="351" t="s">
        <v>15163</v>
      </c>
      <c r="B257" s="351" t="s">
        <v>14199</v>
      </c>
      <c r="C257" s="352">
        <v>246.0</v>
      </c>
      <c r="D257" s="356" t="s">
        <v>15164</v>
      </c>
      <c r="E257" s="354" t="s">
        <v>14696</v>
      </c>
      <c r="F257" s="358"/>
      <c r="G257" s="354"/>
      <c r="H257" s="354">
        <v>7.0</v>
      </c>
    </row>
    <row r="258">
      <c r="A258" s="351" t="s">
        <v>15165</v>
      </c>
      <c r="B258" s="351" t="s">
        <v>14199</v>
      </c>
      <c r="C258" s="352">
        <v>247.0</v>
      </c>
      <c r="D258" s="356" t="s">
        <v>15166</v>
      </c>
      <c r="E258" s="354" t="s">
        <v>14565</v>
      </c>
      <c r="F258" s="354" t="s">
        <v>15167</v>
      </c>
      <c r="G258" s="354" t="s">
        <v>15168</v>
      </c>
      <c r="H258" s="354"/>
    </row>
    <row r="259">
      <c r="A259" s="351" t="s">
        <v>15170</v>
      </c>
      <c r="B259" s="351" t="s">
        <v>14199</v>
      </c>
      <c r="C259" s="352">
        <v>248.0</v>
      </c>
      <c r="D259" s="356" t="s">
        <v>15171</v>
      </c>
      <c r="E259" s="354" t="s">
        <v>15172</v>
      </c>
      <c r="F259" s="355">
        <v>1.6841906E7</v>
      </c>
      <c r="G259" s="354" t="s">
        <v>15173</v>
      </c>
      <c r="H259" s="354">
        <v>3.0</v>
      </c>
    </row>
    <row r="260">
      <c r="A260" s="351" t="s">
        <v>15174</v>
      </c>
      <c r="B260" s="351" t="s">
        <v>14199</v>
      </c>
      <c r="C260" s="352">
        <v>249.0</v>
      </c>
      <c r="D260" s="356" t="s">
        <v>15175</v>
      </c>
      <c r="E260" s="354" t="s">
        <v>15176</v>
      </c>
      <c r="F260" s="358"/>
      <c r="G260" s="354"/>
      <c r="H260" s="354">
        <v>7.0</v>
      </c>
    </row>
    <row r="261">
      <c r="A261" s="351" t="s">
        <v>15177</v>
      </c>
      <c r="B261" s="351" t="s">
        <v>14199</v>
      </c>
      <c r="C261" s="352">
        <v>250.0</v>
      </c>
      <c r="D261" s="356" t="s">
        <v>15178</v>
      </c>
      <c r="E261" s="354" t="s">
        <v>14865</v>
      </c>
      <c r="F261" s="354" t="s">
        <v>15179</v>
      </c>
      <c r="G261" s="354"/>
      <c r="H261" s="354"/>
    </row>
    <row r="262">
      <c r="A262" s="351" t="s">
        <v>15180</v>
      </c>
      <c r="B262" s="351" t="s">
        <v>14199</v>
      </c>
      <c r="C262" s="352">
        <v>250.0</v>
      </c>
      <c r="D262" s="356" t="s">
        <v>15181</v>
      </c>
      <c r="E262" s="354" t="s">
        <v>14865</v>
      </c>
      <c r="F262" s="354" t="s">
        <v>15179</v>
      </c>
      <c r="G262" s="354"/>
      <c r="H262" s="354"/>
    </row>
    <row r="263">
      <c r="A263" s="351" t="s">
        <v>15182</v>
      </c>
      <c r="B263" s="351" t="s">
        <v>14199</v>
      </c>
      <c r="C263" s="352">
        <v>251.0</v>
      </c>
      <c r="D263" s="356" t="s">
        <v>15183</v>
      </c>
      <c r="E263" s="354" t="s">
        <v>15184</v>
      </c>
      <c r="F263" s="354" t="s">
        <v>15185</v>
      </c>
      <c r="G263" s="354"/>
      <c r="H263" s="354"/>
    </row>
    <row r="264">
      <c r="A264" s="351" t="s">
        <v>15186</v>
      </c>
      <c r="B264" s="351" t="s">
        <v>14199</v>
      </c>
      <c r="C264" s="352">
        <v>252.0</v>
      </c>
      <c r="D264" s="356" t="s">
        <v>15187</v>
      </c>
      <c r="E264" s="354" t="s">
        <v>13843</v>
      </c>
      <c r="F264" s="358"/>
      <c r="G264" s="354" t="s">
        <v>14339</v>
      </c>
      <c r="H264" s="354">
        <v>6.0</v>
      </c>
    </row>
    <row r="265">
      <c r="A265" s="351" t="s">
        <v>15188</v>
      </c>
      <c r="B265" s="351" t="s">
        <v>14199</v>
      </c>
      <c r="C265" s="352">
        <v>253.0</v>
      </c>
      <c r="D265" s="356" t="s">
        <v>15190</v>
      </c>
      <c r="E265" s="354" t="s">
        <v>14371</v>
      </c>
      <c r="F265" s="354" t="s">
        <v>14818</v>
      </c>
      <c r="G265" s="354"/>
      <c r="H265" s="354"/>
    </row>
    <row r="266">
      <c r="A266" s="351" t="s">
        <v>15191</v>
      </c>
      <c r="B266" s="351" t="s">
        <v>14199</v>
      </c>
      <c r="C266" s="352">
        <v>254.0</v>
      </c>
      <c r="D266" s="356" t="s">
        <v>15192</v>
      </c>
      <c r="E266" s="354" t="s">
        <v>14467</v>
      </c>
      <c r="F266" s="354" t="s">
        <v>14319</v>
      </c>
      <c r="G266" s="354" t="s">
        <v>15193</v>
      </c>
      <c r="H266" s="354"/>
    </row>
    <row r="267">
      <c r="A267" s="351" t="s">
        <v>15194</v>
      </c>
      <c r="B267" s="351" t="s">
        <v>14199</v>
      </c>
      <c r="C267" s="352">
        <v>255.0</v>
      </c>
      <c r="D267" s="356" t="s">
        <v>15195</v>
      </c>
      <c r="E267" s="354" t="s">
        <v>15196</v>
      </c>
      <c r="F267" s="354">
        <v>1870.0</v>
      </c>
      <c r="G267" s="354" t="s">
        <v>15197</v>
      </c>
      <c r="H267" s="354">
        <v>5.0</v>
      </c>
    </row>
    <row r="268">
      <c r="A268" s="351" t="s">
        <v>15198</v>
      </c>
      <c r="B268" s="351" t="s">
        <v>14199</v>
      </c>
      <c r="C268" s="352">
        <v>256.0</v>
      </c>
      <c r="D268" s="356" t="s">
        <v>15200</v>
      </c>
      <c r="E268" s="354" t="s">
        <v>6817</v>
      </c>
      <c r="F268" s="354" t="s">
        <v>14985</v>
      </c>
      <c r="G268" s="354" t="s">
        <v>14731</v>
      </c>
      <c r="H268" s="354"/>
    </row>
    <row r="269">
      <c r="A269" s="351" t="s">
        <v>15201</v>
      </c>
      <c r="B269" s="351" t="s">
        <v>14199</v>
      </c>
      <c r="C269" s="352">
        <v>257.0</v>
      </c>
      <c r="D269" s="356" t="s">
        <v>15202</v>
      </c>
      <c r="E269" s="354" t="s">
        <v>15203</v>
      </c>
      <c r="F269" s="355">
        <v>1.7741858E7</v>
      </c>
      <c r="G269" s="354" t="s">
        <v>15204</v>
      </c>
      <c r="H269" s="354">
        <v>11.0</v>
      </c>
    </row>
    <row r="270">
      <c r="A270" s="351" t="s">
        <v>15205</v>
      </c>
      <c r="B270" s="351" t="s">
        <v>14199</v>
      </c>
      <c r="C270" s="352">
        <v>258.0</v>
      </c>
      <c r="D270" s="356" t="s">
        <v>15206</v>
      </c>
      <c r="E270" s="354" t="s">
        <v>15208</v>
      </c>
      <c r="F270" s="354" t="s">
        <v>15022</v>
      </c>
      <c r="G270" s="354"/>
      <c r="H270" s="354"/>
    </row>
    <row r="271">
      <c r="A271" s="351" t="s">
        <v>15209</v>
      </c>
      <c r="B271" s="351" t="s">
        <v>14199</v>
      </c>
      <c r="C271" s="352">
        <v>259.0</v>
      </c>
      <c r="D271" s="354" t="s">
        <v>15210</v>
      </c>
      <c r="E271" s="354" t="s">
        <v>14605</v>
      </c>
      <c r="F271" s="354">
        <v>1826.0</v>
      </c>
      <c r="G271" s="354" t="s">
        <v>15211</v>
      </c>
      <c r="H271" s="354">
        <v>5.0</v>
      </c>
    </row>
    <row r="272">
      <c r="A272" s="351" t="s">
        <v>15212</v>
      </c>
      <c r="B272" s="351" t="s">
        <v>14199</v>
      </c>
      <c r="C272" s="352">
        <v>260.0</v>
      </c>
      <c r="D272" s="356" t="s">
        <v>15213</v>
      </c>
      <c r="E272" s="354" t="s">
        <v>15214</v>
      </c>
      <c r="F272" s="354">
        <v>1880.0</v>
      </c>
      <c r="G272" s="354" t="s">
        <v>14979</v>
      </c>
      <c r="H272" s="354">
        <v>8.0</v>
      </c>
    </row>
    <row r="273">
      <c r="A273" s="351" t="s">
        <v>15215</v>
      </c>
      <c r="B273" s="351" t="s">
        <v>14199</v>
      </c>
      <c r="C273" s="352">
        <v>261.0</v>
      </c>
      <c r="D273" s="356" t="s">
        <v>15216</v>
      </c>
      <c r="E273" s="354" t="s">
        <v>15217</v>
      </c>
      <c r="F273" s="354">
        <v>1848.0</v>
      </c>
      <c r="G273" s="359">
        <v>39270.0</v>
      </c>
      <c r="H273" s="354">
        <v>10.0</v>
      </c>
    </row>
    <row r="274">
      <c r="A274" s="351" t="s">
        <v>15218</v>
      </c>
      <c r="B274" s="351" t="s">
        <v>14199</v>
      </c>
      <c r="C274" s="352">
        <v>262.0</v>
      </c>
      <c r="D274" s="356" t="s">
        <v>15219</v>
      </c>
      <c r="E274" s="354" t="s">
        <v>14703</v>
      </c>
      <c r="F274" s="358"/>
      <c r="G274" s="354" t="s">
        <v>15220</v>
      </c>
      <c r="H274" s="354">
        <v>3.0</v>
      </c>
    </row>
    <row r="275">
      <c r="A275" s="351" t="s">
        <v>15221</v>
      </c>
      <c r="B275" s="351" t="s">
        <v>14199</v>
      </c>
      <c r="C275" s="352">
        <v>263.0</v>
      </c>
      <c r="D275" s="356" t="s">
        <v>15222</v>
      </c>
      <c r="E275" s="354" t="s">
        <v>15224</v>
      </c>
      <c r="F275" s="354" t="s">
        <v>15225</v>
      </c>
      <c r="G275" s="354" t="s">
        <v>15226</v>
      </c>
      <c r="H275" s="354"/>
    </row>
    <row r="276">
      <c r="A276" s="351" t="s">
        <v>15227</v>
      </c>
      <c r="B276" s="351" t="s">
        <v>14199</v>
      </c>
      <c r="C276" s="352">
        <v>264.0</v>
      </c>
      <c r="D276" s="356" t="s">
        <v>15228</v>
      </c>
      <c r="E276" s="354" t="s">
        <v>14561</v>
      </c>
      <c r="F276" s="354" t="s">
        <v>14562</v>
      </c>
      <c r="G276" s="354"/>
      <c r="H276" s="354"/>
    </row>
    <row r="277">
      <c r="A277" s="351" t="s">
        <v>15229</v>
      </c>
      <c r="B277" s="351" t="s">
        <v>14199</v>
      </c>
      <c r="C277" s="352">
        <v>265.0</v>
      </c>
      <c r="D277" s="356" t="s">
        <v>15230</v>
      </c>
      <c r="E277" s="354" t="s">
        <v>15233</v>
      </c>
      <c r="F277" s="354">
        <v>1873.0</v>
      </c>
      <c r="G277" s="354" t="s">
        <v>14231</v>
      </c>
      <c r="H277" s="354">
        <v>4.0</v>
      </c>
    </row>
    <row r="278">
      <c r="A278" s="351" t="s">
        <v>15234</v>
      </c>
      <c r="B278" s="351" t="s">
        <v>14199</v>
      </c>
      <c r="C278" s="352">
        <v>266.0</v>
      </c>
      <c r="D278" s="356" t="s">
        <v>15235</v>
      </c>
      <c r="E278" s="354" t="s">
        <v>15236</v>
      </c>
      <c r="F278" s="354" t="s">
        <v>15237</v>
      </c>
      <c r="G278" s="354"/>
      <c r="H278" s="354"/>
    </row>
    <row r="279">
      <c r="A279" s="351" t="s">
        <v>15238</v>
      </c>
      <c r="B279" s="351" t="s">
        <v>14199</v>
      </c>
      <c r="C279" s="352">
        <v>267.0</v>
      </c>
      <c r="D279" s="356" t="s">
        <v>15239</v>
      </c>
      <c r="E279" s="354" t="s">
        <v>14318</v>
      </c>
      <c r="F279" s="354" t="s">
        <v>14319</v>
      </c>
      <c r="G279" s="354" t="s">
        <v>15240</v>
      </c>
      <c r="H279" s="354"/>
    </row>
    <row r="280">
      <c r="A280" s="351" t="s">
        <v>15241</v>
      </c>
      <c r="B280" s="351" t="s">
        <v>14199</v>
      </c>
      <c r="C280" s="352">
        <v>268.0</v>
      </c>
      <c r="D280" s="356" t="s">
        <v>15242</v>
      </c>
      <c r="E280" s="354" t="s">
        <v>15243</v>
      </c>
      <c r="F280" s="354" t="s">
        <v>15244</v>
      </c>
      <c r="G280" s="354"/>
      <c r="H280" s="354"/>
    </row>
    <row r="281">
      <c r="A281" s="351" t="s">
        <v>15245</v>
      </c>
      <c r="B281" s="351" t="s">
        <v>14199</v>
      </c>
      <c r="C281" s="352">
        <v>269.0</v>
      </c>
      <c r="D281" s="356" t="s">
        <v>15247</v>
      </c>
      <c r="E281" s="354" t="s">
        <v>15248</v>
      </c>
      <c r="F281" s="354" t="s">
        <v>15249</v>
      </c>
      <c r="G281" s="354" t="s">
        <v>15250</v>
      </c>
      <c r="H281" s="354"/>
    </row>
    <row r="282">
      <c r="A282" s="351" t="s">
        <v>15251</v>
      </c>
      <c r="B282" s="351" t="s">
        <v>14199</v>
      </c>
      <c r="C282" s="352">
        <v>270.0</v>
      </c>
      <c r="D282" s="356" t="s">
        <v>15252</v>
      </c>
      <c r="E282" s="354" t="s">
        <v>14287</v>
      </c>
      <c r="F282" s="354" t="s">
        <v>15253</v>
      </c>
      <c r="G282" s="354"/>
      <c r="H282" s="354"/>
    </row>
    <row r="283">
      <c r="A283" s="351" t="s">
        <v>15254</v>
      </c>
      <c r="B283" s="351" t="s">
        <v>14199</v>
      </c>
      <c r="C283" s="352">
        <v>271.0</v>
      </c>
      <c r="D283" s="356" t="s">
        <v>15255</v>
      </c>
      <c r="E283" s="354" t="s">
        <v>15256</v>
      </c>
      <c r="F283" s="354" t="s">
        <v>14725</v>
      </c>
      <c r="G283" s="354"/>
      <c r="H283" s="354"/>
    </row>
    <row r="284">
      <c r="A284" s="351" t="s">
        <v>15257</v>
      </c>
      <c r="B284" s="351" t="s">
        <v>14199</v>
      </c>
      <c r="C284" s="352">
        <v>272.0</v>
      </c>
      <c r="D284" s="356" t="s">
        <v>15255</v>
      </c>
      <c r="E284" s="354" t="s">
        <v>15258</v>
      </c>
      <c r="F284" s="354" t="s">
        <v>15259</v>
      </c>
      <c r="G284" s="354"/>
      <c r="H284" s="354"/>
    </row>
    <row r="285">
      <c r="A285" s="351" t="s">
        <v>15260</v>
      </c>
      <c r="B285" s="351" t="s">
        <v>14199</v>
      </c>
      <c r="C285" s="352">
        <v>273.0</v>
      </c>
      <c r="D285" s="356" t="s">
        <v>15261</v>
      </c>
      <c r="E285" s="354" t="s">
        <v>14703</v>
      </c>
      <c r="F285" s="354" t="s">
        <v>15262</v>
      </c>
      <c r="G285" s="354" t="s">
        <v>14387</v>
      </c>
      <c r="H285" s="354"/>
    </row>
    <row r="286">
      <c r="A286" s="351" t="s">
        <v>15263</v>
      </c>
      <c r="B286" s="351" t="s">
        <v>14199</v>
      </c>
      <c r="C286" s="352">
        <v>274.0</v>
      </c>
      <c r="D286" s="356" t="s">
        <v>15264</v>
      </c>
      <c r="E286" s="354" t="s">
        <v>15265</v>
      </c>
      <c r="F286" s="354">
        <v>1889.0</v>
      </c>
      <c r="G286" s="354"/>
      <c r="H286" s="354">
        <v>9.0</v>
      </c>
    </row>
    <row r="287">
      <c r="A287" s="351" t="s">
        <v>15266</v>
      </c>
      <c r="B287" s="351" t="s">
        <v>14199</v>
      </c>
      <c r="C287" s="352">
        <v>275.0</v>
      </c>
      <c r="D287" s="356" t="s">
        <v>15267</v>
      </c>
      <c r="E287" s="354" t="s">
        <v>14812</v>
      </c>
      <c r="F287" s="354" t="s">
        <v>15268</v>
      </c>
      <c r="G287" s="354"/>
      <c r="H287" s="354"/>
    </row>
    <row r="288">
      <c r="A288" s="351" t="s">
        <v>15269</v>
      </c>
      <c r="B288" s="351" t="s">
        <v>14199</v>
      </c>
      <c r="C288" s="352">
        <v>276.0</v>
      </c>
      <c r="D288" s="356" t="s">
        <v>15270</v>
      </c>
      <c r="E288" s="354" t="s">
        <v>14531</v>
      </c>
      <c r="F288" s="354" t="s">
        <v>15271</v>
      </c>
      <c r="G288" s="354"/>
      <c r="H288" s="354"/>
    </row>
    <row r="289">
      <c r="A289" s="351" t="s">
        <v>15273</v>
      </c>
      <c r="B289" s="351" t="s">
        <v>14199</v>
      </c>
      <c r="C289" s="352">
        <v>277.0</v>
      </c>
      <c r="D289" s="356" t="s">
        <v>15274</v>
      </c>
      <c r="E289" s="354" t="s">
        <v>14203</v>
      </c>
      <c r="F289" s="354" t="s">
        <v>15275</v>
      </c>
      <c r="G289" s="354"/>
      <c r="H289" s="354"/>
    </row>
    <row r="290">
      <c r="A290" s="351" t="s">
        <v>15276</v>
      </c>
      <c r="B290" s="351" t="s">
        <v>14199</v>
      </c>
      <c r="C290" s="352">
        <v>278.0</v>
      </c>
      <c r="D290" s="356" t="s">
        <v>15277</v>
      </c>
      <c r="E290" s="354" t="s">
        <v>15278</v>
      </c>
      <c r="F290" s="354" t="s">
        <v>15279</v>
      </c>
      <c r="G290" s="354"/>
      <c r="H290" s="354"/>
    </row>
    <row r="291">
      <c r="A291" s="351" t="s">
        <v>15280</v>
      </c>
      <c r="B291" s="351" t="s">
        <v>14199</v>
      </c>
      <c r="C291" s="352">
        <v>279.0</v>
      </c>
      <c r="D291" s="356" t="s">
        <v>15281</v>
      </c>
      <c r="E291" s="354" t="s">
        <v>15282</v>
      </c>
      <c r="F291" s="354" t="s">
        <v>15283</v>
      </c>
      <c r="G291" s="354"/>
      <c r="H291" s="354"/>
    </row>
    <row r="292">
      <c r="A292" s="351" t="s">
        <v>15284</v>
      </c>
      <c r="B292" s="351" t="s">
        <v>14199</v>
      </c>
      <c r="C292" s="352">
        <v>280.0</v>
      </c>
      <c r="D292" s="356" t="s">
        <v>15285</v>
      </c>
      <c r="E292" s="354" t="s">
        <v>14696</v>
      </c>
      <c r="F292" s="358"/>
      <c r="G292" s="354"/>
      <c r="H292" s="354">
        <v>4.0</v>
      </c>
    </row>
    <row r="293">
      <c r="A293" s="351" t="s">
        <v>15286</v>
      </c>
      <c r="B293" s="351" t="s">
        <v>14199</v>
      </c>
      <c r="C293" s="352">
        <v>281.0</v>
      </c>
      <c r="D293" s="356" t="s">
        <v>15287</v>
      </c>
      <c r="E293" s="354" t="s">
        <v>14565</v>
      </c>
      <c r="F293" s="354" t="s">
        <v>15288</v>
      </c>
      <c r="G293" s="354"/>
      <c r="H293" s="354"/>
    </row>
    <row r="294">
      <c r="A294" s="351" t="s">
        <v>15289</v>
      </c>
      <c r="B294" s="351" t="s">
        <v>14199</v>
      </c>
      <c r="C294" s="352">
        <v>282.0</v>
      </c>
      <c r="D294" s="356" t="s">
        <v>15290</v>
      </c>
      <c r="E294" s="354" t="s">
        <v>15291</v>
      </c>
      <c r="F294" s="354" t="s">
        <v>14319</v>
      </c>
      <c r="G294" s="354"/>
      <c r="H294" s="354"/>
    </row>
    <row r="295">
      <c r="A295" s="351" t="s">
        <v>15293</v>
      </c>
      <c r="B295" s="351" t="s">
        <v>14199</v>
      </c>
      <c r="C295" s="352">
        <v>283.0</v>
      </c>
      <c r="D295" s="356" t="s">
        <v>15294</v>
      </c>
      <c r="E295" s="354" t="s">
        <v>14467</v>
      </c>
      <c r="F295" s="354" t="s">
        <v>14319</v>
      </c>
      <c r="G295" s="354"/>
      <c r="H295" s="354"/>
    </row>
    <row r="296">
      <c r="A296" s="351" t="s">
        <v>15295</v>
      </c>
      <c r="B296" s="351" t="s">
        <v>14199</v>
      </c>
      <c r="C296" s="352">
        <v>284.0</v>
      </c>
      <c r="D296" s="356" t="s">
        <v>15296</v>
      </c>
      <c r="E296" s="354" t="s">
        <v>15297</v>
      </c>
      <c r="F296" s="354" t="s">
        <v>14239</v>
      </c>
      <c r="G296" s="354" t="s">
        <v>15298</v>
      </c>
      <c r="H296" s="354"/>
    </row>
    <row r="297">
      <c r="A297" s="351" t="s">
        <v>15299</v>
      </c>
      <c r="B297" s="351" t="s">
        <v>14199</v>
      </c>
      <c r="C297" s="352">
        <v>285.0</v>
      </c>
      <c r="D297" s="356" t="s">
        <v>15300</v>
      </c>
      <c r="E297" s="354" t="s">
        <v>14483</v>
      </c>
      <c r="F297" s="354" t="s">
        <v>14484</v>
      </c>
      <c r="G297" s="354"/>
      <c r="H297" s="354"/>
    </row>
    <row r="298">
      <c r="A298" s="351" t="s">
        <v>15303</v>
      </c>
      <c r="B298" s="351" t="s">
        <v>14199</v>
      </c>
      <c r="C298" s="352">
        <v>286.0</v>
      </c>
      <c r="D298" s="356" t="s">
        <v>15304</v>
      </c>
      <c r="E298" s="354" t="s">
        <v>15305</v>
      </c>
      <c r="F298" s="354">
        <v>1918.0</v>
      </c>
      <c r="G298" s="354" t="s">
        <v>15306</v>
      </c>
      <c r="H298" s="354">
        <v>2.0</v>
      </c>
    </row>
    <row r="299">
      <c r="A299" s="351" t="s">
        <v>15307</v>
      </c>
      <c r="B299" s="351" t="s">
        <v>14199</v>
      </c>
      <c r="C299" s="352">
        <v>287.0</v>
      </c>
      <c r="D299" s="356" t="s">
        <v>15308</v>
      </c>
      <c r="E299" s="354" t="s">
        <v>14703</v>
      </c>
      <c r="F299" s="354" t="s">
        <v>15262</v>
      </c>
      <c r="G299" s="354"/>
      <c r="H299" s="354"/>
    </row>
    <row r="300">
      <c r="A300" s="351" t="s">
        <v>15310</v>
      </c>
      <c r="B300" s="351" t="s">
        <v>14199</v>
      </c>
      <c r="C300" s="352">
        <v>288.0</v>
      </c>
      <c r="D300" s="356" t="s">
        <v>15312</v>
      </c>
      <c r="E300" s="354" t="s">
        <v>14703</v>
      </c>
      <c r="F300" s="354" t="s">
        <v>15313</v>
      </c>
      <c r="G300" s="354"/>
      <c r="H300" s="354"/>
    </row>
    <row r="301">
      <c r="A301" s="351" t="s">
        <v>15314</v>
      </c>
      <c r="B301" s="351" t="s">
        <v>14199</v>
      </c>
      <c r="C301" s="352">
        <v>289.0</v>
      </c>
      <c r="D301" s="356" t="s">
        <v>15315</v>
      </c>
      <c r="E301" s="354" t="s">
        <v>14791</v>
      </c>
      <c r="F301" s="354" t="s">
        <v>14725</v>
      </c>
      <c r="G301" s="354"/>
      <c r="H301" s="354"/>
    </row>
    <row r="302">
      <c r="A302" s="351" t="s">
        <v>15316</v>
      </c>
      <c r="B302" s="351" t="s">
        <v>14199</v>
      </c>
      <c r="C302" s="352">
        <v>290.0</v>
      </c>
      <c r="D302" s="356" t="s">
        <v>15317</v>
      </c>
      <c r="E302" s="354" t="s">
        <v>14234</v>
      </c>
      <c r="F302" s="354" t="s">
        <v>15131</v>
      </c>
      <c r="G302" s="354"/>
      <c r="H302" s="354"/>
    </row>
    <row r="303">
      <c r="A303" s="351" t="s">
        <v>15318</v>
      </c>
      <c r="B303" s="351" t="s">
        <v>14199</v>
      </c>
      <c r="C303" s="352">
        <v>291.0</v>
      </c>
      <c r="D303" s="356" t="s">
        <v>15320</v>
      </c>
      <c r="E303" s="354" t="s">
        <v>15322</v>
      </c>
      <c r="F303" s="354" t="s">
        <v>15323</v>
      </c>
      <c r="G303" s="354"/>
      <c r="H303" s="354"/>
    </row>
    <row r="304">
      <c r="A304" s="351" t="s">
        <v>15324</v>
      </c>
      <c r="B304" s="351" t="s">
        <v>14199</v>
      </c>
      <c r="C304" s="352">
        <v>292.0</v>
      </c>
      <c r="D304" s="356" t="s">
        <v>15325</v>
      </c>
      <c r="E304" s="354" t="s">
        <v>15326</v>
      </c>
      <c r="F304" s="354" t="s">
        <v>15327</v>
      </c>
      <c r="G304" s="354"/>
      <c r="H304" s="354"/>
    </row>
    <row r="305">
      <c r="A305" s="351" t="s">
        <v>15328</v>
      </c>
      <c r="B305" s="351" t="s">
        <v>14199</v>
      </c>
      <c r="C305" s="352">
        <v>293.0</v>
      </c>
      <c r="D305" s="356" t="s">
        <v>15329</v>
      </c>
      <c r="E305" s="354" t="s">
        <v>15330</v>
      </c>
      <c r="F305" s="358"/>
      <c r="G305" s="354"/>
      <c r="H305" s="354">
        <v>4.0</v>
      </c>
    </row>
    <row r="306">
      <c r="A306" s="351" t="s">
        <v>15331</v>
      </c>
      <c r="B306" s="351" t="s">
        <v>14199</v>
      </c>
      <c r="C306" s="352">
        <v>294.0</v>
      </c>
      <c r="D306" s="356" t="s">
        <v>15332</v>
      </c>
      <c r="E306" s="354" t="s">
        <v>14581</v>
      </c>
      <c r="F306" s="354" t="s">
        <v>15333</v>
      </c>
      <c r="G306" s="354" t="s">
        <v>15334</v>
      </c>
      <c r="H306" s="354"/>
    </row>
    <row r="307">
      <c r="A307" s="351" t="s">
        <v>15336</v>
      </c>
      <c r="B307" s="351" t="s">
        <v>14199</v>
      </c>
      <c r="C307" s="352">
        <v>295.0</v>
      </c>
      <c r="D307" s="356" t="s">
        <v>15337</v>
      </c>
      <c r="E307" s="354" t="s">
        <v>15338</v>
      </c>
      <c r="F307" s="354" t="s">
        <v>15339</v>
      </c>
      <c r="G307" s="354" t="s">
        <v>15340</v>
      </c>
      <c r="H307" s="354"/>
    </row>
    <row r="308">
      <c r="A308" s="351" t="s">
        <v>15341</v>
      </c>
      <c r="B308" s="351" t="s">
        <v>14199</v>
      </c>
      <c r="C308" s="352">
        <v>296.0</v>
      </c>
      <c r="D308" s="356" t="s">
        <v>15342</v>
      </c>
      <c r="E308" s="354" t="s">
        <v>14246</v>
      </c>
      <c r="F308" s="354" t="s">
        <v>14247</v>
      </c>
      <c r="G308" s="354" t="s">
        <v>14231</v>
      </c>
      <c r="H308" s="354"/>
    </row>
    <row r="309">
      <c r="A309" s="351" t="s">
        <v>15343</v>
      </c>
      <c r="B309" s="351" t="s">
        <v>14199</v>
      </c>
      <c r="C309" s="352">
        <v>297.0</v>
      </c>
      <c r="D309" s="356" t="s">
        <v>15344</v>
      </c>
      <c r="E309" s="354" t="s">
        <v>15278</v>
      </c>
      <c r="F309" s="354" t="s">
        <v>15279</v>
      </c>
      <c r="G309" s="354"/>
      <c r="H309" s="354"/>
    </row>
    <row r="310">
      <c r="A310" s="351" t="s">
        <v>15345</v>
      </c>
      <c r="B310" s="351" t="s">
        <v>14199</v>
      </c>
      <c r="C310" s="352">
        <v>298.0</v>
      </c>
      <c r="D310" s="356" t="s">
        <v>15347</v>
      </c>
      <c r="E310" s="354" t="s">
        <v>15348</v>
      </c>
      <c r="F310" s="354" t="s">
        <v>15349</v>
      </c>
      <c r="G310" s="354"/>
      <c r="H310" s="354"/>
    </row>
    <row r="311">
      <c r="A311" s="351" t="s">
        <v>15350</v>
      </c>
      <c r="B311" s="351" t="s">
        <v>14199</v>
      </c>
      <c r="C311" s="352">
        <v>299.0</v>
      </c>
      <c r="D311" s="356" t="s">
        <v>15351</v>
      </c>
      <c r="E311" s="354" t="s">
        <v>14588</v>
      </c>
      <c r="F311" s="354" t="s">
        <v>15352</v>
      </c>
      <c r="G311" s="354"/>
      <c r="H311" s="354"/>
    </row>
    <row r="312">
      <c r="A312" s="351" t="s">
        <v>15353</v>
      </c>
      <c r="B312" s="351" t="s">
        <v>14199</v>
      </c>
      <c r="C312" s="352">
        <v>300.0</v>
      </c>
      <c r="D312" s="356" t="s">
        <v>15354</v>
      </c>
      <c r="E312" s="354" t="s">
        <v>14696</v>
      </c>
      <c r="F312" s="358"/>
      <c r="G312" s="354" t="s">
        <v>15298</v>
      </c>
      <c r="H312" s="354">
        <v>10.0</v>
      </c>
    </row>
    <row r="313">
      <c r="A313" s="351" t="s">
        <v>15355</v>
      </c>
      <c r="B313" s="351" t="s">
        <v>14199</v>
      </c>
      <c r="C313" s="352">
        <v>301.0</v>
      </c>
      <c r="D313" s="354" t="s">
        <v>15356</v>
      </c>
      <c r="E313" s="354" t="s">
        <v>15357</v>
      </c>
      <c r="F313" s="354">
        <v>1876.0</v>
      </c>
      <c r="G313" s="354" t="s">
        <v>14489</v>
      </c>
      <c r="H313" s="354">
        <v>7.0</v>
      </c>
    </row>
    <row r="314">
      <c r="A314" s="351" t="s">
        <v>15358</v>
      </c>
      <c r="B314" s="351" t="s">
        <v>14199</v>
      </c>
      <c r="C314" s="352">
        <v>302.0</v>
      </c>
      <c r="D314" s="356" t="s">
        <v>15359</v>
      </c>
      <c r="E314" s="354" t="s">
        <v>15360</v>
      </c>
      <c r="F314" s="354" t="s">
        <v>15361</v>
      </c>
      <c r="G314" s="354"/>
      <c r="H314" s="354"/>
    </row>
    <row r="315">
      <c r="A315" s="351" t="s">
        <v>15362</v>
      </c>
      <c r="B315" s="351" t="s">
        <v>14199</v>
      </c>
      <c r="C315" s="352">
        <v>303.0</v>
      </c>
      <c r="D315" s="356" t="s">
        <v>15363</v>
      </c>
      <c r="E315" s="354" t="s">
        <v>15366</v>
      </c>
      <c r="F315" s="354" t="s">
        <v>15367</v>
      </c>
      <c r="G315" s="354" t="s">
        <v>14339</v>
      </c>
      <c r="H315" s="354"/>
    </row>
    <row r="316">
      <c r="A316" s="351" t="s">
        <v>15368</v>
      </c>
      <c r="B316" s="351" t="s">
        <v>14199</v>
      </c>
      <c r="C316" s="352">
        <v>304.0</v>
      </c>
      <c r="D316" s="356" t="s">
        <v>15369</v>
      </c>
      <c r="E316" s="354" t="s">
        <v>15370</v>
      </c>
      <c r="F316" s="354" t="s">
        <v>15371</v>
      </c>
      <c r="G316" s="354"/>
      <c r="H316" s="354"/>
    </row>
    <row r="317">
      <c r="A317" s="351" t="s">
        <v>15372</v>
      </c>
      <c r="B317" s="351" t="s">
        <v>14199</v>
      </c>
      <c r="C317" s="352">
        <v>305.0</v>
      </c>
      <c r="D317" s="356" t="s">
        <v>15373</v>
      </c>
      <c r="E317" s="354" t="s">
        <v>15375</v>
      </c>
      <c r="F317" s="354">
        <v>1872.0</v>
      </c>
      <c r="G317" s="354"/>
      <c r="H317" s="354">
        <v>5.0</v>
      </c>
    </row>
    <row r="318">
      <c r="A318" s="351" t="s">
        <v>15376</v>
      </c>
      <c r="B318" s="351" t="s">
        <v>14199</v>
      </c>
      <c r="C318" s="352">
        <v>305.0</v>
      </c>
      <c r="D318" s="356" t="s">
        <v>15377</v>
      </c>
      <c r="E318" s="354" t="s">
        <v>15375</v>
      </c>
      <c r="F318" s="354">
        <v>1872.0</v>
      </c>
      <c r="G318" s="354"/>
      <c r="H318" s="354">
        <v>5.0</v>
      </c>
    </row>
    <row r="319">
      <c r="A319" s="351" t="s">
        <v>15378</v>
      </c>
      <c r="B319" s="351" t="s">
        <v>14199</v>
      </c>
      <c r="C319" s="352">
        <v>306.0</v>
      </c>
      <c r="D319" s="356" t="s">
        <v>15379</v>
      </c>
      <c r="E319" s="354" t="s">
        <v>14467</v>
      </c>
      <c r="F319" s="354" t="s">
        <v>14319</v>
      </c>
      <c r="G319" s="354"/>
      <c r="H319" s="354"/>
    </row>
    <row r="320">
      <c r="A320" s="351" t="s">
        <v>15380</v>
      </c>
      <c r="B320" s="351" t="s">
        <v>14199</v>
      </c>
      <c r="C320" s="352">
        <v>307.0</v>
      </c>
      <c r="D320" s="356" t="s">
        <v>15381</v>
      </c>
      <c r="E320" s="354" t="s">
        <v>15382</v>
      </c>
      <c r="F320" s="354" t="s">
        <v>15383</v>
      </c>
      <c r="G320" s="354"/>
      <c r="H320" s="354"/>
    </row>
    <row r="321">
      <c r="A321" s="351" t="s">
        <v>15384</v>
      </c>
      <c r="B321" s="351" t="s">
        <v>14199</v>
      </c>
      <c r="C321" s="352">
        <v>308.0</v>
      </c>
      <c r="D321" s="356" t="s">
        <v>15385</v>
      </c>
      <c r="E321" s="354" t="s">
        <v>14251</v>
      </c>
      <c r="F321" s="354" t="s">
        <v>15387</v>
      </c>
      <c r="G321" s="354"/>
      <c r="H321" s="354"/>
    </row>
    <row r="322">
      <c r="A322" s="351" t="s">
        <v>15388</v>
      </c>
      <c r="B322" s="351" t="s">
        <v>14199</v>
      </c>
      <c r="C322" s="352">
        <v>309.0</v>
      </c>
      <c r="D322" s="356" t="s">
        <v>15390</v>
      </c>
      <c r="E322" s="354" t="s">
        <v>6817</v>
      </c>
      <c r="F322" s="354" t="s">
        <v>15391</v>
      </c>
      <c r="G322" s="354"/>
      <c r="H322" s="354"/>
    </row>
    <row r="323">
      <c r="A323" s="351" t="s">
        <v>15392</v>
      </c>
      <c r="B323" s="351" t="s">
        <v>14199</v>
      </c>
      <c r="C323" s="352">
        <v>310.0</v>
      </c>
      <c r="D323" s="356" t="s">
        <v>15393</v>
      </c>
      <c r="E323" s="354" t="s">
        <v>15395</v>
      </c>
      <c r="F323" s="354" t="s">
        <v>15396</v>
      </c>
      <c r="G323" s="354" t="s">
        <v>15397</v>
      </c>
      <c r="H323" s="354"/>
    </row>
    <row r="324">
      <c r="A324" s="351" t="s">
        <v>15398</v>
      </c>
      <c r="B324" s="351" t="s">
        <v>14199</v>
      </c>
      <c r="C324" s="352">
        <v>311.0</v>
      </c>
      <c r="D324" s="356" t="s">
        <v>15399</v>
      </c>
      <c r="E324" s="354" t="s">
        <v>14427</v>
      </c>
      <c r="F324" s="354" t="s">
        <v>15400</v>
      </c>
      <c r="G324" s="354" t="s">
        <v>14231</v>
      </c>
      <c r="H324" s="354"/>
    </row>
    <row r="325">
      <c r="A325" s="351" t="s">
        <v>15402</v>
      </c>
      <c r="B325" s="351" t="s">
        <v>14199</v>
      </c>
      <c r="C325" s="352">
        <v>312.0</v>
      </c>
      <c r="D325" s="356" t="s">
        <v>15403</v>
      </c>
      <c r="E325" s="354" t="s">
        <v>15404</v>
      </c>
      <c r="F325" s="354" t="s">
        <v>14319</v>
      </c>
      <c r="G325" s="354" t="s">
        <v>15405</v>
      </c>
      <c r="H325" s="354"/>
    </row>
    <row r="326">
      <c r="A326" s="351" t="s">
        <v>15406</v>
      </c>
      <c r="B326" s="351" t="s">
        <v>14199</v>
      </c>
      <c r="C326" s="352">
        <v>313.0</v>
      </c>
      <c r="D326" s="356" t="s">
        <v>15407</v>
      </c>
      <c r="E326" s="354" t="s">
        <v>15408</v>
      </c>
      <c r="F326" s="354" t="s">
        <v>14319</v>
      </c>
      <c r="G326" s="354"/>
      <c r="H326" s="354"/>
    </row>
    <row r="327">
      <c r="A327" s="351" t="s">
        <v>15409</v>
      </c>
      <c r="B327" s="351" t="s">
        <v>14199</v>
      </c>
      <c r="C327" s="352">
        <v>314.0</v>
      </c>
      <c r="D327" s="354" t="s">
        <v>15410</v>
      </c>
      <c r="E327" s="354" t="s">
        <v>15412</v>
      </c>
      <c r="F327" s="359" t="s">
        <v>15415</v>
      </c>
      <c r="G327" s="354" t="s">
        <v>14464</v>
      </c>
      <c r="H327" s="354">
        <v>5.0</v>
      </c>
    </row>
    <row r="328">
      <c r="A328" s="351" t="s">
        <v>15416</v>
      </c>
      <c r="B328" s="351" t="s">
        <v>14199</v>
      </c>
      <c r="C328" s="352">
        <v>315.0</v>
      </c>
      <c r="D328" s="356" t="s">
        <v>15417</v>
      </c>
      <c r="E328" s="354" t="s">
        <v>14865</v>
      </c>
      <c r="F328" s="354" t="s">
        <v>14866</v>
      </c>
      <c r="G328" s="354"/>
      <c r="H328" s="354"/>
    </row>
    <row r="329">
      <c r="A329" s="351" t="s">
        <v>15418</v>
      </c>
      <c r="B329" s="351" t="s">
        <v>14199</v>
      </c>
      <c r="C329" s="352">
        <v>316.0</v>
      </c>
      <c r="D329" s="356" t="s">
        <v>15419</v>
      </c>
      <c r="E329" s="354" t="s">
        <v>15420</v>
      </c>
      <c r="F329" s="358"/>
      <c r="G329" s="354"/>
      <c r="H329" s="354">
        <v>5.0</v>
      </c>
    </row>
    <row r="330">
      <c r="A330" s="351" t="s">
        <v>15421</v>
      </c>
      <c r="B330" s="351" t="s">
        <v>14199</v>
      </c>
      <c r="C330" s="352">
        <v>317.0</v>
      </c>
      <c r="D330" s="356" t="s">
        <v>15422</v>
      </c>
      <c r="E330" s="354" t="s">
        <v>15423</v>
      </c>
      <c r="F330" s="355">
        <v>1.1461858E7</v>
      </c>
      <c r="G330" s="354" t="s">
        <v>14231</v>
      </c>
      <c r="H330" s="354">
        <v>17.0</v>
      </c>
    </row>
    <row r="331">
      <c r="A331" s="351" t="s">
        <v>15424</v>
      </c>
      <c r="B331" s="351" t="s">
        <v>14199</v>
      </c>
      <c r="C331" s="352">
        <v>318.0</v>
      </c>
      <c r="D331" s="354" t="s">
        <v>15425</v>
      </c>
      <c r="E331" s="354" t="s">
        <v>15426</v>
      </c>
      <c r="F331" s="354">
        <v>1969.0</v>
      </c>
      <c r="G331" s="354" t="s">
        <v>15427</v>
      </c>
      <c r="H331" s="354">
        <v>4.0</v>
      </c>
    </row>
    <row r="332">
      <c r="A332" s="351" t="s">
        <v>15428</v>
      </c>
      <c r="B332" s="351" t="s">
        <v>14199</v>
      </c>
      <c r="C332" s="352">
        <v>319.0</v>
      </c>
      <c r="D332" s="354" t="s">
        <v>15429</v>
      </c>
      <c r="E332" s="354" t="s">
        <v>14391</v>
      </c>
      <c r="F332" s="354">
        <v>1740.0</v>
      </c>
      <c r="G332" s="354" t="s">
        <v>14731</v>
      </c>
      <c r="H332" s="354">
        <v>14.0</v>
      </c>
    </row>
    <row r="333">
      <c r="A333" s="351" t="s">
        <v>15430</v>
      </c>
      <c r="B333" s="351" t="s">
        <v>14199</v>
      </c>
      <c r="C333" s="352">
        <v>319.0</v>
      </c>
      <c r="D333" s="354" t="s">
        <v>15433</v>
      </c>
      <c r="E333" s="354" t="s">
        <v>14391</v>
      </c>
      <c r="F333" s="354">
        <v>1740.0</v>
      </c>
      <c r="G333" s="354" t="s">
        <v>14731</v>
      </c>
      <c r="H333" s="354">
        <v>14.0</v>
      </c>
    </row>
    <row r="334">
      <c r="A334" s="351" t="s">
        <v>15434</v>
      </c>
      <c r="B334" s="351" t="s">
        <v>14199</v>
      </c>
      <c r="C334" s="352">
        <v>320.0</v>
      </c>
      <c r="D334" s="356" t="s">
        <v>15435</v>
      </c>
      <c r="E334" s="354" t="s">
        <v>15437</v>
      </c>
      <c r="F334" s="354">
        <v>1854.0</v>
      </c>
      <c r="G334" s="354" t="s">
        <v>15438</v>
      </c>
      <c r="H334" s="354">
        <v>9.0</v>
      </c>
    </row>
    <row r="335">
      <c r="A335" s="351" t="s">
        <v>15439</v>
      </c>
      <c r="B335" s="351" t="s">
        <v>14199</v>
      </c>
      <c r="C335" s="352">
        <v>321.0</v>
      </c>
      <c r="D335" s="354" t="s">
        <v>15440</v>
      </c>
      <c r="E335" s="354" t="s">
        <v>15441</v>
      </c>
      <c r="F335" s="354" t="s">
        <v>15442</v>
      </c>
      <c r="G335" s="354" t="s">
        <v>14339</v>
      </c>
      <c r="H335" s="354">
        <v>21.0</v>
      </c>
    </row>
    <row r="336">
      <c r="A336" s="351" t="s">
        <v>15443</v>
      </c>
      <c r="B336" s="351" t="s">
        <v>14199</v>
      </c>
      <c r="C336" s="352">
        <v>321.0</v>
      </c>
      <c r="D336" s="354" t="s">
        <v>15444</v>
      </c>
      <c r="E336" s="354" t="s">
        <v>15441</v>
      </c>
      <c r="F336" s="354" t="s">
        <v>15442</v>
      </c>
      <c r="G336" s="354" t="s">
        <v>14339</v>
      </c>
      <c r="H336" s="354">
        <v>21.0</v>
      </c>
    </row>
    <row r="337">
      <c r="A337" s="351" t="s">
        <v>15445</v>
      </c>
      <c r="B337" s="351" t="s">
        <v>14199</v>
      </c>
      <c r="C337" s="352">
        <v>322.0</v>
      </c>
      <c r="D337" s="356" t="s">
        <v>15446</v>
      </c>
      <c r="E337" s="354" t="s">
        <v>15448</v>
      </c>
      <c r="F337" s="354" t="s">
        <v>15449</v>
      </c>
      <c r="G337" s="354" t="s">
        <v>15146</v>
      </c>
      <c r="H337" s="354">
        <v>4.0</v>
      </c>
    </row>
    <row r="338">
      <c r="A338" s="351" t="s">
        <v>15451</v>
      </c>
      <c r="B338" s="351" t="s">
        <v>14199</v>
      </c>
      <c r="C338" s="352">
        <v>323.0</v>
      </c>
      <c r="D338" s="356" t="s">
        <v>15452</v>
      </c>
      <c r="E338" s="354" t="s">
        <v>14427</v>
      </c>
      <c r="F338" s="354" t="s">
        <v>15453</v>
      </c>
      <c r="G338" s="354"/>
      <c r="H338" s="354"/>
    </row>
    <row r="339">
      <c r="A339" s="351" t="s">
        <v>15454</v>
      </c>
      <c r="B339" s="351" t="s">
        <v>14199</v>
      </c>
      <c r="C339" s="352">
        <v>324.0</v>
      </c>
      <c r="D339" s="356" t="s">
        <v>15455</v>
      </c>
      <c r="E339" s="354" t="s">
        <v>15456</v>
      </c>
      <c r="F339" s="354" t="s">
        <v>14319</v>
      </c>
      <c r="G339" s="354"/>
      <c r="H339" s="354"/>
    </row>
    <row r="340">
      <c r="A340" s="351" t="s">
        <v>15457</v>
      </c>
      <c r="B340" s="351" t="s">
        <v>14199</v>
      </c>
      <c r="C340" s="352">
        <v>325.0</v>
      </c>
      <c r="D340" s="356" t="s">
        <v>15458</v>
      </c>
      <c r="E340" s="354" t="s">
        <v>14825</v>
      </c>
      <c r="F340" s="354">
        <v>1854.0</v>
      </c>
      <c r="G340" s="354" t="s">
        <v>14979</v>
      </c>
      <c r="H340" s="354">
        <v>6.0</v>
      </c>
    </row>
    <row r="341">
      <c r="A341" s="351" t="s">
        <v>15459</v>
      </c>
      <c r="B341" s="351" t="s">
        <v>14199</v>
      </c>
      <c r="C341" s="352">
        <v>326.0</v>
      </c>
      <c r="D341" s="356" t="s">
        <v>15460</v>
      </c>
      <c r="E341" s="354" t="s">
        <v>15461</v>
      </c>
      <c r="F341" s="354">
        <v>1982.0</v>
      </c>
      <c r="G341" s="354" t="s">
        <v>15463</v>
      </c>
      <c r="H341" s="354">
        <v>1.0</v>
      </c>
    </row>
    <row r="342">
      <c r="A342" s="351" t="s">
        <v>15464</v>
      </c>
      <c r="B342" s="351" t="s">
        <v>14199</v>
      </c>
      <c r="C342" s="352">
        <v>327.0</v>
      </c>
      <c r="D342" s="356" t="s">
        <v>15465</v>
      </c>
      <c r="E342" s="354" t="s">
        <v>15466</v>
      </c>
      <c r="F342" s="355">
        <v>1.7211939E7</v>
      </c>
      <c r="G342" s="354" t="s">
        <v>15467</v>
      </c>
      <c r="H342" s="354">
        <v>4.0</v>
      </c>
    </row>
    <row r="343">
      <c r="A343" s="351" t="s">
        <v>15468</v>
      </c>
      <c r="B343" s="351" t="s">
        <v>14199</v>
      </c>
      <c r="C343" s="352">
        <v>328.0</v>
      </c>
      <c r="D343" s="356" t="s">
        <v>15469</v>
      </c>
      <c r="E343" s="354" t="s">
        <v>15470</v>
      </c>
      <c r="F343" s="354" t="s">
        <v>14319</v>
      </c>
      <c r="G343" s="354"/>
      <c r="H343" s="354"/>
    </row>
    <row r="344">
      <c r="A344" s="351" t="s">
        <v>15471</v>
      </c>
      <c r="B344" s="351" t="s">
        <v>14199</v>
      </c>
      <c r="C344" s="352">
        <v>329.0</v>
      </c>
      <c r="D344" s="356" t="s">
        <v>15472</v>
      </c>
      <c r="E344" s="354" t="s">
        <v>14825</v>
      </c>
      <c r="F344" s="358"/>
      <c r="G344" s="354" t="s">
        <v>15474</v>
      </c>
      <c r="H344" s="354">
        <v>5.0</v>
      </c>
    </row>
    <row r="345">
      <c r="A345" s="351" t="s">
        <v>15475</v>
      </c>
      <c r="B345" s="351" t="s">
        <v>14199</v>
      </c>
      <c r="C345" s="352">
        <v>330.0</v>
      </c>
      <c r="D345" s="356" t="s">
        <v>15477</v>
      </c>
      <c r="E345" s="354" t="s">
        <v>15470</v>
      </c>
      <c r="F345" s="354" t="s">
        <v>14319</v>
      </c>
      <c r="G345" s="354"/>
      <c r="H345" s="354"/>
    </row>
    <row r="346">
      <c r="A346" s="351" t="s">
        <v>15478</v>
      </c>
      <c r="B346" s="351" t="s">
        <v>14199</v>
      </c>
      <c r="C346" s="352">
        <v>331.0</v>
      </c>
      <c r="D346" s="356" t="s">
        <v>15479</v>
      </c>
      <c r="E346" s="354" t="s">
        <v>15480</v>
      </c>
      <c r="F346" s="354" t="s">
        <v>15481</v>
      </c>
      <c r="G346" s="354"/>
      <c r="H346" s="354"/>
    </row>
    <row r="347">
      <c r="A347" s="351" t="s">
        <v>15482</v>
      </c>
      <c r="B347" s="351" t="s">
        <v>14199</v>
      </c>
      <c r="C347" s="352">
        <v>332.0</v>
      </c>
      <c r="D347" s="356" t="s">
        <v>15483</v>
      </c>
      <c r="E347" s="354" t="s">
        <v>15484</v>
      </c>
      <c r="F347" s="358"/>
      <c r="G347" s="354" t="s">
        <v>14489</v>
      </c>
      <c r="H347" s="354">
        <v>6.0</v>
      </c>
    </row>
    <row r="348">
      <c r="A348" s="351" t="s">
        <v>15485</v>
      </c>
      <c r="B348" s="351" t="s">
        <v>14199</v>
      </c>
      <c r="C348" s="352">
        <v>333.0</v>
      </c>
      <c r="D348" s="356" t="s">
        <v>15486</v>
      </c>
      <c r="E348" s="354" t="s">
        <v>14483</v>
      </c>
      <c r="F348" s="354" t="s">
        <v>15487</v>
      </c>
      <c r="G348" s="354"/>
      <c r="H348" s="354"/>
    </row>
    <row r="349">
      <c r="A349" s="351" t="s">
        <v>15488</v>
      </c>
      <c r="B349" s="351" t="s">
        <v>14199</v>
      </c>
      <c r="C349" s="352">
        <v>334.0</v>
      </c>
      <c r="D349" s="356" t="s">
        <v>15489</v>
      </c>
      <c r="E349" s="354" t="s">
        <v>15382</v>
      </c>
      <c r="F349" s="354" t="s">
        <v>15490</v>
      </c>
      <c r="G349" s="354"/>
      <c r="H349" s="354"/>
    </row>
    <row r="350">
      <c r="A350" s="351" t="s">
        <v>15491</v>
      </c>
      <c r="B350" s="351" t="s">
        <v>14199</v>
      </c>
      <c r="C350" s="352">
        <v>335.0</v>
      </c>
      <c r="D350" s="354" t="s">
        <v>15492</v>
      </c>
      <c r="E350" s="354" t="s">
        <v>15494</v>
      </c>
      <c r="F350" s="354">
        <v>1719.0</v>
      </c>
      <c r="G350" s="354" t="s">
        <v>14293</v>
      </c>
      <c r="H350" s="354">
        <v>4.0</v>
      </c>
    </row>
    <row r="351">
      <c r="A351" s="351" t="s">
        <v>15495</v>
      </c>
      <c r="B351" s="351" t="s">
        <v>14199</v>
      </c>
      <c r="C351" s="352">
        <v>336.0</v>
      </c>
      <c r="D351" s="356" t="s">
        <v>15496</v>
      </c>
      <c r="E351" s="354" t="s">
        <v>14756</v>
      </c>
      <c r="F351" s="354" t="s">
        <v>14252</v>
      </c>
      <c r="G351" s="354"/>
      <c r="H351" s="354"/>
    </row>
    <row r="352">
      <c r="A352" s="351" t="s">
        <v>15497</v>
      </c>
      <c r="B352" s="351" t="s">
        <v>14199</v>
      </c>
      <c r="C352" s="352">
        <v>337.0</v>
      </c>
      <c r="D352" s="356" t="s">
        <v>15498</v>
      </c>
      <c r="E352" s="354" t="s">
        <v>15499</v>
      </c>
      <c r="F352" s="354" t="s">
        <v>14252</v>
      </c>
      <c r="G352" s="354"/>
      <c r="H352" s="354"/>
    </row>
    <row r="353">
      <c r="A353" s="351" t="s">
        <v>15500</v>
      </c>
      <c r="B353" s="351" t="s">
        <v>14199</v>
      </c>
      <c r="C353" s="352">
        <v>338.0</v>
      </c>
      <c r="D353" s="356" t="s">
        <v>15501</v>
      </c>
      <c r="E353" s="354" t="s">
        <v>15502</v>
      </c>
      <c r="F353" s="354" t="s">
        <v>15503</v>
      </c>
      <c r="G353" s="354"/>
      <c r="H353" s="354"/>
    </row>
    <row r="354">
      <c r="A354" s="351" t="s">
        <v>15504</v>
      </c>
      <c r="B354" s="351" t="s">
        <v>14199</v>
      </c>
      <c r="C354" s="352">
        <v>339.0</v>
      </c>
      <c r="D354" s="356" t="s">
        <v>15506</v>
      </c>
      <c r="E354" s="354" t="s">
        <v>15507</v>
      </c>
      <c r="F354" s="354">
        <v>1835.0</v>
      </c>
      <c r="G354" s="354" t="s">
        <v>15508</v>
      </c>
      <c r="H354" s="354">
        <v>4.0</v>
      </c>
    </row>
    <row r="355">
      <c r="A355" s="351" t="s">
        <v>15509</v>
      </c>
      <c r="B355" s="351" t="s">
        <v>14199</v>
      </c>
      <c r="C355" s="352">
        <v>339.0</v>
      </c>
      <c r="D355" s="354" t="s">
        <v>15510</v>
      </c>
      <c r="E355" s="354" t="s">
        <v>15511</v>
      </c>
      <c r="F355" s="355">
        <v>1.8351836E7</v>
      </c>
      <c r="G355" s="354" t="s">
        <v>15508</v>
      </c>
      <c r="H355" s="354">
        <v>8.0</v>
      </c>
    </row>
    <row r="356">
      <c r="A356" s="351" t="s">
        <v>15512</v>
      </c>
      <c r="B356" s="351" t="s">
        <v>14199</v>
      </c>
      <c r="C356" s="352">
        <v>340.0</v>
      </c>
      <c r="D356" s="356" t="s">
        <v>15513</v>
      </c>
      <c r="E356" s="354" t="s">
        <v>14311</v>
      </c>
      <c r="F356" s="354" t="s">
        <v>14312</v>
      </c>
      <c r="G356" s="354"/>
      <c r="H356" s="354"/>
    </row>
    <row r="357">
      <c r="A357" s="351" t="s">
        <v>15514</v>
      </c>
      <c r="B357" s="351" t="s">
        <v>14199</v>
      </c>
      <c r="C357" s="352">
        <v>341.0</v>
      </c>
      <c r="D357" s="356" t="s">
        <v>15515</v>
      </c>
      <c r="E357" s="354" t="s">
        <v>15516</v>
      </c>
      <c r="F357" s="358"/>
      <c r="G357" s="354" t="s">
        <v>14258</v>
      </c>
      <c r="H357" s="354">
        <v>7.0</v>
      </c>
    </row>
    <row r="358">
      <c r="A358" s="351" t="s">
        <v>15517</v>
      </c>
      <c r="B358" s="351" t="s">
        <v>14199</v>
      </c>
      <c r="C358" s="352">
        <v>342.0</v>
      </c>
      <c r="D358" s="356" t="s">
        <v>15518</v>
      </c>
      <c r="E358" s="354" t="s">
        <v>14427</v>
      </c>
      <c r="F358" s="358"/>
      <c r="G358" s="354"/>
      <c r="H358" s="354">
        <v>1.0</v>
      </c>
    </row>
    <row r="359">
      <c r="A359" s="351" t="s">
        <v>15519</v>
      </c>
      <c r="B359" s="351" t="s">
        <v>14199</v>
      </c>
      <c r="C359" s="352">
        <v>343.0</v>
      </c>
      <c r="D359" s="356" t="s">
        <v>15520</v>
      </c>
      <c r="E359" s="354" t="s">
        <v>15521</v>
      </c>
      <c r="F359" s="354">
        <v>1633.0</v>
      </c>
      <c r="G359" s="354" t="s">
        <v>15522</v>
      </c>
      <c r="H359" s="354">
        <v>3.0</v>
      </c>
    </row>
    <row r="360">
      <c r="A360" s="351" t="s">
        <v>15524</v>
      </c>
      <c r="B360" s="351" t="s">
        <v>14199</v>
      </c>
      <c r="C360" s="352">
        <v>344.0</v>
      </c>
      <c r="D360" s="356" t="s">
        <v>15525</v>
      </c>
      <c r="E360" s="354" t="s">
        <v>15176</v>
      </c>
      <c r="F360" s="354">
        <v>1970.0</v>
      </c>
      <c r="G360" s="354"/>
      <c r="H360" s="354">
        <v>7.0</v>
      </c>
    </row>
    <row r="361">
      <c r="A361" s="351" t="s">
        <v>15526</v>
      </c>
      <c r="B361" s="351" t="s">
        <v>14199</v>
      </c>
      <c r="C361" s="352">
        <v>345.0</v>
      </c>
      <c r="D361" s="356" t="s">
        <v>15527</v>
      </c>
      <c r="E361" s="354" t="s">
        <v>15530</v>
      </c>
      <c r="F361" s="354" t="s">
        <v>15531</v>
      </c>
      <c r="G361" s="354"/>
      <c r="H361" s="354"/>
    </row>
    <row r="362">
      <c r="A362" s="351" t="s">
        <v>15532</v>
      </c>
      <c r="B362" s="351" t="s">
        <v>14199</v>
      </c>
      <c r="C362" s="352">
        <v>346.0</v>
      </c>
      <c r="D362" s="356" t="s">
        <v>15533</v>
      </c>
      <c r="E362" s="354" t="s">
        <v>14251</v>
      </c>
      <c r="F362" s="354" t="s">
        <v>14252</v>
      </c>
      <c r="G362" s="354"/>
      <c r="H362" s="354"/>
    </row>
    <row r="363">
      <c r="A363" s="351" t="s">
        <v>15534</v>
      </c>
      <c r="B363" s="351" t="s">
        <v>14199</v>
      </c>
      <c r="C363" s="352">
        <v>347.0</v>
      </c>
      <c r="D363" s="356" t="s">
        <v>15535</v>
      </c>
      <c r="E363" s="354" t="s">
        <v>14234</v>
      </c>
      <c r="F363" s="354" t="s">
        <v>15536</v>
      </c>
      <c r="G363" s="354"/>
      <c r="H363" s="354"/>
    </row>
    <row r="364">
      <c r="A364" s="351" t="s">
        <v>15537</v>
      </c>
      <c r="B364" s="351" t="s">
        <v>14199</v>
      </c>
      <c r="C364" s="352">
        <v>348.0</v>
      </c>
      <c r="D364" s="356" t="s">
        <v>15538</v>
      </c>
      <c r="E364" s="354" t="s">
        <v>15539</v>
      </c>
      <c r="F364" s="354">
        <v>1833.0</v>
      </c>
      <c r="G364" s="354" t="s">
        <v>15540</v>
      </c>
      <c r="H364" s="354">
        <v>4.0</v>
      </c>
    </row>
    <row r="365">
      <c r="A365" s="351" t="s">
        <v>15541</v>
      </c>
      <c r="B365" s="351" t="s">
        <v>14199</v>
      </c>
      <c r="C365" s="352">
        <v>349.0</v>
      </c>
      <c r="D365" s="356" t="s">
        <v>15542</v>
      </c>
      <c r="E365" s="354" t="s">
        <v>15543</v>
      </c>
      <c r="F365" s="354" t="s">
        <v>14319</v>
      </c>
      <c r="G365" s="354"/>
      <c r="H365" s="354"/>
    </row>
    <row r="366">
      <c r="A366" s="351" t="s">
        <v>15544</v>
      </c>
      <c r="B366" s="351" t="s">
        <v>14199</v>
      </c>
      <c r="C366" s="352">
        <v>350.0</v>
      </c>
      <c r="D366" s="356" t="s">
        <v>15545</v>
      </c>
      <c r="E366" s="354" t="s">
        <v>15546</v>
      </c>
      <c r="F366" s="354" t="s">
        <v>14692</v>
      </c>
      <c r="G366" s="354"/>
      <c r="H366" s="354"/>
    </row>
    <row r="367">
      <c r="A367" s="351" t="s">
        <v>15547</v>
      </c>
      <c r="B367" s="351" t="s">
        <v>14199</v>
      </c>
      <c r="C367" s="352">
        <v>351.0</v>
      </c>
      <c r="D367" s="356" t="s">
        <v>15549</v>
      </c>
      <c r="E367" s="354" t="s">
        <v>15550</v>
      </c>
      <c r="F367" s="354">
        <v>1821.0</v>
      </c>
      <c r="G367" s="354" t="s">
        <v>14332</v>
      </c>
      <c r="H367" s="354">
        <v>4.0</v>
      </c>
    </row>
    <row r="368">
      <c r="A368" s="351" t="s">
        <v>15551</v>
      </c>
      <c r="B368" s="351" t="s">
        <v>14199</v>
      </c>
      <c r="C368" s="352">
        <v>352.0</v>
      </c>
      <c r="D368" s="356" t="s">
        <v>15552</v>
      </c>
      <c r="E368" s="354" t="s">
        <v>15553</v>
      </c>
      <c r="F368" s="358"/>
      <c r="G368" s="354" t="s">
        <v>14410</v>
      </c>
      <c r="H368" s="354">
        <v>6.0</v>
      </c>
    </row>
    <row r="369">
      <c r="A369" s="351" t="s">
        <v>15554</v>
      </c>
      <c r="B369" s="351" t="s">
        <v>14199</v>
      </c>
      <c r="C369" s="352">
        <v>353.0</v>
      </c>
      <c r="D369" s="356" t="s">
        <v>15555</v>
      </c>
      <c r="E369" s="354" t="s">
        <v>15556</v>
      </c>
      <c r="F369" s="354" t="s">
        <v>15557</v>
      </c>
      <c r="G369" s="354"/>
      <c r="H369" s="354"/>
    </row>
    <row r="370">
      <c r="A370" s="351" t="s">
        <v>15558</v>
      </c>
      <c r="B370" s="351" t="s">
        <v>14199</v>
      </c>
      <c r="C370" s="352">
        <v>354.0</v>
      </c>
      <c r="D370" s="356" t="s">
        <v>15559</v>
      </c>
      <c r="E370" s="354" t="s">
        <v>14326</v>
      </c>
      <c r="F370" s="354" t="s">
        <v>15279</v>
      </c>
      <c r="G370" s="354" t="s">
        <v>15560</v>
      </c>
      <c r="H370" s="354"/>
    </row>
    <row r="371">
      <c r="A371" s="351" t="s">
        <v>15561</v>
      </c>
      <c r="B371" s="351" t="s">
        <v>14199</v>
      </c>
      <c r="C371" s="352">
        <v>355.0</v>
      </c>
      <c r="D371" s="356" t="s">
        <v>15562</v>
      </c>
      <c r="E371" s="354" t="s">
        <v>15563</v>
      </c>
      <c r="F371" s="354" t="s">
        <v>15564</v>
      </c>
      <c r="G371" s="354" t="s">
        <v>14332</v>
      </c>
      <c r="H371" s="354">
        <v>4.0</v>
      </c>
    </row>
    <row r="372">
      <c r="A372" s="351" t="s">
        <v>15565</v>
      </c>
      <c r="B372" s="351" t="s">
        <v>14199</v>
      </c>
      <c r="C372" s="352">
        <v>356.0</v>
      </c>
      <c r="D372" s="356" t="s">
        <v>15566</v>
      </c>
      <c r="E372" s="354" t="s">
        <v>15568</v>
      </c>
      <c r="F372" s="354" t="s">
        <v>15569</v>
      </c>
      <c r="G372" s="354"/>
      <c r="H372" s="354"/>
    </row>
    <row r="373">
      <c r="A373" s="351" t="s">
        <v>15571</v>
      </c>
      <c r="B373" s="351" t="s">
        <v>14199</v>
      </c>
      <c r="C373" s="352">
        <v>357.0</v>
      </c>
      <c r="D373" s="356" t="s">
        <v>15572</v>
      </c>
      <c r="E373" s="354" t="s">
        <v>15521</v>
      </c>
      <c r="F373" s="354">
        <v>1633.0</v>
      </c>
      <c r="G373" s="354" t="s">
        <v>15573</v>
      </c>
      <c r="H373" s="354">
        <v>1.0</v>
      </c>
    </row>
    <row r="374">
      <c r="A374" s="351" t="s">
        <v>15574</v>
      </c>
      <c r="B374" s="351" t="s">
        <v>14199</v>
      </c>
      <c r="C374" s="352">
        <v>358.0</v>
      </c>
      <c r="D374" s="356" t="s">
        <v>15575</v>
      </c>
      <c r="E374" s="354" t="s">
        <v>14287</v>
      </c>
      <c r="F374" s="354" t="s">
        <v>15576</v>
      </c>
      <c r="G374" s="354"/>
      <c r="H374" s="354"/>
    </row>
    <row r="375">
      <c r="A375" s="351" t="s">
        <v>15577</v>
      </c>
      <c r="B375" s="351" t="s">
        <v>14199</v>
      </c>
      <c r="C375" s="352">
        <v>359.0</v>
      </c>
      <c r="D375" s="356" t="s">
        <v>15578</v>
      </c>
      <c r="E375" s="354" t="s">
        <v>15176</v>
      </c>
      <c r="F375" s="358"/>
      <c r="G375" s="354"/>
      <c r="H375" s="354">
        <v>3.0</v>
      </c>
    </row>
    <row r="376">
      <c r="A376" s="351" t="s">
        <v>15579</v>
      </c>
      <c r="B376" s="351" t="s">
        <v>14199</v>
      </c>
      <c r="C376" s="352">
        <v>360.0</v>
      </c>
      <c r="D376" s="356" t="s">
        <v>15580</v>
      </c>
      <c r="E376" s="354" t="s">
        <v>14467</v>
      </c>
      <c r="F376" s="354" t="s">
        <v>14319</v>
      </c>
      <c r="G376" s="354"/>
      <c r="H376" s="354"/>
    </row>
    <row r="377">
      <c r="A377" s="351" t="s">
        <v>15581</v>
      </c>
      <c r="B377" s="351" t="s">
        <v>14199</v>
      </c>
      <c r="C377" s="352">
        <v>361.0</v>
      </c>
      <c r="D377" s="356" t="s">
        <v>15582</v>
      </c>
      <c r="E377" s="354" t="s">
        <v>15583</v>
      </c>
      <c r="F377" s="354" t="s">
        <v>15584</v>
      </c>
      <c r="G377" s="354" t="s">
        <v>15585</v>
      </c>
      <c r="H377" s="354"/>
    </row>
    <row r="378">
      <c r="A378" s="351" t="s">
        <v>15586</v>
      </c>
      <c r="B378" s="351" t="s">
        <v>14199</v>
      </c>
      <c r="C378" s="352">
        <v>362.0</v>
      </c>
      <c r="D378" s="356" t="s">
        <v>15587</v>
      </c>
      <c r="E378" s="354" t="s">
        <v>15588</v>
      </c>
      <c r="F378" s="354">
        <v>1623.0</v>
      </c>
      <c r="G378" s="354" t="s">
        <v>15589</v>
      </c>
      <c r="H378" s="354">
        <v>13.0</v>
      </c>
    </row>
    <row r="379">
      <c r="A379" s="351" t="s">
        <v>15591</v>
      </c>
      <c r="B379" s="351" t="s">
        <v>14199</v>
      </c>
      <c r="C379" s="352">
        <v>362.0</v>
      </c>
      <c r="D379" s="356" t="s">
        <v>15592</v>
      </c>
      <c r="E379" s="354" t="s">
        <v>15588</v>
      </c>
      <c r="F379" s="354">
        <v>1623.0</v>
      </c>
      <c r="G379" s="354" t="s">
        <v>15589</v>
      </c>
      <c r="H379" s="354">
        <v>13.0</v>
      </c>
    </row>
    <row r="380">
      <c r="A380" s="351" t="s">
        <v>15594</v>
      </c>
      <c r="B380" s="351" t="s">
        <v>14199</v>
      </c>
      <c r="C380" s="352">
        <v>363.0</v>
      </c>
      <c r="D380" s="356" t="s">
        <v>15595</v>
      </c>
      <c r="E380" s="354" t="s">
        <v>15596</v>
      </c>
      <c r="F380" s="354" t="s">
        <v>15105</v>
      </c>
      <c r="G380" s="359">
        <v>42653.0</v>
      </c>
      <c r="H380" s="354"/>
    </row>
    <row r="381">
      <c r="A381" s="351" t="s">
        <v>15597</v>
      </c>
      <c r="B381" s="351" t="s">
        <v>14199</v>
      </c>
      <c r="C381" s="352">
        <v>364.0</v>
      </c>
      <c r="D381" s="356" t="s">
        <v>15598</v>
      </c>
      <c r="E381" s="360"/>
      <c r="F381" s="358"/>
      <c r="G381" s="354" t="s">
        <v>14258</v>
      </c>
      <c r="H381" s="354">
        <v>4.0</v>
      </c>
    </row>
    <row r="382">
      <c r="A382" s="351" t="s">
        <v>15599</v>
      </c>
      <c r="B382" s="351" t="s">
        <v>14199</v>
      </c>
      <c r="C382" s="352">
        <v>365.0</v>
      </c>
      <c r="D382" s="356" t="s">
        <v>15600</v>
      </c>
      <c r="E382" s="354" t="s">
        <v>15601</v>
      </c>
      <c r="F382" s="354" t="s">
        <v>15602</v>
      </c>
      <c r="G382" s="354" t="s">
        <v>14258</v>
      </c>
      <c r="H382" s="354"/>
    </row>
    <row r="383">
      <c r="A383" s="351" t="s">
        <v>15603</v>
      </c>
      <c r="B383" s="351" t="s">
        <v>14199</v>
      </c>
      <c r="C383" s="352">
        <v>366.0</v>
      </c>
      <c r="D383" s="356" t="s">
        <v>15604</v>
      </c>
      <c r="E383" s="354" t="s">
        <v>15605</v>
      </c>
      <c r="F383" s="354" t="s">
        <v>15606</v>
      </c>
      <c r="G383" s="354" t="s">
        <v>15607</v>
      </c>
      <c r="H383" s="354"/>
    </row>
    <row r="384">
      <c r="A384" s="351" t="s">
        <v>15608</v>
      </c>
      <c r="B384" s="351" t="s">
        <v>14199</v>
      </c>
      <c r="C384" s="352">
        <v>367.0</v>
      </c>
      <c r="D384" s="356" t="s">
        <v>15609</v>
      </c>
      <c r="E384" s="354" t="s">
        <v>15248</v>
      </c>
      <c r="F384" s="354" t="s">
        <v>14671</v>
      </c>
      <c r="G384" s="354" t="s">
        <v>14406</v>
      </c>
      <c r="H384" s="354"/>
    </row>
    <row r="385">
      <c r="A385" s="351" t="s">
        <v>15610</v>
      </c>
      <c r="B385" s="351" t="s">
        <v>14199</v>
      </c>
      <c r="C385" s="352">
        <v>368.0</v>
      </c>
      <c r="D385" s="356" t="s">
        <v>15611</v>
      </c>
      <c r="E385" s="354" t="s">
        <v>14467</v>
      </c>
      <c r="F385" s="354" t="s">
        <v>14725</v>
      </c>
      <c r="G385" s="354"/>
      <c r="H385" s="354"/>
    </row>
    <row r="386">
      <c r="A386" s="351" t="s">
        <v>15612</v>
      </c>
      <c r="B386" s="351" t="s">
        <v>14199</v>
      </c>
      <c r="C386" s="352">
        <v>369.0</v>
      </c>
      <c r="D386" s="356" t="s">
        <v>15613</v>
      </c>
      <c r="E386" s="354" t="s">
        <v>15614</v>
      </c>
      <c r="F386" s="354" t="s">
        <v>15615</v>
      </c>
      <c r="G386" s="354"/>
      <c r="H386" s="354"/>
    </row>
    <row r="387">
      <c r="A387" s="351" t="s">
        <v>15616</v>
      </c>
      <c r="B387" s="351" t="s">
        <v>14199</v>
      </c>
      <c r="C387" s="352">
        <v>370.0</v>
      </c>
      <c r="D387" s="356" t="s">
        <v>15617</v>
      </c>
      <c r="E387" s="354" t="s">
        <v>15618</v>
      </c>
      <c r="F387" s="354" t="s">
        <v>15619</v>
      </c>
      <c r="G387" s="354"/>
      <c r="H387" s="354"/>
    </row>
    <row r="388">
      <c r="A388" s="351" t="s">
        <v>15620</v>
      </c>
      <c r="B388" s="351" t="s">
        <v>14199</v>
      </c>
      <c r="C388" s="352">
        <v>371.0</v>
      </c>
      <c r="D388" s="356" t="s">
        <v>15621</v>
      </c>
      <c r="E388" s="354" t="s">
        <v>14696</v>
      </c>
      <c r="F388" s="358"/>
      <c r="G388" s="354" t="s">
        <v>14364</v>
      </c>
      <c r="H388" s="354">
        <v>3.0</v>
      </c>
    </row>
    <row r="389">
      <c r="A389" s="351" t="s">
        <v>15622</v>
      </c>
      <c r="B389" s="351" t="s">
        <v>14199</v>
      </c>
      <c r="C389" s="352">
        <v>372.0</v>
      </c>
      <c r="D389" s="356" t="s">
        <v>15623</v>
      </c>
      <c r="E389" s="354" t="s">
        <v>15624</v>
      </c>
      <c r="F389" s="354" t="s">
        <v>14928</v>
      </c>
      <c r="G389" s="354"/>
      <c r="H389" s="354"/>
    </row>
    <row r="390">
      <c r="A390" s="351" t="s">
        <v>15625</v>
      </c>
      <c r="B390" s="351" t="s">
        <v>14199</v>
      </c>
      <c r="C390" s="352">
        <v>373.0</v>
      </c>
      <c r="D390" s="356" t="s">
        <v>15626</v>
      </c>
      <c r="E390" s="354" t="s">
        <v>15628</v>
      </c>
      <c r="F390" s="355">
        <v>1.7521758176E11</v>
      </c>
      <c r="G390" s="354" t="s">
        <v>15120</v>
      </c>
      <c r="H390" s="354">
        <v>15.0</v>
      </c>
    </row>
    <row r="391">
      <c r="A391" s="351" t="s">
        <v>15630</v>
      </c>
      <c r="B391" s="351" t="s">
        <v>14199</v>
      </c>
      <c r="C391" s="352">
        <v>374.0</v>
      </c>
      <c r="D391" s="356" t="s">
        <v>15631</v>
      </c>
      <c r="E391" s="354" t="s">
        <v>15632</v>
      </c>
      <c r="F391" s="354" t="s">
        <v>14319</v>
      </c>
      <c r="G391" s="354"/>
      <c r="H391" s="354"/>
    </row>
    <row r="392">
      <c r="A392" s="351" t="s">
        <v>15633</v>
      </c>
      <c r="B392" s="351" t="s">
        <v>14199</v>
      </c>
      <c r="C392" s="352">
        <v>375.0</v>
      </c>
      <c r="D392" s="356" t="s">
        <v>15634</v>
      </c>
      <c r="E392" s="354" t="s">
        <v>14385</v>
      </c>
      <c r="F392" s="354" t="s">
        <v>15635</v>
      </c>
      <c r="G392" s="354" t="s">
        <v>15046</v>
      </c>
      <c r="H392" s="354"/>
    </row>
    <row r="393">
      <c r="A393" s="351" t="s">
        <v>15636</v>
      </c>
      <c r="B393" s="351" t="s">
        <v>14199</v>
      </c>
      <c r="C393" s="352">
        <v>376.0</v>
      </c>
      <c r="D393" s="356" t="s">
        <v>15637</v>
      </c>
      <c r="E393" s="354" t="s">
        <v>15638</v>
      </c>
      <c r="F393" s="354" t="s">
        <v>15639</v>
      </c>
      <c r="G393" s="354"/>
      <c r="H393" s="354"/>
    </row>
    <row r="394">
      <c r="A394" s="351" t="s">
        <v>15640</v>
      </c>
      <c r="B394" s="351" t="s">
        <v>14199</v>
      </c>
      <c r="C394" s="352">
        <v>377.0</v>
      </c>
      <c r="D394" s="356" t="s">
        <v>15641</v>
      </c>
      <c r="E394" s="354" t="s">
        <v>15642</v>
      </c>
      <c r="F394" s="354" t="s">
        <v>15643</v>
      </c>
      <c r="G394" s="354" t="s">
        <v>14332</v>
      </c>
      <c r="H394" s="354"/>
    </row>
    <row r="395">
      <c r="A395" s="351" t="s">
        <v>15644</v>
      </c>
      <c r="B395" s="351" t="s">
        <v>14199</v>
      </c>
      <c r="C395" s="352">
        <v>378.0</v>
      </c>
      <c r="D395" s="356" t="s">
        <v>15645</v>
      </c>
      <c r="E395" s="354" t="s">
        <v>15646</v>
      </c>
      <c r="F395" s="354" t="s">
        <v>15647</v>
      </c>
      <c r="G395" s="354" t="s">
        <v>14301</v>
      </c>
      <c r="H395" s="354"/>
    </row>
    <row r="396">
      <c r="A396" s="351" t="s">
        <v>15648</v>
      </c>
      <c r="B396" s="351" t="s">
        <v>14199</v>
      </c>
      <c r="C396" s="352">
        <v>379.0</v>
      </c>
      <c r="D396" s="356" t="s">
        <v>15649</v>
      </c>
      <c r="E396" s="354" t="s">
        <v>15650</v>
      </c>
      <c r="F396" s="354">
        <v>1874.0</v>
      </c>
      <c r="G396" s="354" t="s">
        <v>15651</v>
      </c>
      <c r="H396" s="354">
        <v>7.0</v>
      </c>
    </row>
    <row r="397">
      <c r="A397" s="351" t="s">
        <v>15652</v>
      </c>
      <c r="B397" s="351" t="s">
        <v>14199</v>
      </c>
      <c r="C397" s="352">
        <v>380.0</v>
      </c>
      <c r="D397" s="356" t="s">
        <v>15653</v>
      </c>
      <c r="E397" s="354" t="s">
        <v>15654</v>
      </c>
      <c r="F397" s="358"/>
      <c r="G397" s="354" t="s">
        <v>15655</v>
      </c>
      <c r="H397" s="354">
        <v>7.0</v>
      </c>
    </row>
    <row r="398">
      <c r="A398" s="351" t="s">
        <v>15657</v>
      </c>
      <c r="B398" s="351" t="s">
        <v>14199</v>
      </c>
      <c r="C398" s="352">
        <v>381.0</v>
      </c>
      <c r="D398" s="356" t="s">
        <v>15659</v>
      </c>
      <c r="E398" s="354" t="s">
        <v>15660</v>
      </c>
      <c r="F398" s="354" t="s">
        <v>15661</v>
      </c>
      <c r="G398" s="354" t="s">
        <v>14453</v>
      </c>
      <c r="H398" s="354"/>
    </row>
    <row r="399">
      <c r="A399" s="351" t="s">
        <v>15662</v>
      </c>
      <c r="B399" s="351" t="s">
        <v>14199</v>
      </c>
      <c r="C399" s="352">
        <v>382.0</v>
      </c>
      <c r="D399" s="356" t="s">
        <v>15663</v>
      </c>
      <c r="E399" s="354" t="s">
        <v>14427</v>
      </c>
      <c r="F399" s="354" t="s">
        <v>15453</v>
      </c>
      <c r="G399" s="354" t="s">
        <v>14398</v>
      </c>
      <c r="H399" s="354"/>
    </row>
    <row r="400">
      <c r="A400" s="351" t="s">
        <v>15664</v>
      </c>
      <c r="B400" s="351" t="s">
        <v>14199</v>
      </c>
      <c r="C400" s="352">
        <v>383.0</v>
      </c>
      <c r="D400" s="356" t="s">
        <v>15665</v>
      </c>
      <c r="E400" s="354" t="s">
        <v>15660</v>
      </c>
      <c r="F400" s="354" t="s">
        <v>15666</v>
      </c>
      <c r="G400" s="354" t="s">
        <v>15667</v>
      </c>
      <c r="H400" s="354"/>
    </row>
    <row r="401">
      <c r="A401" s="351" t="s">
        <v>15668</v>
      </c>
      <c r="B401" s="351" t="s">
        <v>14199</v>
      </c>
      <c r="C401" s="352">
        <v>384.0</v>
      </c>
      <c r="D401" s="356" t="s">
        <v>15669</v>
      </c>
      <c r="E401" s="354" t="s">
        <v>15670</v>
      </c>
      <c r="F401" s="354" t="s">
        <v>15671</v>
      </c>
      <c r="G401" s="354" t="s">
        <v>14576</v>
      </c>
      <c r="H401" s="354">
        <v>12.0</v>
      </c>
    </row>
    <row r="402">
      <c r="A402" s="351" t="s">
        <v>15672</v>
      </c>
      <c r="B402" s="351" t="s">
        <v>14199</v>
      </c>
      <c r="C402" s="352">
        <v>385.0</v>
      </c>
      <c r="D402" s="356" t="s">
        <v>15674</v>
      </c>
      <c r="E402" s="354" t="s">
        <v>15675</v>
      </c>
      <c r="F402" s="354" t="s">
        <v>15676</v>
      </c>
      <c r="G402" s="354"/>
      <c r="H402" s="354"/>
    </row>
    <row r="403">
      <c r="A403" s="351" t="s">
        <v>15677</v>
      </c>
      <c r="B403" s="351" t="s">
        <v>14199</v>
      </c>
      <c r="C403" s="352">
        <v>386.0</v>
      </c>
      <c r="D403" s="356" t="s">
        <v>15678</v>
      </c>
      <c r="E403" s="354" t="s">
        <v>15679</v>
      </c>
      <c r="F403" s="354" t="s">
        <v>14928</v>
      </c>
      <c r="G403" s="354" t="s">
        <v>14528</v>
      </c>
      <c r="H403" s="354"/>
    </row>
    <row r="404">
      <c r="A404" s="351" t="s">
        <v>15680</v>
      </c>
      <c r="B404" s="351" t="s">
        <v>14199</v>
      </c>
      <c r="C404" s="352">
        <v>387.0</v>
      </c>
      <c r="D404" s="356" t="s">
        <v>15681</v>
      </c>
      <c r="E404" s="354" t="s">
        <v>15682</v>
      </c>
      <c r="F404" s="354" t="s">
        <v>15683</v>
      </c>
      <c r="G404" s="354" t="s">
        <v>15684</v>
      </c>
      <c r="H404" s="354"/>
    </row>
    <row r="405">
      <c r="A405" s="351" t="s">
        <v>15685</v>
      </c>
      <c r="B405" s="351" t="s">
        <v>14199</v>
      </c>
      <c r="C405" s="352">
        <v>388.0</v>
      </c>
      <c r="D405" s="356" t="s">
        <v>15686</v>
      </c>
      <c r="E405" s="354" t="s">
        <v>14944</v>
      </c>
      <c r="F405" s="354" t="s">
        <v>15687</v>
      </c>
      <c r="G405" s="354"/>
      <c r="H405" s="354"/>
    </row>
    <row r="406">
      <c r="A406" s="351" t="s">
        <v>15688</v>
      </c>
      <c r="B406" s="351" t="s">
        <v>14199</v>
      </c>
      <c r="C406" s="352">
        <v>389.0</v>
      </c>
      <c r="D406" s="356" t="s">
        <v>15689</v>
      </c>
      <c r="E406" s="354" t="s">
        <v>14246</v>
      </c>
      <c r="F406" s="354" t="s">
        <v>14247</v>
      </c>
      <c r="G406" s="354" t="s">
        <v>15120</v>
      </c>
      <c r="H406" s="354"/>
    </row>
    <row r="407">
      <c r="A407" s="351" t="s">
        <v>15690</v>
      </c>
      <c r="B407" s="351" t="s">
        <v>14199</v>
      </c>
      <c r="C407" s="352">
        <v>390.0</v>
      </c>
      <c r="D407" s="354" t="s">
        <v>15691</v>
      </c>
      <c r="E407" s="354" t="s">
        <v>15692</v>
      </c>
      <c r="F407" s="354">
        <v>1861.0</v>
      </c>
      <c r="G407" s="354" t="s">
        <v>15693</v>
      </c>
      <c r="H407" s="354">
        <v>6.0</v>
      </c>
    </row>
    <row r="408">
      <c r="A408" s="351" t="s">
        <v>15695</v>
      </c>
      <c r="B408" s="351" t="s">
        <v>14199</v>
      </c>
      <c r="C408" s="352">
        <v>391.0</v>
      </c>
      <c r="D408" s="356" t="s">
        <v>15696</v>
      </c>
      <c r="E408" s="354" t="s">
        <v>14307</v>
      </c>
      <c r="F408" s="354" t="s">
        <v>14308</v>
      </c>
      <c r="G408" s="354"/>
      <c r="H408" s="354"/>
    </row>
    <row r="409">
      <c r="A409" s="351" t="s">
        <v>15697</v>
      </c>
      <c r="B409" s="351" t="s">
        <v>14199</v>
      </c>
      <c r="C409" s="352">
        <v>392.0</v>
      </c>
      <c r="D409" s="356" t="s">
        <v>15698</v>
      </c>
      <c r="E409" s="354" t="s">
        <v>15699</v>
      </c>
      <c r="F409" s="354">
        <v>1873.0</v>
      </c>
      <c r="G409" s="354" t="s">
        <v>14339</v>
      </c>
      <c r="H409" s="354">
        <v>5.0</v>
      </c>
    </row>
    <row r="410">
      <c r="A410" s="351" t="s">
        <v>15700</v>
      </c>
      <c r="B410" s="351" t="s">
        <v>14199</v>
      </c>
      <c r="C410" s="352">
        <v>393.0</v>
      </c>
      <c r="D410" s="356" t="s">
        <v>15701</v>
      </c>
      <c r="E410" s="354" t="s">
        <v>14944</v>
      </c>
      <c r="F410" s="354" t="s">
        <v>14515</v>
      </c>
      <c r="G410" s="354"/>
      <c r="H410" s="354"/>
    </row>
    <row r="411">
      <c r="A411" s="351" t="s">
        <v>15702</v>
      </c>
      <c r="B411" s="351" t="s">
        <v>14199</v>
      </c>
      <c r="C411" s="352">
        <v>394.0</v>
      </c>
      <c r="D411" s="356" t="s">
        <v>15703</v>
      </c>
      <c r="E411" s="354" t="s">
        <v>15704</v>
      </c>
      <c r="F411" s="354" t="s">
        <v>15705</v>
      </c>
      <c r="G411" s="354" t="s">
        <v>14364</v>
      </c>
      <c r="H411" s="354"/>
    </row>
    <row r="412">
      <c r="A412" s="351" t="s">
        <v>15706</v>
      </c>
      <c r="B412" s="351" t="s">
        <v>14199</v>
      </c>
      <c r="C412" s="352">
        <v>395.0</v>
      </c>
      <c r="D412" s="356" t="s">
        <v>15707</v>
      </c>
      <c r="E412" s="354" t="s">
        <v>15708</v>
      </c>
      <c r="F412" s="354" t="s">
        <v>15709</v>
      </c>
      <c r="G412" s="354" t="s">
        <v>15710</v>
      </c>
      <c r="H412" s="354"/>
    </row>
    <row r="413">
      <c r="A413" s="351" t="s">
        <v>15711</v>
      </c>
      <c r="B413" s="351" t="s">
        <v>14199</v>
      </c>
      <c r="C413" s="352">
        <v>396.0</v>
      </c>
      <c r="D413" s="356" t="s">
        <v>15712</v>
      </c>
      <c r="E413" s="354" t="s">
        <v>15713</v>
      </c>
      <c r="F413" s="354" t="s">
        <v>15714</v>
      </c>
      <c r="G413" s="354"/>
      <c r="H413" s="354"/>
    </row>
    <row r="414">
      <c r="A414" s="351" t="s">
        <v>15715</v>
      </c>
      <c r="B414" s="351" t="s">
        <v>14199</v>
      </c>
      <c r="C414" s="352">
        <v>397.0</v>
      </c>
      <c r="D414" s="356" t="s">
        <v>15717</v>
      </c>
      <c r="E414" s="354" t="s">
        <v>15375</v>
      </c>
      <c r="F414" s="354">
        <v>1885.0</v>
      </c>
      <c r="G414" s="354" t="s">
        <v>15718</v>
      </c>
      <c r="H414" s="354">
        <v>3.0</v>
      </c>
    </row>
    <row r="415">
      <c r="A415" s="351" t="s">
        <v>15719</v>
      </c>
      <c r="B415" s="351" t="s">
        <v>14199</v>
      </c>
      <c r="C415" s="352">
        <v>398.0</v>
      </c>
      <c r="D415" s="354" t="s">
        <v>15720</v>
      </c>
      <c r="E415" s="354" t="s">
        <v>14391</v>
      </c>
      <c r="F415" s="354">
        <v>1747.0</v>
      </c>
      <c r="G415" s="354" t="s">
        <v>14364</v>
      </c>
      <c r="H415" s="354">
        <v>10.0</v>
      </c>
    </row>
    <row r="416">
      <c r="A416" s="351" t="s">
        <v>15721</v>
      </c>
      <c r="B416" s="351" t="s">
        <v>14199</v>
      </c>
      <c r="C416" s="352">
        <v>399.0</v>
      </c>
      <c r="D416" s="356" t="s">
        <v>15722</v>
      </c>
      <c r="E416" s="354" t="s">
        <v>15723</v>
      </c>
      <c r="F416" s="354" t="s">
        <v>14319</v>
      </c>
      <c r="G416" s="354"/>
      <c r="H416" s="354"/>
    </row>
    <row r="417">
      <c r="A417" s="351" t="s">
        <v>15724</v>
      </c>
      <c r="B417" s="351" t="s">
        <v>14199</v>
      </c>
      <c r="C417" s="352">
        <v>400.0</v>
      </c>
      <c r="D417" s="356" t="s">
        <v>15725</v>
      </c>
      <c r="E417" s="354" t="s">
        <v>14311</v>
      </c>
      <c r="F417" s="354" t="s">
        <v>15726</v>
      </c>
      <c r="G417" s="354"/>
      <c r="H417" s="354"/>
    </row>
    <row r="418">
      <c r="A418" s="351" t="s">
        <v>15727</v>
      </c>
      <c r="B418" s="351" t="s">
        <v>14199</v>
      </c>
      <c r="C418" s="352">
        <v>401.0</v>
      </c>
      <c r="D418" s="354" t="s">
        <v>15728</v>
      </c>
      <c r="E418" s="354" t="s">
        <v>15713</v>
      </c>
      <c r="F418" s="354" t="s">
        <v>15729</v>
      </c>
      <c r="G418" s="354"/>
      <c r="H418" s="354"/>
    </row>
    <row r="419">
      <c r="A419" s="351" t="s">
        <v>15730</v>
      </c>
      <c r="B419" s="351" t="s">
        <v>14199</v>
      </c>
      <c r="C419" s="352">
        <v>402.0</v>
      </c>
      <c r="D419" s="356" t="s">
        <v>15731</v>
      </c>
      <c r="E419" s="354" t="s">
        <v>15732</v>
      </c>
      <c r="F419" s="354" t="s">
        <v>15279</v>
      </c>
      <c r="G419" s="354"/>
      <c r="H419" s="354"/>
    </row>
    <row r="420">
      <c r="A420" s="351" t="s">
        <v>15733</v>
      </c>
      <c r="B420" s="351" t="s">
        <v>14199</v>
      </c>
      <c r="C420" s="352">
        <v>403.0</v>
      </c>
      <c r="D420" s="356" t="s">
        <v>15407</v>
      </c>
      <c r="E420" s="354" t="s">
        <v>15734</v>
      </c>
      <c r="F420" s="354" t="s">
        <v>15735</v>
      </c>
      <c r="G420" s="354"/>
      <c r="H420" s="354"/>
    </row>
    <row r="421">
      <c r="A421" s="351" t="s">
        <v>15736</v>
      </c>
      <c r="B421" s="351" t="s">
        <v>14199</v>
      </c>
      <c r="C421" s="352">
        <v>404.0</v>
      </c>
      <c r="D421" s="356" t="s">
        <v>15737</v>
      </c>
      <c r="E421" s="354" t="s">
        <v>15739</v>
      </c>
      <c r="F421" s="354" t="s">
        <v>15740</v>
      </c>
      <c r="G421" s="354"/>
      <c r="H421" s="354"/>
    </row>
    <row r="422">
      <c r="A422" s="351" t="s">
        <v>15742</v>
      </c>
      <c r="B422" s="351" t="s">
        <v>14199</v>
      </c>
      <c r="C422" s="352">
        <v>405.0</v>
      </c>
      <c r="D422" s="356" t="s">
        <v>15743</v>
      </c>
      <c r="E422" s="354" t="s">
        <v>15739</v>
      </c>
      <c r="F422" s="354" t="s">
        <v>15740</v>
      </c>
      <c r="G422" s="354"/>
      <c r="H422" s="354"/>
    </row>
    <row r="423">
      <c r="A423" s="351" t="s">
        <v>15744</v>
      </c>
      <c r="B423" s="351" t="s">
        <v>14199</v>
      </c>
      <c r="C423" s="352">
        <v>406.0</v>
      </c>
      <c r="D423" s="356" t="s">
        <v>15745</v>
      </c>
      <c r="E423" s="354" t="s">
        <v>15746</v>
      </c>
      <c r="F423" s="354" t="s">
        <v>15747</v>
      </c>
      <c r="G423" s="354"/>
      <c r="H423" s="354"/>
    </row>
    <row r="424">
      <c r="A424" s="351" t="s">
        <v>15748</v>
      </c>
      <c r="B424" s="351" t="s">
        <v>14199</v>
      </c>
      <c r="C424" s="352">
        <v>407.0</v>
      </c>
      <c r="D424" s="356" t="s">
        <v>15749</v>
      </c>
      <c r="E424" s="354" t="s">
        <v>15750</v>
      </c>
      <c r="F424" s="354" t="s">
        <v>15751</v>
      </c>
      <c r="G424" s="354"/>
      <c r="H424" s="354"/>
    </row>
    <row r="425">
      <c r="A425" s="351" t="s">
        <v>15752</v>
      </c>
      <c r="B425" s="351" t="s">
        <v>14199</v>
      </c>
      <c r="C425" s="352">
        <v>408.0</v>
      </c>
      <c r="D425" s="356" t="s">
        <v>15753</v>
      </c>
      <c r="E425" s="354" t="s">
        <v>15754</v>
      </c>
      <c r="F425" s="354" t="s">
        <v>15755</v>
      </c>
      <c r="G425" s="354"/>
      <c r="H425" s="354"/>
    </row>
    <row r="426">
      <c r="A426" s="351" t="s">
        <v>15756</v>
      </c>
      <c r="B426" s="351" t="s">
        <v>14199</v>
      </c>
      <c r="C426" s="352">
        <v>409.0</v>
      </c>
      <c r="D426" s="356" t="s">
        <v>15743</v>
      </c>
      <c r="E426" s="354" t="s">
        <v>15757</v>
      </c>
      <c r="F426" s="354" t="s">
        <v>15758</v>
      </c>
      <c r="G426" s="354"/>
      <c r="H426" s="354"/>
    </row>
    <row r="427">
      <c r="A427" s="351" t="s">
        <v>15759</v>
      </c>
      <c r="B427" s="351" t="s">
        <v>14199</v>
      </c>
      <c r="C427" s="352">
        <v>410.0</v>
      </c>
      <c r="D427" s="356" t="s">
        <v>15760</v>
      </c>
      <c r="E427" s="354" t="s">
        <v>15761</v>
      </c>
      <c r="F427" s="354" t="s">
        <v>15762</v>
      </c>
      <c r="G427" s="354"/>
      <c r="H427" s="354"/>
    </row>
    <row r="428">
      <c r="A428" s="351" t="s">
        <v>15763</v>
      </c>
      <c r="B428" s="351" t="s">
        <v>14199</v>
      </c>
      <c r="C428" s="352">
        <v>411.0</v>
      </c>
      <c r="D428" s="356" t="s">
        <v>15764</v>
      </c>
      <c r="E428" s="354" t="s">
        <v>14371</v>
      </c>
      <c r="F428" s="354" t="s">
        <v>14420</v>
      </c>
      <c r="G428" s="354"/>
      <c r="H428" s="354"/>
    </row>
    <row r="429">
      <c r="A429" s="351" t="s">
        <v>15767</v>
      </c>
      <c r="B429" s="351" t="s">
        <v>14199</v>
      </c>
      <c r="C429" s="352">
        <v>412.0</v>
      </c>
      <c r="D429" s="356" t="s">
        <v>15768</v>
      </c>
      <c r="E429" s="354" t="s">
        <v>14355</v>
      </c>
      <c r="F429" s="354" t="s">
        <v>15769</v>
      </c>
      <c r="G429" s="354"/>
      <c r="H429" s="354"/>
    </row>
    <row r="430">
      <c r="A430" s="351" t="s">
        <v>15770</v>
      </c>
      <c r="B430" s="351" t="s">
        <v>14199</v>
      </c>
      <c r="C430" s="352">
        <v>413.0</v>
      </c>
      <c r="D430" s="356" t="s">
        <v>15768</v>
      </c>
      <c r="E430" s="354" t="s">
        <v>14251</v>
      </c>
      <c r="F430" s="354" t="s">
        <v>14252</v>
      </c>
      <c r="G430" s="354"/>
      <c r="H430" s="354"/>
    </row>
    <row r="431">
      <c r="A431" s="351" t="s">
        <v>15771</v>
      </c>
      <c r="B431" s="351" t="s">
        <v>14199</v>
      </c>
      <c r="C431" s="352">
        <v>414.0</v>
      </c>
      <c r="D431" s="356" t="s">
        <v>15772</v>
      </c>
      <c r="E431" s="354" t="s">
        <v>15773</v>
      </c>
      <c r="F431" s="354" t="s">
        <v>15774</v>
      </c>
      <c r="G431" s="354"/>
      <c r="H431" s="354"/>
    </row>
    <row r="432">
      <c r="A432" s="351" t="s">
        <v>15775</v>
      </c>
      <c r="B432" s="351" t="s">
        <v>14199</v>
      </c>
      <c r="C432" s="352">
        <v>415.0</v>
      </c>
      <c r="D432" s="356" t="s">
        <v>15776</v>
      </c>
      <c r="E432" s="354" t="s">
        <v>14869</v>
      </c>
      <c r="F432" s="354" t="s">
        <v>15777</v>
      </c>
      <c r="G432" s="354"/>
      <c r="H432" s="354"/>
    </row>
    <row r="433">
      <c r="A433" s="351" t="s">
        <v>15778</v>
      </c>
      <c r="B433" s="351" t="s">
        <v>14199</v>
      </c>
      <c r="C433" s="352">
        <v>416.0</v>
      </c>
      <c r="D433" s="356" t="s">
        <v>15779</v>
      </c>
      <c r="E433" s="354" t="s">
        <v>14588</v>
      </c>
      <c r="F433" s="354" t="s">
        <v>15111</v>
      </c>
      <c r="G433" s="354"/>
      <c r="H433" s="354"/>
    </row>
    <row r="434">
      <c r="A434" s="351" t="s">
        <v>15782</v>
      </c>
      <c r="B434" s="351" t="s">
        <v>14199</v>
      </c>
      <c r="C434" s="352">
        <v>417.0</v>
      </c>
      <c r="D434" s="356" t="s">
        <v>15784</v>
      </c>
      <c r="E434" s="354" t="s">
        <v>15785</v>
      </c>
      <c r="F434" s="354" t="s">
        <v>15786</v>
      </c>
      <c r="G434" s="354"/>
      <c r="H434" s="354"/>
    </row>
    <row r="435">
      <c r="A435" s="351" t="s">
        <v>15787</v>
      </c>
      <c r="B435" s="351" t="s">
        <v>14199</v>
      </c>
      <c r="C435" s="352">
        <v>418.0</v>
      </c>
      <c r="D435" s="356" t="s">
        <v>15788</v>
      </c>
      <c r="E435" s="354" t="s">
        <v>14355</v>
      </c>
      <c r="F435" s="354" t="s">
        <v>15789</v>
      </c>
      <c r="G435" s="354"/>
      <c r="H435" s="354"/>
    </row>
    <row r="436">
      <c r="A436" s="351" t="s">
        <v>15790</v>
      </c>
      <c r="B436" s="351" t="s">
        <v>14199</v>
      </c>
      <c r="C436" s="352">
        <v>419.0</v>
      </c>
      <c r="D436" s="356" t="s">
        <v>15791</v>
      </c>
      <c r="E436" s="354" t="s">
        <v>15732</v>
      </c>
      <c r="F436" s="354" t="s">
        <v>15279</v>
      </c>
      <c r="G436" s="354"/>
      <c r="H436" s="354"/>
    </row>
    <row r="437">
      <c r="A437" s="351" t="s">
        <v>15792</v>
      </c>
      <c r="B437" s="351" t="s">
        <v>14199</v>
      </c>
      <c r="C437" s="352">
        <v>420.0</v>
      </c>
      <c r="D437" s="356" t="s">
        <v>15793</v>
      </c>
      <c r="E437" s="354" t="s">
        <v>15794</v>
      </c>
      <c r="F437" s="354" t="s">
        <v>15795</v>
      </c>
      <c r="G437" s="354"/>
      <c r="H437" s="354"/>
    </row>
    <row r="438">
      <c r="A438" s="351" t="s">
        <v>15796</v>
      </c>
      <c r="B438" s="351" t="s">
        <v>14199</v>
      </c>
      <c r="C438" s="352">
        <v>421.0</v>
      </c>
      <c r="D438" s="356" t="s">
        <v>15797</v>
      </c>
      <c r="E438" s="354" t="s">
        <v>14416</v>
      </c>
      <c r="F438" s="354" t="s">
        <v>15400</v>
      </c>
      <c r="G438" s="354"/>
      <c r="H438" s="354"/>
    </row>
    <row r="439">
      <c r="A439" s="351" t="s">
        <v>15798</v>
      </c>
      <c r="B439" s="351" t="s">
        <v>14199</v>
      </c>
      <c r="C439" s="352">
        <v>422.0</v>
      </c>
      <c r="D439" s="356" t="s">
        <v>15799</v>
      </c>
      <c r="E439" s="354" t="s">
        <v>14355</v>
      </c>
      <c r="F439" s="354" t="s">
        <v>15800</v>
      </c>
      <c r="G439" s="354"/>
      <c r="H439" s="354"/>
    </row>
    <row r="440">
      <c r="A440" s="351" t="s">
        <v>15801</v>
      </c>
      <c r="B440" s="351" t="s">
        <v>14199</v>
      </c>
      <c r="C440" s="352">
        <v>423.0</v>
      </c>
      <c r="D440" s="356" t="s">
        <v>15802</v>
      </c>
      <c r="E440" s="354" t="s">
        <v>14355</v>
      </c>
      <c r="F440" s="354" t="s">
        <v>15800</v>
      </c>
      <c r="G440" s="354"/>
      <c r="H440" s="354"/>
    </row>
    <row r="441">
      <c r="A441" s="351" t="s">
        <v>15803</v>
      </c>
      <c r="B441" s="351" t="s">
        <v>14199</v>
      </c>
      <c r="C441" s="352">
        <v>424.0</v>
      </c>
      <c r="D441" s="356" t="s">
        <v>15804</v>
      </c>
      <c r="E441" s="354" t="s">
        <v>14355</v>
      </c>
      <c r="F441" s="354" t="s">
        <v>15800</v>
      </c>
      <c r="G441" s="354"/>
      <c r="H441" s="354"/>
    </row>
    <row r="442">
      <c r="A442" s="351" t="s">
        <v>15805</v>
      </c>
      <c r="B442" s="351" t="s">
        <v>14199</v>
      </c>
      <c r="C442" s="352">
        <v>425.0</v>
      </c>
      <c r="D442" s="356" t="s">
        <v>15806</v>
      </c>
      <c r="E442" s="354" t="s">
        <v>15732</v>
      </c>
      <c r="F442" s="354" t="s">
        <v>14748</v>
      </c>
      <c r="G442" s="354"/>
      <c r="H442" s="354"/>
    </row>
    <row r="443">
      <c r="A443" s="351" t="s">
        <v>15807</v>
      </c>
      <c r="B443" s="351" t="s">
        <v>14199</v>
      </c>
      <c r="C443" s="352">
        <v>426.0</v>
      </c>
      <c r="D443" s="356" t="s">
        <v>15808</v>
      </c>
      <c r="E443" s="354" t="s">
        <v>15732</v>
      </c>
      <c r="F443" s="354" t="s">
        <v>14748</v>
      </c>
      <c r="G443" s="354"/>
      <c r="H443" s="354"/>
    </row>
    <row r="444">
      <c r="A444" s="351" t="s">
        <v>15809</v>
      </c>
      <c r="B444" s="351" t="s">
        <v>14199</v>
      </c>
      <c r="C444" s="352">
        <v>427.0</v>
      </c>
      <c r="D444" s="356" t="s">
        <v>15810</v>
      </c>
      <c r="E444" s="354" t="s">
        <v>15732</v>
      </c>
      <c r="F444" s="354" t="s">
        <v>14748</v>
      </c>
      <c r="G444" s="354"/>
      <c r="H444" s="354"/>
    </row>
    <row r="445">
      <c r="A445" s="351" t="s">
        <v>15811</v>
      </c>
      <c r="B445" s="351" t="s">
        <v>14199</v>
      </c>
      <c r="C445" s="352">
        <v>428.0</v>
      </c>
      <c r="D445" s="356" t="s">
        <v>15812</v>
      </c>
      <c r="E445" s="354" t="s">
        <v>15785</v>
      </c>
      <c r="F445" s="354" t="s">
        <v>15813</v>
      </c>
      <c r="G445" s="354"/>
      <c r="H445" s="354"/>
    </row>
    <row r="446">
      <c r="A446" s="351" t="s">
        <v>15814</v>
      </c>
      <c r="B446" s="351" t="s">
        <v>14199</v>
      </c>
      <c r="C446" s="352">
        <v>429.0</v>
      </c>
      <c r="D446" s="356" t="s">
        <v>15815</v>
      </c>
      <c r="E446" s="354" t="s">
        <v>15785</v>
      </c>
      <c r="F446" s="354" t="s">
        <v>15786</v>
      </c>
      <c r="G446" s="354"/>
      <c r="H446" s="354"/>
    </row>
    <row r="447">
      <c r="A447" s="351" t="s">
        <v>15817</v>
      </c>
      <c r="B447" s="351" t="s">
        <v>14199</v>
      </c>
      <c r="C447" s="352">
        <v>430.0</v>
      </c>
      <c r="D447" s="356" t="s">
        <v>15819</v>
      </c>
      <c r="E447" s="354" t="s">
        <v>15785</v>
      </c>
      <c r="F447" s="354" t="s">
        <v>15786</v>
      </c>
      <c r="G447" s="354"/>
      <c r="H447" s="354"/>
    </row>
    <row r="448">
      <c r="A448" s="351" t="s">
        <v>15820</v>
      </c>
      <c r="B448" s="351" t="s">
        <v>14199</v>
      </c>
      <c r="C448" s="352">
        <v>431.0</v>
      </c>
      <c r="D448" s="356" t="s">
        <v>15821</v>
      </c>
      <c r="E448" s="354" t="s">
        <v>14588</v>
      </c>
      <c r="F448" s="354">
        <v>1973.0</v>
      </c>
      <c r="G448" s="354"/>
      <c r="H448" s="354">
        <v>1.0</v>
      </c>
    </row>
    <row r="449">
      <c r="A449" s="351" t="s">
        <v>15822</v>
      </c>
      <c r="B449" s="351" t="s">
        <v>14199</v>
      </c>
      <c r="C449" s="352">
        <v>432.0</v>
      </c>
      <c r="D449" s="356" t="s">
        <v>15823</v>
      </c>
      <c r="E449" s="354" t="s">
        <v>15785</v>
      </c>
      <c r="F449" s="354" t="s">
        <v>15813</v>
      </c>
      <c r="G449" s="354"/>
      <c r="H449" s="354"/>
    </row>
    <row r="450">
      <c r="A450" s="351" t="s">
        <v>15824</v>
      </c>
      <c r="B450" s="351" t="s">
        <v>14199</v>
      </c>
      <c r="C450" s="352">
        <v>433.0</v>
      </c>
      <c r="D450" s="356" t="s">
        <v>15806</v>
      </c>
      <c r="E450" s="354" t="s">
        <v>15785</v>
      </c>
      <c r="F450" s="354" t="s">
        <v>15786</v>
      </c>
      <c r="G450" s="354"/>
      <c r="H450" s="354"/>
    </row>
    <row r="451">
      <c r="A451" s="351" t="s">
        <v>15825</v>
      </c>
      <c r="B451" s="351" t="s">
        <v>14199</v>
      </c>
      <c r="C451" s="352">
        <v>434.0</v>
      </c>
      <c r="D451" s="356" t="s">
        <v>15802</v>
      </c>
      <c r="E451" s="354" t="s">
        <v>15785</v>
      </c>
      <c r="F451" s="354" t="s">
        <v>15786</v>
      </c>
      <c r="G451" s="354"/>
      <c r="H451" s="354"/>
    </row>
    <row r="452">
      <c r="A452" s="351" t="s">
        <v>15826</v>
      </c>
      <c r="B452" s="351" t="s">
        <v>14199</v>
      </c>
      <c r="C452" s="352">
        <v>435.0</v>
      </c>
      <c r="D452" s="356" t="s">
        <v>15802</v>
      </c>
      <c r="E452" s="354" t="s">
        <v>15785</v>
      </c>
      <c r="F452" s="354" t="s">
        <v>15786</v>
      </c>
      <c r="G452" s="354"/>
      <c r="H452" s="354"/>
    </row>
    <row r="453">
      <c r="A453" s="351" t="s">
        <v>15827</v>
      </c>
      <c r="B453" s="351" t="s">
        <v>14199</v>
      </c>
      <c r="C453" s="352">
        <v>436.0</v>
      </c>
      <c r="D453" s="356" t="s">
        <v>15802</v>
      </c>
      <c r="E453" s="354" t="s">
        <v>15785</v>
      </c>
      <c r="F453" s="354" t="s">
        <v>15786</v>
      </c>
      <c r="G453" s="354"/>
      <c r="H453" s="354"/>
    </row>
    <row r="454">
      <c r="A454" s="351" t="s">
        <v>15829</v>
      </c>
      <c r="B454" s="351" t="s">
        <v>14199</v>
      </c>
      <c r="C454" s="352">
        <v>437.0</v>
      </c>
      <c r="D454" s="356" t="s">
        <v>15802</v>
      </c>
      <c r="E454" s="354" t="s">
        <v>15785</v>
      </c>
      <c r="F454" s="354" t="s">
        <v>15786</v>
      </c>
      <c r="G454" s="354"/>
      <c r="H454" s="354"/>
    </row>
    <row r="455">
      <c r="A455" s="351" t="s">
        <v>15830</v>
      </c>
      <c r="B455" s="351" t="s">
        <v>14199</v>
      </c>
      <c r="C455" s="352">
        <v>438.0</v>
      </c>
      <c r="D455" s="356" t="s">
        <v>15831</v>
      </c>
      <c r="E455" s="354" t="s">
        <v>15785</v>
      </c>
      <c r="F455" s="354" t="s">
        <v>15786</v>
      </c>
      <c r="G455" s="354"/>
      <c r="H455" s="354"/>
    </row>
    <row r="456">
      <c r="A456" s="351" t="s">
        <v>15832</v>
      </c>
      <c r="B456" s="351" t="s">
        <v>14199</v>
      </c>
      <c r="C456" s="352">
        <v>439.0</v>
      </c>
      <c r="D456" s="356" t="s">
        <v>15833</v>
      </c>
      <c r="E456" s="354" t="s">
        <v>14371</v>
      </c>
      <c r="F456" s="354" t="s">
        <v>14420</v>
      </c>
      <c r="G456" s="354"/>
      <c r="H456" s="354"/>
    </row>
    <row r="457">
      <c r="A457" s="351" t="s">
        <v>15834</v>
      </c>
      <c r="B457" s="351" t="s">
        <v>14199</v>
      </c>
      <c r="C457" s="352">
        <v>440.0</v>
      </c>
      <c r="D457" s="356" t="s">
        <v>15802</v>
      </c>
      <c r="E457" s="354" t="s">
        <v>14371</v>
      </c>
      <c r="F457" s="354" t="s">
        <v>14420</v>
      </c>
      <c r="G457" s="354"/>
      <c r="H457" s="354"/>
    </row>
    <row r="458">
      <c r="A458" s="351" t="s">
        <v>15835</v>
      </c>
      <c r="B458" s="351" t="s">
        <v>14199</v>
      </c>
      <c r="C458" s="352">
        <v>441.0</v>
      </c>
      <c r="D458" s="356" t="s">
        <v>15810</v>
      </c>
      <c r="E458" s="354" t="s">
        <v>14371</v>
      </c>
      <c r="F458" s="354" t="s">
        <v>14420</v>
      </c>
      <c r="G458" s="354"/>
      <c r="H458" s="354"/>
    </row>
    <row r="459">
      <c r="A459" s="351" t="s">
        <v>15836</v>
      </c>
      <c r="B459" s="351" t="s">
        <v>14199</v>
      </c>
      <c r="C459" s="352">
        <v>442.0</v>
      </c>
      <c r="D459" s="356" t="s">
        <v>15837</v>
      </c>
      <c r="E459" s="354" t="s">
        <v>15739</v>
      </c>
      <c r="F459" s="354" t="s">
        <v>15740</v>
      </c>
      <c r="G459" s="354"/>
      <c r="H459" s="354"/>
    </row>
    <row r="460">
      <c r="A460" s="351" t="s">
        <v>15838</v>
      </c>
      <c r="B460" s="351" t="s">
        <v>14199</v>
      </c>
      <c r="C460" s="352">
        <v>443.0</v>
      </c>
      <c r="D460" s="356" t="s">
        <v>15810</v>
      </c>
      <c r="E460" s="354" t="s">
        <v>15739</v>
      </c>
      <c r="F460" s="354" t="s">
        <v>15740</v>
      </c>
      <c r="G460" s="354"/>
      <c r="H460" s="354"/>
    </row>
    <row r="461">
      <c r="A461" s="351" t="s">
        <v>15839</v>
      </c>
      <c r="B461" s="351" t="s">
        <v>14199</v>
      </c>
      <c r="C461" s="352">
        <v>443.0</v>
      </c>
      <c r="D461" s="356" t="s">
        <v>15840</v>
      </c>
      <c r="E461" s="354" t="s">
        <v>15739</v>
      </c>
      <c r="F461" s="354" t="s">
        <v>15740</v>
      </c>
      <c r="G461" s="354"/>
      <c r="H461" s="354"/>
    </row>
    <row r="462">
      <c r="A462" s="351" t="s">
        <v>15841</v>
      </c>
      <c r="B462" s="351" t="s">
        <v>14199</v>
      </c>
      <c r="C462" s="352">
        <v>443.0</v>
      </c>
      <c r="D462" s="356" t="s">
        <v>15819</v>
      </c>
      <c r="E462" s="354" t="s">
        <v>15739</v>
      </c>
      <c r="F462" s="354" t="s">
        <v>15740</v>
      </c>
      <c r="G462" s="354"/>
      <c r="H462" s="354"/>
    </row>
    <row r="463">
      <c r="A463" s="351" t="s">
        <v>15842</v>
      </c>
      <c r="B463" s="351" t="s">
        <v>14199</v>
      </c>
      <c r="C463" s="352">
        <v>444.0</v>
      </c>
      <c r="D463" s="356" t="s">
        <v>15799</v>
      </c>
      <c r="E463" s="354" t="s">
        <v>15713</v>
      </c>
      <c r="F463" s="354" t="s">
        <v>15843</v>
      </c>
      <c r="G463" s="354"/>
      <c r="H463" s="354"/>
    </row>
    <row r="464">
      <c r="A464" s="351" t="s">
        <v>15844</v>
      </c>
      <c r="B464" s="351" t="s">
        <v>14199</v>
      </c>
      <c r="C464" s="352">
        <v>445.0</v>
      </c>
      <c r="D464" s="356" t="s">
        <v>15840</v>
      </c>
      <c r="E464" s="354" t="s">
        <v>15713</v>
      </c>
      <c r="F464" s="354" t="s">
        <v>15843</v>
      </c>
      <c r="G464" s="354"/>
      <c r="H464" s="354"/>
    </row>
    <row r="465">
      <c r="A465" s="351" t="s">
        <v>15845</v>
      </c>
      <c r="B465" s="351" t="s">
        <v>14199</v>
      </c>
      <c r="C465" s="352">
        <v>446.0</v>
      </c>
      <c r="D465" s="356" t="s">
        <v>15808</v>
      </c>
      <c r="E465" s="354" t="s">
        <v>15713</v>
      </c>
      <c r="F465" s="354" t="s">
        <v>15843</v>
      </c>
      <c r="G465" s="354"/>
      <c r="H465" s="354"/>
    </row>
    <row r="466">
      <c r="A466" s="351" t="s">
        <v>15846</v>
      </c>
      <c r="B466" s="351" t="s">
        <v>14199</v>
      </c>
      <c r="C466" s="352">
        <v>447.0</v>
      </c>
      <c r="D466" s="356" t="s">
        <v>15819</v>
      </c>
      <c r="E466" s="354" t="s">
        <v>15713</v>
      </c>
      <c r="F466" s="354" t="s">
        <v>15843</v>
      </c>
      <c r="G466" s="354"/>
      <c r="H466" s="354"/>
    </row>
    <row r="467">
      <c r="A467" s="351" t="s">
        <v>15849</v>
      </c>
      <c r="B467" s="351" t="s">
        <v>14199</v>
      </c>
      <c r="C467" s="352">
        <v>448.0</v>
      </c>
      <c r="D467" s="356" t="s">
        <v>15850</v>
      </c>
      <c r="E467" s="354" t="s">
        <v>15713</v>
      </c>
      <c r="F467" s="354" t="s">
        <v>15843</v>
      </c>
      <c r="G467" s="354"/>
      <c r="H467" s="354"/>
    </row>
    <row r="468">
      <c r="A468" s="351" t="s">
        <v>15851</v>
      </c>
      <c r="B468" s="351" t="s">
        <v>14199</v>
      </c>
      <c r="C468" s="352">
        <v>449.0</v>
      </c>
      <c r="D468" s="356" t="s">
        <v>15823</v>
      </c>
      <c r="E468" s="354" t="s">
        <v>15713</v>
      </c>
      <c r="F468" s="354" t="s">
        <v>15853</v>
      </c>
      <c r="G468" s="354"/>
      <c r="H468" s="354"/>
    </row>
    <row r="469">
      <c r="A469" s="351" t="s">
        <v>15854</v>
      </c>
      <c r="B469" s="351" t="s">
        <v>14199</v>
      </c>
      <c r="C469" s="352">
        <v>450.0</v>
      </c>
      <c r="D469" s="356" t="s">
        <v>15802</v>
      </c>
      <c r="E469" s="354" t="s">
        <v>15785</v>
      </c>
      <c r="F469" s="354" t="s">
        <v>15786</v>
      </c>
      <c r="G469" s="354"/>
      <c r="H469" s="354"/>
    </row>
    <row r="470">
      <c r="A470" s="351" t="s">
        <v>15855</v>
      </c>
      <c r="B470" s="351" t="s">
        <v>14199</v>
      </c>
      <c r="C470" s="352">
        <v>451.0</v>
      </c>
      <c r="D470" s="356" t="s">
        <v>15856</v>
      </c>
      <c r="E470" s="354" t="s">
        <v>15857</v>
      </c>
      <c r="F470" s="358"/>
      <c r="G470" s="354"/>
      <c r="H470" s="354">
        <v>1.0</v>
      </c>
    </row>
    <row r="471">
      <c r="A471" s="351" t="s">
        <v>15858</v>
      </c>
      <c r="B471" s="351" t="s">
        <v>14199</v>
      </c>
      <c r="C471" s="352">
        <v>452.0</v>
      </c>
      <c r="D471" s="356" t="s">
        <v>15859</v>
      </c>
      <c r="E471" s="354" t="s">
        <v>15732</v>
      </c>
      <c r="F471" s="354" t="s">
        <v>15860</v>
      </c>
      <c r="G471" s="354"/>
      <c r="H471" s="354"/>
    </row>
    <row r="472">
      <c r="A472" s="351" t="s">
        <v>15861</v>
      </c>
      <c r="B472" s="351" t="s">
        <v>14199</v>
      </c>
      <c r="C472" s="352">
        <v>453.0</v>
      </c>
      <c r="D472" s="356" t="s">
        <v>15862</v>
      </c>
      <c r="E472" s="354" t="s">
        <v>14588</v>
      </c>
      <c r="F472" s="354" t="s">
        <v>14592</v>
      </c>
      <c r="G472" s="354"/>
      <c r="H472" s="354"/>
    </row>
    <row r="473">
      <c r="A473" s="351" t="s">
        <v>15863</v>
      </c>
      <c r="B473" s="351" t="s">
        <v>14199</v>
      </c>
      <c r="C473" s="352">
        <v>454.0</v>
      </c>
      <c r="D473" s="356" t="s">
        <v>15864</v>
      </c>
      <c r="E473" s="354" t="s">
        <v>15732</v>
      </c>
      <c r="F473" s="354" t="s">
        <v>14434</v>
      </c>
      <c r="G473" s="354"/>
      <c r="H473" s="354"/>
    </row>
    <row r="474">
      <c r="A474" s="351" t="s">
        <v>15865</v>
      </c>
      <c r="B474" s="351" t="s">
        <v>14199</v>
      </c>
      <c r="C474" s="352">
        <v>455.0</v>
      </c>
      <c r="D474" s="356" t="s">
        <v>15866</v>
      </c>
      <c r="E474" s="354" t="s">
        <v>14371</v>
      </c>
      <c r="F474" s="354" t="s">
        <v>14474</v>
      </c>
      <c r="G474" s="354"/>
      <c r="H474" s="354"/>
    </row>
    <row r="475">
      <c r="A475" s="351" t="s">
        <v>15867</v>
      </c>
      <c r="B475" s="351" t="s">
        <v>14199</v>
      </c>
      <c r="C475" s="352">
        <v>456.0</v>
      </c>
      <c r="D475" s="356" t="s">
        <v>15868</v>
      </c>
      <c r="E475" s="354" t="s">
        <v>15739</v>
      </c>
      <c r="F475" s="354" t="s">
        <v>15740</v>
      </c>
      <c r="G475" s="354"/>
      <c r="H475" s="354"/>
    </row>
    <row r="476">
      <c r="A476" s="351" t="s">
        <v>15869</v>
      </c>
      <c r="B476" s="351" t="s">
        <v>14199</v>
      </c>
      <c r="C476" s="352">
        <v>457.0</v>
      </c>
      <c r="D476" s="356" t="s">
        <v>15870</v>
      </c>
      <c r="E476" s="354" t="s">
        <v>15871</v>
      </c>
      <c r="F476" s="354" t="s">
        <v>15872</v>
      </c>
      <c r="G476" s="354"/>
      <c r="H476" s="354"/>
    </row>
    <row r="477">
      <c r="A477" s="351" t="s">
        <v>15873</v>
      </c>
      <c r="B477" s="351" t="s">
        <v>14199</v>
      </c>
      <c r="C477" s="352">
        <v>458.0</v>
      </c>
      <c r="D477" s="356" t="s">
        <v>15874</v>
      </c>
      <c r="E477" s="354" t="s">
        <v>14355</v>
      </c>
      <c r="F477" s="354" t="s">
        <v>15875</v>
      </c>
      <c r="G477" s="354"/>
      <c r="H477" s="354"/>
    </row>
    <row r="478">
      <c r="A478" s="351" t="s">
        <v>15876</v>
      </c>
      <c r="B478" s="351" t="s">
        <v>14199</v>
      </c>
      <c r="C478" s="352">
        <v>459.0</v>
      </c>
      <c r="D478" s="356" t="s">
        <v>15877</v>
      </c>
      <c r="E478" s="354" t="s">
        <v>15878</v>
      </c>
      <c r="F478" s="354" t="s">
        <v>15879</v>
      </c>
      <c r="G478" s="354"/>
      <c r="H478" s="354"/>
    </row>
    <row r="479">
      <c r="A479" s="351" t="s">
        <v>15880</v>
      </c>
      <c r="B479" s="351" t="s">
        <v>14199</v>
      </c>
      <c r="C479" s="352">
        <v>460.0</v>
      </c>
      <c r="D479" s="356" t="s">
        <v>15743</v>
      </c>
      <c r="E479" s="354" t="s">
        <v>15878</v>
      </c>
      <c r="F479" s="354" t="s">
        <v>15879</v>
      </c>
      <c r="G479" s="354"/>
      <c r="H479" s="354"/>
    </row>
    <row r="480">
      <c r="A480" s="351" t="s">
        <v>15881</v>
      </c>
      <c r="B480" s="351" t="s">
        <v>14199</v>
      </c>
      <c r="C480" s="352">
        <v>461.0</v>
      </c>
      <c r="D480" s="356" t="s">
        <v>15799</v>
      </c>
      <c r="E480" s="354" t="s">
        <v>15878</v>
      </c>
      <c r="F480" s="354" t="s">
        <v>15879</v>
      </c>
      <c r="G480" s="354"/>
      <c r="H480" s="354"/>
    </row>
    <row r="481">
      <c r="A481" s="351" t="s">
        <v>15882</v>
      </c>
      <c r="B481" s="351" t="s">
        <v>14199</v>
      </c>
      <c r="C481" s="352">
        <v>462.0</v>
      </c>
      <c r="D481" s="356" t="s">
        <v>15840</v>
      </c>
      <c r="E481" s="354" t="s">
        <v>15878</v>
      </c>
      <c r="F481" s="354" t="s">
        <v>15879</v>
      </c>
      <c r="G481" s="354"/>
      <c r="H481" s="354"/>
    </row>
    <row r="482">
      <c r="A482" s="351" t="s">
        <v>15883</v>
      </c>
      <c r="B482" s="351" t="s">
        <v>14199</v>
      </c>
      <c r="C482" s="352">
        <v>463.0</v>
      </c>
      <c r="D482" s="356" t="s">
        <v>15884</v>
      </c>
      <c r="E482" s="354" t="s">
        <v>15878</v>
      </c>
      <c r="F482" s="354" t="s">
        <v>15879</v>
      </c>
      <c r="G482" s="354"/>
      <c r="H482" s="354"/>
    </row>
    <row r="483">
      <c r="A483" s="351" t="s">
        <v>15885</v>
      </c>
      <c r="B483" s="351" t="s">
        <v>14199</v>
      </c>
      <c r="C483" s="352">
        <v>464.0</v>
      </c>
      <c r="D483" s="356" t="s">
        <v>15886</v>
      </c>
      <c r="E483" s="354" t="s">
        <v>15878</v>
      </c>
      <c r="F483" s="354" t="s">
        <v>15879</v>
      </c>
      <c r="G483" s="354"/>
      <c r="H483" s="354"/>
    </row>
    <row r="484">
      <c r="A484" s="351" t="s">
        <v>15887</v>
      </c>
      <c r="B484" s="351" t="s">
        <v>14199</v>
      </c>
      <c r="C484" s="352">
        <v>465.0</v>
      </c>
      <c r="D484" s="356" t="s">
        <v>15888</v>
      </c>
      <c r="E484" s="354" t="s">
        <v>15878</v>
      </c>
      <c r="F484" s="354" t="s">
        <v>15879</v>
      </c>
      <c r="G484" s="354"/>
      <c r="H484" s="354"/>
    </row>
    <row r="485">
      <c r="A485" s="351" t="s">
        <v>15889</v>
      </c>
      <c r="B485" s="351" t="s">
        <v>14199</v>
      </c>
      <c r="C485" s="352">
        <v>466.0</v>
      </c>
      <c r="D485" s="356" t="s">
        <v>15868</v>
      </c>
      <c r="E485" s="354" t="s">
        <v>15878</v>
      </c>
      <c r="F485" s="354" t="s">
        <v>15879</v>
      </c>
      <c r="G485" s="354"/>
      <c r="H485" s="354"/>
    </row>
    <row r="486">
      <c r="A486" s="351" t="s">
        <v>15890</v>
      </c>
      <c r="B486" s="351" t="s">
        <v>14199</v>
      </c>
      <c r="C486" s="352">
        <v>467.0</v>
      </c>
      <c r="D486" s="356" t="s">
        <v>15891</v>
      </c>
      <c r="E486" s="360"/>
      <c r="F486" s="358"/>
      <c r="G486" s="354"/>
      <c r="H486" s="354"/>
    </row>
    <row r="487">
      <c r="A487" s="351" t="s">
        <v>15892</v>
      </c>
      <c r="B487" s="351" t="s">
        <v>14199</v>
      </c>
      <c r="C487" s="352">
        <v>467.0</v>
      </c>
      <c r="D487" s="356" t="s">
        <v>15893</v>
      </c>
      <c r="E487" s="360"/>
      <c r="F487" s="358"/>
      <c r="G487" s="354"/>
      <c r="H487" s="354"/>
    </row>
    <row r="488">
      <c r="A488" s="351" t="s">
        <v>15894</v>
      </c>
      <c r="B488" s="351" t="s">
        <v>14199</v>
      </c>
      <c r="C488" s="352">
        <v>467.0</v>
      </c>
      <c r="D488" s="356" t="s">
        <v>15895</v>
      </c>
      <c r="E488" s="360"/>
      <c r="F488" s="358"/>
      <c r="G488" s="354"/>
      <c r="H488" s="354"/>
    </row>
    <row r="489">
      <c r="A489" s="351" t="s">
        <v>15896</v>
      </c>
      <c r="B489" s="351" t="s">
        <v>14199</v>
      </c>
      <c r="C489" s="352">
        <v>467.0</v>
      </c>
      <c r="D489" s="356" t="s">
        <v>15897</v>
      </c>
      <c r="E489" s="360"/>
      <c r="F489" s="358"/>
      <c r="G489" s="354"/>
      <c r="H489" s="354"/>
    </row>
    <row r="490">
      <c r="A490" s="351" t="s">
        <v>15898</v>
      </c>
      <c r="B490" s="351" t="s">
        <v>14199</v>
      </c>
      <c r="C490" s="352">
        <v>467.0</v>
      </c>
      <c r="D490" s="356" t="s">
        <v>15899</v>
      </c>
      <c r="E490" s="360"/>
      <c r="F490" s="358"/>
      <c r="G490" s="354"/>
      <c r="H490" s="354"/>
    </row>
    <row r="491">
      <c r="A491" s="351" t="s">
        <v>15900</v>
      </c>
      <c r="B491" s="351" t="s">
        <v>14199</v>
      </c>
      <c r="C491" s="352">
        <v>468.0</v>
      </c>
      <c r="D491" s="356" t="s">
        <v>15901</v>
      </c>
      <c r="E491" s="360"/>
      <c r="F491" s="358"/>
      <c r="G491" s="354"/>
      <c r="H491" s="354"/>
    </row>
    <row r="492">
      <c r="A492" s="351" t="s">
        <v>15902</v>
      </c>
      <c r="B492" s="351" t="s">
        <v>14199</v>
      </c>
      <c r="C492" s="352">
        <v>468.0</v>
      </c>
      <c r="D492" s="356" t="s">
        <v>15903</v>
      </c>
      <c r="E492" s="360"/>
      <c r="F492" s="358"/>
      <c r="G492" s="354"/>
      <c r="H492" s="354"/>
    </row>
    <row r="493">
      <c r="A493" s="351" t="s">
        <v>15904</v>
      </c>
      <c r="B493" s="351" t="s">
        <v>14199</v>
      </c>
      <c r="C493" s="352">
        <v>470.0</v>
      </c>
      <c r="D493" s="356" t="s">
        <v>15905</v>
      </c>
      <c r="E493" s="360"/>
      <c r="F493" s="358"/>
      <c r="G493" s="354"/>
      <c r="H493" s="354"/>
    </row>
    <row r="494">
      <c r="A494" s="351" t="s">
        <v>15906</v>
      </c>
      <c r="B494" s="351" t="s">
        <v>14199</v>
      </c>
      <c r="C494" s="352">
        <v>471.0</v>
      </c>
      <c r="D494" s="356" t="s">
        <v>15907</v>
      </c>
      <c r="E494" s="360"/>
      <c r="F494" s="358"/>
      <c r="G494" s="354"/>
      <c r="H494" s="354"/>
    </row>
    <row r="495">
      <c r="A495" s="351" t="s">
        <v>15908</v>
      </c>
      <c r="B495" s="351" t="s">
        <v>14199</v>
      </c>
      <c r="C495" s="352">
        <v>472.0</v>
      </c>
      <c r="D495" s="356" t="s">
        <v>15909</v>
      </c>
      <c r="E495" s="360"/>
      <c r="F495" s="358"/>
      <c r="G495" s="354"/>
      <c r="H495" s="354"/>
    </row>
    <row r="496">
      <c r="A496" s="351" t="s">
        <v>15910</v>
      </c>
      <c r="B496" s="351" t="s">
        <v>14199</v>
      </c>
      <c r="C496" s="352">
        <v>473.0</v>
      </c>
      <c r="D496" s="356" t="s">
        <v>15911</v>
      </c>
      <c r="E496" s="360"/>
      <c r="F496" s="358"/>
      <c r="G496" s="354"/>
      <c r="H496" s="354"/>
    </row>
    <row r="497">
      <c r="A497" s="351" t="s">
        <v>15912</v>
      </c>
      <c r="B497" s="351" t="s">
        <v>14199</v>
      </c>
      <c r="C497" s="352">
        <v>474.0</v>
      </c>
      <c r="D497" s="356" t="s">
        <v>15913</v>
      </c>
      <c r="E497" s="354" t="s">
        <v>14229</v>
      </c>
      <c r="F497" s="354" t="s">
        <v>14641</v>
      </c>
      <c r="G497" s="354" t="s">
        <v>14332</v>
      </c>
      <c r="H497" s="354"/>
    </row>
    <row r="498">
      <c r="A498" s="351" t="s">
        <v>15914</v>
      </c>
      <c r="B498" s="351" t="s">
        <v>14199</v>
      </c>
      <c r="C498" s="352">
        <v>475.0</v>
      </c>
      <c r="D498" s="356" t="s">
        <v>15915</v>
      </c>
      <c r="E498" s="354" t="s">
        <v>15916</v>
      </c>
      <c r="F498" s="354">
        <v>1842.0</v>
      </c>
      <c r="G498" s="354" t="s">
        <v>14731</v>
      </c>
      <c r="H498" s="354">
        <v>10.0</v>
      </c>
    </row>
    <row r="499">
      <c r="A499" s="351" t="s">
        <v>15917</v>
      </c>
      <c r="B499" s="351" t="s">
        <v>14199</v>
      </c>
      <c r="C499" s="352">
        <v>476.0</v>
      </c>
      <c r="D499" s="356" t="s">
        <v>15918</v>
      </c>
      <c r="E499" s="354" t="s">
        <v>15919</v>
      </c>
      <c r="F499" s="358"/>
      <c r="G499" s="354"/>
      <c r="H499" s="354">
        <v>3.0</v>
      </c>
    </row>
    <row r="500">
      <c r="A500" s="351" t="s">
        <v>15920</v>
      </c>
      <c r="B500" s="351" t="s">
        <v>14199</v>
      </c>
      <c r="C500" s="352">
        <v>477.0</v>
      </c>
      <c r="D500" s="356" t="s">
        <v>15921</v>
      </c>
      <c r="E500" s="354" t="s">
        <v>15922</v>
      </c>
      <c r="F500" s="355">
        <v>1.97619801981E11</v>
      </c>
      <c r="G500" s="354"/>
      <c r="H500" s="354">
        <v>1.0</v>
      </c>
    </row>
    <row r="501">
      <c r="A501" s="351" t="s">
        <v>15923</v>
      </c>
      <c r="B501" s="351" t="s">
        <v>14199</v>
      </c>
      <c r="C501" s="352">
        <v>478.0</v>
      </c>
      <c r="D501" s="356" t="s">
        <v>15924</v>
      </c>
      <c r="E501" s="354" t="s">
        <v>15925</v>
      </c>
      <c r="F501" s="354" t="s">
        <v>14308</v>
      </c>
      <c r="G501" s="354"/>
      <c r="H501" s="354"/>
    </row>
    <row r="502">
      <c r="A502" s="351" t="s">
        <v>15926</v>
      </c>
      <c r="B502" s="351" t="s">
        <v>14199</v>
      </c>
      <c r="C502" s="352">
        <v>479.0</v>
      </c>
      <c r="D502" s="356" t="s">
        <v>15927</v>
      </c>
      <c r="E502" s="354" t="s">
        <v>14944</v>
      </c>
      <c r="F502" s="354" t="s">
        <v>14515</v>
      </c>
      <c r="G502" s="354"/>
      <c r="H502" s="354"/>
    </row>
    <row r="503">
      <c r="A503" s="351" t="s">
        <v>15928</v>
      </c>
      <c r="B503" s="351" t="s">
        <v>14199</v>
      </c>
      <c r="C503" s="352">
        <v>480.0</v>
      </c>
      <c r="D503" s="356" t="s">
        <v>15929</v>
      </c>
      <c r="E503" s="354" t="s">
        <v>14467</v>
      </c>
      <c r="F503" s="354" t="s">
        <v>14319</v>
      </c>
      <c r="G503" s="354"/>
      <c r="H503" s="354"/>
    </row>
    <row r="504">
      <c r="A504" s="351" t="s">
        <v>15930</v>
      </c>
      <c r="B504" s="351" t="s">
        <v>14199</v>
      </c>
      <c r="C504" s="352">
        <v>481.0</v>
      </c>
      <c r="D504" s="356" t="s">
        <v>15931</v>
      </c>
      <c r="E504" s="354" t="s">
        <v>15932</v>
      </c>
      <c r="F504" s="354" t="s">
        <v>15933</v>
      </c>
      <c r="G504" s="354"/>
      <c r="H504" s="354"/>
    </row>
    <row r="505">
      <c r="A505" s="351" t="s">
        <v>15934</v>
      </c>
      <c r="B505" s="351" t="s">
        <v>14199</v>
      </c>
      <c r="C505" s="352">
        <v>482.0</v>
      </c>
      <c r="D505" s="356" t="s">
        <v>15935</v>
      </c>
      <c r="E505" s="354" t="s">
        <v>15080</v>
      </c>
      <c r="F505" s="354" t="s">
        <v>15081</v>
      </c>
      <c r="G505" s="354" t="s">
        <v>15082</v>
      </c>
      <c r="H505" s="354"/>
    </row>
    <row r="506">
      <c r="A506" s="351" t="s">
        <v>15936</v>
      </c>
      <c r="B506" s="351" t="s">
        <v>14199</v>
      </c>
      <c r="C506" s="352">
        <v>483.0</v>
      </c>
      <c r="D506" s="356" t="s">
        <v>15937</v>
      </c>
      <c r="E506" s="354" t="s">
        <v>15938</v>
      </c>
      <c r="F506" s="358"/>
      <c r="G506" s="354" t="s">
        <v>14611</v>
      </c>
      <c r="H506" s="354">
        <v>5.0</v>
      </c>
    </row>
    <row r="507">
      <c r="A507" s="351" t="s">
        <v>15939</v>
      </c>
      <c r="B507" s="351" t="s">
        <v>14199</v>
      </c>
      <c r="C507" s="352">
        <v>484.0</v>
      </c>
      <c r="D507" s="356" t="s">
        <v>15940</v>
      </c>
      <c r="E507" s="354" t="s">
        <v>15941</v>
      </c>
      <c r="F507" s="354" t="s">
        <v>14671</v>
      </c>
      <c r="G507" s="354"/>
      <c r="H507" s="354"/>
    </row>
    <row r="508">
      <c r="A508" s="351" t="s">
        <v>15942</v>
      </c>
      <c r="B508" s="351" t="s">
        <v>14199</v>
      </c>
      <c r="C508" s="352">
        <v>485.0</v>
      </c>
      <c r="D508" s="356" t="s">
        <v>15943</v>
      </c>
      <c r="E508" s="354" t="s">
        <v>15871</v>
      </c>
      <c r="F508" s="354" t="s">
        <v>14589</v>
      </c>
      <c r="G508" s="354"/>
      <c r="H508" s="354"/>
    </row>
    <row r="509">
      <c r="A509" s="351" t="s">
        <v>15944</v>
      </c>
      <c r="B509" s="351" t="s">
        <v>14199</v>
      </c>
      <c r="C509" s="352">
        <v>486.0</v>
      </c>
      <c r="D509" s="356" t="s">
        <v>15945</v>
      </c>
      <c r="E509" s="354" t="s">
        <v>14724</v>
      </c>
      <c r="F509" s="354" t="s">
        <v>14725</v>
      </c>
      <c r="G509" s="354"/>
      <c r="H509" s="354"/>
    </row>
    <row r="510">
      <c r="A510" s="351" t="s">
        <v>15946</v>
      </c>
      <c r="B510" s="351" t="s">
        <v>14199</v>
      </c>
      <c r="C510" s="352">
        <v>487.0</v>
      </c>
      <c r="D510" s="356" t="s">
        <v>15947</v>
      </c>
      <c r="E510" s="354" t="s">
        <v>14944</v>
      </c>
      <c r="F510" s="354" t="s">
        <v>14515</v>
      </c>
      <c r="G510" s="354"/>
      <c r="H510" s="354"/>
    </row>
    <row r="511">
      <c r="A511" s="351" t="s">
        <v>15948</v>
      </c>
      <c r="B511" s="351" t="s">
        <v>14199</v>
      </c>
      <c r="C511" s="352">
        <v>488.0</v>
      </c>
      <c r="D511" s="356" t="s">
        <v>15949</v>
      </c>
      <c r="E511" s="354" t="s">
        <v>15950</v>
      </c>
      <c r="F511" s="355">
        <v>1.8611862E7</v>
      </c>
      <c r="G511" s="354" t="s">
        <v>15951</v>
      </c>
      <c r="H511" s="354">
        <v>6.0</v>
      </c>
    </row>
    <row r="512">
      <c r="A512" s="351" t="s">
        <v>15952</v>
      </c>
      <c r="B512" s="351" t="s">
        <v>14199</v>
      </c>
      <c r="C512" s="352">
        <v>489.0</v>
      </c>
      <c r="D512" s="356" t="s">
        <v>15953</v>
      </c>
      <c r="E512" s="354" t="s">
        <v>14251</v>
      </c>
      <c r="F512" s="354" t="s">
        <v>14252</v>
      </c>
      <c r="G512" s="354"/>
      <c r="H512" s="354"/>
    </row>
    <row r="513">
      <c r="A513" s="351" t="s">
        <v>15954</v>
      </c>
      <c r="B513" s="351" t="s">
        <v>14199</v>
      </c>
      <c r="C513" s="352">
        <v>490.0</v>
      </c>
      <c r="D513" s="356" t="s">
        <v>15955</v>
      </c>
      <c r="E513" s="354" t="s">
        <v>15956</v>
      </c>
      <c r="F513" s="354" t="s">
        <v>15957</v>
      </c>
      <c r="G513" s="354" t="s">
        <v>15958</v>
      </c>
      <c r="H513" s="354"/>
    </row>
    <row r="514">
      <c r="A514" s="351" t="s">
        <v>15959</v>
      </c>
      <c r="B514" s="351" t="s">
        <v>14199</v>
      </c>
      <c r="C514" s="352">
        <v>491.0</v>
      </c>
      <c r="D514" s="356" t="s">
        <v>15960</v>
      </c>
      <c r="E514" s="354" t="s">
        <v>14467</v>
      </c>
      <c r="F514" s="354" t="s">
        <v>15961</v>
      </c>
      <c r="G514" s="354"/>
      <c r="H514" s="354"/>
    </row>
    <row r="515">
      <c r="A515" s="351" t="s">
        <v>15962</v>
      </c>
      <c r="B515" s="351" t="s">
        <v>14199</v>
      </c>
      <c r="C515" s="352">
        <v>492.0</v>
      </c>
      <c r="D515" s="356" t="s">
        <v>15963</v>
      </c>
      <c r="E515" s="354" t="s">
        <v>14825</v>
      </c>
      <c r="F515" s="354">
        <v>1849.0</v>
      </c>
      <c r="G515" s="354" t="s">
        <v>14339</v>
      </c>
      <c r="H515" s="354">
        <v>5.0</v>
      </c>
    </row>
    <row r="516">
      <c r="A516" s="351" t="s">
        <v>15964</v>
      </c>
      <c r="B516" s="351" t="s">
        <v>14199</v>
      </c>
      <c r="C516" s="352">
        <v>493.0</v>
      </c>
      <c r="D516" s="356" t="s">
        <v>15965</v>
      </c>
      <c r="E516" s="354" t="s">
        <v>14703</v>
      </c>
      <c r="F516" s="354" t="s">
        <v>14319</v>
      </c>
      <c r="G516" s="354"/>
      <c r="H516" s="354"/>
    </row>
    <row r="517">
      <c r="A517" s="351" t="s">
        <v>15966</v>
      </c>
      <c r="B517" s="351" t="s">
        <v>14199</v>
      </c>
      <c r="C517" s="352">
        <v>494.0</v>
      </c>
      <c r="D517" s="356" t="s">
        <v>15967</v>
      </c>
      <c r="E517" s="354" t="s">
        <v>15968</v>
      </c>
      <c r="F517" s="354" t="s">
        <v>15969</v>
      </c>
      <c r="G517" s="354"/>
      <c r="H517" s="354"/>
    </row>
    <row r="518">
      <c r="A518" s="351" t="s">
        <v>15970</v>
      </c>
      <c r="B518" s="351" t="s">
        <v>14199</v>
      </c>
      <c r="C518" s="352">
        <v>495.0</v>
      </c>
      <c r="D518" s="356" t="s">
        <v>15971</v>
      </c>
      <c r="E518" s="354" t="s">
        <v>15972</v>
      </c>
      <c r="F518" s="354">
        <v>1848.0</v>
      </c>
      <c r="G518" s="354" t="s">
        <v>14339</v>
      </c>
      <c r="H518" s="354">
        <v>8.0</v>
      </c>
    </row>
    <row r="519">
      <c r="A519" s="351" t="s">
        <v>15973</v>
      </c>
      <c r="B519" s="351" t="s">
        <v>14199</v>
      </c>
      <c r="C519" s="352">
        <v>496.0</v>
      </c>
      <c r="D519" s="356" t="s">
        <v>15974</v>
      </c>
      <c r="E519" s="354" t="s">
        <v>15975</v>
      </c>
      <c r="F519" s="354" t="s">
        <v>15976</v>
      </c>
      <c r="G519" s="354" t="s">
        <v>14258</v>
      </c>
      <c r="H519" s="354"/>
    </row>
    <row r="520">
      <c r="A520" s="351" t="s">
        <v>15977</v>
      </c>
      <c r="B520" s="351" t="s">
        <v>14199</v>
      </c>
      <c r="C520" s="352">
        <v>497.0</v>
      </c>
      <c r="D520" s="356" t="s">
        <v>15978</v>
      </c>
      <c r="E520" s="354" t="s">
        <v>14825</v>
      </c>
      <c r="F520" s="354">
        <v>1849.0</v>
      </c>
      <c r="G520" s="354" t="s">
        <v>14339</v>
      </c>
      <c r="H520" s="354">
        <v>10.0</v>
      </c>
    </row>
    <row r="521">
      <c r="A521" s="351" t="s">
        <v>15979</v>
      </c>
      <c r="B521" s="351" t="s">
        <v>14199</v>
      </c>
      <c r="C521" s="352">
        <v>498.0</v>
      </c>
      <c r="D521" s="354" t="s">
        <v>15980</v>
      </c>
      <c r="E521" s="354" t="s">
        <v>15981</v>
      </c>
      <c r="F521" s="354">
        <v>1849.0</v>
      </c>
      <c r="G521" s="354" t="s">
        <v>14339</v>
      </c>
      <c r="H521" s="354">
        <v>12.0</v>
      </c>
    </row>
    <row r="522">
      <c r="A522" s="351" t="s">
        <v>15982</v>
      </c>
      <c r="B522" s="351" t="s">
        <v>14199</v>
      </c>
      <c r="C522" s="352">
        <v>499.0</v>
      </c>
      <c r="D522" s="356" t="s">
        <v>15983</v>
      </c>
      <c r="E522" s="354" t="s">
        <v>15984</v>
      </c>
      <c r="F522" s="358"/>
      <c r="G522" s="354"/>
      <c r="H522" s="354">
        <v>5.0</v>
      </c>
    </row>
    <row r="523">
      <c r="A523" s="351" t="s">
        <v>15985</v>
      </c>
      <c r="B523" s="351" t="s">
        <v>14199</v>
      </c>
      <c r="C523" s="352">
        <v>500.0</v>
      </c>
      <c r="D523" s="356" t="s">
        <v>15986</v>
      </c>
      <c r="E523" s="354" t="s">
        <v>14944</v>
      </c>
      <c r="F523" s="354" t="s">
        <v>15987</v>
      </c>
      <c r="G523" s="354"/>
      <c r="H523" s="354"/>
    </row>
    <row r="524">
      <c r="A524" s="351" t="s">
        <v>15988</v>
      </c>
      <c r="B524" s="351" t="s">
        <v>14199</v>
      </c>
      <c r="C524" s="352">
        <v>501.0</v>
      </c>
      <c r="D524" s="356" t="s">
        <v>15989</v>
      </c>
      <c r="E524" s="354" t="s">
        <v>14865</v>
      </c>
      <c r="F524" s="354" t="s">
        <v>15991</v>
      </c>
      <c r="G524" s="354"/>
      <c r="H524" s="354"/>
    </row>
    <row r="525">
      <c r="A525" s="351" t="s">
        <v>15992</v>
      </c>
      <c r="B525" s="351" t="s">
        <v>14199</v>
      </c>
      <c r="C525" s="352">
        <v>502.0</v>
      </c>
      <c r="D525" s="356" t="s">
        <v>15993</v>
      </c>
      <c r="E525" s="354" t="s">
        <v>14565</v>
      </c>
      <c r="F525" s="354" t="s">
        <v>15288</v>
      </c>
      <c r="G525" s="354"/>
      <c r="H525" s="354"/>
    </row>
    <row r="526">
      <c r="A526" s="351" t="s">
        <v>15994</v>
      </c>
      <c r="B526" s="351" t="s">
        <v>14199</v>
      </c>
      <c r="C526" s="352">
        <v>503.0</v>
      </c>
      <c r="D526" s="356" t="s">
        <v>15995</v>
      </c>
      <c r="E526" s="354" t="s">
        <v>15996</v>
      </c>
      <c r="F526" s="354">
        <v>1664.0</v>
      </c>
      <c r="G526" s="354" t="s">
        <v>15997</v>
      </c>
      <c r="H526" s="354">
        <v>7.0</v>
      </c>
    </row>
    <row r="527">
      <c r="A527" s="351" t="s">
        <v>15998</v>
      </c>
      <c r="B527" s="351" t="s">
        <v>14199</v>
      </c>
      <c r="C527" s="352">
        <v>504.0</v>
      </c>
      <c r="D527" s="356" t="s">
        <v>15999</v>
      </c>
      <c r="E527" s="354" t="s">
        <v>14865</v>
      </c>
      <c r="F527" s="354" t="s">
        <v>14866</v>
      </c>
      <c r="G527" s="354"/>
      <c r="H527" s="354"/>
    </row>
    <row r="528">
      <c r="A528" s="351" t="s">
        <v>16000</v>
      </c>
      <c r="B528" s="351" t="s">
        <v>14199</v>
      </c>
      <c r="C528" s="352">
        <v>505.0</v>
      </c>
      <c r="D528" s="356" t="s">
        <v>16001</v>
      </c>
      <c r="E528" s="354" t="s">
        <v>14311</v>
      </c>
      <c r="F528" s="354" t="s">
        <v>14312</v>
      </c>
      <c r="G528" s="354"/>
      <c r="H528" s="354"/>
    </row>
    <row r="529">
      <c r="A529" s="351" t="s">
        <v>16003</v>
      </c>
      <c r="B529" s="351" t="s">
        <v>14199</v>
      </c>
      <c r="C529" s="352">
        <v>506.0</v>
      </c>
      <c r="D529" s="356" t="s">
        <v>16004</v>
      </c>
      <c r="E529" s="354" t="s">
        <v>15370</v>
      </c>
      <c r="F529" s="354" t="s">
        <v>15111</v>
      </c>
      <c r="G529" s="354"/>
      <c r="H529" s="354"/>
    </row>
    <row r="530">
      <c r="A530" s="351" t="s">
        <v>16005</v>
      </c>
      <c r="B530" s="351" t="s">
        <v>14199</v>
      </c>
      <c r="C530" s="352">
        <v>507.0</v>
      </c>
      <c r="D530" s="356" t="s">
        <v>16006</v>
      </c>
      <c r="E530" s="354" t="s">
        <v>16007</v>
      </c>
      <c r="F530" s="354" t="s">
        <v>14424</v>
      </c>
      <c r="G530" s="354"/>
      <c r="H530" s="354"/>
    </row>
    <row r="531">
      <c r="A531" s="351" t="s">
        <v>16008</v>
      </c>
      <c r="B531" s="351" t="s">
        <v>14199</v>
      </c>
      <c r="C531" s="352">
        <v>508.0</v>
      </c>
      <c r="D531" s="356" t="s">
        <v>16009</v>
      </c>
      <c r="E531" s="354" t="s">
        <v>16010</v>
      </c>
      <c r="F531" s="358"/>
      <c r="G531" s="354"/>
      <c r="H531" s="354">
        <v>6.0</v>
      </c>
    </row>
    <row r="532">
      <c r="A532" s="351" t="s">
        <v>16011</v>
      </c>
      <c r="B532" s="351" t="s">
        <v>14199</v>
      </c>
      <c r="C532" s="352">
        <v>509.0</v>
      </c>
      <c r="D532" s="356" t="s">
        <v>16012</v>
      </c>
      <c r="E532" s="354" t="s">
        <v>16013</v>
      </c>
      <c r="F532" s="354" t="s">
        <v>16014</v>
      </c>
      <c r="G532" s="354" t="s">
        <v>16015</v>
      </c>
      <c r="H532" s="354"/>
    </row>
    <row r="533">
      <c r="A533" s="351" t="s">
        <v>16016</v>
      </c>
      <c r="B533" s="351" t="s">
        <v>14199</v>
      </c>
      <c r="C533" s="352">
        <v>510.0</v>
      </c>
      <c r="D533" s="356" t="s">
        <v>16017</v>
      </c>
      <c r="E533" s="354" t="s">
        <v>14318</v>
      </c>
      <c r="F533" s="354" t="s">
        <v>14319</v>
      </c>
      <c r="G533" s="354" t="s">
        <v>14464</v>
      </c>
      <c r="H533" s="354"/>
    </row>
    <row r="534">
      <c r="A534" s="351" t="s">
        <v>16018</v>
      </c>
      <c r="B534" s="351" t="s">
        <v>14199</v>
      </c>
      <c r="C534" s="352">
        <v>511.0</v>
      </c>
      <c r="D534" s="356" t="s">
        <v>16019</v>
      </c>
      <c r="E534" s="354" t="s">
        <v>14371</v>
      </c>
      <c r="F534" s="354" t="s">
        <v>14372</v>
      </c>
      <c r="G534" s="354"/>
      <c r="H534" s="354"/>
    </row>
    <row r="535">
      <c r="A535" s="351" t="s">
        <v>16020</v>
      </c>
      <c r="B535" s="351" t="s">
        <v>14199</v>
      </c>
      <c r="C535" s="352">
        <v>512.0</v>
      </c>
      <c r="D535" s="354" t="s">
        <v>16021</v>
      </c>
      <c r="E535" s="354" t="s">
        <v>16022</v>
      </c>
      <c r="F535" s="354" t="s">
        <v>16023</v>
      </c>
      <c r="G535" s="354" t="s">
        <v>16024</v>
      </c>
      <c r="H535" s="354">
        <v>3.0</v>
      </c>
    </row>
    <row r="536">
      <c r="A536" s="351" t="s">
        <v>16025</v>
      </c>
      <c r="B536" s="351" t="s">
        <v>14199</v>
      </c>
      <c r="C536" s="352">
        <v>513.0</v>
      </c>
      <c r="D536" s="356" t="s">
        <v>16026</v>
      </c>
      <c r="E536" s="354" t="s">
        <v>16027</v>
      </c>
      <c r="F536" s="354" t="s">
        <v>16028</v>
      </c>
      <c r="G536" s="354" t="s">
        <v>16029</v>
      </c>
      <c r="H536" s="354"/>
    </row>
    <row r="537">
      <c r="A537" s="351" t="s">
        <v>16030</v>
      </c>
      <c r="B537" s="351" t="s">
        <v>14199</v>
      </c>
      <c r="C537" s="352">
        <v>514.0</v>
      </c>
      <c r="D537" s="356" t="s">
        <v>16031</v>
      </c>
      <c r="E537" s="354" t="s">
        <v>14326</v>
      </c>
      <c r="F537" s="354" t="s">
        <v>15279</v>
      </c>
      <c r="G537" s="354"/>
      <c r="H537" s="354"/>
    </row>
    <row r="538">
      <c r="A538" s="351" t="s">
        <v>16032</v>
      </c>
      <c r="B538" s="351" t="s">
        <v>14199</v>
      </c>
      <c r="C538" s="352">
        <v>515.0</v>
      </c>
      <c r="D538" s="356" t="s">
        <v>16033</v>
      </c>
      <c r="E538" s="354" t="s">
        <v>16034</v>
      </c>
      <c r="F538" s="354" t="s">
        <v>16035</v>
      </c>
      <c r="G538" s="354"/>
      <c r="H538" s="354"/>
    </row>
    <row r="539">
      <c r="A539" s="351" t="s">
        <v>16036</v>
      </c>
      <c r="B539" s="351" t="s">
        <v>14199</v>
      </c>
      <c r="C539" s="352">
        <v>516.0</v>
      </c>
      <c r="D539" s="356" t="s">
        <v>16037</v>
      </c>
      <c r="E539" s="354" t="s">
        <v>11815</v>
      </c>
      <c r="F539" s="354" t="s">
        <v>16038</v>
      </c>
      <c r="G539" s="354" t="s">
        <v>14258</v>
      </c>
      <c r="H539" s="354">
        <v>3.0</v>
      </c>
    </row>
    <row r="540">
      <c r="A540" s="351" t="s">
        <v>16039</v>
      </c>
      <c r="B540" s="351" t="s">
        <v>14199</v>
      </c>
      <c r="C540" s="352">
        <v>517.0</v>
      </c>
      <c r="D540" s="354" t="s">
        <v>16040</v>
      </c>
      <c r="E540" s="354" t="s">
        <v>16041</v>
      </c>
      <c r="F540" s="358"/>
      <c r="G540" s="354" t="s">
        <v>14392</v>
      </c>
      <c r="H540" s="354">
        <v>4.0</v>
      </c>
    </row>
    <row r="541">
      <c r="A541" s="351" t="s">
        <v>16042</v>
      </c>
      <c r="B541" s="351" t="s">
        <v>14199</v>
      </c>
      <c r="C541" s="352">
        <v>518.0</v>
      </c>
      <c r="D541" s="356" t="s">
        <v>16043</v>
      </c>
      <c r="E541" s="354" t="s">
        <v>15049</v>
      </c>
      <c r="F541" s="354" t="s">
        <v>15050</v>
      </c>
      <c r="G541" s="354" t="s">
        <v>14339</v>
      </c>
      <c r="H541" s="354"/>
    </row>
    <row r="542">
      <c r="A542" s="351" t="s">
        <v>16044</v>
      </c>
      <c r="B542" s="351" t="s">
        <v>14199</v>
      </c>
      <c r="C542" s="352">
        <v>519.0</v>
      </c>
      <c r="D542" s="356" t="s">
        <v>16045</v>
      </c>
      <c r="E542" s="354" t="s">
        <v>14756</v>
      </c>
      <c r="F542" s="354" t="s">
        <v>14252</v>
      </c>
      <c r="G542" s="354"/>
      <c r="H542" s="354"/>
    </row>
    <row r="543">
      <c r="A543" s="351" t="s">
        <v>16046</v>
      </c>
      <c r="B543" s="351" t="s">
        <v>14199</v>
      </c>
      <c r="C543" s="352">
        <v>520.0</v>
      </c>
      <c r="D543" s="354" t="s">
        <v>16047</v>
      </c>
      <c r="E543" s="354" t="s">
        <v>16048</v>
      </c>
      <c r="F543" s="358"/>
      <c r="G543" s="354" t="s">
        <v>16049</v>
      </c>
      <c r="H543" s="354">
        <v>7.0</v>
      </c>
    </row>
    <row r="544">
      <c r="A544" s="351" t="s">
        <v>16050</v>
      </c>
      <c r="B544" s="351" t="s">
        <v>14199</v>
      </c>
      <c r="C544" s="352">
        <v>521.0</v>
      </c>
      <c r="D544" s="356" t="s">
        <v>16051</v>
      </c>
      <c r="E544" s="354" t="s">
        <v>14825</v>
      </c>
      <c r="F544" s="354">
        <v>1849.0</v>
      </c>
      <c r="G544" s="354" t="s">
        <v>14258</v>
      </c>
      <c r="H544" s="354">
        <v>11.0</v>
      </c>
    </row>
    <row r="545">
      <c r="A545" s="351" t="s">
        <v>16052</v>
      </c>
      <c r="B545" s="351" t="s">
        <v>14199</v>
      </c>
      <c r="C545" s="352">
        <v>522.0</v>
      </c>
      <c r="D545" s="356" t="s">
        <v>16053</v>
      </c>
      <c r="E545" s="354" t="s">
        <v>16054</v>
      </c>
      <c r="F545" s="354" t="s">
        <v>16055</v>
      </c>
      <c r="G545" s="354" t="s">
        <v>15474</v>
      </c>
      <c r="H545" s="354">
        <v>9.0</v>
      </c>
    </row>
    <row r="546">
      <c r="A546" s="351" t="s">
        <v>16056</v>
      </c>
      <c r="B546" s="351" t="s">
        <v>14199</v>
      </c>
      <c r="C546" s="352">
        <v>523.0</v>
      </c>
      <c r="D546" s="356" t="s">
        <v>16057</v>
      </c>
      <c r="E546" s="354" t="s">
        <v>16058</v>
      </c>
      <c r="F546" s="354" t="s">
        <v>16059</v>
      </c>
      <c r="G546" s="354" t="s">
        <v>14489</v>
      </c>
      <c r="H546" s="354"/>
    </row>
    <row r="547">
      <c r="A547" s="351" t="s">
        <v>16060</v>
      </c>
      <c r="B547" s="351" t="s">
        <v>14199</v>
      </c>
      <c r="C547" s="352">
        <v>524.0</v>
      </c>
      <c r="D547" s="356" t="s">
        <v>16061</v>
      </c>
      <c r="E547" s="354" t="s">
        <v>14229</v>
      </c>
      <c r="F547" s="354" t="s">
        <v>14641</v>
      </c>
      <c r="G547" s="354" t="s">
        <v>14339</v>
      </c>
      <c r="H547" s="354"/>
    </row>
    <row r="548">
      <c r="A548" s="351" t="s">
        <v>16062</v>
      </c>
      <c r="B548" s="351" t="s">
        <v>14199</v>
      </c>
      <c r="C548" s="352">
        <v>525.0</v>
      </c>
      <c r="D548" s="356" t="s">
        <v>16063</v>
      </c>
      <c r="E548" s="354" t="s">
        <v>16064</v>
      </c>
      <c r="F548" s="358"/>
      <c r="G548" s="354" t="s">
        <v>14258</v>
      </c>
      <c r="H548" s="354">
        <v>3.0</v>
      </c>
    </row>
    <row r="549">
      <c r="A549" s="351" t="s">
        <v>16065</v>
      </c>
      <c r="B549" s="351" t="s">
        <v>14199</v>
      </c>
      <c r="C549" s="352">
        <v>526.0</v>
      </c>
      <c r="D549" s="356" t="s">
        <v>16066</v>
      </c>
      <c r="E549" s="354" t="s">
        <v>16067</v>
      </c>
      <c r="F549" s="358"/>
      <c r="G549" s="354"/>
      <c r="H549" s="354">
        <v>2.0</v>
      </c>
    </row>
    <row r="550">
      <c r="A550" s="351" t="s">
        <v>16068</v>
      </c>
      <c r="B550" s="351" t="s">
        <v>14199</v>
      </c>
      <c r="C550" s="352">
        <v>527.0</v>
      </c>
      <c r="D550" s="356" t="s">
        <v>16069</v>
      </c>
      <c r="E550" s="354" t="s">
        <v>16070</v>
      </c>
      <c r="F550" s="354">
        <v>1906.0</v>
      </c>
      <c r="G550" s="354" t="s">
        <v>14231</v>
      </c>
      <c r="H550" s="354">
        <v>3.0</v>
      </c>
    </row>
    <row r="551">
      <c r="A551" s="351" t="s">
        <v>16071</v>
      </c>
      <c r="B551" s="351" t="s">
        <v>14199</v>
      </c>
      <c r="C551" s="352">
        <v>528.0</v>
      </c>
      <c r="D551" s="354" t="s">
        <v>16072</v>
      </c>
      <c r="E551" s="354" t="s">
        <v>15494</v>
      </c>
      <c r="F551" s="354">
        <v>1719.0</v>
      </c>
      <c r="G551" s="354" t="s">
        <v>14339</v>
      </c>
      <c r="H551" s="354">
        <v>15.0</v>
      </c>
    </row>
    <row r="552">
      <c r="A552" s="351" t="s">
        <v>16073</v>
      </c>
      <c r="B552" s="351" t="s">
        <v>14199</v>
      </c>
      <c r="C552" s="352">
        <v>528.0</v>
      </c>
      <c r="D552" s="354" t="s">
        <v>16074</v>
      </c>
      <c r="E552" s="354" t="s">
        <v>15494</v>
      </c>
      <c r="F552" s="354">
        <v>1719.0</v>
      </c>
      <c r="G552" s="354" t="s">
        <v>14339</v>
      </c>
      <c r="H552" s="354">
        <v>15.0</v>
      </c>
    </row>
    <row r="553">
      <c r="A553" s="351" t="s">
        <v>16075</v>
      </c>
      <c r="B553" s="351" t="s">
        <v>14199</v>
      </c>
      <c r="C553" s="352">
        <v>529.0</v>
      </c>
      <c r="D553" s="356" t="s">
        <v>16076</v>
      </c>
      <c r="E553" s="354" t="s">
        <v>16077</v>
      </c>
      <c r="F553" s="354" t="s">
        <v>14985</v>
      </c>
      <c r="G553" s="354" t="s">
        <v>14231</v>
      </c>
      <c r="H553" s="354"/>
    </row>
    <row r="554">
      <c r="A554" s="351" t="s">
        <v>16078</v>
      </c>
      <c r="B554" s="351" t="s">
        <v>14199</v>
      </c>
      <c r="C554" s="352">
        <v>530.0</v>
      </c>
      <c r="D554" s="356" t="s">
        <v>16079</v>
      </c>
      <c r="E554" s="354" t="s">
        <v>16077</v>
      </c>
      <c r="F554" s="354" t="s">
        <v>14985</v>
      </c>
      <c r="G554" s="354" t="s">
        <v>14339</v>
      </c>
      <c r="H554" s="354"/>
    </row>
    <row r="555">
      <c r="A555" s="351" t="s">
        <v>16080</v>
      </c>
      <c r="B555" s="351" t="s">
        <v>14199</v>
      </c>
      <c r="C555" s="352">
        <v>531.0</v>
      </c>
      <c r="D555" s="354" t="s">
        <v>16081</v>
      </c>
      <c r="E555" s="354" t="s">
        <v>14689</v>
      </c>
      <c r="F555" s="358"/>
      <c r="G555" s="354" t="s">
        <v>14243</v>
      </c>
      <c r="H555" s="354">
        <v>8.0</v>
      </c>
    </row>
    <row r="556">
      <c r="A556" s="351" t="s">
        <v>16082</v>
      </c>
      <c r="B556" s="351" t="s">
        <v>14199</v>
      </c>
      <c r="C556" s="352">
        <v>532.0</v>
      </c>
      <c r="D556" s="356" t="s">
        <v>16083</v>
      </c>
      <c r="E556" s="354" t="s">
        <v>16084</v>
      </c>
      <c r="F556" s="358"/>
      <c r="G556" s="354"/>
      <c r="H556" s="354">
        <v>4.0</v>
      </c>
    </row>
    <row r="557">
      <c r="A557" s="351" t="s">
        <v>16085</v>
      </c>
      <c r="B557" s="351" t="s">
        <v>14199</v>
      </c>
      <c r="C557" s="352">
        <v>533.0</v>
      </c>
      <c r="D557" s="356" t="s">
        <v>16086</v>
      </c>
      <c r="E557" s="354" t="s">
        <v>15370</v>
      </c>
      <c r="F557" s="354" t="s">
        <v>15111</v>
      </c>
      <c r="G557" s="354"/>
      <c r="H557" s="354"/>
    </row>
    <row r="558">
      <c r="A558" s="351" t="s">
        <v>16087</v>
      </c>
      <c r="B558" s="351" t="s">
        <v>14199</v>
      </c>
      <c r="C558" s="352">
        <v>534.0</v>
      </c>
      <c r="D558" s="356" t="s">
        <v>16088</v>
      </c>
      <c r="E558" s="354" t="s">
        <v>16089</v>
      </c>
      <c r="F558" s="354" t="s">
        <v>15279</v>
      </c>
      <c r="G558" s="354"/>
      <c r="H558" s="354"/>
    </row>
    <row r="559">
      <c r="A559" s="351" t="s">
        <v>16090</v>
      </c>
      <c r="B559" s="351" t="s">
        <v>14199</v>
      </c>
      <c r="C559" s="352">
        <v>535.0</v>
      </c>
      <c r="D559" s="356" t="s">
        <v>16091</v>
      </c>
      <c r="E559" s="354" t="s">
        <v>16092</v>
      </c>
      <c r="F559" s="358"/>
      <c r="G559" s="354" t="s">
        <v>14231</v>
      </c>
      <c r="H559" s="354">
        <v>3.0</v>
      </c>
    </row>
    <row r="560">
      <c r="A560" s="351" t="s">
        <v>16093</v>
      </c>
      <c r="B560" s="351" t="s">
        <v>14199</v>
      </c>
      <c r="C560" s="352">
        <v>536.0</v>
      </c>
      <c r="D560" s="354" t="s">
        <v>16094</v>
      </c>
      <c r="E560" s="354" t="s">
        <v>16095</v>
      </c>
      <c r="F560" s="355">
        <v>1.8681869E7</v>
      </c>
      <c r="G560" s="354" t="s">
        <v>14231</v>
      </c>
      <c r="H560" s="354">
        <v>7.0</v>
      </c>
    </row>
    <row r="561">
      <c r="A561" s="351" t="s">
        <v>16096</v>
      </c>
      <c r="B561" s="351" t="s">
        <v>14199</v>
      </c>
      <c r="C561" s="352">
        <v>537.0</v>
      </c>
      <c r="D561" s="356" t="s">
        <v>16097</v>
      </c>
      <c r="E561" s="354" t="s">
        <v>15878</v>
      </c>
      <c r="F561" s="354" t="s">
        <v>16098</v>
      </c>
      <c r="G561" s="354" t="s">
        <v>14231</v>
      </c>
      <c r="H561" s="354"/>
    </row>
    <row r="562">
      <c r="A562" s="351" t="s">
        <v>16099</v>
      </c>
      <c r="B562" s="351" t="s">
        <v>14199</v>
      </c>
      <c r="C562" s="352">
        <v>538.0</v>
      </c>
      <c r="D562" s="356" t="s">
        <v>16100</v>
      </c>
      <c r="E562" s="354" t="s">
        <v>14467</v>
      </c>
      <c r="F562" s="354" t="s">
        <v>14725</v>
      </c>
      <c r="G562" s="354" t="s">
        <v>16101</v>
      </c>
      <c r="H562" s="354"/>
    </row>
    <row r="563">
      <c r="A563" s="351" t="s">
        <v>16102</v>
      </c>
      <c r="B563" s="351" t="s">
        <v>14199</v>
      </c>
      <c r="C563" s="352">
        <v>539.0</v>
      </c>
      <c r="D563" s="356" t="s">
        <v>16103</v>
      </c>
      <c r="E563" s="354" t="s">
        <v>14246</v>
      </c>
      <c r="F563" s="354" t="s">
        <v>14247</v>
      </c>
      <c r="G563" s="354" t="s">
        <v>14231</v>
      </c>
      <c r="H563" s="354"/>
    </row>
    <row r="564">
      <c r="A564" s="351" t="s">
        <v>16104</v>
      </c>
      <c r="B564" s="351" t="s">
        <v>14199</v>
      </c>
      <c r="C564" s="352">
        <v>540.0</v>
      </c>
      <c r="D564" s="354" t="s">
        <v>16105</v>
      </c>
      <c r="E564" s="354" t="s">
        <v>16106</v>
      </c>
      <c r="F564" s="354">
        <v>1867.0</v>
      </c>
      <c r="G564" s="354" t="s">
        <v>16107</v>
      </c>
      <c r="H564" s="354">
        <v>6.0</v>
      </c>
    </row>
    <row r="565">
      <c r="A565" s="351" t="s">
        <v>16108</v>
      </c>
      <c r="B565" s="351" t="s">
        <v>14199</v>
      </c>
      <c r="C565" s="352">
        <v>541.0</v>
      </c>
      <c r="D565" s="356" t="s">
        <v>16109</v>
      </c>
      <c r="E565" s="354" t="s">
        <v>14311</v>
      </c>
      <c r="F565" s="354" t="s">
        <v>16110</v>
      </c>
      <c r="G565" s="354"/>
      <c r="H565" s="354"/>
    </row>
    <row r="566">
      <c r="A566" s="351" t="s">
        <v>16111</v>
      </c>
      <c r="B566" s="351" t="s">
        <v>14199</v>
      </c>
      <c r="C566" s="352">
        <v>542.0</v>
      </c>
      <c r="D566" s="356" t="s">
        <v>16112</v>
      </c>
      <c r="E566" s="354" t="s">
        <v>14548</v>
      </c>
      <c r="F566" s="354" t="s">
        <v>14252</v>
      </c>
      <c r="G566" s="354"/>
      <c r="H566" s="354"/>
    </row>
    <row r="567">
      <c r="A567" s="351" t="s">
        <v>16113</v>
      </c>
      <c r="B567" s="351" t="s">
        <v>14199</v>
      </c>
      <c r="C567" s="352">
        <v>543.0</v>
      </c>
      <c r="D567" s="356" t="s">
        <v>16114</v>
      </c>
      <c r="E567" s="354" t="s">
        <v>16115</v>
      </c>
      <c r="F567" s="354" t="s">
        <v>15813</v>
      </c>
      <c r="G567" s="354"/>
      <c r="H567" s="354"/>
    </row>
    <row r="568">
      <c r="A568" s="351" t="s">
        <v>16116</v>
      </c>
      <c r="B568" s="351" t="s">
        <v>14199</v>
      </c>
      <c r="C568" s="352">
        <v>544.0</v>
      </c>
      <c r="D568" s="356" t="s">
        <v>16117</v>
      </c>
      <c r="E568" s="354" t="s">
        <v>16041</v>
      </c>
      <c r="F568" s="358"/>
      <c r="G568" s="354" t="s">
        <v>16118</v>
      </c>
      <c r="H568" s="354">
        <v>5.0</v>
      </c>
    </row>
    <row r="569">
      <c r="A569" s="351" t="s">
        <v>16119</v>
      </c>
      <c r="B569" s="351" t="s">
        <v>14199</v>
      </c>
      <c r="C569" s="352">
        <v>545.0</v>
      </c>
      <c r="D569" s="356" t="s">
        <v>16120</v>
      </c>
      <c r="E569" s="354" t="s">
        <v>14467</v>
      </c>
      <c r="F569" s="354" t="s">
        <v>14319</v>
      </c>
      <c r="G569" s="354" t="s">
        <v>16121</v>
      </c>
      <c r="H569" s="354"/>
    </row>
    <row r="570">
      <c r="A570" s="351" t="s">
        <v>16122</v>
      </c>
      <c r="B570" s="351" t="s">
        <v>14199</v>
      </c>
      <c r="C570" s="352">
        <v>546.0</v>
      </c>
      <c r="D570" s="356" t="s">
        <v>16123</v>
      </c>
      <c r="E570" s="354" t="s">
        <v>16124</v>
      </c>
      <c r="F570" s="354">
        <v>1883.0</v>
      </c>
      <c r="G570" s="354" t="s">
        <v>14611</v>
      </c>
      <c r="H570" s="354">
        <v>4.0</v>
      </c>
    </row>
    <row r="571">
      <c r="A571" s="351" t="s">
        <v>16125</v>
      </c>
      <c r="B571" s="351" t="s">
        <v>14199</v>
      </c>
      <c r="C571" s="352">
        <v>547.0</v>
      </c>
      <c r="D571" s="356" t="s">
        <v>16126</v>
      </c>
      <c r="E571" s="354" t="s">
        <v>15692</v>
      </c>
      <c r="F571" s="354">
        <v>1875.0</v>
      </c>
      <c r="G571" s="354" t="s">
        <v>16127</v>
      </c>
      <c r="H571" s="354">
        <v>8.0</v>
      </c>
    </row>
    <row r="572">
      <c r="A572" s="351" t="s">
        <v>16128</v>
      </c>
      <c r="B572" s="351" t="s">
        <v>14199</v>
      </c>
      <c r="C572" s="352">
        <v>548.0</v>
      </c>
      <c r="D572" s="356" t="s">
        <v>16129</v>
      </c>
      <c r="E572" s="354" t="s">
        <v>16130</v>
      </c>
      <c r="F572" s="354">
        <v>1829.0</v>
      </c>
      <c r="G572" s="354" t="s">
        <v>14464</v>
      </c>
      <c r="H572" s="354">
        <v>5.0</v>
      </c>
    </row>
    <row r="573">
      <c r="A573" s="351" t="s">
        <v>16131</v>
      </c>
      <c r="B573" s="351" t="s">
        <v>14199</v>
      </c>
      <c r="C573" s="352">
        <v>549.0</v>
      </c>
      <c r="D573" s="356" t="s">
        <v>16132</v>
      </c>
      <c r="E573" s="354" t="s">
        <v>14689</v>
      </c>
      <c r="F573" s="354" t="s">
        <v>15041</v>
      </c>
      <c r="G573" s="354" t="s">
        <v>14258</v>
      </c>
      <c r="H573" s="354"/>
    </row>
    <row r="574">
      <c r="A574" s="351" t="s">
        <v>16133</v>
      </c>
      <c r="B574" s="351" t="s">
        <v>14199</v>
      </c>
      <c r="C574" s="352">
        <v>550.0</v>
      </c>
      <c r="D574" s="356" t="s">
        <v>16134</v>
      </c>
      <c r="E574" s="354" t="s">
        <v>14825</v>
      </c>
      <c r="F574" s="358"/>
      <c r="G574" s="354"/>
      <c r="H574" s="354">
        <v>5.0</v>
      </c>
    </row>
    <row r="575">
      <c r="A575" s="351" t="s">
        <v>16135</v>
      </c>
      <c r="B575" s="351" t="s">
        <v>14199</v>
      </c>
      <c r="C575" s="352">
        <v>551.0</v>
      </c>
      <c r="D575" s="356" t="s">
        <v>16136</v>
      </c>
      <c r="E575" s="354" t="s">
        <v>16137</v>
      </c>
      <c r="F575" s="354" t="s">
        <v>16138</v>
      </c>
      <c r="G575" s="354" t="s">
        <v>14339</v>
      </c>
      <c r="H575" s="354"/>
    </row>
    <row r="576">
      <c r="A576" s="351" t="s">
        <v>16139</v>
      </c>
      <c r="B576" s="351" t="s">
        <v>14199</v>
      </c>
      <c r="C576" s="352">
        <v>552.0</v>
      </c>
      <c r="D576" s="356" t="s">
        <v>16140</v>
      </c>
      <c r="E576" s="354" t="s">
        <v>16141</v>
      </c>
      <c r="F576" s="354">
        <v>1899.0</v>
      </c>
      <c r="G576" s="354" t="s">
        <v>14231</v>
      </c>
      <c r="H576" s="354">
        <v>6.0</v>
      </c>
    </row>
    <row r="577">
      <c r="A577" s="351" t="s">
        <v>16142</v>
      </c>
      <c r="B577" s="351" t="s">
        <v>14199</v>
      </c>
      <c r="C577" s="352">
        <v>553.0</v>
      </c>
      <c r="D577" s="356" t="s">
        <v>16143</v>
      </c>
      <c r="E577" s="354" t="s">
        <v>16144</v>
      </c>
      <c r="F577" s="358"/>
      <c r="G577" s="354" t="s">
        <v>16145</v>
      </c>
      <c r="H577" s="354">
        <v>5.0</v>
      </c>
    </row>
    <row r="578">
      <c r="A578" s="351" t="s">
        <v>16146</v>
      </c>
      <c r="B578" s="351" t="s">
        <v>14199</v>
      </c>
      <c r="C578" s="352">
        <v>554.0</v>
      </c>
      <c r="D578" s="356" t="s">
        <v>16147</v>
      </c>
      <c r="E578" s="354" t="s">
        <v>14689</v>
      </c>
      <c r="F578" s="358"/>
      <c r="G578" s="354"/>
      <c r="H578" s="354">
        <v>2.0</v>
      </c>
    </row>
    <row r="579">
      <c r="A579" s="351" t="s">
        <v>16148</v>
      </c>
      <c r="B579" s="351" t="s">
        <v>14199</v>
      </c>
      <c r="C579" s="352">
        <v>555.0</v>
      </c>
      <c r="D579" s="356" t="s">
        <v>16149</v>
      </c>
      <c r="E579" s="354" t="s">
        <v>16150</v>
      </c>
      <c r="F579" s="354" t="s">
        <v>15391</v>
      </c>
      <c r="G579" s="354"/>
      <c r="H579" s="354"/>
    </row>
    <row r="580">
      <c r="A580" s="351" t="s">
        <v>16151</v>
      </c>
      <c r="B580" s="351" t="s">
        <v>14199</v>
      </c>
      <c r="C580" s="352">
        <v>556.0</v>
      </c>
      <c r="D580" s="356" t="s">
        <v>16152</v>
      </c>
      <c r="E580" s="354" t="s">
        <v>16153</v>
      </c>
      <c r="F580" s="354">
        <v>1881.0</v>
      </c>
      <c r="G580" s="354" t="s">
        <v>14521</v>
      </c>
      <c r="H580" s="354">
        <v>7.0</v>
      </c>
    </row>
    <row r="581">
      <c r="A581" s="351" t="s">
        <v>16154</v>
      </c>
      <c r="B581" s="351" t="s">
        <v>14199</v>
      </c>
      <c r="C581" s="352">
        <v>557.0</v>
      </c>
      <c r="D581" s="354" t="s">
        <v>16155</v>
      </c>
      <c r="E581" s="354" t="s">
        <v>14391</v>
      </c>
      <c r="F581" s="354">
        <v>1762.0</v>
      </c>
      <c r="G581" s="354" t="s">
        <v>16156</v>
      </c>
      <c r="H581" s="354">
        <v>10.0</v>
      </c>
    </row>
    <row r="582">
      <c r="A582" s="351" t="s">
        <v>16157</v>
      </c>
      <c r="B582" s="351" t="s">
        <v>14199</v>
      </c>
      <c r="C582" s="352">
        <v>558.0</v>
      </c>
      <c r="D582" s="356" t="s">
        <v>16158</v>
      </c>
      <c r="E582" s="354" t="s">
        <v>15773</v>
      </c>
      <c r="F582" s="354" t="s">
        <v>16159</v>
      </c>
      <c r="G582" s="354"/>
      <c r="H582" s="354"/>
    </row>
    <row r="583">
      <c r="A583" s="351" t="s">
        <v>16160</v>
      </c>
      <c r="B583" s="351" t="s">
        <v>14199</v>
      </c>
      <c r="C583" s="352">
        <v>559.0</v>
      </c>
      <c r="D583" s="356" t="s">
        <v>16161</v>
      </c>
      <c r="E583" s="354" t="s">
        <v>16162</v>
      </c>
      <c r="F583" s="355">
        <v>1.5611833E7</v>
      </c>
      <c r="G583" s="354" t="s">
        <v>16127</v>
      </c>
      <c r="H583" s="354">
        <v>10.0</v>
      </c>
    </row>
    <row r="584">
      <c r="A584" s="351" t="s">
        <v>16163</v>
      </c>
      <c r="B584" s="351" t="s">
        <v>14199</v>
      </c>
      <c r="C584" s="352">
        <v>560.0</v>
      </c>
      <c r="D584" s="354" t="s">
        <v>16164</v>
      </c>
      <c r="E584" s="354" t="s">
        <v>14890</v>
      </c>
      <c r="F584" s="354">
        <v>1863.0</v>
      </c>
      <c r="G584" s="354" t="s">
        <v>16165</v>
      </c>
      <c r="H584" s="354">
        <v>5.0</v>
      </c>
    </row>
    <row r="585">
      <c r="A585" s="351" t="s">
        <v>16166</v>
      </c>
      <c r="B585" s="351" t="s">
        <v>14199</v>
      </c>
      <c r="C585" s="352">
        <v>560.0</v>
      </c>
      <c r="D585" s="354" t="s">
        <v>16167</v>
      </c>
      <c r="E585" s="354" t="s">
        <v>14890</v>
      </c>
      <c r="F585" s="354">
        <v>1863.0</v>
      </c>
      <c r="G585" s="354" t="s">
        <v>16165</v>
      </c>
      <c r="H585" s="354">
        <v>5.0</v>
      </c>
    </row>
    <row r="586">
      <c r="A586" s="351" t="s">
        <v>16168</v>
      </c>
      <c r="B586" s="351" t="s">
        <v>14199</v>
      </c>
      <c r="C586" s="352">
        <v>561.0</v>
      </c>
      <c r="D586" s="356" t="s">
        <v>16169</v>
      </c>
      <c r="E586" s="354" t="s">
        <v>16170</v>
      </c>
      <c r="F586" s="358"/>
      <c r="G586" s="354"/>
      <c r="H586" s="354">
        <v>4.0</v>
      </c>
    </row>
    <row r="587">
      <c r="A587" s="351" t="s">
        <v>16171</v>
      </c>
      <c r="B587" s="351" t="s">
        <v>14199</v>
      </c>
      <c r="C587" s="352">
        <v>562.0</v>
      </c>
      <c r="D587" s="356" t="s">
        <v>16172</v>
      </c>
      <c r="E587" s="354" t="s">
        <v>16173</v>
      </c>
      <c r="F587" s="354" t="s">
        <v>16174</v>
      </c>
      <c r="G587" s="354" t="s">
        <v>16175</v>
      </c>
      <c r="H587" s="354">
        <v>17.0</v>
      </c>
    </row>
    <row r="588">
      <c r="A588" s="351" t="s">
        <v>16176</v>
      </c>
      <c r="B588" s="351" t="s">
        <v>14199</v>
      </c>
      <c r="C588" s="352">
        <v>563.0</v>
      </c>
      <c r="D588" s="356" t="s">
        <v>16177</v>
      </c>
      <c r="E588" s="354" t="s">
        <v>16178</v>
      </c>
      <c r="F588" s="358"/>
      <c r="G588" s="354" t="s">
        <v>14332</v>
      </c>
      <c r="H588" s="354">
        <v>6.0</v>
      </c>
    </row>
    <row r="589">
      <c r="A589" s="351" t="s">
        <v>16179</v>
      </c>
      <c r="B589" s="351" t="s">
        <v>14199</v>
      </c>
      <c r="C589" s="352">
        <v>564.0</v>
      </c>
      <c r="D589" s="356" t="s">
        <v>16180</v>
      </c>
      <c r="E589" s="354" t="s">
        <v>14371</v>
      </c>
      <c r="F589" s="354" t="s">
        <v>14818</v>
      </c>
      <c r="G589" s="354"/>
      <c r="H589" s="354"/>
    </row>
    <row r="590">
      <c r="A590" s="351" t="s">
        <v>16181</v>
      </c>
      <c r="B590" s="351" t="s">
        <v>14199</v>
      </c>
      <c r="C590" s="352">
        <v>565.0</v>
      </c>
      <c r="D590" s="356" t="s">
        <v>16182</v>
      </c>
      <c r="E590" s="354" t="s">
        <v>16183</v>
      </c>
      <c r="F590" s="354" t="s">
        <v>16184</v>
      </c>
      <c r="G590" s="354"/>
      <c r="H590" s="354"/>
    </row>
    <row r="591">
      <c r="A591" s="351" t="s">
        <v>16185</v>
      </c>
      <c r="B591" s="351" t="s">
        <v>14199</v>
      </c>
      <c r="C591" s="352">
        <v>566.0</v>
      </c>
      <c r="D591" s="356" t="s">
        <v>16186</v>
      </c>
      <c r="E591" s="354" t="s">
        <v>14238</v>
      </c>
      <c r="F591" s="354" t="s">
        <v>16187</v>
      </c>
      <c r="G591" s="354"/>
      <c r="H591" s="354"/>
    </row>
    <row r="592">
      <c r="A592" s="351" t="s">
        <v>16188</v>
      </c>
      <c r="B592" s="351" t="s">
        <v>14199</v>
      </c>
      <c r="C592" s="352">
        <v>567.0</v>
      </c>
      <c r="D592" s="356" t="s">
        <v>16189</v>
      </c>
      <c r="E592" s="354" t="s">
        <v>15660</v>
      </c>
      <c r="F592" s="354" t="s">
        <v>15661</v>
      </c>
      <c r="G592" s="354"/>
      <c r="H592" s="354"/>
    </row>
    <row r="593">
      <c r="A593" s="351" t="s">
        <v>16190</v>
      </c>
      <c r="B593" s="351" t="s">
        <v>14199</v>
      </c>
      <c r="C593" s="352">
        <v>568.0</v>
      </c>
      <c r="D593" s="354" t="s">
        <v>16191</v>
      </c>
      <c r="E593" s="354" t="s">
        <v>16192</v>
      </c>
      <c r="F593" s="354">
        <v>1941.0</v>
      </c>
      <c r="G593" s="354" t="s">
        <v>16193</v>
      </c>
      <c r="H593" s="354">
        <v>4.0</v>
      </c>
    </row>
    <row r="594">
      <c r="A594" s="351" t="s">
        <v>16194</v>
      </c>
      <c r="B594" s="351" t="s">
        <v>14199</v>
      </c>
      <c r="C594" s="352">
        <v>569.0</v>
      </c>
      <c r="D594" s="356" t="s">
        <v>16195</v>
      </c>
      <c r="E594" s="354" t="s">
        <v>14958</v>
      </c>
      <c r="F594" s="358"/>
      <c r="G594" s="354"/>
      <c r="H594" s="354">
        <v>4.0</v>
      </c>
    </row>
    <row r="595">
      <c r="A595" s="351" t="s">
        <v>16196</v>
      </c>
      <c r="B595" s="351" t="s">
        <v>14199</v>
      </c>
      <c r="C595" s="352">
        <v>570.0</v>
      </c>
      <c r="D595" s="356" t="s">
        <v>16197</v>
      </c>
      <c r="E595" s="354" t="s">
        <v>14467</v>
      </c>
      <c r="F595" s="354" t="s">
        <v>14319</v>
      </c>
      <c r="G595" s="354"/>
      <c r="H595" s="354"/>
    </row>
    <row r="596">
      <c r="A596" s="351" t="s">
        <v>16198</v>
      </c>
      <c r="B596" s="351" t="s">
        <v>14199</v>
      </c>
      <c r="C596" s="352">
        <v>571.0</v>
      </c>
      <c r="D596" s="356" t="s">
        <v>16199</v>
      </c>
      <c r="E596" s="354" t="s">
        <v>16200</v>
      </c>
      <c r="F596" s="358"/>
      <c r="G596" s="354"/>
      <c r="H596" s="354">
        <v>10.0</v>
      </c>
    </row>
    <row r="597">
      <c r="A597" s="351" t="s">
        <v>16201</v>
      </c>
      <c r="B597" s="351" t="s">
        <v>14199</v>
      </c>
      <c r="C597" s="352">
        <v>572.0</v>
      </c>
      <c r="D597" s="356" t="s">
        <v>16202</v>
      </c>
      <c r="E597" s="354" t="s">
        <v>16203</v>
      </c>
      <c r="F597" s="354" t="s">
        <v>14902</v>
      </c>
      <c r="G597" s="354"/>
      <c r="H597" s="354"/>
    </row>
    <row r="598">
      <c r="A598" s="351" t="s">
        <v>16204</v>
      </c>
      <c r="B598" s="351" t="s">
        <v>14199</v>
      </c>
      <c r="C598" s="352">
        <v>573.0</v>
      </c>
      <c r="D598" s="356" t="s">
        <v>16205</v>
      </c>
      <c r="E598" s="354" t="s">
        <v>16206</v>
      </c>
      <c r="F598" s="354">
        <v>1913.0</v>
      </c>
      <c r="G598" s="354"/>
      <c r="H598" s="354">
        <v>4.0</v>
      </c>
    </row>
    <row r="599">
      <c r="A599" s="351" t="s">
        <v>16207</v>
      </c>
      <c r="B599" s="351" t="s">
        <v>14199</v>
      </c>
      <c r="C599" s="352">
        <v>574.0</v>
      </c>
      <c r="D599" s="356" t="s">
        <v>16208</v>
      </c>
      <c r="E599" s="354" t="s">
        <v>16209</v>
      </c>
      <c r="F599" s="358"/>
      <c r="G599" s="354" t="s">
        <v>14392</v>
      </c>
      <c r="H599" s="354">
        <v>4.0</v>
      </c>
    </row>
    <row r="600">
      <c r="A600" s="351" t="s">
        <v>16210</v>
      </c>
      <c r="B600" s="351" t="s">
        <v>14199</v>
      </c>
      <c r="C600" s="352">
        <v>575.0</v>
      </c>
      <c r="D600" s="354" t="s">
        <v>16211</v>
      </c>
      <c r="E600" s="354" t="s">
        <v>16212</v>
      </c>
      <c r="F600" s="355">
        <v>1.7361837E7</v>
      </c>
      <c r="G600" s="354" t="s">
        <v>14258</v>
      </c>
      <c r="H600" s="354">
        <v>12.0</v>
      </c>
    </row>
    <row r="601">
      <c r="A601" s="351" t="s">
        <v>16213</v>
      </c>
      <c r="B601" s="351" t="s">
        <v>14199</v>
      </c>
      <c r="C601" s="352">
        <v>576.0</v>
      </c>
      <c r="D601" s="356" t="s">
        <v>16214</v>
      </c>
      <c r="E601" s="354" t="s">
        <v>14998</v>
      </c>
      <c r="F601" s="354" t="s">
        <v>14319</v>
      </c>
      <c r="G601" s="354" t="s">
        <v>16215</v>
      </c>
      <c r="H601" s="354"/>
    </row>
    <row r="602">
      <c r="A602" s="351" t="s">
        <v>16216</v>
      </c>
      <c r="B602" s="351" t="s">
        <v>14199</v>
      </c>
      <c r="C602" s="352">
        <v>577.0</v>
      </c>
      <c r="D602" s="354" t="s">
        <v>16217</v>
      </c>
      <c r="E602" s="354" t="s">
        <v>14322</v>
      </c>
      <c r="F602" s="354">
        <v>1848.0</v>
      </c>
      <c r="G602" s="354" t="s">
        <v>16218</v>
      </c>
      <c r="H602" s="354">
        <v>7.0</v>
      </c>
    </row>
    <row r="603">
      <c r="A603" s="351" t="s">
        <v>16219</v>
      </c>
      <c r="B603" s="351" t="s">
        <v>14199</v>
      </c>
      <c r="C603" s="352">
        <v>578.0</v>
      </c>
      <c r="D603" s="356" t="s">
        <v>16220</v>
      </c>
      <c r="E603" s="354" t="s">
        <v>15338</v>
      </c>
      <c r="F603" s="354" t="s">
        <v>16221</v>
      </c>
      <c r="G603" s="354"/>
      <c r="H603" s="354"/>
    </row>
    <row r="604">
      <c r="A604" s="351" t="s">
        <v>16222</v>
      </c>
      <c r="B604" s="351" t="s">
        <v>14199</v>
      </c>
      <c r="C604" s="352">
        <v>579.0</v>
      </c>
      <c r="D604" s="356" t="s">
        <v>16223</v>
      </c>
      <c r="E604" s="354" t="s">
        <v>16224</v>
      </c>
      <c r="F604" s="354" t="s">
        <v>14319</v>
      </c>
      <c r="G604" s="354"/>
      <c r="H604" s="354"/>
    </row>
    <row r="605">
      <c r="A605" s="351" t="s">
        <v>16225</v>
      </c>
      <c r="B605" s="351" t="s">
        <v>14199</v>
      </c>
      <c r="C605" s="352">
        <v>580.0</v>
      </c>
      <c r="D605" s="356" t="s">
        <v>16226</v>
      </c>
      <c r="E605" s="354" t="s">
        <v>14944</v>
      </c>
      <c r="F605" s="354" t="s">
        <v>16227</v>
      </c>
      <c r="G605" s="354"/>
      <c r="H605" s="354"/>
    </row>
    <row r="606">
      <c r="A606" s="351" t="s">
        <v>16228</v>
      </c>
      <c r="B606" s="351" t="s">
        <v>14199</v>
      </c>
      <c r="C606" s="352">
        <v>581.0</v>
      </c>
      <c r="D606" s="354" t="s">
        <v>16229</v>
      </c>
      <c r="E606" s="354" t="s">
        <v>16230</v>
      </c>
      <c r="F606" s="354">
        <v>1865.0</v>
      </c>
      <c r="G606" s="354" t="s">
        <v>16231</v>
      </c>
      <c r="H606" s="354">
        <v>7.0</v>
      </c>
    </row>
    <row r="607">
      <c r="A607" s="351" t="s">
        <v>16232</v>
      </c>
      <c r="B607" s="351" t="s">
        <v>14199</v>
      </c>
      <c r="C607" s="352">
        <v>582.0</v>
      </c>
      <c r="D607" s="356" t="s">
        <v>16233</v>
      </c>
      <c r="E607" s="354" t="s">
        <v>14326</v>
      </c>
      <c r="F607" s="354" t="s">
        <v>16234</v>
      </c>
      <c r="G607" s="354"/>
      <c r="H607" s="354"/>
    </row>
    <row r="608">
      <c r="A608" s="351" t="s">
        <v>16235</v>
      </c>
      <c r="B608" s="351" t="s">
        <v>14199</v>
      </c>
      <c r="C608" s="352">
        <v>583.0</v>
      </c>
      <c r="D608" s="356" t="s">
        <v>16236</v>
      </c>
      <c r="E608" s="354" t="s">
        <v>14756</v>
      </c>
      <c r="F608" s="354" t="s">
        <v>14252</v>
      </c>
      <c r="G608" s="354"/>
      <c r="H608" s="354"/>
    </row>
    <row r="609">
      <c r="A609" s="351" t="s">
        <v>16237</v>
      </c>
      <c r="B609" s="351" t="s">
        <v>14199</v>
      </c>
      <c r="C609" s="352">
        <v>584.0</v>
      </c>
      <c r="D609" s="356" t="s">
        <v>16238</v>
      </c>
      <c r="E609" s="354" t="s">
        <v>16239</v>
      </c>
      <c r="F609" s="358"/>
      <c r="G609" s="354"/>
      <c r="H609" s="354">
        <v>6.0</v>
      </c>
    </row>
    <row r="610">
      <c r="A610" s="351" t="s">
        <v>16240</v>
      </c>
      <c r="B610" s="351" t="s">
        <v>14199</v>
      </c>
      <c r="C610" s="352">
        <v>585.0</v>
      </c>
      <c r="D610" s="356" t="s">
        <v>16241</v>
      </c>
      <c r="E610" s="354" t="s">
        <v>14467</v>
      </c>
      <c r="F610" s="354" t="s">
        <v>14319</v>
      </c>
      <c r="G610" s="354"/>
      <c r="H610" s="354"/>
    </row>
    <row r="611">
      <c r="A611" s="351" t="s">
        <v>16242</v>
      </c>
      <c r="B611" s="351" t="s">
        <v>14199</v>
      </c>
      <c r="C611" s="352">
        <v>586.0</v>
      </c>
      <c r="D611" s="356" t="s">
        <v>16241</v>
      </c>
      <c r="E611" s="354" t="s">
        <v>16243</v>
      </c>
      <c r="F611" s="358"/>
      <c r="G611" s="354"/>
      <c r="H611" s="354">
        <v>1.0</v>
      </c>
    </row>
    <row r="612">
      <c r="A612" s="351" t="s">
        <v>16244</v>
      </c>
      <c r="B612" s="351" t="s">
        <v>14199</v>
      </c>
      <c r="C612" s="352">
        <v>587.0</v>
      </c>
      <c r="D612" s="356" t="s">
        <v>16245</v>
      </c>
      <c r="E612" s="354" t="s">
        <v>15360</v>
      </c>
      <c r="F612" s="358"/>
      <c r="G612" s="354" t="s">
        <v>14231</v>
      </c>
      <c r="H612" s="354">
        <v>3.0</v>
      </c>
    </row>
    <row r="613">
      <c r="A613" s="351" t="s">
        <v>16246</v>
      </c>
      <c r="B613" s="351" t="s">
        <v>14199</v>
      </c>
      <c r="C613" s="352">
        <v>588.0</v>
      </c>
      <c r="D613" s="356" t="s">
        <v>16247</v>
      </c>
      <c r="E613" s="354" t="s">
        <v>14467</v>
      </c>
      <c r="F613" s="358"/>
      <c r="G613" s="354"/>
      <c r="H613" s="354">
        <v>4.0</v>
      </c>
    </row>
    <row r="614">
      <c r="A614" s="351" t="s">
        <v>16248</v>
      </c>
      <c r="B614" s="351" t="s">
        <v>14199</v>
      </c>
      <c r="C614" s="352">
        <v>589.0</v>
      </c>
      <c r="D614" s="356" t="s">
        <v>16249</v>
      </c>
      <c r="E614" s="354" t="s">
        <v>14865</v>
      </c>
      <c r="F614" s="354" t="s">
        <v>15179</v>
      </c>
      <c r="G614" s="354"/>
      <c r="H614" s="354"/>
    </row>
    <row r="615">
      <c r="A615" s="351" t="s">
        <v>16250</v>
      </c>
      <c r="B615" s="351" t="s">
        <v>14199</v>
      </c>
      <c r="C615" s="352">
        <v>590.0</v>
      </c>
      <c r="D615" s="356" t="s">
        <v>16251</v>
      </c>
      <c r="E615" s="354" t="s">
        <v>16252</v>
      </c>
      <c r="F615" s="354" t="s">
        <v>16253</v>
      </c>
      <c r="G615" s="354"/>
      <c r="H615" s="354"/>
    </row>
    <row r="616">
      <c r="A616" s="351" t="s">
        <v>16254</v>
      </c>
      <c r="B616" s="351" t="s">
        <v>14199</v>
      </c>
      <c r="C616" s="352">
        <v>591.0</v>
      </c>
      <c r="D616" s="356" t="s">
        <v>16255</v>
      </c>
      <c r="E616" s="354" t="s">
        <v>14355</v>
      </c>
      <c r="F616" s="354" t="s">
        <v>16256</v>
      </c>
      <c r="G616" s="354" t="s">
        <v>16257</v>
      </c>
      <c r="H616" s="354"/>
    </row>
    <row r="617">
      <c r="A617" s="351" t="s">
        <v>16258</v>
      </c>
      <c r="B617" s="351" t="s">
        <v>14199</v>
      </c>
      <c r="C617" s="352">
        <v>592.0</v>
      </c>
      <c r="D617" s="356" t="s">
        <v>16259</v>
      </c>
      <c r="E617" s="354" t="s">
        <v>14918</v>
      </c>
      <c r="F617" s="354" t="s">
        <v>14919</v>
      </c>
      <c r="G617" s="354" t="s">
        <v>15560</v>
      </c>
      <c r="H617" s="354"/>
    </row>
    <row r="618">
      <c r="A618" s="351" t="s">
        <v>16260</v>
      </c>
      <c r="B618" s="351" t="s">
        <v>14199</v>
      </c>
      <c r="C618" s="352">
        <v>593.0</v>
      </c>
      <c r="D618" s="356" t="s">
        <v>16261</v>
      </c>
      <c r="E618" s="354" t="s">
        <v>14689</v>
      </c>
      <c r="F618" s="358"/>
      <c r="G618" s="354"/>
      <c r="H618" s="354"/>
    </row>
    <row r="619">
      <c r="A619" s="351" t="s">
        <v>16262</v>
      </c>
      <c r="B619" s="351" t="s">
        <v>14199</v>
      </c>
      <c r="C619" s="352">
        <v>594.0</v>
      </c>
      <c r="D619" s="356" t="s">
        <v>16263</v>
      </c>
      <c r="E619" s="354" t="s">
        <v>14865</v>
      </c>
      <c r="F619" s="354" t="s">
        <v>16264</v>
      </c>
      <c r="G619" s="354" t="s">
        <v>16265</v>
      </c>
      <c r="H619" s="354"/>
    </row>
    <row r="620">
      <c r="A620" s="351" t="s">
        <v>16266</v>
      </c>
      <c r="B620" s="351" t="s">
        <v>14199</v>
      </c>
      <c r="C620" s="352">
        <v>595.0</v>
      </c>
      <c r="D620" s="356" t="s">
        <v>16267</v>
      </c>
      <c r="E620" s="354" t="s">
        <v>6817</v>
      </c>
      <c r="F620" s="358"/>
      <c r="G620" s="354" t="s">
        <v>14949</v>
      </c>
      <c r="H620" s="354">
        <v>5.0</v>
      </c>
    </row>
    <row r="621">
      <c r="A621" s="351" t="s">
        <v>16268</v>
      </c>
      <c r="B621" s="351" t="s">
        <v>14199</v>
      </c>
      <c r="C621" s="352">
        <v>596.0</v>
      </c>
      <c r="D621" s="356" t="s">
        <v>16269</v>
      </c>
      <c r="E621" s="354" t="s">
        <v>14703</v>
      </c>
      <c r="F621" s="354" t="s">
        <v>14319</v>
      </c>
      <c r="G621" s="354"/>
      <c r="H621" s="354"/>
    </row>
    <row r="622">
      <c r="A622" s="351" t="s">
        <v>16270</v>
      </c>
      <c r="B622" s="351" t="s">
        <v>14199</v>
      </c>
      <c r="C622" s="352">
        <v>597.0</v>
      </c>
      <c r="D622" s="356" t="s">
        <v>16271</v>
      </c>
      <c r="E622" s="354" t="s">
        <v>14724</v>
      </c>
      <c r="F622" s="354" t="s">
        <v>15361</v>
      </c>
      <c r="G622" s="354"/>
      <c r="H622" s="354"/>
    </row>
    <row r="623">
      <c r="A623" s="351" t="s">
        <v>16272</v>
      </c>
      <c r="B623" s="351" t="s">
        <v>14199</v>
      </c>
      <c r="C623" s="352">
        <v>598.0</v>
      </c>
      <c r="D623" s="356" t="s">
        <v>16273</v>
      </c>
      <c r="E623" s="354" t="s">
        <v>16274</v>
      </c>
      <c r="F623" s="354" t="s">
        <v>16275</v>
      </c>
      <c r="G623" s="359">
        <v>42653.0</v>
      </c>
      <c r="H623" s="354"/>
    </row>
    <row r="624">
      <c r="A624" s="351" t="s">
        <v>16276</v>
      </c>
      <c r="B624" s="351" t="s">
        <v>14199</v>
      </c>
      <c r="C624" s="352">
        <v>599.0</v>
      </c>
      <c r="D624" s="356" t="s">
        <v>16277</v>
      </c>
      <c r="E624" s="354" t="s">
        <v>16278</v>
      </c>
      <c r="F624" s="354" t="s">
        <v>14319</v>
      </c>
      <c r="G624" s="354"/>
      <c r="H624" s="354"/>
    </row>
    <row r="625">
      <c r="A625" s="351" t="s">
        <v>16279</v>
      </c>
      <c r="B625" s="351" t="s">
        <v>14199</v>
      </c>
      <c r="C625" s="352">
        <v>600.0</v>
      </c>
      <c r="D625" s="356" t="s">
        <v>16280</v>
      </c>
      <c r="E625" s="354" t="s">
        <v>16281</v>
      </c>
      <c r="F625" s="354" t="s">
        <v>16227</v>
      </c>
      <c r="G625" s="354"/>
      <c r="H625" s="354"/>
    </row>
    <row r="626">
      <c r="A626" s="351" t="s">
        <v>16282</v>
      </c>
      <c r="B626" s="351" t="s">
        <v>14199</v>
      </c>
      <c r="C626" s="352">
        <v>601.0</v>
      </c>
      <c r="D626" s="356" t="s">
        <v>16283</v>
      </c>
      <c r="E626" s="354" t="s">
        <v>14696</v>
      </c>
      <c r="F626" s="358"/>
      <c r="G626" s="354" t="s">
        <v>16284</v>
      </c>
      <c r="H626" s="354">
        <v>5.0</v>
      </c>
    </row>
    <row r="627">
      <c r="A627" s="351" t="s">
        <v>16285</v>
      </c>
      <c r="B627" s="351" t="s">
        <v>14199</v>
      </c>
      <c r="C627" s="352">
        <v>602.0</v>
      </c>
      <c r="D627" s="354" t="s">
        <v>16286</v>
      </c>
      <c r="E627" s="354" t="s">
        <v>14242</v>
      </c>
      <c r="F627" s="354">
        <v>1834.0</v>
      </c>
      <c r="G627" s="354" t="s">
        <v>15120</v>
      </c>
      <c r="H627" s="354">
        <v>11.0</v>
      </c>
    </row>
    <row r="628">
      <c r="A628" s="351" t="s">
        <v>16287</v>
      </c>
      <c r="B628" s="351" t="s">
        <v>14199</v>
      </c>
      <c r="C628" s="352">
        <v>602.0</v>
      </c>
      <c r="D628" s="354" t="s">
        <v>16288</v>
      </c>
      <c r="E628" s="354" t="s">
        <v>14242</v>
      </c>
      <c r="F628" s="354">
        <v>1834.0</v>
      </c>
      <c r="G628" s="354" t="s">
        <v>15120</v>
      </c>
      <c r="H628" s="354">
        <v>11.0</v>
      </c>
    </row>
    <row r="629">
      <c r="A629" s="351" t="s">
        <v>16289</v>
      </c>
      <c r="B629" s="351" t="s">
        <v>14199</v>
      </c>
      <c r="C629" s="352">
        <v>603.0</v>
      </c>
      <c r="D629" s="356" t="s">
        <v>16290</v>
      </c>
      <c r="E629" s="354" t="s">
        <v>16291</v>
      </c>
      <c r="F629" s="354" t="s">
        <v>16292</v>
      </c>
      <c r="G629" s="354"/>
      <c r="H629" s="354"/>
    </row>
    <row r="630">
      <c r="A630" s="351" t="s">
        <v>16293</v>
      </c>
      <c r="B630" s="351" t="s">
        <v>14199</v>
      </c>
      <c r="C630" s="352">
        <v>604.0</v>
      </c>
      <c r="D630" s="356" t="s">
        <v>16294</v>
      </c>
      <c r="E630" s="354" t="s">
        <v>16295</v>
      </c>
      <c r="F630" s="354" t="s">
        <v>14319</v>
      </c>
      <c r="G630" s="354"/>
      <c r="H630" s="354"/>
    </row>
    <row r="631">
      <c r="A631" s="351" t="s">
        <v>16296</v>
      </c>
      <c r="B631" s="351" t="s">
        <v>14199</v>
      </c>
      <c r="C631" s="352">
        <v>605.0</v>
      </c>
      <c r="D631" s="354" t="s">
        <v>16297</v>
      </c>
      <c r="E631" s="354" t="s">
        <v>16298</v>
      </c>
      <c r="F631" s="355">
        <v>1.7961836E7</v>
      </c>
      <c r="G631" s="354" t="s">
        <v>14248</v>
      </c>
      <c r="H631" s="354">
        <v>8.0</v>
      </c>
    </row>
    <row r="632">
      <c r="A632" s="351" t="s">
        <v>16299</v>
      </c>
      <c r="B632" s="351" t="s">
        <v>14199</v>
      </c>
      <c r="C632" s="352">
        <v>606.0</v>
      </c>
      <c r="D632" s="354" t="s">
        <v>16300</v>
      </c>
      <c r="E632" s="354" t="s">
        <v>13843</v>
      </c>
      <c r="F632" s="354">
        <v>1865.0</v>
      </c>
      <c r="G632" s="354" t="s">
        <v>14339</v>
      </c>
      <c r="H632" s="354">
        <v>7.0</v>
      </c>
    </row>
    <row r="633">
      <c r="A633" s="351" t="s">
        <v>16301</v>
      </c>
      <c r="B633" s="351" t="s">
        <v>14199</v>
      </c>
      <c r="C633" s="352">
        <v>607.0</v>
      </c>
      <c r="D633" s="356" t="s">
        <v>16302</v>
      </c>
      <c r="E633" s="354" t="s">
        <v>14467</v>
      </c>
      <c r="F633" s="354" t="s">
        <v>14319</v>
      </c>
      <c r="G633" s="354"/>
      <c r="H633" s="354"/>
    </row>
    <row r="634">
      <c r="A634" s="351" t="s">
        <v>16303</v>
      </c>
      <c r="B634" s="351" t="s">
        <v>14199</v>
      </c>
      <c r="C634" s="352">
        <v>608.0</v>
      </c>
      <c r="D634" s="354" t="s">
        <v>16304</v>
      </c>
      <c r="E634" s="354" t="s">
        <v>16305</v>
      </c>
      <c r="F634" s="355">
        <v>1.6791863E7</v>
      </c>
      <c r="G634" s="354" t="s">
        <v>16306</v>
      </c>
      <c r="H634" s="354">
        <v>12.0</v>
      </c>
    </row>
    <row r="635">
      <c r="A635" s="351" t="s">
        <v>16307</v>
      </c>
      <c r="B635" s="351" t="s">
        <v>14199</v>
      </c>
      <c r="C635" s="352">
        <v>609.0</v>
      </c>
      <c r="D635" s="356" t="s">
        <v>16308</v>
      </c>
      <c r="E635" s="354" t="s">
        <v>16309</v>
      </c>
      <c r="F635" s="358"/>
      <c r="G635" s="354"/>
      <c r="H635" s="354">
        <v>6.0</v>
      </c>
    </row>
    <row r="636">
      <c r="A636" s="351" t="s">
        <v>16310</v>
      </c>
      <c r="B636" s="351" t="s">
        <v>14199</v>
      </c>
      <c r="C636" s="352">
        <v>610.0</v>
      </c>
      <c r="D636" s="356" t="s">
        <v>16311</v>
      </c>
      <c r="E636" s="354" t="s">
        <v>16312</v>
      </c>
      <c r="F636" s="358"/>
      <c r="G636" s="354" t="s">
        <v>16024</v>
      </c>
      <c r="H636" s="354">
        <v>3.0</v>
      </c>
    </row>
    <row r="637">
      <c r="A637" s="351" t="s">
        <v>16313</v>
      </c>
      <c r="B637" s="351" t="s">
        <v>14199</v>
      </c>
      <c r="C637" s="352">
        <v>611.0</v>
      </c>
      <c r="D637" s="356" t="s">
        <v>16314</v>
      </c>
      <c r="E637" s="354" t="s">
        <v>16315</v>
      </c>
      <c r="F637" s="354" t="s">
        <v>14928</v>
      </c>
      <c r="G637" s="354" t="s">
        <v>16316</v>
      </c>
      <c r="H637" s="354"/>
    </row>
    <row r="638">
      <c r="A638" s="351" t="s">
        <v>16317</v>
      </c>
      <c r="B638" s="351" t="s">
        <v>14199</v>
      </c>
      <c r="C638" s="352">
        <v>612.0</v>
      </c>
      <c r="D638" s="356" t="s">
        <v>16318</v>
      </c>
      <c r="E638" s="354" t="s">
        <v>15713</v>
      </c>
      <c r="F638" s="354" t="s">
        <v>15111</v>
      </c>
      <c r="G638" s="354"/>
      <c r="H638" s="354"/>
    </row>
    <row r="639">
      <c r="A639" s="351" t="s">
        <v>16319</v>
      </c>
      <c r="B639" s="351" t="s">
        <v>14199</v>
      </c>
      <c r="C639" s="352">
        <v>613.0</v>
      </c>
      <c r="D639" s="356" t="s">
        <v>16320</v>
      </c>
      <c r="E639" s="354" t="s">
        <v>16321</v>
      </c>
      <c r="F639" s="354" t="s">
        <v>14463</v>
      </c>
      <c r="G639" s="354"/>
      <c r="H639" s="354"/>
    </row>
    <row r="640">
      <c r="A640" s="351" t="s">
        <v>16322</v>
      </c>
      <c r="B640" s="351" t="s">
        <v>14199</v>
      </c>
      <c r="C640" s="352">
        <v>614.0</v>
      </c>
      <c r="D640" s="356" t="s">
        <v>16323</v>
      </c>
      <c r="E640" s="354" t="s">
        <v>14756</v>
      </c>
      <c r="F640" s="354" t="s">
        <v>14252</v>
      </c>
      <c r="G640" s="354"/>
      <c r="H640" s="354"/>
    </row>
    <row r="641">
      <c r="A641" s="351" t="s">
        <v>16324</v>
      </c>
      <c r="B641" s="351" t="s">
        <v>14199</v>
      </c>
      <c r="C641" s="352">
        <v>615.0</v>
      </c>
      <c r="D641" s="356" t="s">
        <v>16325</v>
      </c>
      <c r="E641" s="354" t="s">
        <v>16326</v>
      </c>
      <c r="F641" s="354" t="s">
        <v>14319</v>
      </c>
      <c r="G641" s="354"/>
      <c r="H641" s="354"/>
    </row>
    <row r="642">
      <c r="A642" s="351" t="s">
        <v>16327</v>
      </c>
      <c r="B642" s="351" t="s">
        <v>14199</v>
      </c>
      <c r="C642" s="352">
        <v>616.0</v>
      </c>
      <c r="D642" s="356" t="s">
        <v>16328</v>
      </c>
      <c r="E642" s="354" t="s">
        <v>11815</v>
      </c>
      <c r="F642" s="354" t="s">
        <v>16329</v>
      </c>
      <c r="G642" s="354"/>
      <c r="H642" s="354">
        <v>1.0</v>
      </c>
    </row>
    <row r="643">
      <c r="A643" s="351" t="s">
        <v>16330</v>
      </c>
      <c r="B643" s="351" t="s">
        <v>14199</v>
      </c>
      <c r="C643" s="352">
        <v>617.0</v>
      </c>
      <c r="D643" s="356" t="s">
        <v>16331</v>
      </c>
      <c r="E643" s="354" t="s">
        <v>16332</v>
      </c>
      <c r="F643" s="354" t="s">
        <v>16333</v>
      </c>
      <c r="G643" s="354"/>
      <c r="H643" s="354"/>
    </row>
    <row r="644">
      <c r="A644" s="351" t="s">
        <v>16334</v>
      </c>
      <c r="B644" s="351" t="s">
        <v>14199</v>
      </c>
      <c r="C644" s="352">
        <v>618.0</v>
      </c>
      <c r="D644" s="356" t="s">
        <v>16335</v>
      </c>
      <c r="E644" s="354" t="s">
        <v>14944</v>
      </c>
      <c r="F644" s="354" t="s">
        <v>15253</v>
      </c>
      <c r="G644" s="354"/>
      <c r="H644" s="354"/>
    </row>
    <row r="645">
      <c r="A645" s="351" t="s">
        <v>16336</v>
      </c>
      <c r="B645" s="351" t="s">
        <v>14199</v>
      </c>
      <c r="C645" s="352">
        <v>619.0</v>
      </c>
      <c r="D645" s="354" t="s">
        <v>16337</v>
      </c>
      <c r="E645" s="354" t="s">
        <v>14391</v>
      </c>
      <c r="F645" s="355">
        <v>1.7441746E7</v>
      </c>
      <c r="G645" s="354" t="s">
        <v>15197</v>
      </c>
      <c r="H645" s="354">
        <v>10.0</v>
      </c>
    </row>
    <row r="646">
      <c r="A646" s="351" t="s">
        <v>16338</v>
      </c>
      <c r="B646" s="351" t="s">
        <v>14199</v>
      </c>
      <c r="C646" s="352">
        <v>620.0</v>
      </c>
      <c r="D646" s="356" t="s">
        <v>16339</v>
      </c>
      <c r="E646" s="354" t="s">
        <v>15692</v>
      </c>
      <c r="F646" s="354">
        <v>1861.0</v>
      </c>
      <c r="G646" s="354" t="s">
        <v>14217</v>
      </c>
      <c r="H646" s="354">
        <v>3.0</v>
      </c>
    </row>
    <row r="647">
      <c r="A647" s="351" t="s">
        <v>16341</v>
      </c>
      <c r="B647" s="351" t="s">
        <v>14199</v>
      </c>
      <c r="C647" s="352">
        <v>621.0</v>
      </c>
      <c r="D647" s="356" t="s">
        <v>15390</v>
      </c>
      <c r="E647" s="354" t="s">
        <v>16115</v>
      </c>
      <c r="F647" s="354" t="s">
        <v>15288</v>
      </c>
      <c r="G647" s="354"/>
      <c r="H647" s="354"/>
    </row>
    <row r="648">
      <c r="A648" s="351" t="s">
        <v>16342</v>
      </c>
      <c r="B648" s="351" t="s">
        <v>14199</v>
      </c>
      <c r="C648" s="352">
        <v>622.0</v>
      </c>
      <c r="D648" s="356" t="s">
        <v>16343</v>
      </c>
      <c r="E648" s="354" t="s">
        <v>16344</v>
      </c>
      <c r="F648" s="354" t="s">
        <v>16345</v>
      </c>
      <c r="G648" s="354" t="s">
        <v>16346</v>
      </c>
      <c r="H648" s="354"/>
    </row>
    <row r="649">
      <c r="A649" s="351" t="s">
        <v>16347</v>
      </c>
      <c r="B649" s="351" t="s">
        <v>14199</v>
      </c>
      <c r="C649" s="352">
        <v>623.0</v>
      </c>
      <c r="D649" s="354" t="s">
        <v>16348</v>
      </c>
      <c r="E649" s="354" t="s">
        <v>16349</v>
      </c>
      <c r="F649" s="354">
        <v>1820.0</v>
      </c>
      <c r="G649" s="354" t="s">
        <v>14258</v>
      </c>
      <c r="H649" s="354">
        <v>5.0</v>
      </c>
    </row>
    <row r="650">
      <c r="A650" s="351" t="s">
        <v>16350</v>
      </c>
      <c r="B650" s="351" t="s">
        <v>14199</v>
      </c>
      <c r="C650" s="352">
        <v>624.0</v>
      </c>
      <c r="D650" s="354" t="s">
        <v>16351</v>
      </c>
      <c r="E650" s="354" t="s">
        <v>16352</v>
      </c>
      <c r="F650" s="354">
        <v>1776.0</v>
      </c>
      <c r="G650" s="354" t="s">
        <v>14441</v>
      </c>
      <c r="H650" s="354">
        <v>18.0</v>
      </c>
    </row>
    <row r="651">
      <c r="A651" s="351" t="s">
        <v>16353</v>
      </c>
      <c r="B651" s="351" t="s">
        <v>14199</v>
      </c>
      <c r="C651" s="352">
        <v>624.0</v>
      </c>
      <c r="D651" s="354" t="s">
        <v>16354</v>
      </c>
      <c r="E651" s="354" t="s">
        <v>16352</v>
      </c>
      <c r="F651" s="354">
        <v>1776.0</v>
      </c>
      <c r="G651" s="354" t="s">
        <v>14441</v>
      </c>
      <c r="H651" s="354">
        <v>18.0</v>
      </c>
    </row>
    <row r="652">
      <c r="A652" s="351" t="s">
        <v>16355</v>
      </c>
      <c r="B652" s="351" t="s">
        <v>14199</v>
      </c>
      <c r="C652" s="352">
        <v>625.0</v>
      </c>
      <c r="D652" s="356" t="s">
        <v>16356</v>
      </c>
      <c r="E652" s="354" t="s">
        <v>16358</v>
      </c>
      <c r="F652" s="355">
        <v>1.8781903E7</v>
      </c>
      <c r="G652" s="354" t="s">
        <v>16359</v>
      </c>
      <c r="H652" s="354">
        <v>4.0</v>
      </c>
    </row>
    <row r="653">
      <c r="A653" s="351" t="s">
        <v>16360</v>
      </c>
      <c r="B653" s="351" t="s">
        <v>14199</v>
      </c>
      <c r="C653" s="352">
        <v>626.0</v>
      </c>
      <c r="D653" s="356" t="s">
        <v>16361</v>
      </c>
      <c r="E653" s="354" t="s">
        <v>15049</v>
      </c>
      <c r="F653" s="354" t="s">
        <v>16362</v>
      </c>
      <c r="G653" s="354" t="s">
        <v>14339</v>
      </c>
      <c r="H653" s="354"/>
    </row>
    <row r="654">
      <c r="A654" s="351" t="s">
        <v>16364</v>
      </c>
      <c r="B654" s="351" t="s">
        <v>14199</v>
      </c>
      <c r="C654" s="352">
        <v>627.0</v>
      </c>
      <c r="D654" s="356" t="s">
        <v>16365</v>
      </c>
      <c r="E654" s="354" t="s">
        <v>16366</v>
      </c>
      <c r="F654" s="354" t="s">
        <v>16367</v>
      </c>
      <c r="G654" s="354" t="s">
        <v>14339</v>
      </c>
      <c r="H654" s="354"/>
    </row>
    <row r="655">
      <c r="A655" s="351" t="s">
        <v>16368</v>
      </c>
      <c r="B655" s="351" t="s">
        <v>14199</v>
      </c>
      <c r="C655" s="352">
        <v>628.0</v>
      </c>
      <c r="D655" s="356" t="s">
        <v>16369</v>
      </c>
      <c r="E655" s="354" t="s">
        <v>11815</v>
      </c>
      <c r="F655" s="354" t="s">
        <v>16329</v>
      </c>
      <c r="G655" s="354"/>
      <c r="H655" s="354"/>
    </row>
    <row r="656">
      <c r="A656" s="351" t="s">
        <v>16370</v>
      </c>
      <c r="B656" s="351" t="s">
        <v>14199</v>
      </c>
      <c r="C656" s="352">
        <v>629.0</v>
      </c>
      <c r="D656" s="356" t="s">
        <v>16371</v>
      </c>
      <c r="E656" s="354" t="s">
        <v>14318</v>
      </c>
      <c r="F656" s="354" t="s">
        <v>14725</v>
      </c>
      <c r="G656" s="354" t="s">
        <v>16372</v>
      </c>
      <c r="H656" s="354"/>
    </row>
    <row r="657">
      <c r="A657" s="351" t="s">
        <v>16373</v>
      </c>
      <c r="B657" s="351" t="s">
        <v>14199</v>
      </c>
      <c r="C657" s="352">
        <v>630.0</v>
      </c>
      <c r="D657" s="356" t="s">
        <v>16374</v>
      </c>
      <c r="E657" s="354" t="s">
        <v>16092</v>
      </c>
      <c r="F657" s="355">
        <v>1.8511858E7</v>
      </c>
      <c r="G657" s="354" t="s">
        <v>16375</v>
      </c>
      <c r="H657" s="354">
        <v>7.0</v>
      </c>
    </row>
    <row r="658">
      <c r="A658" s="351" t="s">
        <v>16376</v>
      </c>
      <c r="B658" s="351" t="s">
        <v>14199</v>
      </c>
      <c r="C658" s="352">
        <v>631.0</v>
      </c>
      <c r="D658" s="356" t="s">
        <v>16377</v>
      </c>
      <c r="E658" s="354" t="s">
        <v>14984</v>
      </c>
      <c r="F658" s="354" t="s">
        <v>14985</v>
      </c>
      <c r="G658" s="354" t="s">
        <v>14248</v>
      </c>
      <c r="H658" s="354"/>
    </row>
    <row r="659">
      <c r="A659" s="351" t="s">
        <v>16378</v>
      </c>
      <c r="B659" s="351" t="s">
        <v>14199</v>
      </c>
      <c r="C659" s="352">
        <v>632.0</v>
      </c>
      <c r="D659" s="356" t="s">
        <v>16379</v>
      </c>
      <c r="E659" s="354" t="s">
        <v>16380</v>
      </c>
      <c r="F659" s="354" t="s">
        <v>16381</v>
      </c>
      <c r="G659" s="354" t="s">
        <v>16382</v>
      </c>
      <c r="H659" s="354"/>
    </row>
    <row r="660">
      <c r="A660" s="351" t="s">
        <v>16383</v>
      </c>
      <c r="B660" s="351" t="s">
        <v>14199</v>
      </c>
      <c r="C660" s="352">
        <v>633.0</v>
      </c>
      <c r="D660" s="356" t="s">
        <v>16384</v>
      </c>
      <c r="E660" s="354" t="s">
        <v>16385</v>
      </c>
      <c r="F660" s="354" t="s">
        <v>16386</v>
      </c>
      <c r="G660" s="354"/>
      <c r="H660" s="354">
        <v>3.0</v>
      </c>
    </row>
    <row r="661">
      <c r="A661" s="351" t="s">
        <v>16387</v>
      </c>
      <c r="B661" s="351" t="s">
        <v>14199</v>
      </c>
      <c r="C661" s="352">
        <v>634.0</v>
      </c>
      <c r="D661" s="356" t="s">
        <v>16388</v>
      </c>
      <c r="E661" s="354" t="s">
        <v>14246</v>
      </c>
      <c r="F661" s="354" t="s">
        <v>14247</v>
      </c>
      <c r="G661" s="354" t="s">
        <v>14387</v>
      </c>
      <c r="H661" s="354"/>
    </row>
    <row r="662">
      <c r="A662" s="351" t="s">
        <v>16389</v>
      </c>
      <c r="B662" s="351" t="s">
        <v>14199</v>
      </c>
      <c r="C662" s="352">
        <v>635.0</v>
      </c>
      <c r="D662" s="356" t="s">
        <v>16390</v>
      </c>
      <c r="E662" s="354" t="s">
        <v>16391</v>
      </c>
      <c r="F662" s="354" t="s">
        <v>14319</v>
      </c>
      <c r="G662" s="354"/>
      <c r="H662" s="354"/>
    </row>
    <row r="663">
      <c r="A663" s="351" t="s">
        <v>16392</v>
      </c>
      <c r="B663" s="351" t="s">
        <v>14199</v>
      </c>
      <c r="C663" s="352">
        <v>636.0</v>
      </c>
      <c r="D663" s="356" t="s">
        <v>16393</v>
      </c>
      <c r="E663" s="354" t="s">
        <v>6817</v>
      </c>
      <c r="F663" s="358"/>
      <c r="G663" s="354"/>
      <c r="H663" s="354">
        <v>3.0</v>
      </c>
    </row>
    <row r="664">
      <c r="A664" s="351" t="s">
        <v>16394</v>
      </c>
      <c r="B664" s="351" t="s">
        <v>14199</v>
      </c>
      <c r="C664" s="352">
        <v>637.0</v>
      </c>
      <c r="D664" s="356" t="s">
        <v>16395</v>
      </c>
      <c r="E664" s="354" t="s">
        <v>14355</v>
      </c>
      <c r="F664" s="354" t="s">
        <v>15068</v>
      </c>
      <c r="G664" s="354"/>
      <c r="H664" s="354"/>
    </row>
    <row r="665">
      <c r="A665" s="351" t="s">
        <v>16396</v>
      </c>
      <c r="B665" s="351" t="s">
        <v>14199</v>
      </c>
      <c r="C665" s="352">
        <v>638.0</v>
      </c>
      <c r="D665" s="356" t="s">
        <v>16397</v>
      </c>
      <c r="E665" s="354" t="s">
        <v>16398</v>
      </c>
      <c r="F665" s="354" t="s">
        <v>16399</v>
      </c>
      <c r="G665" s="354"/>
      <c r="H665" s="354"/>
    </row>
    <row r="666">
      <c r="A666" s="351" t="s">
        <v>16400</v>
      </c>
      <c r="B666" s="351" t="s">
        <v>14199</v>
      </c>
      <c r="C666" s="352">
        <v>639.0</v>
      </c>
      <c r="D666" s="356" t="s">
        <v>16401</v>
      </c>
      <c r="E666" s="354" t="s">
        <v>14423</v>
      </c>
      <c r="F666" s="354" t="s">
        <v>14319</v>
      </c>
      <c r="G666" s="354"/>
      <c r="H666" s="354"/>
    </row>
    <row r="667">
      <c r="A667" s="351" t="s">
        <v>16402</v>
      </c>
      <c r="B667" s="351" t="s">
        <v>14199</v>
      </c>
      <c r="C667" s="352">
        <v>640.0</v>
      </c>
      <c r="D667" s="356" t="s">
        <v>16403</v>
      </c>
      <c r="E667" s="354" t="s">
        <v>14427</v>
      </c>
      <c r="F667" s="354" t="s">
        <v>15453</v>
      </c>
      <c r="G667" s="354" t="s">
        <v>14489</v>
      </c>
      <c r="H667" s="354"/>
    </row>
    <row r="668">
      <c r="A668" s="351" t="s">
        <v>16404</v>
      </c>
      <c r="B668" s="351" t="s">
        <v>14199</v>
      </c>
      <c r="C668" s="352">
        <v>641.0</v>
      </c>
      <c r="D668" s="356" t="s">
        <v>16405</v>
      </c>
      <c r="E668" s="354" t="s">
        <v>16406</v>
      </c>
      <c r="F668" s="354" t="s">
        <v>16407</v>
      </c>
      <c r="G668" s="354" t="s">
        <v>16408</v>
      </c>
      <c r="H668" s="354"/>
    </row>
    <row r="669">
      <c r="A669" s="351" t="s">
        <v>16409</v>
      </c>
      <c r="B669" s="351" t="s">
        <v>14199</v>
      </c>
      <c r="C669" s="352">
        <v>642.0</v>
      </c>
      <c r="D669" s="356" t="s">
        <v>16410</v>
      </c>
      <c r="E669" s="354" t="s">
        <v>14307</v>
      </c>
      <c r="F669" s="354" t="s">
        <v>14319</v>
      </c>
      <c r="G669" s="354"/>
      <c r="H669" s="354"/>
    </row>
    <row r="670">
      <c r="A670" s="351" t="s">
        <v>16411</v>
      </c>
      <c r="B670" s="351" t="s">
        <v>14199</v>
      </c>
      <c r="C670" s="352">
        <v>643.0</v>
      </c>
      <c r="D670" s="354" t="s">
        <v>16412</v>
      </c>
      <c r="E670" s="354" t="s">
        <v>16413</v>
      </c>
      <c r="F670" s="354" t="s">
        <v>16414</v>
      </c>
      <c r="G670" s="354"/>
      <c r="H670" s="354">
        <v>4.0</v>
      </c>
    </row>
    <row r="671">
      <c r="A671" s="351" t="s">
        <v>16415</v>
      </c>
      <c r="B671" s="351" t="s">
        <v>14199</v>
      </c>
      <c r="C671" s="352">
        <v>644.0</v>
      </c>
      <c r="D671" s="356" t="s">
        <v>16416</v>
      </c>
      <c r="E671" s="354" t="s">
        <v>14483</v>
      </c>
      <c r="F671" s="354" t="s">
        <v>15487</v>
      </c>
      <c r="G671" s="354"/>
      <c r="H671" s="354"/>
    </row>
    <row r="672">
      <c r="A672" s="351" t="s">
        <v>16417</v>
      </c>
      <c r="B672" s="351" t="s">
        <v>14199</v>
      </c>
      <c r="C672" s="352">
        <v>645.0</v>
      </c>
      <c r="D672" s="356" t="s">
        <v>16418</v>
      </c>
      <c r="E672" s="354" t="s">
        <v>15049</v>
      </c>
      <c r="F672" s="358"/>
      <c r="G672" s="354" t="s">
        <v>16419</v>
      </c>
      <c r="H672" s="354">
        <v>1.0</v>
      </c>
    </row>
    <row r="673">
      <c r="A673" s="351" t="s">
        <v>16420</v>
      </c>
      <c r="B673" s="351" t="s">
        <v>14199</v>
      </c>
      <c r="C673" s="352">
        <v>646.0</v>
      </c>
      <c r="D673" s="356" t="s">
        <v>16421</v>
      </c>
      <c r="E673" s="354" t="s">
        <v>14229</v>
      </c>
      <c r="F673" s="354" t="s">
        <v>15041</v>
      </c>
      <c r="G673" s="354" t="s">
        <v>14262</v>
      </c>
      <c r="H673" s="354"/>
    </row>
    <row r="674">
      <c r="A674" s="351" t="s">
        <v>16422</v>
      </c>
      <c r="B674" s="351" t="s">
        <v>14199</v>
      </c>
      <c r="C674" s="352">
        <v>647.0</v>
      </c>
      <c r="D674" s="356" t="s">
        <v>16423</v>
      </c>
      <c r="E674" s="354" t="s">
        <v>16424</v>
      </c>
      <c r="F674" s="354" t="s">
        <v>16425</v>
      </c>
      <c r="G674" s="354"/>
      <c r="H674" s="354"/>
    </row>
    <row r="675">
      <c r="A675" s="351" t="s">
        <v>16426</v>
      </c>
      <c r="B675" s="351" t="s">
        <v>14199</v>
      </c>
      <c r="C675" s="352">
        <v>647.0</v>
      </c>
      <c r="D675" s="356" t="s">
        <v>16427</v>
      </c>
      <c r="E675" s="354" t="s">
        <v>16424</v>
      </c>
      <c r="F675" s="354" t="s">
        <v>16425</v>
      </c>
      <c r="G675" s="354"/>
      <c r="H675" s="354"/>
    </row>
    <row r="676">
      <c r="A676" s="351" t="s">
        <v>16429</v>
      </c>
      <c r="B676" s="351" t="s">
        <v>14199</v>
      </c>
      <c r="C676" s="352">
        <v>648.0</v>
      </c>
      <c r="D676" s="356" t="s">
        <v>16430</v>
      </c>
      <c r="E676" s="354" t="s">
        <v>15754</v>
      </c>
      <c r="F676" s="354" t="s">
        <v>16431</v>
      </c>
      <c r="G676" s="354" t="s">
        <v>16432</v>
      </c>
      <c r="H676" s="354"/>
    </row>
    <row r="677">
      <c r="A677" s="351" t="s">
        <v>16433</v>
      </c>
      <c r="B677" s="351" t="s">
        <v>14199</v>
      </c>
      <c r="C677" s="352">
        <v>649.0</v>
      </c>
      <c r="D677" s="356" t="s">
        <v>16434</v>
      </c>
      <c r="E677" s="354" t="s">
        <v>14318</v>
      </c>
      <c r="F677" s="354" t="s">
        <v>14319</v>
      </c>
      <c r="G677" s="354" t="s">
        <v>16435</v>
      </c>
      <c r="H677" s="354"/>
    </row>
    <row r="678">
      <c r="A678" s="351" t="s">
        <v>16436</v>
      </c>
      <c r="B678" s="351" t="s">
        <v>14199</v>
      </c>
      <c r="C678" s="352">
        <v>650.0</v>
      </c>
      <c r="D678" s="356" t="s">
        <v>16437</v>
      </c>
      <c r="E678" s="354" t="s">
        <v>16438</v>
      </c>
      <c r="F678" s="355">
        <v>5.6918511868E10</v>
      </c>
      <c r="G678" s="354" t="s">
        <v>14332</v>
      </c>
      <c r="H678" s="354">
        <v>8.0</v>
      </c>
    </row>
    <row r="679">
      <c r="A679" s="351" t="s">
        <v>16439</v>
      </c>
      <c r="B679" s="351" t="s">
        <v>14199</v>
      </c>
      <c r="C679" s="352">
        <v>651.0</v>
      </c>
      <c r="D679" s="356" t="s">
        <v>16440</v>
      </c>
      <c r="E679" s="354" t="s">
        <v>16441</v>
      </c>
      <c r="F679" s="358"/>
      <c r="G679" s="354" t="s">
        <v>14364</v>
      </c>
      <c r="H679" s="354">
        <v>4.0</v>
      </c>
    </row>
    <row r="680">
      <c r="A680" s="351" t="s">
        <v>16442</v>
      </c>
      <c r="B680" s="351" t="s">
        <v>14199</v>
      </c>
      <c r="C680" s="352">
        <v>652.0</v>
      </c>
      <c r="D680" s="354" t="s">
        <v>16443</v>
      </c>
      <c r="E680" s="354" t="s">
        <v>16444</v>
      </c>
      <c r="F680" s="354">
        <v>1914.0</v>
      </c>
      <c r="G680" s="354" t="s">
        <v>14364</v>
      </c>
      <c r="H680" s="354">
        <v>5.0</v>
      </c>
    </row>
    <row r="681">
      <c r="A681" s="351" t="s">
        <v>16445</v>
      </c>
      <c r="B681" s="351" t="s">
        <v>14199</v>
      </c>
      <c r="C681" s="352">
        <v>653.0</v>
      </c>
      <c r="D681" s="356" t="s">
        <v>16446</v>
      </c>
      <c r="E681" s="354" t="s">
        <v>14318</v>
      </c>
      <c r="F681" s="354" t="s">
        <v>16447</v>
      </c>
      <c r="G681" s="354"/>
      <c r="H681" s="354"/>
    </row>
    <row r="682">
      <c r="A682" s="351" t="s">
        <v>16448</v>
      </c>
      <c r="B682" s="351" t="s">
        <v>14199</v>
      </c>
      <c r="C682" s="352">
        <v>654.0</v>
      </c>
      <c r="D682" s="356" t="s">
        <v>16449</v>
      </c>
      <c r="E682" s="354" t="s">
        <v>15871</v>
      </c>
      <c r="F682" s="354" t="s">
        <v>16450</v>
      </c>
      <c r="G682" s="354" t="s">
        <v>16451</v>
      </c>
      <c r="H682" s="354"/>
    </row>
    <row r="683">
      <c r="A683" s="351" t="s">
        <v>16452</v>
      </c>
      <c r="B683" s="351" t="s">
        <v>14199</v>
      </c>
      <c r="C683" s="352">
        <v>655.0</v>
      </c>
      <c r="D683" s="356" t="s">
        <v>16453</v>
      </c>
      <c r="E683" s="354" t="s">
        <v>14307</v>
      </c>
      <c r="F683" s="354" t="s">
        <v>14308</v>
      </c>
      <c r="G683" s="354"/>
      <c r="H683" s="354"/>
    </row>
    <row r="684">
      <c r="A684" s="351" t="s">
        <v>16454</v>
      </c>
      <c r="B684" s="351" t="s">
        <v>14199</v>
      </c>
      <c r="C684" s="352">
        <v>656.0</v>
      </c>
      <c r="D684" s="356" t="s">
        <v>16455</v>
      </c>
      <c r="E684" s="354" t="s">
        <v>16456</v>
      </c>
      <c r="F684" s="354" t="s">
        <v>16457</v>
      </c>
      <c r="G684" s="354"/>
      <c r="H684" s="354"/>
    </row>
    <row r="685">
      <c r="A685" s="351" t="s">
        <v>16458</v>
      </c>
      <c r="B685" s="351" t="s">
        <v>14199</v>
      </c>
      <c r="C685" s="352">
        <v>657.0</v>
      </c>
      <c r="D685" s="356" t="s">
        <v>16459</v>
      </c>
      <c r="E685" s="354" t="s">
        <v>15614</v>
      </c>
      <c r="F685" s="354" t="s">
        <v>16460</v>
      </c>
      <c r="G685" s="354"/>
      <c r="H685" s="354"/>
    </row>
    <row r="686">
      <c r="A686" s="351" t="s">
        <v>16461</v>
      </c>
      <c r="B686" s="351" t="s">
        <v>14199</v>
      </c>
      <c r="C686" s="352">
        <v>658.0</v>
      </c>
      <c r="D686" s="356" t="s">
        <v>16462</v>
      </c>
      <c r="E686" s="354" t="s">
        <v>15646</v>
      </c>
      <c r="F686" s="354" t="s">
        <v>15647</v>
      </c>
      <c r="G686" s="354" t="s">
        <v>14521</v>
      </c>
      <c r="H686" s="354"/>
    </row>
    <row r="687">
      <c r="A687" s="351" t="s">
        <v>16463</v>
      </c>
      <c r="B687" s="351" t="s">
        <v>14199</v>
      </c>
      <c r="C687" s="352">
        <v>659.0</v>
      </c>
      <c r="D687" s="356" t="s">
        <v>16464</v>
      </c>
      <c r="E687" s="354" t="s">
        <v>16465</v>
      </c>
      <c r="F687" s="354" t="s">
        <v>14928</v>
      </c>
      <c r="G687" s="354" t="s">
        <v>14364</v>
      </c>
      <c r="H687" s="354"/>
    </row>
    <row r="688">
      <c r="A688" s="351" t="s">
        <v>16467</v>
      </c>
      <c r="B688" s="351" t="s">
        <v>14199</v>
      </c>
      <c r="C688" s="352">
        <v>660.0</v>
      </c>
      <c r="D688" s="356" t="s">
        <v>16468</v>
      </c>
      <c r="E688" s="354" t="s">
        <v>16092</v>
      </c>
      <c r="F688" s="354">
        <v>1850.0</v>
      </c>
      <c r="G688" s="354"/>
      <c r="H688" s="354">
        <v>5.0</v>
      </c>
    </row>
    <row r="689">
      <c r="A689" s="351" t="s">
        <v>16469</v>
      </c>
      <c r="B689" s="351" t="s">
        <v>14199</v>
      </c>
      <c r="C689" s="352">
        <v>661.0</v>
      </c>
      <c r="D689" s="354" t="s">
        <v>16470</v>
      </c>
      <c r="E689" s="354" t="s">
        <v>16471</v>
      </c>
      <c r="F689" s="354">
        <v>1862.0</v>
      </c>
      <c r="G689" s="354" t="s">
        <v>14453</v>
      </c>
      <c r="H689" s="354">
        <v>6.0</v>
      </c>
    </row>
    <row r="690">
      <c r="A690" s="351" t="s">
        <v>16472</v>
      </c>
      <c r="B690" s="351" t="s">
        <v>14199</v>
      </c>
      <c r="C690" s="352">
        <v>662.0</v>
      </c>
      <c r="D690" s="356" t="s">
        <v>16473</v>
      </c>
      <c r="E690" s="354" t="s">
        <v>16474</v>
      </c>
      <c r="F690" s="354" t="s">
        <v>16475</v>
      </c>
      <c r="G690" s="354"/>
      <c r="H690" s="354"/>
    </row>
    <row r="691">
      <c r="A691" s="351" t="s">
        <v>16476</v>
      </c>
      <c r="B691" s="351" t="s">
        <v>14199</v>
      </c>
      <c r="C691" s="352">
        <v>663.0</v>
      </c>
      <c r="D691" s="356" t="s">
        <v>16477</v>
      </c>
      <c r="E691" s="354" t="s">
        <v>16478</v>
      </c>
      <c r="F691" s="354" t="s">
        <v>16479</v>
      </c>
      <c r="G691" s="354" t="s">
        <v>14243</v>
      </c>
      <c r="H691" s="354">
        <v>3.0</v>
      </c>
    </row>
    <row r="692">
      <c r="A692" s="351" t="s">
        <v>16480</v>
      </c>
      <c r="B692" s="351" t="s">
        <v>14199</v>
      </c>
      <c r="C692" s="352">
        <v>664.0</v>
      </c>
      <c r="D692" s="356" t="s">
        <v>16481</v>
      </c>
      <c r="E692" s="354" t="s">
        <v>16482</v>
      </c>
      <c r="F692" s="354" t="s">
        <v>15027</v>
      </c>
      <c r="G692" s="354"/>
      <c r="H692" s="354"/>
    </row>
    <row r="693">
      <c r="A693" s="351" t="s">
        <v>16483</v>
      </c>
      <c r="B693" s="351" t="s">
        <v>14199</v>
      </c>
      <c r="C693" s="352">
        <v>665.0</v>
      </c>
      <c r="D693" s="356" t="s">
        <v>16484</v>
      </c>
      <c r="E693" s="354" t="s">
        <v>15049</v>
      </c>
      <c r="F693" s="354" t="s">
        <v>16485</v>
      </c>
      <c r="G693" s="354" t="s">
        <v>16486</v>
      </c>
      <c r="H693" s="354"/>
    </row>
    <row r="694">
      <c r="A694" s="351" t="s">
        <v>16487</v>
      </c>
      <c r="B694" s="351" t="s">
        <v>14199</v>
      </c>
      <c r="C694" s="352">
        <v>666.0</v>
      </c>
      <c r="D694" s="356" t="s">
        <v>16488</v>
      </c>
      <c r="E694" s="354" t="s">
        <v>16489</v>
      </c>
      <c r="F694" s="354" t="s">
        <v>16490</v>
      </c>
      <c r="G694" s="354"/>
      <c r="H694" s="354">
        <v>2.0</v>
      </c>
    </row>
    <row r="695">
      <c r="A695" s="351" t="s">
        <v>16491</v>
      </c>
      <c r="B695" s="351" t="s">
        <v>14199</v>
      </c>
      <c r="C695" s="352">
        <v>667.0</v>
      </c>
      <c r="D695" s="356" t="s">
        <v>16492</v>
      </c>
      <c r="E695" s="354" t="s">
        <v>15278</v>
      </c>
      <c r="F695" s="354" t="s">
        <v>15279</v>
      </c>
      <c r="G695" s="354"/>
      <c r="H695" s="354"/>
    </row>
    <row r="696">
      <c r="A696" s="351" t="s">
        <v>16493</v>
      </c>
      <c r="B696" s="351" t="s">
        <v>14199</v>
      </c>
      <c r="C696" s="352">
        <v>668.0</v>
      </c>
      <c r="D696" s="356" t="s">
        <v>16494</v>
      </c>
      <c r="E696" s="354" t="s">
        <v>16495</v>
      </c>
      <c r="F696" s="358"/>
      <c r="G696" s="354" t="s">
        <v>15438</v>
      </c>
      <c r="H696" s="354">
        <v>7.0</v>
      </c>
    </row>
    <row r="697">
      <c r="A697" s="351" t="s">
        <v>16496</v>
      </c>
      <c r="B697" s="351" t="s">
        <v>14199</v>
      </c>
      <c r="C697" s="352">
        <v>669.0</v>
      </c>
      <c r="D697" s="356" t="s">
        <v>16497</v>
      </c>
      <c r="E697" s="354" t="s">
        <v>16498</v>
      </c>
      <c r="F697" s="358"/>
      <c r="G697" s="354"/>
      <c r="H697" s="354">
        <v>4.0</v>
      </c>
    </row>
    <row r="698">
      <c r="A698" s="351" t="s">
        <v>16499</v>
      </c>
      <c r="B698" s="351" t="s">
        <v>14199</v>
      </c>
      <c r="C698" s="352">
        <v>670.0</v>
      </c>
      <c r="D698" s="356" t="s">
        <v>16500</v>
      </c>
      <c r="E698" s="354" t="s">
        <v>16501</v>
      </c>
      <c r="F698" s="354" t="s">
        <v>16502</v>
      </c>
      <c r="G698" s="354"/>
      <c r="H698" s="354"/>
    </row>
    <row r="699">
      <c r="A699" s="351" t="s">
        <v>16503</v>
      </c>
      <c r="B699" s="351" t="s">
        <v>14199</v>
      </c>
      <c r="C699" s="352">
        <v>671.0</v>
      </c>
      <c r="D699" s="356" t="s">
        <v>16504</v>
      </c>
      <c r="E699" s="354" t="s">
        <v>16505</v>
      </c>
      <c r="F699" s="354" t="s">
        <v>14592</v>
      </c>
      <c r="G699" s="354" t="s">
        <v>16506</v>
      </c>
      <c r="H699" s="354"/>
    </row>
    <row r="700">
      <c r="A700" s="351" t="s">
        <v>16507</v>
      </c>
      <c r="B700" s="351" t="s">
        <v>14199</v>
      </c>
      <c r="C700" s="352">
        <v>672.0</v>
      </c>
      <c r="D700" s="356" t="s">
        <v>16508</v>
      </c>
      <c r="E700" s="354" t="s">
        <v>14756</v>
      </c>
      <c r="F700" s="354" t="s">
        <v>14252</v>
      </c>
      <c r="G700" s="354"/>
      <c r="H700" s="354"/>
    </row>
    <row r="701">
      <c r="A701" s="351" t="s">
        <v>16509</v>
      </c>
      <c r="B701" s="351" t="s">
        <v>14199</v>
      </c>
      <c r="C701" s="352">
        <v>672.0</v>
      </c>
      <c r="D701" s="356" t="s">
        <v>16510</v>
      </c>
      <c r="E701" s="354" t="s">
        <v>14756</v>
      </c>
      <c r="F701" s="354" t="s">
        <v>14252</v>
      </c>
      <c r="G701" s="354"/>
      <c r="H701" s="354"/>
    </row>
    <row r="702">
      <c r="A702" s="351" t="s">
        <v>16511</v>
      </c>
      <c r="B702" s="351" t="s">
        <v>14199</v>
      </c>
      <c r="C702" s="352">
        <v>673.0</v>
      </c>
      <c r="D702" s="354" t="s">
        <v>16512</v>
      </c>
      <c r="E702" s="354" t="s">
        <v>14958</v>
      </c>
      <c r="F702" s="358"/>
      <c r="G702" s="354"/>
      <c r="H702" s="354">
        <v>4.0</v>
      </c>
    </row>
    <row r="703">
      <c r="A703" s="351" t="s">
        <v>16513</v>
      </c>
      <c r="B703" s="351" t="s">
        <v>14199</v>
      </c>
      <c r="C703" s="352">
        <v>674.0</v>
      </c>
      <c r="D703" s="356" t="s">
        <v>16514</v>
      </c>
      <c r="E703" s="354" t="s">
        <v>16144</v>
      </c>
      <c r="F703" s="358"/>
      <c r="G703" s="354" t="s">
        <v>16515</v>
      </c>
      <c r="H703" s="354">
        <v>4.0</v>
      </c>
    </row>
    <row r="704">
      <c r="A704" s="351" t="s">
        <v>16516</v>
      </c>
      <c r="B704" s="351" t="s">
        <v>14199</v>
      </c>
      <c r="C704" s="352">
        <v>675.0</v>
      </c>
      <c r="D704" s="356" t="s">
        <v>16518</v>
      </c>
      <c r="E704" s="354" t="s">
        <v>14825</v>
      </c>
      <c r="F704" s="354">
        <v>1849.0</v>
      </c>
      <c r="G704" s="354" t="s">
        <v>14826</v>
      </c>
      <c r="H704" s="354">
        <v>6.0</v>
      </c>
    </row>
    <row r="705">
      <c r="A705" s="351" t="s">
        <v>16519</v>
      </c>
      <c r="B705" s="351" t="s">
        <v>14199</v>
      </c>
      <c r="C705" s="352">
        <v>676.0</v>
      </c>
      <c r="D705" s="356" t="s">
        <v>16520</v>
      </c>
      <c r="E705" s="354" t="s">
        <v>14307</v>
      </c>
      <c r="F705" s="354" t="s">
        <v>14308</v>
      </c>
      <c r="G705" s="354"/>
      <c r="H705" s="354"/>
    </row>
    <row r="706">
      <c r="A706" s="351" t="s">
        <v>16521</v>
      </c>
      <c r="B706" s="351" t="s">
        <v>14199</v>
      </c>
      <c r="C706" s="352">
        <v>677.0</v>
      </c>
      <c r="D706" s="354" t="s">
        <v>16522</v>
      </c>
      <c r="E706" s="354" t="s">
        <v>16523</v>
      </c>
      <c r="F706" s="354">
        <v>1874.0</v>
      </c>
      <c r="G706" s="354" t="s">
        <v>14731</v>
      </c>
      <c r="H706" s="354">
        <v>6.0</v>
      </c>
    </row>
    <row r="707">
      <c r="A707" s="351" t="s">
        <v>16524</v>
      </c>
      <c r="B707" s="351" t="s">
        <v>14199</v>
      </c>
      <c r="C707" s="352">
        <v>678.0</v>
      </c>
      <c r="D707" s="356" t="s">
        <v>16525</v>
      </c>
      <c r="E707" s="354" t="s">
        <v>16526</v>
      </c>
      <c r="F707" s="354" t="s">
        <v>16527</v>
      </c>
      <c r="G707" s="354"/>
      <c r="H707" s="354"/>
    </row>
    <row r="708">
      <c r="A708" s="351" t="s">
        <v>16528</v>
      </c>
      <c r="B708" s="351" t="s">
        <v>14199</v>
      </c>
      <c r="C708" s="352">
        <v>679.0</v>
      </c>
      <c r="D708" s="356" t="s">
        <v>16529</v>
      </c>
      <c r="E708" s="354" t="s">
        <v>16530</v>
      </c>
      <c r="F708" s="354" t="s">
        <v>14592</v>
      </c>
      <c r="G708" s="354"/>
      <c r="H708" s="354"/>
    </row>
    <row r="709">
      <c r="A709" s="351" t="s">
        <v>16531</v>
      </c>
      <c r="B709" s="351" t="s">
        <v>14199</v>
      </c>
      <c r="C709" s="352">
        <v>680.0</v>
      </c>
      <c r="D709" s="356" t="s">
        <v>16532</v>
      </c>
      <c r="E709" s="354" t="s">
        <v>14427</v>
      </c>
      <c r="F709" s="354" t="s">
        <v>14417</v>
      </c>
      <c r="G709" s="354" t="s">
        <v>15082</v>
      </c>
      <c r="H709" s="354"/>
    </row>
    <row r="710">
      <c r="A710" s="351" t="s">
        <v>16533</v>
      </c>
      <c r="B710" s="351" t="s">
        <v>14199</v>
      </c>
      <c r="C710" s="352">
        <v>681.0</v>
      </c>
      <c r="D710" s="356" t="s">
        <v>16534</v>
      </c>
      <c r="E710" s="354" t="s">
        <v>14689</v>
      </c>
      <c r="F710" s="358"/>
      <c r="G710" s="354"/>
      <c r="H710" s="354"/>
    </row>
    <row r="711">
      <c r="A711" s="351" t="s">
        <v>16535</v>
      </c>
      <c r="B711" s="351" t="s">
        <v>14199</v>
      </c>
      <c r="C711" s="352">
        <v>682.0</v>
      </c>
      <c r="D711" s="356" t="s">
        <v>16536</v>
      </c>
      <c r="E711" s="354" t="s">
        <v>15713</v>
      </c>
      <c r="F711" s="354" t="s">
        <v>16450</v>
      </c>
      <c r="G711" s="354"/>
      <c r="H711" s="354"/>
    </row>
    <row r="712">
      <c r="A712" s="351" t="s">
        <v>16538</v>
      </c>
      <c r="B712" s="351" t="s">
        <v>14199</v>
      </c>
      <c r="C712" s="352">
        <v>683.0</v>
      </c>
      <c r="D712" s="356" t="s">
        <v>16539</v>
      </c>
      <c r="E712" s="354" t="s">
        <v>6817</v>
      </c>
      <c r="F712" s="354" t="s">
        <v>16540</v>
      </c>
      <c r="G712" s="354"/>
      <c r="H712" s="354"/>
    </row>
    <row r="713">
      <c r="A713" s="351" t="s">
        <v>16541</v>
      </c>
      <c r="B713" s="351" t="s">
        <v>14199</v>
      </c>
      <c r="C713" s="352">
        <v>684.0</v>
      </c>
      <c r="D713" s="356" t="s">
        <v>16542</v>
      </c>
      <c r="E713" s="354" t="s">
        <v>15049</v>
      </c>
      <c r="F713" s="354" t="s">
        <v>16543</v>
      </c>
      <c r="G713" s="354" t="s">
        <v>14243</v>
      </c>
      <c r="H713" s="354"/>
    </row>
    <row r="714">
      <c r="A714" s="351" t="s">
        <v>16544</v>
      </c>
      <c r="B714" s="351" t="s">
        <v>14199</v>
      </c>
      <c r="C714" s="352">
        <v>685.0</v>
      </c>
      <c r="D714" s="356" t="s">
        <v>16545</v>
      </c>
      <c r="E714" s="354" t="s">
        <v>16546</v>
      </c>
      <c r="F714" s="354" t="s">
        <v>16547</v>
      </c>
      <c r="G714" s="354" t="s">
        <v>16548</v>
      </c>
      <c r="H714" s="354"/>
    </row>
    <row r="715">
      <c r="A715" s="351" t="s">
        <v>16549</v>
      </c>
      <c r="B715" s="351" t="s">
        <v>14199</v>
      </c>
      <c r="C715" s="352">
        <v>686.0</v>
      </c>
      <c r="D715" s="354" t="s">
        <v>16550</v>
      </c>
      <c r="E715" s="354" t="s">
        <v>16551</v>
      </c>
      <c r="F715" s="358"/>
      <c r="G715" s="354" t="s">
        <v>16552</v>
      </c>
      <c r="H715" s="354">
        <v>4.0</v>
      </c>
    </row>
    <row r="716">
      <c r="A716" s="351" t="s">
        <v>16553</v>
      </c>
      <c r="B716" s="351" t="s">
        <v>14199</v>
      </c>
      <c r="C716" s="352">
        <v>687.0</v>
      </c>
      <c r="D716" s="356" t="s">
        <v>16554</v>
      </c>
      <c r="E716" s="354" t="s">
        <v>16555</v>
      </c>
      <c r="F716" s="354" t="s">
        <v>16447</v>
      </c>
      <c r="G716" s="354"/>
      <c r="H716" s="354"/>
    </row>
    <row r="717">
      <c r="A717" s="351" t="s">
        <v>16556</v>
      </c>
      <c r="B717" s="351" t="s">
        <v>14199</v>
      </c>
      <c r="C717" s="352">
        <v>688.0</v>
      </c>
      <c r="D717" s="354" t="s">
        <v>16557</v>
      </c>
      <c r="E717" s="354" t="s">
        <v>16558</v>
      </c>
      <c r="F717" s="354">
        <v>1866.0</v>
      </c>
      <c r="G717" s="354" t="s">
        <v>14231</v>
      </c>
      <c r="H717" s="354">
        <v>9.0</v>
      </c>
    </row>
    <row r="718">
      <c r="A718" s="351" t="s">
        <v>16559</v>
      </c>
      <c r="B718" s="351" t="s">
        <v>14199</v>
      </c>
      <c r="C718" s="352">
        <v>689.0</v>
      </c>
      <c r="D718" s="356" t="s">
        <v>16560</v>
      </c>
      <c r="E718" s="354" t="s">
        <v>16561</v>
      </c>
      <c r="F718" s="358"/>
      <c r="G718" s="354" t="s">
        <v>14576</v>
      </c>
      <c r="H718" s="354">
        <v>6.0</v>
      </c>
    </row>
    <row r="719">
      <c r="A719" s="351" t="s">
        <v>16562</v>
      </c>
      <c r="B719" s="351" t="s">
        <v>14199</v>
      </c>
      <c r="C719" s="352">
        <v>690.0</v>
      </c>
      <c r="D719" s="356" t="s">
        <v>16563</v>
      </c>
      <c r="E719" s="354" t="s">
        <v>16564</v>
      </c>
      <c r="F719" s="354" t="s">
        <v>16565</v>
      </c>
      <c r="G719" s="354" t="s">
        <v>14231</v>
      </c>
      <c r="H719" s="354">
        <v>3.0</v>
      </c>
    </row>
    <row r="720">
      <c r="A720" s="351" t="s">
        <v>16566</v>
      </c>
      <c r="B720" s="351" t="s">
        <v>14199</v>
      </c>
      <c r="C720" s="352">
        <v>691.0</v>
      </c>
      <c r="D720" s="356" t="s">
        <v>16567</v>
      </c>
      <c r="E720" s="354" t="s">
        <v>16568</v>
      </c>
      <c r="F720" s="354">
        <v>1870.0</v>
      </c>
      <c r="G720" s="354" t="s">
        <v>14387</v>
      </c>
      <c r="H720" s="354">
        <v>5.0</v>
      </c>
    </row>
    <row r="721">
      <c r="A721" s="351" t="s">
        <v>16569</v>
      </c>
      <c r="B721" s="351" t="s">
        <v>14199</v>
      </c>
      <c r="C721" s="352">
        <v>692.0</v>
      </c>
      <c r="D721" s="354" t="s">
        <v>16570</v>
      </c>
      <c r="E721" s="354" t="s">
        <v>16209</v>
      </c>
      <c r="F721" s="354" t="s">
        <v>16571</v>
      </c>
      <c r="G721" s="354"/>
      <c r="H721" s="354">
        <v>9.0</v>
      </c>
    </row>
    <row r="722">
      <c r="A722" s="351" t="s">
        <v>16572</v>
      </c>
      <c r="B722" s="351" t="s">
        <v>14199</v>
      </c>
      <c r="C722" s="352">
        <v>693.0</v>
      </c>
      <c r="D722" s="356" t="s">
        <v>16573</v>
      </c>
      <c r="E722" s="354" t="s">
        <v>16574</v>
      </c>
      <c r="F722" s="354" t="s">
        <v>16575</v>
      </c>
      <c r="G722" s="354" t="s">
        <v>16576</v>
      </c>
      <c r="H722" s="354"/>
    </row>
    <row r="723">
      <c r="A723" s="351" t="s">
        <v>16577</v>
      </c>
      <c r="B723" s="351" t="s">
        <v>14199</v>
      </c>
      <c r="C723" s="352">
        <v>694.0</v>
      </c>
      <c r="D723" s="356" t="s">
        <v>16578</v>
      </c>
      <c r="E723" s="354" t="s">
        <v>16579</v>
      </c>
      <c r="F723" s="354" t="s">
        <v>16580</v>
      </c>
      <c r="G723" s="354" t="s">
        <v>14258</v>
      </c>
      <c r="H723" s="354">
        <v>10.0</v>
      </c>
    </row>
    <row r="724">
      <c r="A724" s="351" t="s">
        <v>16581</v>
      </c>
      <c r="B724" s="351" t="s">
        <v>14199</v>
      </c>
      <c r="C724" s="352">
        <v>695.0</v>
      </c>
      <c r="D724" s="356" t="s">
        <v>16582</v>
      </c>
      <c r="E724" s="354" t="s">
        <v>15723</v>
      </c>
      <c r="F724" s="354" t="s">
        <v>14319</v>
      </c>
      <c r="G724" s="354" t="s">
        <v>16583</v>
      </c>
      <c r="H724" s="354"/>
    </row>
    <row r="725">
      <c r="A725" s="351" t="s">
        <v>16584</v>
      </c>
      <c r="B725" s="351" t="s">
        <v>14199</v>
      </c>
      <c r="C725" s="352">
        <v>696.0</v>
      </c>
      <c r="D725" s="354" t="s">
        <v>16585</v>
      </c>
      <c r="E725" s="354" t="s">
        <v>16586</v>
      </c>
      <c r="F725" s="354">
        <v>1820.0</v>
      </c>
      <c r="G725" s="354" t="s">
        <v>14339</v>
      </c>
      <c r="H725" s="354">
        <v>14.0</v>
      </c>
    </row>
    <row r="726">
      <c r="A726" s="351" t="s">
        <v>16587</v>
      </c>
      <c r="B726" s="351" t="s">
        <v>14199</v>
      </c>
      <c r="C726" s="352">
        <v>697.0</v>
      </c>
      <c r="D726" s="356" t="s">
        <v>16588</v>
      </c>
      <c r="E726" s="354" t="s">
        <v>16589</v>
      </c>
      <c r="F726" s="354" t="s">
        <v>16590</v>
      </c>
      <c r="G726" s="354" t="s">
        <v>14258</v>
      </c>
      <c r="H726" s="354">
        <v>6.0</v>
      </c>
    </row>
    <row r="727">
      <c r="A727" s="351" t="s">
        <v>16591</v>
      </c>
      <c r="B727" s="351" t="s">
        <v>14199</v>
      </c>
      <c r="C727" s="352">
        <v>698.0</v>
      </c>
      <c r="D727" s="356" t="s">
        <v>16592</v>
      </c>
      <c r="E727" s="354" t="s">
        <v>14326</v>
      </c>
      <c r="F727" s="354" t="s">
        <v>14948</v>
      </c>
      <c r="G727" s="354"/>
      <c r="H727" s="354"/>
    </row>
    <row r="728">
      <c r="A728" s="351" t="s">
        <v>16593</v>
      </c>
      <c r="B728" s="351" t="s">
        <v>14199</v>
      </c>
      <c r="C728" s="352">
        <v>699.0</v>
      </c>
      <c r="D728" s="354" t="s">
        <v>16594</v>
      </c>
      <c r="E728" s="354" t="s">
        <v>15692</v>
      </c>
      <c r="F728" s="354">
        <v>1868.0</v>
      </c>
      <c r="G728" s="354" t="s">
        <v>16595</v>
      </c>
      <c r="H728" s="354">
        <v>6.0</v>
      </c>
    </row>
    <row r="729">
      <c r="A729" s="351" t="s">
        <v>16596</v>
      </c>
      <c r="B729" s="351" t="s">
        <v>14199</v>
      </c>
      <c r="C729" s="352">
        <v>700.0</v>
      </c>
      <c r="D729" s="356" t="s">
        <v>16597</v>
      </c>
      <c r="E729" s="354" t="s">
        <v>16598</v>
      </c>
      <c r="F729" s="354">
        <v>1907.0</v>
      </c>
      <c r="G729" s="354" t="s">
        <v>14339</v>
      </c>
      <c r="H729" s="354">
        <v>7.0</v>
      </c>
    </row>
    <row r="730">
      <c r="A730" s="351" t="s">
        <v>16599</v>
      </c>
      <c r="B730" s="351" t="s">
        <v>14199</v>
      </c>
      <c r="C730" s="352">
        <v>701.0</v>
      </c>
      <c r="D730" s="356" t="s">
        <v>16600</v>
      </c>
      <c r="E730" s="354" t="s">
        <v>16601</v>
      </c>
      <c r="F730" s="354" t="s">
        <v>16602</v>
      </c>
      <c r="G730" s="354" t="s">
        <v>16127</v>
      </c>
      <c r="H730" s="354"/>
    </row>
    <row r="731">
      <c r="A731" s="351" t="s">
        <v>16603</v>
      </c>
      <c r="B731" s="351" t="s">
        <v>14199</v>
      </c>
      <c r="C731" s="352">
        <v>702.0</v>
      </c>
      <c r="D731" s="356" t="s">
        <v>16604</v>
      </c>
      <c r="E731" s="354" t="s">
        <v>15754</v>
      </c>
      <c r="F731" s="354" t="s">
        <v>16431</v>
      </c>
      <c r="G731" s="354"/>
      <c r="H731" s="354"/>
    </row>
    <row r="732">
      <c r="A732" s="351" t="s">
        <v>16605</v>
      </c>
      <c r="B732" s="351" t="s">
        <v>14199</v>
      </c>
      <c r="C732" s="352">
        <v>703.0</v>
      </c>
      <c r="D732" s="356" t="s">
        <v>16606</v>
      </c>
      <c r="E732" s="354" t="s">
        <v>14344</v>
      </c>
      <c r="F732" s="354" t="s">
        <v>16607</v>
      </c>
      <c r="G732" s="354"/>
      <c r="H732" s="354"/>
    </row>
    <row r="733">
      <c r="A733" s="351" t="s">
        <v>16608</v>
      </c>
      <c r="B733" s="351" t="s">
        <v>14199</v>
      </c>
      <c r="C733" s="352">
        <v>703.0</v>
      </c>
      <c r="D733" s="356" t="s">
        <v>16609</v>
      </c>
      <c r="E733" s="354" t="s">
        <v>14344</v>
      </c>
      <c r="F733" s="354" t="s">
        <v>16607</v>
      </c>
      <c r="G733" s="354"/>
      <c r="H733" s="354"/>
    </row>
    <row r="734">
      <c r="A734" s="351" t="s">
        <v>16610</v>
      </c>
      <c r="B734" s="351" t="s">
        <v>14199</v>
      </c>
      <c r="C734" s="352">
        <v>704.0</v>
      </c>
      <c r="D734" s="356" t="s">
        <v>16536</v>
      </c>
      <c r="E734" s="354" t="s">
        <v>15338</v>
      </c>
      <c r="F734" s="354" t="s">
        <v>16221</v>
      </c>
      <c r="G734" s="354" t="s">
        <v>16611</v>
      </c>
      <c r="H734" s="354"/>
    </row>
    <row r="735">
      <c r="A735" s="351" t="s">
        <v>16612</v>
      </c>
      <c r="B735" s="351" t="s">
        <v>14199</v>
      </c>
      <c r="C735" s="352">
        <v>705.0</v>
      </c>
      <c r="D735" s="356" t="s">
        <v>16613</v>
      </c>
      <c r="E735" s="354" t="s">
        <v>16555</v>
      </c>
      <c r="F735" s="354" t="s">
        <v>14319</v>
      </c>
      <c r="G735" s="354"/>
      <c r="H735" s="354"/>
    </row>
    <row r="736">
      <c r="A736" s="351" t="s">
        <v>16614</v>
      </c>
      <c r="B736" s="351" t="s">
        <v>14199</v>
      </c>
      <c r="C736" s="352">
        <v>706.0</v>
      </c>
      <c r="D736" s="354" t="s">
        <v>16615</v>
      </c>
      <c r="E736" s="354" t="s">
        <v>16616</v>
      </c>
      <c r="F736" s="354">
        <v>1650.0</v>
      </c>
      <c r="G736" s="354" t="s">
        <v>14339</v>
      </c>
      <c r="H736" s="354">
        <v>11.0</v>
      </c>
    </row>
    <row r="737">
      <c r="A737" s="351" t="s">
        <v>16617</v>
      </c>
      <c r="B737" s="351" t="s">
        <v>14199</v>
      </c>
      <c r="C737" s="352">
        <v>707.0</v>
      </c>
      <c r="D737" s="356" t="s">
        <v>16618</v>
      </c>
      <c r="E737" s="354" t="s">
        <v>14565</v>
      </c>
      <c r="F737" s="354" t="s">
        <v>14445</v>
      </c>
      <c r="G737" s="354"/>
      <c r="H737" s="354"/>
    </row>
    <row r="738">
      <c r="A738" s="351" t="s">
        <v>16619</v>
      </c>
      <c r="B738" s="351" t="s">
        <v>14199</v>
      </c>
      <c r="C738" s="352">
        <v>708.0</v>
      </c>
      <c r="D738" s="356" t="s">
        <v>16620</v>
      </c>
      <c r="E738" s="354" t="s">
        <v>14307</v>
      </c>
      <c r="F738" s="354" t="s">
        <v>14308</v>
      </c>
      <c r="G738" s="354" t="s">
        <v>15162</v>
      </c>
      <c r="H738" s="354"/>
    </row>
    <row r="739">
      <c r="A739" s="351" t="s">
        <v>16621</v>
      </c>
      <c r="B739" s="351" t="s">
        <v>14199</v>
      </c>
      <c r="C739" s="352">
        <v>709.0</v>
      </c>
      <c r="D739" s="356" t="s">
        <v>16622</v>
      </c>
      <c r="E739" s="354" t="s">
        <v>16623</v>
      </c>
      <c r="F739" s="354" t="s">
        <v>16624</v>
      </c>
      <c r="G739" s="354" t="s">
        <v>14410</v>
      </c>
      <c r="H739" s="354"/>
    </row>
    <row r="740">
      <c r="A740" s="351" t="s">
        <v>16625</v>
      </c>
      <c r="B740" s="351" t="s">
        <v>14199</v>
      </c>
      <c r="C740" s="352">
        <v>710.0</v>
      </c>
      <c r="D740" s="356" t="s">
        <v>16626</v>
      </c>
      <c r="E740" s="354" t="s">
        <v>15723</v>
      </c>
      <c r="F740" s="354" t="s">
        <v>14319</v>
      </c>
      <c r="G740" s="354" t="s">
        <v>14243</v>
      </c>
      <c r="H740" s="354"/>
    </row>
    <row r="741">
      <c r="A741" s="351" t="s">
        <v>16627</v>
      </c>
      <c r="B741" s="351" t="s">
        <v>14199</v>
      </c>
      <c r="C741" s="352">
        <v>711.0</v>
      </c>
      <c r="D741" s="356" t="s">
        <v>16628</v>
      </c>
      <c r="E741" s="354" t="s">
        <v>16629</v>
      </c>
      <c r="F741" s="354">
        <v>1781.0</v>
      </c>
      <c r="G741" s="354" t="s">
        <v>14339</v>
      </c>
      <c r="H741" s="354">
        <v>7.0</v>
      </c>
    </row>
    <row r="742">
      <c r="A742" s="351" t="s">
        <v>16630</v>
      </c>
      <c r="B742" s="351" t="s">
        <v>14199</v>
      </c>
      <c r="C742" s="352">
        <v>712.0</v>
      </c>
      <c r="D742" s="356" t="s">
        <v>16631</v>
      </c>
      <c r="E742" s="354" t="s">
        <v>16632</v>
      </c>
      <c r="F742" s="358"/>
      <c r="G742" s="354" t="s">
        <v>14258</v>
      </c>
      <c r="H742" s="354">
        <v>6.0</v>
      </c>
    </row>
    <row r="743">
      <c r="A743" s="351" t="s">
        <v>16633</v>
      </c>
      <c r="B743" s="351" t="s">
        <v>14199</v>
      </c>
      <c r="C743" s="352">
        <v>713.0</v>
      </c>
      <c r="D743" s="356" t="s">
        <v>16634</v>
      </c>
      <c r="E743" s="354" t="s">
        <v>16635</v>
      </c>
      <c r="F743" s="354" t="s">
        <v>14230</v>
      </c>
      <c r="G743" s="354" t="s">
        <v>14398</v>
      </c>
      <c r="H743" s="354"/>
    </row>
    <row r="744">
      <c r="A744" s="351" t="s">
        <v>16636</v>
      </c>
      <c r="B744" s="351" t="s">
        <v>14199</v>
      </c>
      <c r="C744" s="352">
        <v>714.0</v>
      </c>
      <c r="D744" s="356" t="s">
        <v>16637</v>
      </c>
      <c r="E744" s="354" t="s">
        <v>14234</v>
      </c>
      <c r="F744" s="354" t="s">
        <v>16638</v>
      </c>
      <c r="G744" s="354"/>
      <c r="H744" s="354"/>
    </row>
    <row r="745">
      <c r="A745" s="351" t="s">
        <v>16639</v>
      </c>
      <c r="B745" s="351" t="s">
        <v>14199</v>
      </c>
      <c r="C745" s="352">
        <v>715.0</v>
      </c>
      <c r="D745" s="356" t="s">
        <v>16640</v>
      </c>
      <c r="E745" s="354" t="s">
        <v>15713</v>
      </c>
      <c r="F745" s="354" t="s">
        <v>16641</v>
      </c>
      <c r="G745" s="354" t="s">
        <v>16642</v>
      </c>
      <c r="H745" s="354"/>
    </row>
    <row r="746">
      <c r="A746" s="351" t="s">
        <v>16643</v>
      </c>
      <c r="B746" s="351" t="s">
        <v>14199</v>
      </c>
      <c r="C746" s="352">
        <v>716.0</v>
      </c>
      <c r="D746" s="356" t="s">
        <v>16644</v>
      </c>
      <c r="E746" s="354" t="s">
        <v>16645</v>
      </c>
      <c r="F746" s="354" t="s">
        <v>16646</v>
      </c>
      <c r="G746" s="354"/>
      <c r="H746" s="354"/>
    </row>
    <row r="747">
      <c r="A747" s="351" t="s">
        <v>16647</v>
      </c>
      <c r="B747" s="351" t="s">
        <v>14199</v>
      </c>
      <c r="C747" s="352">
        <v>717.0</v>
      </c>
      <c r="D747" s="356" t="s">
        <v>16648</v>
      </c>
      <c r="E747" s="354" t="s">
        <v>16649</v>
      </c>
      <c r="F747" s="358"/>
      <c r="G747" s="354"/>
      <c r="H747" s="354">
        <v>3.0</v>
      </c>
    </row>
    <row r="748">
      <c r="A748" s="351" t="s">
        <v>16650</v>
      </c>
      <c r="B748" s="351" t="s">
        <v>14199</v>
      </c>
      <c r="C748" s="352">
        <v>718.0</v>
      </c>
      <c r="D748" s="356" t="s">
        <v>16651</v>
      </c>
      <c r="E748" s="354" t="s">
        <v>15723</v>
      </c>
      <c r="F748" s="354" t="s">
        <v>14319</v>
      </c>
      <c r="G748" s="354" t="s">
        <v>14243</v>
      </c>
      <c r="H748" s="354"/>
    </row>
    <row r="749">
      <c r="A749" s="351" t="s">
        <v>16652</v>
      </c>
      <c r="B749" s="351" t="s">
        <v>14199</v>
      </c>
      <c r="C749" s="352">
        <v>719.0</v>
      </c>
      <c r="D749" s="356" t="s">
        <v>16653</v>
      </c>
      <c r="E749" s="354" t="s">
        <v>16654</v>
      </c>
      <c r="F749" s="354" t="s">
        <v>14319</v>
      </c>
      <c r="G749" s="354"/>
      <c r="H749" s="354"/>
    </row>
    <row r="750">
      <c r="A750" s="351" t="s">
        <v>16655</v>
      </c>
      <c r="B750" s="351" t="s">
        <v>14199</v>
      </c>
      <c r="C750" s="352">
        <v>720.0</v>
      </c>
      <c r="D750" s="356" t="s">
        <v>16656</v>
      </c>
      <c r="E750" s="354" t="s">
        <v>6817</v>
      </c>
      <c r="F750" s="354" t="s">
        <v>16657</v>
      </c>
      <c r="G750" s="354"/>
      <c r="H750" s="354"/>
    </row>
    <row r="751">
      <c r="A751" s="351" t="s">
        <v>16658</v>
      </c>
      <c r="B751" s="351" t="s">
        <v>14199</v>
      </c>
      <c r="C751" s="352">
        <v>721.0</v>
      </c>
      <c r="D751" s="356" t="s">
        <v>16659</v>
      </c>
      <c r="E751" s="354" t="s">
        <v>14322</v>
      </c>
      <c r="F751" s="354">
        <v>1848.0</v>
      </c>
      <c r="G751" s="354" t="s">
        <v>14339</v>
      </c>
      <c r="H751" s="354">
        <v>6.0</v>
      </c>
    </row>
    <row r="752">
      <c r="A752" s="351" t="s">
        <v>16660</v>
      </c>
      <c r="B752" s="351" t="s">
        <v>14199</v>
      </c>
      <c r="C752" s="352">
        <v>722.0</v>
      </c>
      <c r="D752" s="356" t="s">
        <v>16661</v>
      </c>
      <c r="E752" s="354" t="s">
        <v>16662</v>
      </c>
      <c r="F752" s="358"/>
      <c r="G752" s="354" t="s">
        <v>16663</v>
      </c>
      <c r="H752" s="354">
        <v>5.0</v>
      </c>
    </row>
    <row r="753">
      <c r="A753" s="351" t="s">
        <v>16664</v>
      </c>
      <c r="B753" s="351" t="s">
        <v>14199</v>
      </c>
      <c r="C753" s="352">
        <v>723.0</v>
      </c>
      <c r="D753" s="356" t="s">
        <v>16665</v>
      </c>
      <c r="E753" s="354" t="s">
        <v>14467</v>
      </c>
      <c r="F753" s="354" t="s">
        <v>14319</v>
      </c>
      <c r="G753" s="354" t="s">
        <v>16666</v>
      </c>
      <c r="H753" s="354"/>
    </row>
    <row r="754">
      <c r="A754" s="351" t="s">
        <v>16667</v>
      </c>
      <c r="B754" s="351" t="s">
        <v>14199</v>
      </c>
      <c r="C754" s="352">
        <v>724.0</v>
      </c>
      <c r="D754" s="356" t="s">
        <v>16668</v>
      </c>
      <c r="E754" s="354" t="s">
        <v>15773</v>
      </c>
      <c r="F754" s="354" t="s">
        <v>15391</v>
      </c>
      <c r="G754" s="354"/>
      <c r="H754" s="354"/>
    </row>
    <row r="755">
      <c r="A755" s="351" t="s">
        <v>16669</v>
      </c>
      <c r="B755" s="351" t="s">
        <v>14199</v>
      </c>
      <c r="C755" s="352">
        <v>725.0</v>
      </c>
      <c r="D755" s="356" t="s">
        <v>16670</v>
      </c>
      <c r="E755" s="354" t="s">
        <v>16671</v>
      </c>
      <c r="F755" s="354" t="s">
        <v>16672</v>
      </c>
      <c r="G755" s="354"/>
      <c r="H755" s="354"/>
    </row>
    <row r="756">
      <c r="A756" s="351" t="s">
        <v>16673</v>
      </c>
      <c r="B756" s="351" t="s">
        <v>14199</v>
      </c>
      <c r="C756" s="352">
        <v>726.0</v>
      </c>
      <c r="D756" s="356" t="s">
        <v>16674</v>
      </c>
      <c r="E756" s="354" t="s">
        <v>15773</v>
      </c>
      <c r="F756" s="354" t="s">
        <v>16675</v>
      </c>
      <c r="G756" s="354"/>
      <c r="H756" s="354"/>
    </row>
    <row r="757">
      <c r="A757" s="351" t="s">
        <v>16676</v>
      </c>
      <c r="B757" s="351" t="s">
        <v>14199</v>
      </c>
      <c r="C757" s="352">
        <v>727.0</v>
      </c>
      <c r="D757" s="356" t="s">
        <v>16677</v>
      </c>
      <c r="E757" s="354" t="s">
        <v>15176</v>
      </c>
      <c r="F757" s="358"/>
      <c r="G757" s="354"/>
      <c r="H757" s="354">
        <v>6.0</v>
      </c>
    </row>
    <row r="758">
      <c r="A758" s="351" t="s">
        <v>16678</v>
      </c>
      <c r="B758" s="351" t="s">
        <v>14199</v>
      </c>
      <c r="C758" s="352">
        <v>728.0</v>
      </c>
      <c r="D758" s="354" t="s">
        <v>16679</v>
      </c>
      <c r="E758" s="354" t="s">
        <v>16680</v>
      </c>
      <c r="F758" s="354" t="s">
        <v>16681</v>
      </c>
      <c r="G758" s="354" t="s">
        <v>16682</v>
      </c>
      <c r="H758" s="354"/>
    </row>
    <row r="759">
      <c r="A759" s="351" t="s">
        <v>16683</v>
      </c>
      <c r="B759" s="351" t="s">
        <v>14199</v>
      </c>
      <c r="C759" s="352">
        <v>728.0</v>
      </c>
      <c r="D759" s="354" t="s">
        <v>16684</v>
      </c>
      <c r="E759" s="354" t="s">
        <v>16680</v>
      </c>
      <c r="F759" s="354" t="s">
        <v>16681</v>
      </c>
      <c r="G759" s="354" t="s">
        <v>16682</v>
      </c>
      <c r="H759" s="354"/>
    </row>
    <row r="760">
      <c r="A760" s="351" t="s">
        <v>16685</v>
      </c>
      <c r="B760" s="351" t="s">
        <v>14199</v>
      </c>
      <c r="C760" s="352">
        <v>729.0</v>
      </c>
      <c r="D760" s="356" t="s">
        <v>16686</v>
      </c>
      <c r="E760" s="354" t="s">
        <v>16687</v>
      </c>
      <c r="F760" s="354" t="s">
        <v>14641</v>
      </c>
      <c r="G760" s="354" t="s">
        <v>15684</v>
      </c>
      <c r="H760" s="354"/>
    </row>
    <row r="761">
      <c r="A761" s="351" t="s">
        <v>16688</v>
      </c>
      <c r="B761" s="351" t="s">
        <v>14199</v>
      </c>
      <c r="C761" s="352">
        <v>730.0</v>
      </c>
      <c r="D761" s="356" t="s">
        <v>16689</v>
      </c>
      <c r="E761" s="354" t="s">
        <v>16690</v>
      </c>
      <c r="F761" s="354" t="s">
        <v>16691</v>
      </c>
      <c r="G761" s="354"/>
      <c r="H761" s="354"/>
    </row>
    <row r="762">
      <c r="A762" s="351" t="s">
        <v>16692</v>
      </c>
      <c r="B762" s="351" t="s">
        <v>14199</v>
      </c>
      <c r="C762" s="352">
        <v>731.0</v>
      </c>
      <c r="D762" s="356" t="s">
        <v>16693</v>
      </c>
      <c r="E762" s="354" t="s">
        <v>16694</v>
      </c>
      <c r="F762" s="354" t="s">
        <v>16695</v>
      </c>
      <c r="G762" s="354"/>
      <c r="H762" s="354"/>
    </row>
    <row r="763">
      <c r="A763" s="351" t="s">
        <v>16696</v>
      </c>
      <c r="B763" s="351" t="s">
        <v>14199</v>
      </c>
      <c r="C763" s="352">
        <v>732.0</v>
      </c>
      <c r="D763" s="356" t="s">
        <v>16697</v>
      </c>
      <c r="E763" s="354" t="s">
        <v>14229</v>
      </c>
      <c r="F763" s="354" t="s">
        <v>14641</v>
      </c>
      <c r="G763" s="354" t="s">
        <v>14258</v>
      </c>
      <c r="H763" s="354"/>
    </row>
    <row r="764">
      <c r="A764" s="351" t="s">
        <v>16698</v>
      </c>
      <c r="B764" s="351" t="s">
        <v>14199</v>
      </c>
      <c r="C764" s="352">
        <v>733.0</v>
      </c>
      <c r="D764" s="356" t="s">
        <v>16699</v>
      </c>
      <c r="E764" s="354" t="s">
        <v>16092</v>
      </c>
      <c r="F764" s="358"/>
      <c r="G764" s="354" t="s">
        <v>14464</v>
      </c>
      <c r="H764" s="354">
        <v>5.0</v>
      </c>
    </row>
    <row r="765">
      <c r="A765" s="351" t="s">
        <v>16700</v>
      </c>
      <c r="B765" s="351" t="s">
        <v>14199</v>
      </c>
      <c r="C765" s="352">
        <v>734.0</v>
      </c>
      <c r="D765" s="356" t="s">
        <v>16701</v>
      </c>
      <c r="E765" s="354" t="s">
        <v>16702</v>
      </c>
      <c r="F765" s="354" t="s">
        <v>16703</v>
      </c>
      <c r="G765" s="354"/>
      <c r="H765" s="354"/>
    </row>
    <row r="766">
      <c r="A766" s="351" t="s">
        <v>16704</v>
      </c>
      <c r="B766" s="351" t="s">
        <v>14199</v>
      </c>
      <c r="C766" s="352">
        <v>735.0</v>
      </c>
      <c r="D766" s="356" t="s">
        <v>16705</v>
      </c>
      <c r="E766" s="354" t="s">
        <v>14787</v>
      </c>
      <c r="F766" s="354">
        <v>1894.0</v>
      </c>
      <c r="G766" s="354" t="s">
        <v>15718</v>
      </c>
      <c r="H766" s="354">
        <v>3.0</v>
      </c>
    </row>
    <row r="767">
      <c r="A767" s="351" t="s">
        <v>16706</v>
      </c>
      <c r="B767" s="351" t="s">
        <v>14199</v>
      </c>
      <c r="C767" s="352">
        <v>736.0</v>
      </c>
      <c r="D767" s="356" t="s">
        <v>16707</v>
      </c>
      <c r="E767" s="354" t="s">
        <v>14958</v>
      </c>
      <c r="F767" s="358"/>
      <c r="G767" s="354"/>
      <c r="H767" s="354">
        <v>2.0</v>
      </c>
    </row>
    <row r="768">
      <c r="A768" s="351" t="s">
        <v>16708</v>
      </c>
      <c r="B768" s="351" t="s">
        <v>14199</v>
      </c>
      <c r="C768" s="352">
        <v>737.0</v>
      </c>
      <c r="D768" s="356" t="s">
        <v>16709</v>
      </c>
      <c r="E768" s="354" t="s">
        <v>16710</v>
      </c>
      <c r="F768" s="354" t="s">
        <v>15111</v>
      </c>
      <c r="G768" s="354" t="s">
        <v>16711</v>
      </c>
      <c r="H768" s="354"/>
    </row>
    <row r="769">
      <c r="A769" s="351" t="s">
        <v>16712</v>
      </c>
      <c r="B769" s="351" t="s">
        <v>14199</v>
      </c>
      <c r="C769" s="352">
        <v>738.0</v>
      </c>
      <c r="D769" s="354" t="s">
        <v>16713</v>
      </c>
      <c r="E769" s="354" t="s">
        <v>16714</v>
      </c>
      <c r="F769" s="354" t="s">
        <v>16715</v>
      </c>
      <c r="G769" s="354" t="s">
        <v>15002</v>
      </c>
      <c r="H769" s="354">
        <v>9.0</v>
      </c>
    </row>
    <row r="770">
      <c r="A770" s="351" t="s">
        <v>16716</v>
      </c>
      <c r="B770" s="351" t="s">
        <v>14199</v>
      </c>
      <c r="C770" s="352">
        <v>738.0</v>
      </c>
      <c r="D770" s="354" t="s">
        <v>16717</v>
      </c>
      <c r="E770" s="354" t="s">
        <v>16714</v>
      </c>
      <c r="F770" s="354" t="s">
        <v>16715</v>
      </c>
      <c r="G770" s="354" t="s">
        <v>15002</v>
      </c>
      <c r="H770" s="354">
        <v>9.0</v>
      </c>
    </row>
    <row r="771">
      <c r="A771" s="351" t="s">
        <v>16718</v>
      </c>
      <c r="B771" s="351" t="s">
        <v>14199</v>
      </c>
      <c r="C771" s="352">
        <v>739.0</v>
      </c>
      <c r="D771" s="356" t="s">
        <v>16719</v>
      </c>
      <c r="E771" s="354" t="s">
        <v>14483</v>
      </c>
      <c r="F771" s="354" t="s">
        <v>16720</v>
      </c>
      <c r="G771" s="354"/>
      <c r="H771" s="354"/>
    </row>
    <row r="772">
      <c r="A772" s="351" t="s">
        <v>16721</v>
      </c>
      <c r="B772" s="351" t="s">
        <v>14199</v>
      </c>
      <c r="C772" s="352">
        <v>740.0</v>
      </c>
      <c r="D772" s="356" t="s">
        <v>16722</v>
      </c>
      <c r="E772" s="354" t="s">
        <v>16723</v>
      </c>
      <c r="F772" s="354">
        <v>1698.0</v>
      </c>
      <c r="G772" s="354" t="s">
        <v>14339</v>
      </c>
      <c r="H772" s="354">
        <v>16.0</v>
      </c>
    </row>
    <row r="773">
      <c r="A773" s="351" t="s">
        <v>16724</v>
      </c>
      <c r="B773" s="351" t="s">
        <v>14199</v>
      </c>
      <c r="C773" s="352">
        <v>741.0</v>
      </c>
      <c r="D773" s="356" t="s">
        <v>16725</v>
      </c>
      <c r="E773" s="354" t="s">
        <v>16726</v>
      </c>
      <c r="F773" s="354">
        <v>1889.0</v>
      </c>
      <c r="G773" s="354" t="s">
        <v>14231</v>
      </c>
      <c r="H773" s="354">
        <v>6.0</v>
      </c>
    </row>
    <row r="774">
      <c r="A774" s="351" t="s">
        <v>16727</v>
      </c>
      <c r="B774" s="351" t="s">
        <v>14199</v>
      </c>
      <c r="C774" s="352">
        <v>742.0</v>
      </c>
      <c r="D774" s="356" t="s">
        <v>16728</v>
      </c>
      <c r="E774" s="354" t="s">
        <v>16729</v>
      </c>
      <c r="F774" s="354" t="s">
        <v>14319</v>
      </c>
      <c r="G774" s="354"/>
      <c r="H774" s="354"/>
    </row>
    <row r="775">
      <c r="A775" s="351" t="s">
        <v>16730</v>
      </c>
      <c r="B775" s="351" t="s">
        <v>14199</v>
      </c>
      <c r="C775" s="352">
        <v>743.0</v>
      </c>
      <c r="D775" s="356" t="s">
        <v>16731</v>
      </c>
      <c r="E775" s="354" t="s">
        <v>16732</v>
      </c>
      <c r="F775" s="358"/>
      <c r="G775" s="354" t="s">
        <v>14258</v>
      </c>
      <c r="H775" s="354">
        <v>7.0</v>
      </c>
    </row>
    <row r="776">
      <c r="A776" s="351" t="s">
        <v>16733</v>
      </c>
      <c r="B776" s="351" t="s">
        <v>14199</v>
      </c>
      <c r="C776" s="352">
        <v>744.0</v>
      </c>
      <c r="D776" s="356" t="s">
        <v>16734</v>
      </c>
      <c r="E776" s="354" t="s">
        <v>16735</v>
      </c>
      <c r="F776" s="355">
        <v>1.58717861873E11</v>
      </c>
      <c r="G776" s="354" t="s">
        <v>14576</v>
      </c>
      <c r="H776" s="354">
        <v>9.0</v>
      </c>
    </row>
    <row r="777">
      <c r="A777" s="351" t="s">
        <v>16736</v>
      </c>
      <c r="B777" s="351" t="s">
        <v>14199</v>
      </c>
      <c r="C777" s="352">
        <v>745.0</v>
      </c>
      <c r="D777" s="354" t="s">
        <v>16737</v>
      </c>
      <c r="E777" s="354" t="s">
        <v>14557</v>
      </c>
      <c r="F777" s="354">
        <v>1875.0</v>
      </c>
      <c r="G777" s="354" t="s">
        <v>16738</v>
      </c>
      <c r="H777" s="354">
        <v>3.0</v>
      </c>
    </row>
    <row r="778">
      <c r="A778" s="351" t="s">
        <v>16739</v>
      </c>
      <c r="B778" s="351" t="s">
        <v>14199</v>
      </c>
      <c r="C778" s="352">
        <v>746.0</v>
      </c>
      <c r="D778" s="356" t="s">
        <v>16740</v>
      </c>
      <c r="E778" s="354" t="s">
        <v>14229</v>
      </c>
      <c r="F778" s="354" t="s">
        <v>16741</v>
      </c>
      <c r="G778" s="354" t="s">
        <v>15197</v>
      </c>
      <c r="H778" s="354"/>
    </row>
    <row r="779">
      <c r="A779" s="351" t="s">
        <v>16742</v>
      </c>
      <c r="B779" s="351" t="s">
        <v>14199</v>
      </c>
      <c r="C779" s="352">
        <v>747.0</v>
      </c>
      <c r="D779" s="356" t="s">
        <v>16743</v>
      </c>
      <c r="E779" s="354" t="s">
        <v>16744</v>
      </c>
      <c r="F779" s="354">
        <v>1970.0</v>
      </c>
      <c r="G779" s="354" t="s">
        <v>14410</v>
      </c>
      <c r="H779" s="354">
        <v>3.0</v>
      </c>
    </row>
    <row r="780">
      <c r="A780" s="351" t="s">
        <v>16745</v>
      </c>
      <c r="B780" s="351" t="s">
        <v>14199</v>
      </c>
      <c r="C780" s="352">
        <v>748.0</v>
      </c>
      <c r="D780" s="356" t="s">
        <v>16746</v>
      </c>
      <c r="E780" s="354" t="s">
        <v>16747</v>
      </c>
      <c r="F780" s="358"/>
      <c r="G780" s="354"/>
      <c r="H780" s="354">
        <v>5.0</v>
      </c>
    </row>
    <row r="781">
      <c r="A781" s="351" t="s">
        <v>16748</v>
      </c>
      <c r="B781" s="351" t="s">
        <v>14199</v>
      </c>
      <c r="C781" s="352">
        <v>749.0</v>
      </c>
      <c r="D781" s="356" t="s">
        <v>16749</v>
      </c>
      <c r="E781" s="354" t="s">
        <v>11815</v>
      </c>
      <c r="F781" s="358"/>
      <c r="G781" s="354" t="s">
        <v>14332</v>
      </c>
      <c r="H781" s="354">
        <v>5.0</v>
      </c>
    </row>
    <row r="782">
      <c r="A782" s="351" t="s">
        <v>16750</v>
      </c>
      <c r="B782" s="351" t="s">
        <v>14199</v>
      </c>
      <c r="C782" s="352">
        <v>750.0</v>
      </c>
      <c r="D782" s="356" t="s">
        <v>16751</v>
      </c>
      <c r="E782" s="354" t="s">
        <v>16752</v>
      </c>
      <c r="F782" s="354" t="s">
        <v>16753</v>
      </c>
      <c r="G782" s="354"/>
      <c r="H782" s="354"/>
    </row>
    <row r="783">
      <c r="A783" s="351" t="s">
        <v>16754</v>
      </c>
      <c r="B783" s="351" t="s">
        <v>14199</v>
      </c>
      <c r="C783" s="352">
        <v>751.0</v>
      </c>
      <c r="D783" s="356" t="s">
        <v>16755</v>
      </c>
      <c r="E783" s="354" t="s">
        <v>14467</v>
      </c>
      <c r="F783" s="354" t="s">
        <v>14319</v>
      </c>
      <c r="G783" s="354"/>
      <c r="H783" s="354"/>
    </row>
    <row r="784">
      <c r="A784" s="351" t="s">
        <v>16756</v>
      </c>
      <c r="B784" s="351" t="s">
        <v>14199</v>
      </c>
      <c r="C784" s="352">
        <v>752.0</v>
      </c>
      <c r="D784" s="356" t="s">
        <v>16757</v>
      </c>
      <c r="E784" s="354" t="s">
        <v>15338</v>
      </c>
      <c r="F784" s="354" t="s">
        <v>15339</v>
      </c>
      <c r="G784" s="354"/>
      <c r="H784" s="354"/>
    </row>
    <row r="785">
      <c r="A785" s="351" t="s">
        <v>16758</v>
      </c>
      <c r="B785" s="351" t="s">
        <v>14199</v>
      </c>
      <c r="C785" s="352">
        <v>753.0</v>
      </c>
      <c r="D785" s="356" t="s">
        <v>16759</v>
      </c>
      <c r="E785" s="354" t="s">
        <v>16760</v>
      </c>
      <c r="F785" s="354" t="s">
        <v>16761</v>
      </c>
      <c r="G785" s="354"/>
      <c r="H785" s="354"/>
    </row>
    <row r="786">
      <c r="A786" s="351" t="s">
        <v>16762</v>
      </c>
      <c r="B786" s="351" t="s">
        <v>14199</v>
      </c>
      <c r="C786" s="352">
        <v>754.0</v>
      </c>
      <c r="D786" s="356" t="s">
        <v>16763</v>
      </c>
      <c r="E786" s="354" t="s">
        <v>14588</v>
      </c>
      <c r="F786" s="354" t="s">
        <v>15860</v>
      </c>
      <c r="G786" s="354"/>
      <c r="H786" s="354"/>
    </row>
    <row r="787">
      <c r="A787" s="351" t="s">
        <v>16764</v>
      </c>
      <c r="B787" s="351" t="s">
        <v>14199</v>
      </c>
      <c r="C787" s="352">
        <v>755.0</v>
      </c>
      <c r="D787" s="356" t="s">
        <v>16765</v>
      </c>
      <c r="E787" s="354" t="s">
        <v>16768</v>
      </c>
      <c r="F787" s="354" t="s">
        <v>16769</v>
      </c>
      <c r="G787" s="354"/>
      <c r="H787" s="354"/>
    </row>
    <row r="788">
      <c r="A788" s="351" t="s">
        <v>16770</v>
      </c>
      <c r="B788" s="351" t="s">
        <v>14199</v>
      </c>
      <c r="C788" s="352">
        <v>756.0</v>
      </c>
      <c r="D788" s="356" t="s">
        <v>16771</v>
      </c>
      <c r="E788" s="354" t="s">
        <v>16772</v>
      </c>
      <c r="F788" s="358"/>
      <c r="G788" s="354"/>
      <c r="H788" s="354">
        <v>5.0</v>
      </c>
    </row>
    <row r="789">
      <c r="A789" s="351" t="s">
        <v>16774</v>
      </c>
      <c r="B789" s="351" t="s">
        <v>14199</v>
      </c>
      <c r="C789" s="352">
        <v>757.0</v>
      </c>
      <c r="D789" s="356" t="s">
        <v>16775</v>
      </c>
      <c r="E789" s="354" t="s">
        <v>6817</v>
      </c>
      <c r="F789" s="358"/>
      <c r="G789" s="354" t="s">
        <v>14248</v>
      </c>
      <c r="H789" s="354">
        <v>3.0</v>
      </c>
    </row>
    <row r="790">
      <c r="A790" s="351" t="s">
        <v>16776</v>
      </c>
      <c r="B790" s="351" t="s">
        <v>14199</v>
      </c>
      <c r="C790" s="352">
        <v>758.0</v>
      </c>
      <c r="D790" s="356" t="s">
        <v>16777</v>
      </c>
      <c r="E790" s="354" t="s">
        <v>16778</v>
      </c>
      <c r="F790" s="358"/>
      <c r="G790" s="354" t="s">
        <v>14258</v>
      </c>
      <c r="H790" s="354"/>
    </row>
    <row r="791">
      <c r="A791" s="351" t="s">
        <v>16779</v>
      </c>
      <c r="B791" s="351" t="s">
        <v>14199</v>
      </c>
      <c r="C791" s="352">
        <v>759.0</v>
      </c>
      <c r="D791" s="356" t="s">
        <v>16780</v>
      </c>
      <c r="E791" s="354" t="s">
        <v>16781</v>
      </c>
      <c r="F791" s="354" t="s">
        <v>14356</v>
      </c>
      <c r="G791" s="354"/>
      <c r="H791" s="354"/>
    </row>
    <row r="792">
      <c r="A792" s="351" t="s">
        <v>16782</v>
      </c>
      <c r="B792" s="351" t="s">
        <v>14199</v>
      </c>
      <c r="C792" s="352">
        <v>760.0</v>
      </c>
      <c r="D792" s="356" t="s">
        <v>16783</v>
      </c>
      <c r="E792" s="354" t="s">
        <v>14614</v>
      </c>
      <c r="F792" s="358"/>
      <c r="G792" s="354"/>
      <c r="H792" s="354"/>
    </row>
    <row r="793">
      <c r="A793" s="351" t="s">
        <v>16784</v>
      </c>
      <c r="B793" s="351" t="s">
        <v>14199</v>
      </c>
      <c r="C793" s="352">
        <v>761.0</v>
      </c>
      <c r="D793" s="356" t="s">
        <v>16785</v>
      </c>
      <c r="E793" s="354" t="s">
        <v>16786</v>
      </c>
      <c r="F793" s="358"/>
      <c r="G793" s="354" t="s">
        <v>14731</v>
      </c>
      <c r="H793" s="354">
        <v>6.0</v>
      </c>
    </row>
    <row r="794">
      <c r="A794" s="351" t="s">
        <v>16787</v>
      </c>
      <c r="B794" s="351" t="s">
        <v>14199</v>
      </c>
      <c r="C794" s="352">
        <v>762.0</v>
      </c>
      <c r="D794" s="356" t="s">
        <v>16788</v>
      </c>
      <c r="E794" s="354" t="s">
        <v>14756</v>
      </c>
      <c r="F794" s="354" t="s">
        <v>14252</v>
      </c>
      <c r="G794" s="354"/>
      <c r="H794" s="354"/>
    </row>
    <row r="795">
      <c r="A795" s="351" t="s">
        <v>16789</v>
      </c>
      <c r="B795" s="351" t="s">
        <v>14199</v>
      </c>
      <c r="C795" s="352">
        <v>763.0</v>
      </c>
      <c r="D795" s="356" t="s">
        <v>16790</v>
      </c>
      <c r="E795" s="354" t="s">
        <v>16791</v>
      </c>
      <c r="F795" s="355">
        <v>1.5991906E7</v>
      </c>
      <c r="G795" s="354"/>
      <c r="H795" s="354">
        <v>3.0</v>
      </c>
    </row>
    <row r="796">
      <c r="A796" s="351" t="s">
        <v>16792</v>
      </c>
      <c r="B796" s="351" t="s">
        <v>14199</v>
      </c>
      <c r="C796" s="352">
        <v>764.0</v>
      </c>
      <c r="D796" s="356" t="s">
        <v>16793</v>
      </c>
      <c r="E796" s="354" t="s">
        <v>15723</v>
      </c>
      <c r="F796" s="354" t="s">
        <v>14319</v>
      </c>
      <c r="G796" s="354" t="s">
        <v>16794</v>
      </c>
      <c r="H796" s="354"/>
    </row>
    <row r="797">
      <c r="A797" s="351" t="s">
        <v>16795</v>
      </c>
      <c r="B797" s="351" t="s">
        <v>14199</v>
      </c>
      <c r="C797" s="352">
        <v>765.0</v>
      </c>
      <c r="D797" s="356" t="s">
        <v>16796</v>
      </c>
      <c r="E797" s="354" t="s">
        <v>14467</v>
      </c>
      <c r="F797" s="354" t="s">
        <v>14319</v>
      </c>
      <c r="G797" s="354"/>
      <c r="H797" s="354"/>
    </row>
    <row r="798">
      <c r="A798" s="351" t="s">
        <v>16797</v>
      </c>
      <c r="B798" s="351" t="s">
        <v>14199</v>
      </c>
      <c r="C798" s="352">
        <v>766.0</v>
      </c>
      <c r="D798" s="356" t="s">
        <v>16798</v>
      </c>
      <c r="E798" s="354" t="s">
        <v>16799</v>
      </c>
      <c r="F798" s="354" t="s">
        <v>16800</v>
      </c>
      <c r="G798" s="354"/>
      <c r="H798" s="354"/>
    </row>
    <row r="799">
      <c r="A799" s="351" t="s">
        <v>16801</v>
      </c>
      <c r="B799" s="351" t="s">
        <v>14199</v>
      </c>
      <c r="C799" s="352">
        <v>767.0</v>
      </c>
      <c r="D799" s="356" t="s">
        <v>16802</v>
      </c>
      <c r="E799" s="354" t="s">
        <v>6817</v>
      </c>
      <c r="F799" s="358"/>
      <c r="G799" s="354"/>
      <c r="H799" s="354">
        <v>4.0</v>
      </c>
    </row>
    <row r="800">
      <c r="A800" s="351" t="s">
        <v>16803</v>
      </c>
      <c r="B800" s="351" t="s">
        <v>14199</v>
      </c>
      <c r="C800" s="352">
        <v>768.0</v>
      </c>
      <c r="D800" s="356" t="s">
        <v>16804</v>
      </c>
      <c r="E800" s="354" t="s">
        <v>16805</v>
      </c>
      <c r="F800" s="354" t="s">
        <v>16806</v>
      </c>
      <c r="G800" s="354"/>
      <c r="H800" s="354"/>
    </row>
    <row r="801">
      <c r="A801" s="351" t="s">
        <v>16807</v>
      </c>
      <c r="B801" s="351" t="s">
        <v>14199</v>
      </c>
      <c r="C801" s="352">
        <v>769.0</v>
      </c>
      <c r="D801" s="356" t="s">
        <v>16808</v>
      </c>
      <c r="E801" s="354" t="s">
        <v>16809</v>
      </c>
      <c r="F801" s="354" t="s">
        <v>16810</v>
      </c>
      <c r="G801" s="354"/>
      <c r="H801" s="354"/>
    </row>
    <row r="802">
      <c r="A802" s="351" t="s">
        <v>16811</v>
      </c>
      <c r="B802" s="351" t="s">
        <v>14199</v>
      </c>
      <c r="C802" s="352">
        <v>770.0</v>
      </c>
      <c r="D802" s="356" t="s">
        <v>16812</v>
      </c>
      <c r="E802" s="354" t="s">
        <v>16813</v>
      </c>
      <c r="F802" s="354" t="s">
        <v>16814</v>
      </c>
      <c r="G802" s="354" t="s">
        <v>16815</v>
      </c>
      <c r="H802" s="354"/>
    </row>
    <row r="803">
      <c r="A803" s="351" t="s">
        <v>16816</v>
      </c>
      <c r="B803" s="351" t="s">
        <v>14199</v>
      </c>
      <c r="C803" s="352">
        <v>771.0</v>
      </c>
      <c r="D803" s="356" t="s">
        <v>16817</v>
      </c>
      <c r="E803" s="354" t="s">
        <v>14944</v>
      </c>
      <c r="F803" s="354" t="s">
        <v>14515</v>
      </c>
      <c r="G803" s="354"/>
      <c r="H803" s="354"/>
    </row>
    <row r="804">
      <c r="A804" s="351" t="s">
        <v>16818</v>
      </c>
      <c r="B804" s="351" t="s">
        <v>14199</v>
      </c>
      <c r="C804" s="352">
        <v>772.0</v>
      </c>
      <c r="D804" s="356" t="s">
        <v>16819</v>
      </c>
      <c r="E804" s="354" t="s">
        <v>14427</v>
      </c>
      <c r="F804" s="354" t="s">
        <v>14417</v>
      </c>
      <c r="G804" s="354" t="s">
        <v>14398</v>
      </c>
      <c r="H804" s="354"/>
    </row>
    <row r="805">
      <c r="A805" s="351" t="s">
        <v>16820</v>
      </c>
      <c r="B805" s="351" t="s">
        <v>14199</v>
      </c>
      <c r="C805" s="352">
        <v>773.0</v>
      </c>
      <c r="D805" s="356" t="s">
        <v>16821</v>
      </c>
      <c r="E805" s="354" t="s">
        <v>14326</v>
      </c>
      <c r="F805" s="354" t="s">
        <v>15279</v>
      </c>
      <c r="G805" s="354" t="s">
        <v>16822</v>
      </c>
      <c r="H805" s="354"/>
    </row>
    <row r="806">
      <c r="A806" s="351" t="s">
        <v>16823</v>
      </c>
      <c r="B806" s="351" t="s">
        <v>14199</v>
      </c>
      <c r="C806" s="352">
        <v>774.0</v>
      </c>
      <c r="D806" s="356" t="s">
        <v>16824</v>
      </c>
      <c r="E806" s="354" t="s">
        <v>14561</v>
      </c>
      <c r="F806" s="354" t="s">
        <v>16825</v>
      </c>
      <c r="G806" s="354"/>
      <c r="H806" s="354"/>
    </row>
    <row r="807">
      <c r="A807" s="351" t="s">
        <v>16826</v>
      </c>
      <c r="B807" s="351" t="s">
        <v>14199</v>
      </c>
      <c r="C807" s="352">
        <v>775.0</v>
      </c>
      <c r="D807" s="356" t="s">
        <v>16827</v>
      </c>
      <c r="E807" s="354" t="s">
        <v>16828</v>
      </c>
      <c r="F807" s="354" t="s">
        <v>16829</v>
      </c>
      <c r="G807" s="354"/>
      <c r="H807" s="354"/>
    </row>
    <row r="808">
      <c r="A808" s="351" t="s">
        <v>16830</v>
      </c>
      <c r="B808" s="351" t="s">
        <v>14199</v>
      </c>
      <c r="C808" s="352">
        <v>776.0</v>
      </c>
      <c r="D808" s="356" t="s">
        <v>16831</v>
      </c>
      <c r="E808" s="354" t="s">
        <v>14326</v>
      </c>
      <c r="F808" s="354" t="s">
        <v>15279</v>
      </c>
      <c r="G808" s="354"/>
      <c r="H808" s="354"/>
    </row>
    <row r="809">
      <c r="A809" s="351" t="s">
        <v>16832</v>
      </c>
      <c r="B809" s="351" t="s">
        <v>14199</v>
      </c>
      <c r="C809" s="352">
        <v>777.0</v>
      </c>
      <c r="D809" s="356" t="s">
        <v>16833</v>
      </c>
      <c r="E809" s="354" t="s">
        <v>15248</v>
      </c>
      <c r="F809" s="354" t="s">
        <v>14671</v>
      </c>
      <c r="G809" s="354" t="s">
        <v>14258</v>
      </c>
      <c r="H809" s="354"/>
    </row>
    <row r="810">
      <c r="A810" s="351" t="s">
        <v>16834</v>
      </c>
      <c r="B810" s="351" t="s">
        <v>14199</v>
      </c>
      <c r="C810" s="352">
        <v>778.0</v>
      </c>
      <c r="D810" s="356" t="s">
        <v>16835</v>
      </c>
      <c r="E810" s="354" t="s">
        <v>16836</v>
      </c>
      <c r="F810" s="354" t="s">
        <v>16837</v>
      </c>
      <c r="G810" s="354" t="s">
        <v>14258</v>
      </c>
      <c r="H810" s="354"/>
    </row>
    <row r="811">
      <c r="A811" s="351" t="s">
        <v>16838</v>
      </c>
      <c r="B811" s="351" t="s">
        <v>14199</v>
      </c>
      <c r="C811" s="352">
        <v>779.0</v>
      </c>
      <c r="D811" s="356" t="s">
        <v>16839</v>
      </c>
      <c r="E811" s="354" t="s">
        <v>14561</v>
      </c>
      <c r="F811" s="354" t="s">
        <v>14474</v>
      </c>
      <c r="G811" s="354"/>
      <c r="H811" s="354"/>
    </row>
    <row r="812">
      <c r="A812" s="351" t="s">
        <v>16840</v>
      </c>
      <c r="B812" s="351" t="s">
        <v>14199</v>
      </c>
      <c r="C812" s="352">
        <v>780.0</v>
      </c>
      <c r="D812" s="356" t="s">
        <v>16841</v>
      </c>
      <c r="E812" s="354" t="s">
        <v>15338</v>
      </c>
      <c r="F812" s="354" t="s">
        <v>15339</v>
      </c>
      <c r="G812" s="354"/>
      <c r="H812" s="354"/>
    </row>
    <row r="813">
      <c r="A813" s="351" t="s">
        <v>16842</v>
      </c>
      <c r="B813" s="351" t="s">
        <v>14199</v>
      </c>
      <c r="C813" s="352">
        <v>781.0</v>
      </c>
      <c r="D813" s="356" t="s">
        <v>16843</v>
      </c>
      <c r="E813" s="354" t="s">
        <v>14561</v>
      </c>
      <c r="F813" s="354" t="s">
        <v>14474</v>
      </c>
      <c r="G813" s="354"/>
      <c r="H813" s="354"/>
    </row>
    <row r="814">
      <c r="A814" s="351" t="s">
        <v>16844</v>
      </c>
      <c r="B814" s="351" t="s">
        <v>14199</v>
      </c>
      <c r="C814" s="352">
        <v>782.0</v>
      </c>
      <c r="D814" s="356" t="s">
        <v>16845</v>
      </c>
      <c r="E814" s="354" t="s">
        <v>16846</v>
      </c>
      <c r="F814" s="358"/>
      <c r="G814" s="354" t="s">
        <v>14231</v>
      </c>
      <c r="H814" s="354">
        <v>3.0</v>
      </c>
    </row>
    <row r="815">
      <c r="A815" s="351" t="s">
        <v>16847</v>
      </c>
      <c r="B815" s="351" t="s">
        <v>14199</v>
      </c>
      <c r="C815" s="352">
        <v>782.0</v>
      </c>
      <c r="D815" s="356" t="s">
        <v>16848</v>
      </c>
      <c r="E815" s="354" t="s">
        <v>16846</v>
      </c>
      <c r="F815" s="358"/>
      <c r="G815" s="354" t="s">
        <v>14231</v>
      </c>
      <c r="H815" s="354">
        <v>3.0</v>
      </c>
    </row>
    <row r="816">
      <c r="A816" s="351" t="s">
        <v>16849</v>
      </c>
      <c r="B816" s="351" t="s">
        <v>14199</v>
      </c>
      <c r="C816" s="352">
        <v>783.0</v>
      </c>
      <c r="D816" s="356" t="s">
        <v>16850</v>
      </c>
      <c r="E816" s="354" t="s">
        <v>16851</v>
      </c>
      <c r="F816" s="354" t="s">
        <v>16852</v>
      </c>
      <c r="G816" s="354"/>
      <c r="H816" s="354"/>
    </row>
    <row r="817">
      <c r="A817" s="351" t="s">
        <v>16853</v>
      </c>
      <c r="B817" s="351" t="s">
        <v>14199</v>
      </c>
      <c r="C817" s="352">
        <v>784.0</v>
      </c>
      <c r="D817" s="356" t="s">
        <v>16854</v>
      </c>
      <c r="E817" s="354" t="s">
        <v>16855</v>
      </c>
      <c r="F817" s="354" t="s">
        <v>16856</v>
      </c>
      <c r="G817" s="354" t="s">
        <v>14258</v>
      </c>
      <c r="H817" s="354"/>
    </row>
    <row r="818">
      <c r="A818" s="351" t="s">
        <v>16857</v>
      </c>
      <c r="B818" s="351" t="s">
        <v>14199</v>
      </c>
      <c r="C818" s="352">
        <v>785.0</v>
      </c>
      <c r="D818" s="356" t="s">
        <v>16858</v>
      </c>
      <c r="E818" s="354" t="s">
        <v>16859</v>
      </c>
      <c r="F818" s="354" t="s">
        <v>14641</v>
      </c>
      <c r="G818" s="354"/>
      <c r="H818" s="354"/>
    </row>
    <row r="819">
      <c r="A819" s="351" t="s">
        <v>16860</v>
      </c>
      <c r="B819" s="351" t="s">
        <v>14199</v>
      </c>
      <c r="C819" s="352">
        <v>786.0</v>
      </c>
      <c r="D819" s="356" t="s">
        <v>16861</v>
      </c>
      <c r="E819" s="354" t="s">
        <v>14958</v>
      </c>
      <c r="F819" s="354" t="s">
        <v>16862</v>
      </c>
      <c r="G819" s="354"/>
      <c r="H819" s="354"/>
    </row>
    <row r="820">
      <c r="A820" s="351" t="s">
        <v>16863</v>
      </c>
      <c r="B820" s="351" t="s">
        <v>14199</v>
      </c>
      <c r="C820" s="352">
        <v>787.0</v>
      </c>
      <c r="D820" s="356" t="s">
        <v>16864</v>
      </c>
      <c r="E820" s="354" t="s">
        <v>15732</v>
      </c>
      <c r="F820" s="354" t="s">
        <v>16865</v>
      </c>
      <c r="G820" s="354"/>
      <c r="H820" s="354"/>
    </row>
    <row r="821">
      <c r="A821" s="351" t="s">
        <v>16866</v>
      </c>
      <c r="B821" s="351" t="s">
        <v>14199</v>
      </c>
      <c r="C821" s="352">
        <v>788.0</v>
      </c>
      <c r="D821" s="354" t="s">
        <v>16867</v>
      </c>
      <c r="E821" s="354" t="s">
        <v>16868</v>
      </c>
      <c r="F821" s="354">
        <v>1857.0</v>
      </c>
      <c r="G821" s="354" t="s">
        <v>16869</v>
      </c>
      <c r="H821" s="354">
        <v>5.0</v>
      </c>
    </row>
    <row r="822">
      <c r="A822" s="351" t="s">
        <v>16870</v>
      </c>
      <c r="B822" s="351" t="s">
        <v>14199</v>
      </c>
      <c r="C822" s="352">
        <v>789.0</v>
      </c>
      <c r="D822" s="356" t="s">
        <v>16871</v>
      </c>
      <c r="E822" s="354" t="s">
        <v>14751</v>
      </c>
      <c r="F822" s="354">
        <v>1844.0</v>
      </c>
      <c r="G822" s="354" t="s">
        <v>14339</v>
      </c>
      <c r="H822" s="354">
        <v>5.0</v>
      </c>
    </row>
    <row r="823">
      <c r="A823" s="351" t="s">
        <v>16872</v>
      </c>
      <c r="B823" s="351" t="s">
        <v>14199</v>
      </c>
      <c r="C823" s="352">
        <v>790.0</v>
      </c>
      <c r="D823" s="356" t="s">
        <v>16873</v>
      </c>
      <c r="E823" s="354" t="s">
        <v>14318</v>
      </c>
      <c r="F823" s="354" t="s">
        <v>14319</v>
      </c>
      <c r="G823" s="354"/>
      <c r="H823" s="354"/>
    </row>
    <row r="824">
      <c r="A824" s="351" t="s">
        <v>16874</v>
      </c>
      <c r="B824" s="351" t="s">
        <v>14199</v>
      </c>
      <c r="C824" s="352">
        <v>791.0</v>
      </c>
      <c r="D824" s="354" t="s">
        <v>16875</v>
      </c>
      <c r="E824" s="354" t="s">
        <v>15176</v>
      </c>
      <c r="F824" s="358"/>
      <c r="G824" s="354"/>
      <c r="H824" s="354">
        <v>6.0</v>
      </c>
    </row>
    <row r="825">
      <c r="A825" s="351" t="s">
        <v>16876</v>
      </c>
      <c r="B825" s="351" t="s">
        <v>14199</v>
      </c>
      <c r="C825" s="352">
        <v>792.0</v>
      </c>
      <c r="D825" s="356" t="s">
        <v>16877</v>
      </c>
      <c r="E825" s="354" t="s">
        <v>16878</v>
      </c>
      <c r="F825" s="354" t="s">
        <v>16879</v>
      </c>
      <c r="G825" s="354"/>
      <c r="H825" s="354"/>
    </row>
    <row r="826">
      <c r="A826" s="351" t="s">
        <v>16880</v>
      </c>
      <c r="B826" s="351" t="s">
        <v>14199</v>
      </c>
      <c r="C826" s="352">
        <v>793.0</v>
      </c>
      <c r="D826" s="356" t="s">
        <v>16881</v>
      </c>
      <c r="E826" s="354" t="s">
        <v>16882</v>
      </c>
      <c r="F826" s="354" t="s">
        <v>16883</v>
      </c>
      <c r="G826" s="354"/>
      <c r="H826" s="354"/>
    </row>
    <row r="827">
      <c r="A827" s="351" t="s">
        <v>16884</v>
      </c>
      <c r="B827" s="351" t="s">
        <v>14199</v>
      </c>
      <c r="C827" s="352">
        <v>794.0</v>
      </c>
      <c r="D827" s="354" t="s">
        <v>16885</v>
      </c>
      <c r="E827" s="354" t="s">
        <v>14363</v>
      </c>
      <c r="F827" s="354">
        <v>1865.0</v>
      </c>
      <c r="G827" s="354"/>
      <c r="H827" s="354">
        <v>3.0</v>
      </c>
    </row>
    <row r="828">
      <c r="A828" s="351" t="s">
        <v>16886</v>
      </c>
      <c r="B828" s="351" t="s">
        <v>14199</v>
      </c>
      <c r="C828" s="352">
        <v>795.0</v>
      </c>
      <c r="D828" s="356" t="s">
        <v>16887</v>
      </c>
      <c r="E828" s="354" t="s">
        <v>16888</v>
      </c>
      <c r="F828" s="354" t="s">
        <v>15111</v>
      </c>
      <c r="G828" s="354"/>
      <c r="H828" s="354"/>
    </row>
    <row r="829">
      <c r="A829" s="351" t="s">
        <v>16889</v>
      </c>
      <c r="B829" s="351" t="s">
        <v>14199</v>
      </c>
      <c r="C829" s="352">
        <v>796.0</v>
      </c>
      <c r="D829" s="356" t="s">
        <v>16890</v>
      </c>
      <c r="E829" s="354" t="s">
        <v>16891</v>
      </c>
      <c r="F829" s="354" t="s">
        <v>14928</v>
      </c>
      <c r="G829" s="354" t="s">
        <v>16892</v>
      </c>
      <c r="H829" s="354"/>
    </row>
    <row r="830">
      <c r="A830" s="351" t="s">
        <v>16893</v>
      </c>
      <c r="B830" s="351" t="s">
        <v>14199</v>
      </c>
      <c r="C830" s="352">
        <v>797.0</v>
      </c>
      <c r="D830" s="356" t="s">
        <v>16894</v>
      </c>
      <c r="E830" s="354" t="s">
        <v>16895</v>
      </c>
      <c r="F830" s="354">
        <v>1967.0</v>
      </c>
      <c r="G830" s="354"/>
      <c r="H830" s="354">
        <v>3.0</v>
      </c>
    </row>
    <row r="831">
      <c r="A831" s="351" t="s">
        <v>16896</v>
      </c>
      <c r="B831" s="351" t="s">
        <v>14199</v>
      </c>
      <c r="C831" s="352">
        <v>798.0</v>
      </c>
      <c r="D831" s="356" t="s">
        <v>16897</v>
      </c>
      <c r="E831" s="354" t="s">
        <v>16898</v>
      </c>
      <c r="F831" s="354" t="s">
        <v>16899</v>
      </c>
      <c r="G831" s="354" t="s">
        <v>16900</v>
      </c>
      <c r="H831" s="354">
        <v>7.0</v>
      </c>
    </row>
    <row r="832">
      <c r="A832" s="351" t="s">
        <v>16901</v>
      </c>
      <c r="B832" s="351" t="s">
        <v>14199</v>
      </c>
      <c r="C832" s="352">
        <v>799.0</v>
      </c>
      <c r="D832" s="356" t="s">
        <v>16902</v>
      </c>
      <c r="E832" s="354" t="s">
        <v>14326</v>
      </c>
      <c r="F832" s="354" t="s">
        <v>14948</v>
      </c>
      <c r="G832" s="354"/>
      <c r="H832" s="354"/>
    </row>
    <row r="833">
      <c r="A833" s="351" t="s">
        <v>16903</v>
      </c>
      <c r="B833" s="351" t="s">
        <v>14199</v>
      </c>
      <c r="C833" s="352">
        <v>800.0</v>
      </c>
      <c r="D833" s="356" t="s">
        <v>16904</v>
      </c>
      <c r="E833" s="354" t="s">
        <v>14812</v>
      </c>
      <c r="F833" s="354" t="s">
        <v>16905</v>
      </c>
      <c r="G833" s="354" t="s">
        <v>16906</v>
      </c>
      <c r="H833" s="354"/>
    </row>
    <row r="834">
      <c r="A834" s="351" t="s">
        <v>16907</v>
      </c>
      <c r="B834" s="351" t="s">
        <v>14199</v>
      </c>
      <c r="C834" s="352">
        <v>801.0</v>
      </c>
      <c r="D834" s="354" t="s">
        <v>16908</v>
      </c>
      <c r="E834" s="354" t="s">
        <v>16909</v>
      </c>
      <c r="F834" s="354">
        <v>1707.0</v>
      </c>
      <c r="G834" s="354" t="s">
        <v>14258</v>
      </c>
      <c r="H834" s="354">
        <v>7.0</v>
      </c>
    </row>
    <row r="835">
      <c r="A835" s="351" t="s">
        <v>16910</v>
      </c>
      <c r="B835" s="351" t="s">
        <v>14199</v>
      </c>
      <c r="C835" s="352">
        <v>802.0</v>
      </c>
      <c r="D835" s="356" t="s">
        <v>16911</v>
      </c>
      <c r="E835" s="354" t="s">
        <v>14385</v>
      </c>
      <c r="F835" s="354" t="s">
        <v>16912</v>
      </c>
      <c r="G835" s="354" t="s">
        <v>14906</v>
      </c>
      <c r="H835" s="354"/>
    </row>
    <row r="836">
      <c r="A836" s="351" t="s">
        <v>16913</v>
      </c>
      <c r="B836" s="351" t="s">
        <v>14199</v>
      </c>
      <c r="C836" s="352">
        <v>803.0</v>
      </c>
      <c r="D836" s="356" t="s">
        <v>16914</v>
      </c>
      <c r="E836" s="354" t="s">
        <v>15176</v>
      </c>
      <c r="F836" s="354" t="s">
        <v>16915</v>
      </c>
      <c r="G836" s="354"/>
      <c r="H836" s="354"/>
    </row>
    <row r="837">
      <c r="A837" s="351" t="s">
        <v>16916</v>
      </c>
      <c r="B837" s="351" t="s">
        <v>14199</v>
      </c>
      <c r="C837" s="352">
        <v>804.0</v>
      </c>
      <c r="D837" s="354" t="s">
        <v>16917</v>
      </c>
      <c r="E837" s="354" t="s">
        <v>15049</v>
      </c>
      <c r="F837" s="354" t="s">
        <v>16918</v>
      </c>
      <c r="G837" s="354" t="s">
        <v>16015</v>
      </c>
      <c r="H837" s="354"/>
    </row>
    <row r="838">
      <c r="A838" s="351" t="s">
        <v>16919</v>
      </c>
      <c r="B838" s="351" t="s">
        <v>14199</v>
      </c>
      <c r="C838" s="352">
        <v>805.0</v>
      </c>
      <c r="D838" s="354" t="s">
        <v>16920</v>
      </c>
      <c r="E838" s="354" t="s">
        <v>16921</v>
      </c>
      <c r="F838" s="355">
        <v>1.74418281854189E15</v>
      </c>
      <c r="G838" s="354" t="s">
        <v>16922</v>
      </c>
      <c r="H838" s="354">
        <v>19.0</v>
      </c>
    </row>
    <row r="839">
      <c r="A839" s="351" t="s">
        <v>16923</v>
      </c>
      <c r="B839" s="351" t="s">
        <v>14199</v>
      </c>
      <c r="C839" s="352">
        <v>806.0</v>
      </c>
      <c r="D839" s="356" t="s">
        <v>16924</v>
      </c>
      <c r="E839" s="354" t="s">
        <v>14675</v>
      </c>
      <c r="F839" s="354" t="s">
        <v>14671</v>
      </c>
      <c r="G839" s="354" t="s">
        <v>14231</v>
      </c>
      <c r="H839" s="354"/>
    </row>
    <row r="840">
      <c r="A840" s="351" t="s">
        <v>16925</v>
      </c>
      <c r="B840" s="351" t="s">
        <v>14199</v>
      </c>
      <c r="C840" s="352">
        <v>807.0</v>
      </c>
      <c r="D840" s="356" t="s">
        <v>16926</v>
      </c>
      <c r="E840" s="354" t="s">
        <v>16927</v>
      </c>
      <c r="F840" s="354" t="s">
        <v>16928</v>
      </c>
      <c r="G840" s="354" t="s">
        <v>16929</v>
      </c>
      <c r="H840" s="354"/>
    </row>
    <row r="841">
      <c r="A841" s="351" t="s">
        <v>16930</v>
      </c>
      <c r="B841" s="351" t="s">
        <v>14199</v>
      </c>
      <c r="C841" s="352">
        <v>808.0</v>
      </c>
      <c r="D841" s="356" t="s">
        <v>16931</v>
      </c>
      <c r="E841" s="354" t="s">
        <v>14703</v>
      </c>
      <c r="F841" s="354" t="s">
        <v>14319</v>
      </c>
      <c r="G841" s="354"/>
      <c r="H841" s="354"/>
    </row>
    <row r="842">
      <c r="A842" s="351" t="s">
        <v>16932</v>
      </c>
      <c r="B842" s="351" t="s">
        <v>14199</v>
      </c>
      <c r="C842" s="352">
        <v>809.0</v>
      </c>
      <c r="D842" s="356" t="s">
        <v>16933</v>
      </c>
      <c r="E842" s="354" t="s">
        <v>16934</v>
      </c>
      <c r="F842" s="354" t="s">
        <v>16935</v>
      </c>
      <c r="G842" s="354"/>
      <c r="H842" s="354"/>
    </row>
    <row r="843">
      <c r="A843" s="351" t="s">
        <v>16936</v>
      </c>
      <c r="B843" s="351" t="s">
        <v>14199</v>
      </c>
      <c r="C843" s="352">
        <v>810.0</v>
      </c>
      <c r="D843" s="354" t="s">
        <v>16937</v>
      </c>
      <c r="E843" s="354" t="s">
        <v>16938</v>
      </c>
      <c r="F843" s="354">
        <v>1700.0</v>
      </c>
      <c r="G843" s="354" t="s">
        <v>14339</v>
      </c>
      <c r="H843" s="354">
        <v>12.0</v>
      </c>
    </row>
    <row r="844">
      <c r="A844" s="351" t="s">
        <v>16939</v>
      </c>
      <c r="B844" s="351" t="s">
        <v>14199</v>
      </c>
      <c r="C844" s="352">
        <v>811.0</v>
      </c>
      <c r="D844" s="356" t="s">
        <v>16940</v>
      </c>
      <c r="E844" s="354" t="s">
        <v>16941</v>
      </c>
      <c r="F844" s="354" t="s">
        <v>14671</v>
      </c>
      <c r="G844" s="354" t="s">
        <v>15173</v>
      </c>
      <c r="H844" s="354"/>
    </row>
    <row r="845">
      <c r="A845" s="351" t="s">
        <v>16942</v>
      </c>
      <c r="B845" s="351" t="s">
        <v>14199</v>
      </c>
      <c r="C845" s="352">
        <v>812.0</v>
      </c>
      <c r="D845" s="356" t="s">
        <v>16943</v>
      </c>
      <c r="E845" s="354" t="s">
        <v>16944</v>
      </c>
      <c r="F845" s="354">
        <v>1987.0</v>
      </c>
      <c r="G845" s="354" t="s">
        <v>16945</v>
      </c>
      <c r="H845" s="354">
        <v>1.0</v>
      </c>
    </row>
    <row r="846">
      <c r="A846" s="351" t="s">
        <v>16946</v>
      </c>
      <c r="B846" s="351" t="s">
        <v>14199</v>
      </c>
      <c r="C846" s="352">
        <v>813.0</v>
      </c>
      <c r="D846" s="356" t="s">
        <v>16947</v>
      </c>
      <c r="E846" s="354" t="s">
        <v>16948</v>
      </c>
      <c r="F846" s="354" t="s">
        <v>16949</v>
      </c>
      <c r="G846" s="354" t="s">
        <v>14248</v>
      </c>
      <c r="H846" s="354"/>
    </row>
    <row r="847">
      <c r="A847" s="351" t="s">
        <v>16950</v>
      </c>
      <c r="B847" s="351" t="s">
        <v>14199</v>
      </c>
      <c r="C847" s="352">
        <v>814.0</v>
      </c>
      <c r="D847" s="356" t="s">
        <v>16951</v>
      </c>
      <c r="E847" s="354" t="s">
        <v>14467</v>
      </c>
      <c r="F847" s="354" t="s">
        <v>14319</v>
      </c>
      <c r="G847" s="354"/>
      <c r="H847" s="354"/>
    </row>
    <row r="848">
      <c r="A848" s="351" t="s">
        <v>16952</v>
      </c>
      <c r="B848" s="351" t="s">
        <v>14199</v>
      </c>
      <c r="C848" s="352">
        <v>815.0</v>
      </c>
      <c r="D848" s="356" t="s">
        <v>16953</v>
      </c>
      <c r="E848" s="354" t="s">
        <v>16954</v>
      </c>
      <c r="F848" s="354" t="s">
        <v>16955</v>
      </c>
      <c r="G848" s="354"/>
      <c r="H848" s="354"/>
    </row>
    <row r="849">
      <c r="A849" s="351" t="s">
        <v>16956</v>
      </c>
      <c r="B849" s="351" t="s">
        <v>14199</v>
      </c>
      <c r="C849" s="352">
        <v>816.0</v>
      </c>
      <c r="D849" s="356" t="s">
        <v>16957</v>
      </c>
      <c r="E849" s="354" t="s">
        <v>14483</v>
      </c>
      <c r="F849" s="354" t="s">
        <v>16958</v>
      </c>
      <c r="G849" s="354"/>
      <c r="H849" s="354"/>
    </row>
    <row r="850">
      <c r="A850" s="351" t="s">
        <v>16959</v>
      </c>
      <c r="B850" s="351" t="s">
        <v>14199</v>
      </c>
      <c r="C850" s="352">
        <v>817.0</v>
      </c>
      <c r="D850" s="356" t="s">
        <v>16960</v>
      </c>
      <c r="E850" s="354" t="s">
        <v>14467</v>
      </c>
      <c r="F850" s="354" t="s">
        <v>14319</v>
      </c>
      <c r="G850" s="354"/>
      <c r="H850" s="354"/>
    </row>
    <row r="851">
      <c r="A851" s="351" t="s">
        <v>16961</v>
      </c>
      <c r="B851" s="351" t="s">
        <v>14199</v>
      </c>
      <c r="C851" s="352">
        <v>818.0</v>
      </c>
      <c r="D851" s="356" t="s">
        <v>16962</v>
      </c>
      <c r="E851" s="354" t="s">
        <v>16963</v>
      </c>
      <c r="F851" s="354">
        <v>1850.0</v>
      </c>
      <c r="G851" s="354" t="s">
        <v>14339</v>
      </c>
      <c r="H851" s="354">
        <v>7.0</v>
      </c>
    </row>
    <row r="852">
      <c r="A852" s="351" t="s">
        <v>16964</v>
      </c>
      <c r="B852" s="351" t="s">
        <v>14199</v>
      </c>
      <c r="C852" s="352">
        <v>819.0</v>
      </c>
      <c r="D852" s="356" t="s">
        <v>16965</v>
      </c>
      <c r="E852" s="354" t="s">
        <v>14391</v>
      </c>
      <c r="F852" s="354">
        <v>1744.0</v>
      </c>
      <c r="G852" s="354" t="s">
        <v>16127</v>
      </c>
      <c r="H852" s="354">
        <v>7.0</v>
      </c>
    </row>
    <row r="853">
      <c r="A853" s="351" t="s">
        <v>16966</v>
      </c>
      <c r="B853" s="351" t="s">
        <v>14199</v>
      </c>
      <c r="C853" s="352">
        <v>820.0</v>
      </c>
      <c r="D853" s="356" t="s">
        <v>16967</v>
      </c>
      <c r="E853" s="354" t="s">
        <v>16968</v>
      </c>
      <c r="F853" s="358"/>
      <c r="G853" s="354" t="s">
        <v>16969</v>
      </c>
      <c r="H853" s="354">
        <v>11.0</v>
      </c>
    </row>
    <row r="854">
      <c r="A854" s="351" t="s">
        <v>16970</v>
      </c>
      <c r="B854" s="351" t="s">
        <v>14199</v>
      </c>
      <c r="C854" s="352">
        <v>821.0</v>
      </c>
      <c r="D854" s="356" t="s">
        <v>16971</v>
      </c>
      <c r="E854" s="354" t="s">
        <v>14371</v>
      </c>
      <c r="F854" s="354" t="s">
        <v>14372</v>
      </c>
      <c r="G854" s="354"/>
      <c r="H854" s="354"/>
    </row>
    <row r="855">
      <c r="A855" s="351" t="s">
        <v>16972</v>
      </c>
      <c r="B855" s="351" t="s">
        <v>14199</v>
      </c>
      <c r="C855" s="352">
        <v>822.0</v>
      </c>
      <c r="D855" s="356" t="s">
        <v>16973</v>
      </c>
      <c r="E855" s="354" t="s">
        <v>16974</v>
      </c>
      <c r="F855" s="354" t="s">
        <v>16975</v>
      </c>
      <c r="G855" s="354"/>
      <c r="H855" s="354"/>
    </row>
    <row r="856">
      <c r="A856" s="351" t="s">
        <v>16976</v>
      </c>
      <c r="B856" s="351" t="s">
        <v>14199</v>
      </c>
      <c r="C856" s="352">
        <v>823.0</v>
      </c>
      <c r="D856" s="356" t="s">
        <v>16977</v>
      </c>
      <c r="E856" s="354" t="s">
        <v>15370</v>
      </c>
      <c r="F856" s="354" t="s">
        <v>15111</v>
      </c>
      <c r="G856" s="354"/>
      <c r="H856" s="354"/>
    </row>
    <row r="857">
      <c r="A857" s="351" t="s">
        <v>16978</v>
      </c>
      <c r="B857" s="351" t="s">
        <v>14199</v>
      </c>
      <c r="C857" s="352">
        <v>824.0</v>
      </c>
      <c r="D857" s="356" t="s">
        <v>16979</v>
      </c>
      <c r="E857" s="354" t="s">
        <v>15773</v>
      </c>
      <c r="F857" s="354" t="s">
        <v>16159</v>
      </c>
      <c r="G857" s="354"/>
      <c r="H857" s="354"/>
    </row>
    <row r="858">
      <c r="A858" s="351" t="s">
        <v>16980</v>
      </c>
      <c r="B858" s="351" t="s">
        <v>14199</v>
      </c>
      <c r="C858" s="352">
        <v>825.0</v>
      </c>
      <c r="D858" s="356" t="s">
        <v>16981</v>
      </c>
      <c r="E858" s="354" t="s">
        <v>16982</v>
      </c>
      <c r="F858" s="354" t="s">
        <v>15747</v>
      </c>
      <c r="G858" s="354"/>
      <c r="H858" s="354"/>
    </row>
    <row r="859">
      <c r="A859" s="351" t="s">
        <v>16983</v>
      </c>
      <c r="B859" s="351" t="s">
        <v>14199</v>
      </c>
      <c r="C859" s="352">
        <v>826.0</v>
      </c>
      <c r="D859" s="356" t="s">
        <v>16984</v>
      </c>
      <c r="E859" s="354" t="s">
        <v>16985</v>
      </c>
      <c r="F859" s="354" t="s">
        <v>16986</v>
      </c>
      <c r="G859" s="354"/>
      <c r="H859" s="354"/>
    </row>
    <row r="860">
      <c r="A860" s="351" t="s">
        <v>16987</v>
      </c>
      <c r="B860" s="351" t="s">
        <v>14199</v>
      </c>
      <c r="C860" s="352">
        <v>827.0</v>
      </c>
      <c r="D860" s="356" t="s">
        <v>16988</v>
      </c>
      <c r="E860" s="354" t="s">
        <v>15773</v>
      </c>
      <c r="F860" s="354" t="s">
        <v>16989</v>
      </c>
      <c r="G860" s="354"/>
      <c r="H860" s="354"/>
    </row>
    <row r="861">
      <c r="A861" s="351" t="s">
        <v>16990</v>
      </c>
      <c r="B861" s="351" t="s">
        <v>14199</v>
      </c>
      <c r="C861" s="352">
        <v>828.0</v>
      </c>
      <c r="D861" s="356" t="s">
        <v>16991</v>
      </c>
      <c r="E861" s="354" t="s">
        <v>16992</v>
      </c>
      <c r="F861" s="354" t="s">
        <v>14319</v>
      </c>
      <c r="G861" s="354"/>
      <c r="H861" s="354"/>
    </row>
    <row r="862">
      <c r="A862" s="351" t="s">
        <v>16993</v>
      </c>
      <c r="B862" s="351" t="s">
        <v>14199</v>
      </c>
      <c r="C862" s="352">
        <v>829.0</v>
      </c>
      <c r="D862" s="356" t="s">
        <v>16994</v>
      </c>
      <c r="E862" s="354" t="s">
        <v>16995</v>
      </c>
      <c r="F862" s="354" t="s">
        <v>16996</v>
      </c>
      <c r="G862" s="354"/>
      <c r="H862" s="354"/>
    </row>
    <row r="863">
      <c r="A863" s="351" t="s">
        <v>16997</v>
      </c>
      <c r="B863" s="351" t="s">
        <v>14199</v>
      </c>
      <c r="C863" s="352">
        <v>830.0</v>
      </c>
      <c r="D863" s="356" t="s">
        <v>16998</v>
      </c>
      <c r="E863" s="354" t="s">
        <v>15614</v>
      </c>
      <c r="F863" s="354" t="s">
        <v>16999</v>
      </c>
      <c r="G863" s="354"/>
      <c r="H863" s="354"/>
    </row>
    <row r="864">
      <c r="A864" s="351" t="s">
        <v>17000</v>
      </c>
      <c r="B864" s="351" t="s">
        <v>14199</v>
      </c>
      <c r="C864" s="352">
        <v>831.0</v>
      </c>
      <c r="D864" s="356" t="s">
        <v>17001</v>
      </c>
      <c r="E864" s="354" t="s">
        <v>17002</v>
      </c>
      <c r="F864" s="354">
        <v>1975.0</v>
      </c>
      <c r="G864" s="354"/>
      <c r="H864" s="354">
        <v>1.0</v>
      </c>
    </row>
    <row r="865">
      <c r="A865" s="351" t="s">
        <v>17003</v>
      </c>
      <c r="B865" s="351" t="s">
        <v>14199</v>
      </c>
      <c r="C865" s="352">
        <v>832.0</v>
      </c>
      <c r="D865" s="356" t="s">
        <v>14530</v>
      </c>
      <c r="E865" s="354" t="s">
        <v>14531</v>
      </c>
      <c r="F865" s="354" t="s">
        <v>14532</v>
      </c>
      <c r="G865" s="354"/>
      <c r="H865" s="354"/>
    </row>
    <row r="866">
      <c r="A866" s="351" t="s">
        <v>17004</v>
      </c>
      <c r="B866" s="351" t="s">
        <v>14199</v>
      </c>
      <c r="C866" s="352">
        <v>833.0</v>
      </c>
      <c r="D866" s="356" t="s">
        <v>17005</v>
      </c>
      <c r="E866" s="354" t="s">
        <v>17006</v>
      </c>
      <c r="F866" s="358"/>
      <c r="G866" s="354" t="s">
        <v>15002</v>
      </c>
      <c r="H866" s="354">
        <v>4.0</v>
      </c>
    </row>
    <row r="867">
      <c r="A867" s="362" t="s">
        <v>17007</v>
      </c>
      <c r="B867" s="362" t="s">
        <v>17008</v>
      </c>
      <c r="C867" s="363">
        <v>1.0</v>
      </c>
      <c r="D867" s="364" t="s">
        <v>17009</v>
      </c>
      <c r="E867" s="365" t="s">
        <v>14654</v>
      </c>
      <c r="F867" s="366"/>
      <c r="G867" s="365" t="s">
        <v>14258</v>
      </c>
      <c r="H867" s="365">
        <v>6.0</v>
      </c>
    </row>
    <row r="868">
      <c r="A868" s="362" t="s">
        <v>17010</v>
      </c>
      <c r="B868" s="362" t="s">
        <v>17008</v>
      </c>
      <c r="C868" s="363">
        <v>2.0</v>
      </c>
      <c r="D868" s="364" t="s">
        <v>17011</v>
      </c>
      <c r="E868" s="365" t="s">
        <v>17012</v>
      </c>
      <c r="F868" s="365" t="s">
        <v>17013</v>
      </c>
      <c r="G868" s="365" t="s">
        <v>14258</v>
      </c>
      <c r="H868" s="365">
        <v>5.0</v>
      </c>
    </row>
    <row r="869">
      <c r="A869" s="362" t="s">
        <v>17014</v>
      </c>
      <c r="B869" s="362" t="s">
        <v>17008</v>
      </c>
      <c r="C869" s="363">
        <v>3.0</v>
      </c>
      <c r="D869" s="365" t="s">
        <v>17015</v>
      </c>
      <c r="E869" s="365" t="s">
        <v>17016</v>
      </c>
      <c r="F869" s="365" t="s">
        <v>17017</v>
      </c>
      <c r="G869" s="365" t="s">
        <v>14464</v>
      </c>
      <c r="H869" s="365">
        <v>4.0</v>
      </c>
    </row>
    <row r="870">
      <c r="A870" s="362" t="s">
        <v>17018</v>
      </c>
      <c r="B870" s="362" t="s">
        <v>17008</v>
      </c>
      <c r="C870" s="363">
        <v>4.0</v>
      </c>
      <c r="D870" s="364" t="s">
        <v>17019</v>
      </c>
      <c r="E870" s="365" t="s">
        <v>17020</v>
      </c>
      <c r="F870" s="365" t="s">
        <v>17021</v>
      </c>
      <c r="G870" s="365" t="s">
        <v>15168</v>
      </c>
      <c r="H870" s="365">
        <v>10.0</v>
      </c>
    </row>
    <row r="871">
      <c r="A871" s="362" t="s">
        <v>17022</v>
      </c>
      <c r="B871" s="362" t="s">
        <v>17008</v>
      </c>
      <c r="C871" s="363">
        <v>5.0</v>
      </c>
      <c r="D871" s="364" t="s">
        <v>17023</v>
      </c>
      <c r="E871" s="365" t="s">
        <v>14337</v>
      </c>
      <c r="F871" s="365" t="s">
        <v>17024</v>
      </c>
      <c r="G871" s="365" t="s">
        <v>14248</v>
      </c>
      <c r="H871" s="365">
        <v>7.0</v>
      </c>
    </row>
    <row r="872">
      <c r="A872" s="362" t="s">
        <v>17025</v>
      </c>
      <c r="B872" s="362" t="s">
        <v>17008</v>
      </c>
      <c r="C872" s="363">
        <v>6.0</v>
      </c>
      <c r="D872" s="365" t="s">
        <v>17026</v>
      </c>
      <c r="E872" s="365" t="s">
        <v>17027</v>
      </c>
      <c r="F872" s="367" t="s">
        <v>17028</v>
      </c>
      <c r="G872" s="365" t="s">
        <v>14339</v>
      </c>
      <c r="H872" s="365">
        <v>15.0</v>
      </c>
    </row>
    <row r="873">
      <c r="A873" s="362" t="s">
        <v>17029</v>
      </c>
      <c r="B873" s="362" t="s">
        <v>17008</v>
      </c>
      <c r="C873" s="363">
        <v>7.0</v>
      </c>
      <c r="D873" s="364" t="s">
        <v>15626</v>
      </c>
      <c r="E873" s="365" t="s">
        <v>15628</v>
      </c>
      <c r="F873" s="368">
        <v>1.7521758176E11</v>
      </c>
      <c r="G873" s="365" t="s">
        <v>15120</v>
      </c>
      <c r="H873" s="365">
        <v>15.0</v>
      </c>
    </row>
    <row r="874">
      <c r="A874" s="362" t="s">
        <v>17030</v>
      </c>
      <c r="B874" s="362" t="s">
        <v>17008</v>
      </c>
      <c r="C874" s="363">
        <v>8.0</v>
      </c>
      <c r="D874" s="364" t="s">
        <v>16053</v>
      </c>
      <c r="E874" s="365" t="s">
        <v>16054</v>
      </c>
      <c r="F874" s="365" t="s">
        <v>16055</v>
      </c>
      <c r="G874" s="365" t="s">
        <v>15474</v>
      </c>
      <c r="H874" s="365">
        <v>9.0</v>
      </c>
    </row>
    <row r="875">
      <c r="A875" s="362" t="s">
        <v>17031</v>
      </c>
      <c r="B875" s="362" t="s">
        <v>17008</v>
      </c>
      <c r="C875" s="363">
        <v>9.0</v>
      </c>
      <c r="D875" s="365" t="s">
        <v>16211</v>
      </c>
      <c r="E875" s="365" t="s">
        <v>16212</v>
      </c>
      <c r="F875" s="368">
        <v>1.7361837E7</v>
      </c>
      <c r="G875" s="365" t="s">
        <v>14258</v>
      </c>
      <c r="H875" s="365">
        <v>12.0</v>
      </c>
    </row>
    <row r="876">
      <c r="A876" s="362" t="s">
        <v>17032</v>
      </c>
      <c r="B876" s="362" t="s">
        <v>17008</v>
      </c>
      <c r="C876" s="363">
        <v>10.0</v>
      </c>
      <c r="D876" s="364" t="s">
        <v>17033</v>
      </c>
      <c r="E876" s="365" t="s">
        <v>17034</v>
      </c>
      <c r="F876" s="366"/>
      <c r="G876" s="365"/>
      <c r="H876" s="365">
        <v>4.0</v>
      </c>
    </row>
    <row r="877">
      <c r="A877" s="362" t="s">
        <v>17035</v>
      </c>
      <c r="B877" s="362" t="s">
        <v>17008</v>
      </c>
      <c r="C877" s="363">
        <v>11.0</v>
      </c>
      <c r="D877" s="364" t="s">
        <v>17036</v>
      </c>
      <c r="E877" s="365" t="s">
        <v>17037</v>
      </c>
      <c r="F877" s="368">
        <v>1.7361906E7</v>
      </c>
      <c r="G877" s="365" t="s">
        <v>14576</v>
      </c>
      <c r="H877" s="365">
        <v>8.0</v>
      </c>
    </row>
    <row r="878">
      <c r="A878" s="362" t="s">
        <v>17038</v>
      </c>
      <c r="B878" s="362" t="s">
        <v>17008</v>
      </c>
      <c r="C878" s="363">
        <v>12.0</v>
      </c>
      <c r="D878" s="364" t="s">
        <v>16790</v>
      </c>
      <c r="E878" s="365" t="s">
        <v>16791</v>
      </c>
      <c r="F878" s="368">
        <v>1.5991906E7</v>
      </c>
      <c r="G878" s="365"/>
      <c r="H878" s="365">
        <v>3.0</v>
      </c>
    </row>
    <row r="879">
      <c r="A879" s="362" t="s">
        <v>17039</v>
      </c>
      <c r="B879" s="362" t="s">
        <v>17008</v>
      </c>
      <c r="C879" s="363">
        <v>13.0</v>
      </c>
      <c r="D879" s="365" t="s">
        <v>17040</v>
      </c>
      <c r="E879" s="365" t="s">
        <v>17041</v>
      </c>
      <c r="F879" s="365">
        <v>1863.0</v>
      </c>
      <c r="G879" s="365" t="s">
        <v>14339</v>
      </c>
      <c r="H879" s="365">
        <v>7.0</v>
      </c>
    </row>
    <row r="880">
      <c r="A880" s="362" t="s">
        <v>17042</v>
      </c>
      <c r="B880" s="362" t="s">
        <v>17008</v>
      </c>
      <c r="C880" s="363">
        <v>14.0</v>
      </c>
      <c r="D880" s="365" t="s">
        <v>17043</v>
      </c>
      <c r="E880" s="365" t="s">
        <v>17044</v>
      </c>
      <c r="F880" s="365" t="s">
        <v>17045</v>
      </c>
      <c r="G880" s="365" t="s">
        <v>14258</v>
      </c>
      <c r="H880" s="365">
        <v>8.0</v>
      </c>
    </row>
    <row r="881">
      <c r="A881" s="362" t="s">
        <v>17046</v>
      </c>
      <c r="B881" s="362" t="s">
        <v>17008</v>
      </c>
      <c r="C881" s="363">
        <v>15.0</v>
      </c>
      <c r="D881" s="365" t="s">
        <v>16105</v>
      </c>
      <c r="E881" s="365" t="s">
        <v>16106</v>
      </c>
      <c r="F881" s="365">
        <v>1867.0</v>
      </c>
      <c r="G881" s="365" t="s">
        <v>16107</v>
      </c>
      <c r="H881" s="365">
        <v>6.0</v>
      </c>
    </row>
    <row r="882">
      <c r="A882" s="362" t="s">
        <v>17047</v>
      </c>
      <c r="B882" s="362" t="s">
        <v>17008</v>
      </c>
      <c r="C882" s="363">
        <v>16.0</v>
      </c>
      <c r="D882" s="364" t="s">
        <v>17048</v>
      </c>
      <c r="E882" s="365" t="s">
        <v>17049</v>
      </c>
      <c r="F882" s="365">
        <v>1906.0</v>
      </c>
      <c r="G882" s="365" t="s">
        <v>14339</v>
      </c>
      <c r="H882" s="365">
        <v>5.0</v>
      </c>
    </row>
    <row r="883">
      <c r="A883" s="362" t="s">
        <v>17050</v>
      </c>
      <c r="B883" s="362" t="s">
        <v>17008</v>
      </c>
      <c r="C883" s="363">
        <v>17.0</v>
      </c>
      <c r="D883" s="364" t="s">
        <v>17051</v>
      </c>
      <c r="E883" s="365" t="s">
        <v>14654</v>
      </c>
      <c r="F883" s="365" t="s">
        <v>15155</v>
      </c>
      <c r="G883" s="365" t="s">
        <v>14258</v>
      </c>
      <c r="H883" s="365">
        <v>7.0</v>
      </c>
    </row>
    <row r="884">
      <c r="A884" s="362" t="s">
        <v>17052</v>
      </c>
      <c r="B884" s="362" t="s">
        <v>17008</v>
      </c>
      <c r="C884" s="363">
        <v>18.0</v>
      </c>
      <c r="D884" s="364" t="s">
        <v>17053</v>
      </c>
      <c r="E884" s="365" t="s">
        <v>17054</v>
      </c>
      <c r="F884" s="365" t="s">
        <v>17055</v>
      </c>
      <c r="G884" s="365" t="s">
        <v>14258</v>
      </c>
      <c r="H884" s="365">
        <v>8.0</v>
      </c>
    </row>
    <row r="885">
      <c r="A885" s="362" t="s">
        <v>17056</v>
      </c>
      <c r="B885" s="362" t="s">
        <v>17008</v>
      </c>
      <c r="C885" s="363">
        <v>19.0</v>
      </c>
      <c r="D885" s="364" t="s">
        <v>17057</v>
      </c>
      <c r="E885" s="365" t="s">
        <v>17058</v>
      </c>
      <c r="F885" s="368">
        <v>7.3418621892E10</v>
      </c>
      <c r="G885" s="365" t="s">
        <v>17059</v>
      </c>
      <c r="H885" s="365">
        <v>5.0</v>
      </c>
    </row>
    <row r="886">
      <c r="A886" s="362" t="s">
        <v>17060</v>
      </c>
      <c r="B886" s="362" t="s">
        <v>17008</v>
      </c>
      <c r="C886" s="363">
        <v>20.0</v>
      </c>
      <c r="D886" s="364" t="s">
        <v>17061</v>
      </c>
      <c r="E886" s="365" t="s">
        <v>17062</v>
      </c>
      <c r="F886" s="366"/>
      <c r="G886" s="365" t="s">
        <v>14339</v>
      </c>
      <c r="H886" s="365">
        <v>5.0</v>
      </c>
    </row>
    <row r="887">
      <c r="A887" s="362" t="s">
        <v>17063</v>
      </c>
      <c r="B887" s="362" t="s">
        <v>17008</v>
      </c>
      <c r="C887" s="363">
        <v>21.0</v>
      </c>
      <c r="D887" s="364" t="s">
        <v>17064</v>
      </c>
      <c r="E887" s="365" t="s">
        <v>17065</v>
      </c>
      <c r="F887" s="365">
        <v>1749.0</v>
      </c>
      <c r="G887" s="365" t="s">
        <v>14521</v>
      </c>
      <c r="H887" s="365">
        <v>7.0</v>
      </c>
    </row>
    <row r="888">
      <c r="A888" s="362" t="s">
        <v>17066</v>
      </c>
      <c r="B888" s="362" t="s">
        <v>17008</v>
      </c>
      <c r="C888" s="363">
        <v>22.0</v>
      </c>
      <c r="D888" s="364" t="s">
        <v>17067</v>
      </c>
      <c r="E888" s="365" t="s">
        <v>17068</v>
      </c>
      <c r="F888" s="365">
        <v>1906.0</v>
      </c>
      <c r="G888" s="365"/>
      <c r="H888" s="365">
        <v>6.0</v>
      </c>
    </row>
    <row r="889">
      <c r="A889" s="362" t="s">
        <v>17069</v>
      </c>
      <c r="B889" s="362" t="s">
        <v>17008</v>
      </c>
      <c r="C889" s="363">
        <v>23.0</v>
      </c>
      <c r="D889" s="364" t="s">
        <v>17070</v>
      </c>
      <c r="E889" s="365" t="s">
        <v>14391</v>
      </c>
      <c r="F889" s="365">
        <v>1739.0</v>
      </c>
      <c r="G889" s="365" t="s">
        <v>14731</v>
      </c>
      <c r="H889" s="365">
        <v>10.0</v>
      </c>
    </row>
    <row r="890">
      <c r="A890" s="362" t="s">
        <v>17071</v>
      </c>
      <c r="B890" s="362" t="s">
        <v>17008</v>
      </c>
      <c r="C890" s="363">
        <v>23.0</v>
      </c>
      <c r="D890" s="364" t="s">
        <v>15157</v>
      </c>
      <c r="E890" s="365" t="s">
        <v>14391</v>
      </c>
      <c r="F890" s="365">
        <v>1739.0</v>
      </c>
      <c r="G890" s="365" t="s">
        <v>14731</v>
      </c>
      <c r="H890" s="365">
        <v>10.0</v>
      </c>
    </row>
    <row r="891">
      <c r="A891" s="362" t="s">
        <v>17073</v>
      </c>
      <c r="B891" s="362" t="s">
        <v>17008</v>
      </c>
      <c r="C891" s="363">
        <v>24.0</v>
      </c>
      <c r="D891" s="365" t="s">
        <v>15157</v>
      </c>
      <c r="E891" s="365" t="s">
        <v>15158</v>
      </c>
      <c r="F891" s="365">
        <v>1739.0</v>
      </c>
      <c r="G891" s="365" t="s">
        <v>15159</v>
      </c>
      <c r="H891" s="365">
        <v>5.0</v>
      </c>
    </row>
    <row r="892">
      <c r="A892" s="362" t="s">
        <v>17074</v>
      </c>
      <c r="B892" s="362" t="s">
        <v>17008</v>
      </c>
      <c r="C892" s="363">
        <v>25.0</v>
      </c>
      <c r="D892" s="364" t="s">
        <v>15373</v>
      </c>
      <c r="E892" s="365" t="s">
        <v>15375</v>
      </c>
      <c r="F892" s="365">
        <v>1872.0</v>
      </c>
      <c r="G892" s="365"/>
      <c r="H892" s="365">
        <v>5.0</v>
      </c>
    </row>
    <row r="893">
      <c r="A893" s="362" t="s">
        <v>17075</v>
      </c>
      <c r="B893" s="362" t="s">
        <v>17008</v>
      </c>
      <c r="C893" s="363">
        <v>25.0</v>
      </c>
      <c r="D893" s="364" t="s">
        <v>15377</v>
      </c>
      <c r="E893" s="365" t="s">
        <v>15375</v>
      </c>
      <c r="F893" s="365">
        <v>1872.0</v>
      </c>
      <c r="G893" s="365"/>
      <c r="H893" s="365">
        <v>5.0</v>
      </c>
    </row>
    <row r="894">
      <c r="A894" s="362" t="s">
        <v>17076</v>
      </c>
      <c r="B894" s="362" t="s">
        <v>17008</v>
      </c>
      <c r="C894" s="363">
        <v>26.0</v>
      </c>
      <c r="D894" s="365" t="s">
        <v>15410</v>
      </c>
      <c r="E894" s="365" t="s">
        <v>15412</v>
      </c>
      <c r="F894" s="367" t="s">
        <v>15415</v>
      </c>
      <c r="G894" s="365" t="s">
        <v>14464</v>
      </c>
      <c r="H894" s="365">
        <v>5.0</v>
      </c>
    </row>
    <row r="895">
      <c r="A895" s="362" t="s">
        <v>17077</v>
      </c>
      <c r="B895" s="362" t="s">
        <v>17008</v>
      </c>
      <c r="C895" s="363">
        <v>27.0</v>
      </c>
      <c r="D895" s="364" t="s">
        <v>17078</v>
      </c>
      <c r="E895" s="365" t="s">
        <v>17079</v>
      </c>
      <c r="F895" s="366"/>
      <c r="G895" s="365" t="s">
        <v>14576</v>
      </c>
      <c r="H895" s="365">
        <v>8.0</v>
      </c>
    </row>
    <row r="896">
      <c r="A896" s="362" t="s">
        <v>17080</v>
      </c>
      <c r="B896" s="362" t="s">
        <v>17008</v>
      </c>
      <c r="C896" s="363">
        <v>28.0</v>
      </c>
      <c r="D896" s="365" t="s">
        <v>16047</v>
      </c>
      <c r="E896" s="365" t="s">
        <v>16048</v>
      </c>
      <c r="F896" s="366"/>
      <c r="G896" s="365" t="s">
        <v>16049</v>
      </c>
      <c r="H896" s="365">
        <v>7.0</v>
      </c>
    </row>
    <row r="897">
      <c r="A897" s="362" t="s">
        <v>17081</v>
      </c>
      <c r="B897" s="362" t="s">
        <v>17008</v>
      </c>
      <c r="C897" s="363">
        <v>29.0</v>
      </c>
      <c r="D897" s="364" t="s">
        <v>17082</v>
      </c>
      <c r="E897" s="365" t="s">
        <v>17083</v>
      </c>
      <c r="F897" s="366"/>
      <c r="G897" s="365" t="s">
        <v>16738</v>
      </c>
      <c r="H897" s="365">
        <v>6.0</v>
      </c>
    </row>
    <row r="898">
      <c r="A898" s="362" t="s">
        <v>17084</v>
      </c>
      <c r="B898" s="362" t="s">
        <v>17008</v>
      </c>
      <c r="C898" s="363">
        <v>30.0</v>
      </c>
      <c r="D898" s="365" t="s">
        <v>16937</v>
      </c>
      <c r="E898" s="365" t="s">
        <v>16938</v>
      </c>
      <c r="F898" s="365">
        <v>1700.0</v>
      </c>
      <c r="G898" s="365" t="s">
        <v>14339</v>
      </c>
      <c r="H898" s="365">
        <v>12.0</v>
      </c>
    </row>
    <row r="899">
      <c r="A899" s="362" t="s">
        <v>17085</v>
      </c>
      <c r="B899" s="362" t="s">
        <v>17008</v>
      </c>
      <c r="C899" s="363">
        <v>31.0</v>
      </c>
      <c r="D899" s="364" t="s">
        <v>17086</v>
      </c>
      <c r="E899" s="365" t="s">
        <v>17087</v>
      </c>
      <c r="F899" s="365" t="s">
        <v>17088</v>
      </c>
      <c r="G899" s="365" t="s">
        <v>14332</v>
      </c>
      <c r="H899" s="365">
        <v>3.0</v>
      </c>
    </row>
    <row r="900">
      <c r="A900" s="362" t="s">
        <v>17089</v>
      </c>
      <c r="B900" s="362" t="s">
        <v>17008</v>
      </c>
      <c r="C900" s="363">
        <v>32.0</v>
      </c>
      <c r="D900" s="364" t="s">
        <v>17090</v>
      </c>
      <c r="E900" s="365" t="s">
        <v>17091</v>
      </c>
      <c r="F900" s="365" t="s">
        <v>17092</v>
      </c>
      <c r="G900" s="365" t="s">
        <v>14231</v>
      </c>
      <c r="H900" s="365">
        <v>3.0</v>
      </c>
    </row>
    <row r="901">
      <c r="A901" s="362" t="s">
        <v>17093</v>
      </c>
      <c r="B901" s="362" t="s">
        <v>17008</v>
      </c>
      <c r="C901" s="363">
        <v>33.0</v>
      </c>
      <c r="D901" s="364" t="s">
        <v>17094</v>
      </c>
      <c r="E901" s="365" t="s">
        <v>17095</v>
      </c>
      <c r="F901" s="365">
        <v>1856.0</v>
      </c>
      <c r="G901" s="365" t="s">
        <v>14332</v>
      </c>
      <c r="H901" s="365">
        <v>7.0</v>
      </c>
    </row>
    <row r="902">
      <c r="A902" s="362" t="s">
        <v>17096</v>
      </c>
      <c r="B902" s="362" t="s">
        <v>17008</v>
      </c>
      <c r="C902" s="363">
        <v>34.0</v>
      </c>
      <c r="D902" s="364" t="s">
        <v>17097</v>
      </c>
      <c r="E902" s="365" t="s">
        <v>17098</v>
      </c>
      <c r="F902" s="365">
        <v>1906.0</v>
      </c>
      <c r="G902" s="365" t="s">
        <v>14258</v>
      </c>
      <c r="H902" s="365">
        <v>4.0</v>
      </c>
    </row>
    <row r="903">
      <c r="A903" s="362" t="s">
        <v>17099</v>
      </c>
      <c r="B903" s="362" t="s">
        <v>17008</v>
      </c>
      <c r="C903" s="363">
        <v>35.0</v>
      </c>
      <c r="D903" s="364" t="s">
        <v>17100</v>
      </c>
      <c r="E903" s="365" t="s">
        <v>17101</v>
      </c>
      <c r="F903" s="368">
        <v>1.5561851E7</v>
      </c>
      <c r="G903" s="365" t="s">
        <v>14398</v>
      </c>
      <c r="H903" s="365">
        <v>5.0</v>
      </c>
    </row>
    <row r="904">
      <c r="A904" s="362" t="s">
        <v>17102</v>
      </c>
      <c r="B904" s="362" t="s">
        <v>17008</v>
      </c>
      <c r="C904" s="363">
        <v>36.0</v>
      </c>
      <c r="D904" s="364" t="s">
        <v>17103</v>
      </c>
      <c r="E904" s="365" t="s">
        <v>17104</v>
      </c>
      <c r="F904" s="368">
        <v>1.7361837E7</v>
      </c>
      <c r="G904" s="365" t="s">
        <v>14258</v>
      </c>
      <c r="H904" s="365">
        <v>5.0</v>
      </c>
    </row>
    <row r="905">
      <c r="A905" s="362" t="s">
        <v>17105</v>
      </c>
      <c r="B905" s="362" t="s">
        <v>17008</v>
      </c>
      <c r="C905" s="363">
        <v>37.0</v>
      </c>
      <c r="D905" s="364" t="s">
        <v>17106</v>
      </c>
      <c r="E905" s="365" t="s">
        <v>17107</v>
      </c>
      <c r="F905" s="368">
        <v>1.7361837E7</v>
      </c>
      <c r="G905" s="365" t="s">
        <v>14731</v>
      </c>
      <c r="H905" s="365">
        <v>10.0</v>
      </c>
    </row>
    <row r="906">
      <c r="A906" s="362" t="s">
        <v>17108</v>
      </c>
      <c r="B906" s="362" t="s">
        <v>17008</v>
      </c>
      <c r="C906" s="363">
        <v>38.0</v>
      </c>
      <c r="D906" s="364" t="s">
        <v>17109</v>
      </c>
      <c r="E906" s="365" t="s">
        <v>17110</v>
      </c>
      <c r="F906" s="365" t="s">
        <v>17111</v>
      </c>
      <c r="G906" s="365" t="s">
        <v>14258</v>
      </c>
      <c r="H906" s="365">
        <v>5.0</v>
      </c>
    </row>
    <row r="907">
      <c r="A907" s="362" t="s">
        <v>17112</v>
      </c>
      <c r="B907" s="362" t="s">
        <v>17008</v>
      </c>
      <c r="C907" s="363">
        <v>39.0</v>
      </c>
      <c r="D907" s="365" t="s">
        <v>14440</v>
      </c>
      <c r="E907" s="365" t="s">
        <v>14363</v>
      </c>
      <c r="F907" s="365">
        <v>1860.0</v>
      </c>
      <c r="G907" s="365" t="s">
        <v>14441</v>
      </c>
      <c r="H907" s="365">
        <v>5.0</v>
      </c>
    </row>
    <row r="908">
      <c r="A908" s="362" t="s">
        <v>17113</v>
      </c>
      <c r="B908" s="362" t="s">
        <v>17008</v>
      </c>
      <c r="C908" s="363">
        <v>40.0</v>
      </c>
      <c r="D908" s="365" t="s">
        <v>14540</v>
      </c>
      <c r="E908" s="365" t="s">
        <v>14541</v>
      </c>
      <c r="F908" s="366"/>
      <c r="G908" s="365" t="s">
        <v>14248</v>
      </c>
      <c r="H908" s="365">
        <v>9.0</v>
      </c>
    </row>
    <row r="909">
      <c r="A909" s="362" t="s">
        <v>17114</v>
      </c>
      <c r="B909" s="362" t="s">
        <v>17008</v>
      </c>
      <c r="C909" s="363">
        <v>41.0</v>
      </c>
      <c r="D909" s="364" t="s">
        <v>14610</v>
      </c>
      <c r="E909" s="365" t="s">
        <v>14605</v>
      </c>
      <c r="F909" s="365">
        <v>1811.0</v>
      </c>
      <c r="G909" s="365" t="s">
        <v>14611</v>
      </c>
      <c r="H909" s="365">
        <v>5.0</v>
      </c>
    </row>
    <row r="910">
      <c r="A910" s="362" t="s">
        <v>17115</v>
      </c>
      <c r="B910" s="362" t="s">
        <v>17008</v>
      </c>
      <c r="C910" s="363">
        <v>42.0</v>
      </c>
      <c r="D910" s="364" t="s">
        <v>17116</v>
      </c>
      <c r="E910" s="369"/>
      <c r="F910" s="366"/>
      <c r="G910" s="365"/>
      <c r="H910" s="365">
        <v>3.0</v>
      </c>
    </row>
    <row r="911">
      <c r="A911" s="362" t="s">
        <v>17117</v>
      </c>
      <c r="B911" s="362" t="s">
        <v>17008</v>
      </c>
      <c r="C911" s="363">
        <v>43.0</v>
      </c>
      <c r="D911" s="364" t="s">
        <v>16628</v>
      </c>
      <c r="E911" s="365" t="s">
        <v>16629</v>
      </c>
      <c r="F911" s="365">
        <v>1781.0</v>
      </c>
      <c r="G911" s="365" t="s">
        <v>14339</v>
      </c>
      <c r="H911" s="365">
        <v>7.0</v>
      </c>
    </row>
    <row r="912">
      <c r="A912" s="362" t="s">
        <v>17118</v>
      </c>
      <c r="B912" s="362" t="s">
        <v>17008</v>
      </c>
      <c r="C912" s="363">
        <v>44.0</v>
      </c>
      <c r="D912" s="364" t="s">
        <v>17119</v>
      </c>
      <c r="E912" s="365" t="s">
        <v>17120</v>
      </c>
      <c r="F912" s="368">
        <v>1.7361837E7</v>
      </c>
      <c r="G912" s="365" t="s">
        <v>14258</v>
      </c>
      <c r="H912" s="365">
        <v>13.0</v>
      </c>
    </row>
    <row r="913">
      <c r="A913" s="362" t="s">
        <v>17121</v>
      </c>
      <c r="B913" s="362" t="s">
        <v>17008</v>
      </c>
      <c r="C913" s="363">
        <v>45.0</v>
      </c>
      <c r="D913" s="364" t="s">
        <v>15148</v>
      </c>
      <c r="E913" s="365" t="s">
        <v>15149</v>
      </c>
      <c r="F913" s="365">
        <v>1821.0</v>
      </c>
      <c r="G913" s="365" t="s">
        <v>14231</v>
      </c>
      <c r="H913" s="365">
        <v>16.0</v>
      </c>
    </row>
    <row r="914">
      <c r="A914" s="362" t="s">
        <v>17122</v>
      </c>
      <c r="B914" s="362" t="s">
        <v>17008</v>
      </c>
      <c r="C914" s="363">
        <v>46.0</v>
      </c>
      <c r="D914" s="364" t="s">
        <v>17123</v>
      </c>
      <c r="E914" s="365" t="s">
        <v>17124</v>
      </c>
      <c r="F914" s="368">
        <v>1.6891837E7</v>
      </c>
      <c r="G914" s="365" t="s">
        <v>14339</v>
      </c>
      <c r="H914" s="365">
        <v>6.0</v>
      </c>
    </row>
    <row r="915">
      <c r="A915" s="362" t="s">
        <v>17125</v>
      </c>
      <c r="B915" s="362" t="s">
        <v>17008</v>
      </c>
      <c r="C915" s="363">
        <v>47.0</v>
      </c>
      <c r="D915" s="365" t="s">
        <v>16470</v>
      </c>
      <c r="E915" s="365" t="s">
        <v>16471</v>
      </c>
      <c r="F915" s="365">
        <v>1862.0</v>
      </c>
      <c r="G915" s="365" t="s">
        <v>14453</v>
      </c>
      <c r="H915" s="365">
        <v>6.0</v>
      </c>
    </row>
    <row r="916">
      <c r="A916" s="362" t="s">
        <v>17126</v>
      </c>
      <c r="B916" s="362" t="s">
        <v>17008</v>
      </c>
      <c r="C916" s="363">
        <v>48.0</v>
      </c>
      <c r="D916" s="364" t="s">
        <v>17127</v>
      </c>
      <c r="E916" s="365" t="s">
        <v>17128</v>
      </c>
      <c r="F916" s="367" t="s">
        <v>17129</v>
      </c>
      <c r="G916" s="365" t="s">
        <v>14398</v>
      </c>
      <c r="H916" s="365">
        <v>4.0</v>
      </c>
    </row>
    <row r="917">
      <c r="A917" s="362" t="s">
        <v>17130</v>
      </c>
      <c r="B917" s="362" t="s">
        <v>17008</v>
      </c>
      <c r="C917" s="363">
        <v>49.0</v>
      </c>
      <c r="D917" s="364" t="s">
        <v>17131</v>
      </c>
      <c r="E917" s="365" t="s">
        <v>17132</v>
      </c>
      <c r="F917" s="365" t="s">
        <v>17133</v>
      </c>
      <c r="G917" s="365" t="s">
        <v>14258</v>
      </c>
      <c r="H917" s="365">
        <v>8.0</v>
      </c>
    </row>
    <row r="918">
      <c r="A918" s="362" t="s">
        <v>17134</v>
      </c>
      <c r="B918" s="362" t="s">
        <v>17008</v>
      </c>
      <c r="C918" s="363">
        <v>50.0</v>
      </c>
      <c r="D918" s="364" t="s">
        <v>17135</v>
      </c>
      <c r="E918" s="365" t="s">
        <v>17136</v>
      </c>
      <c r="F918" s="365">
        <v>1899.0</v>
      </c>
      <c r="G918" s="365" t="s">
        <v>14258</v>
      </c>
      <c r="H918" s="365">
        <v>7.0</v>
      </c>
    </row>
    <row r="919">
      <c r="A919" s="362" t="s">
        <v>17137</v>
      </c>
      <c r="B919" s="362" t="s">
        <v>17008</v>
      </c>
      <c r="C919" s="363">
        <v>51.0</v>
      </c>
      <c r="D919" s="364" t="s">
        <v>17138</v>
      </c>
      <c r="E919" s="365" t="s">
        <v>17139</v>
      </c>
      <c r="F919" s="365">
        <v>1851.0</v>
      </c>
      <c r="G919" s="365" t="s">
        <v>14258</v>
      </c>
      <c r="H919" s="365">
        <v>5.0</v>
      </c>
    </row>
    <row r="920">
      <c r="A920" s="362" t="s">
        <v>17140</v>
      </c>
      <c r="B920" s="362" t="s">
        <v>17008</v>
      </c>
      <c r="C920" s="363">
        <v>52.0</v>
      </c>
      <c r="D920" s="364" t="s">
        <v>17141</v>
      </c>
      <c r="E920" s="365" t="s">
        <v>17142</v>
      </c>
      <c r="F920" s="365" t="s">
        <v>17143</v>
      </c>
      <c r="G920" s="365" t="s">
        <v>14258</v>
      </c>
      <c r="H920" s="365">
        <v>10.0</v>
      </c>
    </row>
    <row r="921">
      <c r="A921" s="362" t="s">
        <v>17145</v>
      </c>
      <c r="B921" s="362" t="s">
        <v>17008</v>
      </c>
      <c r="C921" s="363">
        <v>53.0</v>
      </c>
      <c r="D921" s="364" t="s">
        <v>17146</v>
      </c>
      <c r="E921" s="365" t="s">
        <v>17147</v>
      </c>
      <c r="F921" s="365">
        <v>1854.0</v>
      </c>
      <c r="G921" s="365" t="s">
        <v>14258</v>
      </c>
      <c r="H921" s="365">
        <v>5.0</v>
      </c>
    </row>
    <row r="922">
      <c r="A922" s="362" t="s">
        <v>17148</v>
      </c>
      <c r="B922" s="362" t="s">
        <v>17008</v>
      </c>
      <c r="C922" s="363">
        <v>54.0</v>
      </c>
      <c r="D922" s="364" t="s">
        <v>17149</v>
      </c>
      <c r="E922" s="365" t="s">
        <v>17150</v>
      </c>
      <c r="F922" s="365" t="s">
        <v>17151</v>
      </c>
      <c r="G922" s="365" t="s">
        <v>14258</v>
      </c>
      <c r="H922" s="365">
        <v>28.0</v>
      </c>
    </row>
    <row r="923">
      <c r="A923" s="362" t="s">
        <v>17152</v>
      </c>
      <c r="B923" s="362" t="s">
        <v>17008</v>
      </c>
      <c r="C923" s="363">
        <v>55.0</v>
      </c>
      <c r="D923" s="364" t="s">
        <v>17153</v>
      </c>
      <c r="E923" s="365" t="s">
        <v>17150</v>
      </c>
      <c r="F923" s="368">
        <v>1.9051906E7</v>
      </c>
      <c r="G923" s="365" t="s">
        <v>14258</v>
      </c>
      <c r="H923" s="365">
        <v>5.0</v>
      </c>
    </row>
    <row r="924">
      <c r="A924" s="362" t="s">
        <v>17154</v>
      </c>
      <c r="B924" s="362" t="s">
        <v>17008</v>
      </c>
      <c r="C924" s="363">
        <v>56.0</v>
      </c>
      <c r="D924" s="364" t="s">
        <v>17156</v>
      </c>
      <c r="E924" s="365" t="s">
        <v>17044</v>
      </c>
      <c r="F924" s="365" t="s">
        <v>16540</v>
      </c>
      <c r="G924" s="365" t="s">
        <v>14258</v>
      </c>
      <c r="H924" s="365">
        <v>6.0</v>
      </c>
    </row>
    <row r="925">
      <c r="A925" s="362" t="s">
        <v>17157</v>
      </c>
      <c r="B925" s="362" t="s">
        <v>17008</v>
      </c>
      <c r="C925" s="363">
        <v>57.0</v>
      </c>
      <c r="D925" s="364" t="s">
        <v>17158</v>
      </c>
      <c r="E925" s="365" t="s">
        <v>17159</v>
      </c>
      <c r="F925" s="365" t="s">
        <v>17160</v>
      </c>
      <c r="G925" s="365" t="s">
        <v>14258</v>
      </c>
      <c r="H925" s="365">
        <v>4.0</v>
      </c>
    </row>
    <row r="926">
      <c r="A926" s="362" t="s">
        <v>17161</v>
      </c>
      <c r="B926" s="362" t="s">
        <v>17008</v>
      </c>
      <c r="C926" s="363">
        <v>58.0</v>
      </c>
      <c r="D926" s="365" t="s">
        <v>17162</v>
      </c>
      <c r="E926" s="365" t="s">
        <v>17163</v>
      </c>
      <c r="F926" s="365" t="s">
        <v>17164</v>
      </c>
      <c r="G926" s="365" t="s">
        <v>14258</v>
      </c>
      <c r="H926" s="365">
        <v>5.0</v>
      </c>
    </row>
    <row r="927">
      <c r="A927" s="362" t="s">
        <v>17165</v>
      </c>
      <c r="B927" s="362" t="s">
        <v>17008</v>
      </c>
      <c r="C927" s="363">
        <v>59.0</v>
      </c>
      <c r="D927" s="364" t="s">
        <v>17166</v>
      </c>
      <c r="E927" s="365" t="s">
        <v>17167</v>
      </c>
      <c r="F927" s="365" t="s">
        <v>17168</v>
      </c>
      <c r="G927" s="365" t="s">
        <v>14258</v>
      </c>
      <c r="H927" s="365">
        <v>5.0</v>
      </c>
    </row>
    <row r="928">
      <c r="A928" s="362" t="s">
        <v>17169</v>
      </c>
      <c r="B928" s="362" t="s">
        <v>17008</v>
      </c>
      <c r="C928" s="363">
        <v>60.0</v>
      </c>
      <c r="D928" s="364" t="s">
        <v>17170</v>
      </c>
      <c r="E928" s="365" t="s">
        <v>17171</v>
      </c>
      <c r="F928" s="365" t="s">
        <v>17172</v>
      </c>
      <c r="G928" s="365" t="s">
        <v>14258</v>
      </c>
      <c r="H928" s="365">
        <v>5.0</v>
      </c>
    </row>
    <row r="929">
      <c r="A929" s="362" t="s">
        <v>17173</v>
      </c>
      <c r="B929" s="362" t="s">
        <v>17008</v>
      </c>
      <c r="C929" s="363">
        <v>61.0</v>
      </c>
      <c r="D929" s="364" t="s">
        <v>17175</v>
      </c>
      <c r="E929" s="365" t="s">
        <v>14654</v>
      </c>
      <c r="F929" s="365" t="s">
        <v>17176</v>
      </c>
      <c r="G929" s="365" t="s">
        <v>14258</v>
      </c>
      <c r="H929" s="365">
        <v>5.0</v>
      </c>
    </row>
    <row r="930">
      <c r="A930" s="362" t="s">
        <v>17177</v>
      </c>
      <c r="B930" s="362" t="s">
        <v>17008</v>
      </c>
      <c r="C930" s="363">
        <v>62.0</v>
      </c>
      <c r="D930" s="364" t="s">
        <v>17178</v>
      </c>
      <c r="E930" s="365" t="s">
        <v>17179</v>
      </c>
      <c r="F930" s="365" t="s">
        <v>17180</v>
      </c>
      <c r="G930" s="365" t="s">
        <v>14258</v>
      </c>
      <c r="H930" s="365">
        <v>5.0</v>
      </c>
    </row>
    <row r="931">
      <c r="A931" s="362" t="s">
        <v>17181</v>
      </c>
      <c r="B931" s="362" t="s">
        <v>17008</v>
      </c>
      <c r="C931" s="363">
        <v>63.0</v>
      </c>
      <c r="D931" s="364" t="s">
        <v>17182</v>
      </c>
      <c r="E931" s="365" t="s">
        <v>14654</v>
      </c>
      <c r="F931" s="366"/>
      <c r="G931" s="365" t="s">
        <v>14332</v>
      </c>
      <c r="H931" s="365">
        <v>4.0</v>
      </c>
    </row>
    <row r="932">
      <c r="A932" s="362" t="s">
        <v>17183</v>
      </c>
      <c r="B932" s="362" t="s">
        <v>17008</v>
      </c>
      <c r="C932" s="363">
        <v>64.0</v>
      </c>
      <c r="D932" s="364" t="s">
        <v>17184</v>
      </c>
      <c r="E932" s="365" t="s">
        <v>17185</v>
      </c>
      <c r="F932" s="366"/>
      <c r="G932" s="365" t="s">
        <v>14339</v>
      </c>
      <c r="H932" s="365">
        <v>5.0</v>
      </c>
    </row>
    <row r="933">
      <c r="A933" s="362" t="s">
        <v>17186</v>
      </c>
      <c r="B933" s="362" t="s">
        <v>17008</v>
      </c>
      <c r="C933" s="363">
        <v>65.0</v>
      </c>
      <c r="D933" s="364" t="s">
        <v>17187</v>
      </c>
      <c r="E933" s="365" t="s">
        <v>14654</v>
      </c>
      <c r="F933" s="365" t="s">
        <v>17188</v>
      </c>
      <c r="G933" s="365" t="s">
        <v>14258</v>
      </c>
      <c r="H933" s="365">
        <v>8.0</v>
      </c>
    </row>
    <row r="934">
      <c r="A934" s="362" t="s">
        <v>17189</v>
      </c>
      <c r="B934" s="362" t="s">
        <v>17008</v>
      </c>
      <c r="C934" s="363">
        <v>66.0</v>
      </c>
      <c r="D934" s="364" t="s">
        <v>17190</v>
      </c>
      <c r="E934" s="365" t="s">
        <v>17191</v>
      </c>
      <c r="F934" s="365" t="s">
        <v>17164</v>
      </c>
      <c r="G934" s="365" t="s">
        <v>14258</v>
      </c>
      <c r="H934" s="365">
        <v>5.0</v>
      </c>
    </row>
    <row r="935">
      <c r="A935" s="362" t="s">
        <v>17192</v>
      </c>
      <c r="B935" s="362" t="s">
        <v>17008</v>
      </c>
      <c r="C935" s="363">
        <v>66.0</v>
      </c>
      <c r="D935" s="364" t="s">
        <v>17193</v>
      </c>
      <c r="E935" s="365" t="s">
        <v>17191</v>
      </c>
      <c r="F935" s="365" t="s">
        <v>17164</v>
      </c>
      <c r="G935" s="365" t="s">
        <v>14258</v>
      </c>
      <c r="H935" s="365">
        <v>5.0</v>
      </c>
    </row>
    <row r="936">
      <c r="A936" s="362" t="s">
        <v>17194</v>
      </c>
      <c r="B936" s="362" t="s">
        <v>17008</v>
      </c>
      <c r="C936" s="363">
        <v>67.0</v>
      </c>
      <c r="D936" s="365" t="s">
        <v>17195</v>
      </c>
      <c r="E936" s="365" t="s">
        <v>17196</v>
      </c>
      <c r="F936" s="365" t="s">
        <v>17197</v>
      </c>
      <c r="G936" s="365" t="s">
        <v>14258</v>
      </c>
      <c r="H936" s="365">
        <v>5.0</v>
      </c>
    </row>
    <row r="937">
      <c r="A937" s="362" t="s">
        <v>17198</v>
      </c>
      <c r="B937" s="362" t="s">
        <v>17008</v>
      </c>
      <c r="C937" s="363">
        <v>68.0</v>
      </c>
      <c r="D937" s="364" t="s">
        <v>17199</v>
      </c>
      <c r="E937" s="365" t="s">
        <v>17200</v>
      </c>
      <c r="F937" s="365" t="s">
        <v>17164</v>
      </c>
      <c r="G937" s="365" t="s">
        <v>14258</v>
      </c>
      <c r="H937" s="365">
        <v>5.0</v>
      </c>
    </row>
    <row r="938">
      <c r="A938" s="362" t="s">
        <v>17201</v>
      </c>
      <c r="B938" s="362" t="s">
        <v>17008</v>
      </c>
      <c r="C938" s="363">
        <v>69.0</v>
      </c>
      <c r="D938" s="364" t="s">
        <v>17202</v>
      </c>
      <c r="E938" s="365" t="s">
        <v>17196</v>
      </c>
      <c r="F938" s="365" t="s">
        <v>17203</v>
      </c>
      <c r="G938" s="365" t="s">
        <v>14258</v>
      </c>
      <c r="H938" s="365">
        <v>6.0</v>
      </c>
    </row>
    <row r="939">
      <c r="A939" s="362" t="s">
        <v>17204</v>
      </c>
      <c r="B939" s="362" t="s">
        <v>17008</v>
      </c>
      <c r="C939" s="363">
        <v>69.0</v>
      </c>
      <c r="D939" s="364" t="s">
        <v>17205</v>
      </c>
      <c r="E939" s="365" t="s">
        <v>17196</v>
      </c>
      <c r="F939" s="365" t="s">
        <v>17203</v>
      </c>
      <c r="G939" s="365" t="s">
        <v>14258</v>
      </c>
      <c r="H939" s="365">
        <v>6.0</v>
      </c>
    </row>
    <row r="940">
      <c r="A940" s="362" t="s">
        <v>17206</v>
      </c>
      <c r="B940" s="362" t="s">
        <v>17008</v>
      </c>
      <c r="C940" s="363">
        <v>70.0</v>
      </c>
      <c r="D940" s="364" t="s">
        <v>14260</v>
      </c>
      <c r="E940" s="365" t="s">
        <v>14261</v>
      </c>
      <c r="F940" s="368">
        <v>1.9301899E7</v>
      </c>
      <c r="G940" s="365" t="s">
        <v>14262</v>
      </c>
      <c r="H940" s="365">
        <v>5.0</v>
      </c>
    </row>
    <row r="941">
      <c r="A941" s="362" t="s">
        <v>17207</v>
      </c>
      <c r="B941" s="362" t="s">
        <v>17008</v>
      </c>
      <c r="C941" s="363">
        <v>70.0</v>
      </c>
      <c r="D941" s="364" t="s">
        <v>14264</v>
      </c>
      <c r="E941" s="365" t="s">
        <v>14261</v>
      </c>
      <c r="F941" s="368">
        <v>1.9301899E7</v>
      </c>
      <c r="G941" s="365" t="s">
        <v>14262</v>
      </c>
      <c r="H941" s="365">
        <v>5.0</v>
      </c>
    </row>
    <row r="942">
      <c r="A942" s="362" t="s">
        <v>17208</v>
      </c>
      <c r="B942" s="362" t="s">
        <v>17008</v>
      </c>
      <c r="C942" s="363">
        <v>71.0</v>
      </c>
      <c r="D942" s="364" t="s">
        <v>14336</v>
      </c>
      <c r="E942" s="365" t="s">
        <v>14337</v>
      </c>
      <c r="F942" s="365" t="s">
        <v>14338</v>
      </c>
      <c r="G942" s="365" t="s">
        <v>14339</v>
      </c>
      <c r="H942" s="365">
        <v>9.0</v>
      </c>
    </row>
    <row r="943">
      <c r="A943" s="362" t="s">
        <v>17209</v>
      </c>
      <c r="B943" s="362" t="s">
        <v>17008</v>
      </c>
      <c r="C943" s="363">
        <v>71.0</v>
      </c>
      <c r="D943" s="364" t="s">
        <v>14341</v>
      </c>
      <c r="E943" s="365" t="s">
        <v>14337</v>
      </c>
      <c r="F943" s="365" t="s">
        <v>14338</v>
      </c>
      <c r="G943" s="365" t="s">
        <v>14339</v>
      </c>
      <c r="H943" s="365">
        <v>9.0</v>
      </c>
    </row>
    <row r="944">
      <c r="A944" s="362" t="s">
        <v>17210</v>
      </c>
      <c r="B944" s="362" t="s">
        <v>17008</v>
      </c>
      <c r="C944" s="363">
        <v>72.0</v>
      </c>
      <c r="D944" s="364" t="s">
        <v>17211</v>
      </c>
      <c r="E944" s="365" t="s">
        <v>17212</v>
      </c>
      <c r="F944" s="365" t="s">
        <v>17213</v>
      </c>
      <c r="G944" s="365" t="s">
        <v>14457</v>
      </c>
      <c r="H944" s="365">
        <v>4.0</v>
      </c>
    </row>
    <row r="945">
      <c r="A945" s="362" t="s">
        <v>17214</v>
      </c>
      <c r="B945" s="362" t="s">
        <v>17008</v>
      </c>
      <c r="C945" s="363">
        <v>73.0</v>
      </c>
      <c r="D945" s="365" t="s">
        <v>14934</v>
      </c>
      <c r="E945" s="365" t="s">
        <v>14935</v>
      </c>
      <c r="F945" s="367" t="s">
        <v>14936</v>
      </c>
      <c r="G945" s="365" t="s">
        <v>14731</v>
      </c>
      <c r="H945" s="365">
        <v>10.0</v>
      </c>
    </row>
    <row r="946">
      <c r="A946" s="362" t="s">
        <v>17215</v>
      </c>
      <c r="B946" s="362" t="s">
        <v>17008</v>
      </c>
      <c r="C946" s="363">
        <v>74.0</v>
      </c>
      <c r="D946" s="364" t="s">
        <v>17216</v>
      </c>
      <c r="E946" s="365" t="s">
        <v>17217</v>
      </c>
      <c r="F946" s="365">
        <v>1698.0</v>
      </c>
      <c r="G946" s="365" t="s">
        <v>14576</v>
      </c>
      <c r="H946" s="365">
        <v>12.0</v>
      </c>
    </row>
    <row r="947">
      <c r="A947" s="362" t="s">
        <v>17218</v>
      </c>
      <c r="B947" s="362" t="s">
        <v>17008</v>
      </c>
      <c r="C947" s="363">
        <v>75.0</v>
      </c>
      <c r="D947" s="364" t="s">
        <v>17219</v>
      </c>
      <c r="E947" s="365" t="s">
        <v>17220</v>
      </c>
      <c r="F947" s="365">
        <v>1839.0</v>
      </c>
      <c r="G947" s="365" t="s">
        <v>14410</v>
      </c>
      <c r="H947" s="365">
        <v>6.0</v>
      </c>
    </row>
    <row r="948">
      <c r="A948" s="362" t="s">
        <v>17221</v>
      </c>
      <c r="B948" s="362" t="s">
        <v>17008</v>
      </c>
      <c r="C948" s="363">
        <v>76.0</v>
      </c>
      <c r="D948" s="364" t="s">
        <v>17222</v>
      </c>
      <c r="E948" s="365" t="s">
        <v>17223</v>
      </c>
      <c r="F948" s="365">
        <v>1842.0</v>
      </c>
      <c r="G948" s="367">
        <v>39270.0</v>
      </c>
      <c r="H948" s="365">
        <v>9.0</v>
      </c>
    </row>
    <row r="949">
      <c r="A949" s="362" t="s">
        <v>17224</v>
      </c>
      <c r="B949" s="362" t="s">
        <v>17008</v>
      </c>
      <c r="C949" s="363">
        <v>77.0</v>
      </c>
      <c r="D949" s="364" t="s">
        <v>15669</v>
      </c>
      <c r="E949" s="365" t="s">
        <v>15670</v>
      </c>
      <c r="F949" s="365" t="s">
        <v>15671</v>
      </c>
      <c r="G949" s="365" t="s">
        <v>14576</v>
      </c>
      <c r="H949" s="365">
        <v>12.0</v>
      </c>
    </row>
    <row r="950">
      <c r="A950" s="362" t="s">
        <v>17225</v>
      </c>
      <c r="B950" s="362" t="s">
        <v>17008</v>
      </c>
      <c r="C950" s="363">
        <v>78.0</v>
      </c>
      <c r="D950" s="364" t="s">
        <v>17226</v>
      </c>
      <c r="E950" s="365" t="s">
        <v>15149</v>
      </c>
      <c r="F950" s="365">
        <v>1818.0</v>
      </c>
      <c r="G950" s="365" t="s">
        <v>14576</v>
      </c>
      <c r="H950" s="365">
        <v>9.0</v>
      </c>
    </row>
    <row r="951">
      <c r="A951" s="362" t="s">
        <v>17227</v>
      </c>
      <c r="B951" s="362" t="s">
        <v>17008</v>
      </c>
      <c r="C951" s="363">
        <v>79.0</v>
      </c>
      <c r="D951" s="365" t="s">
        <v>17228</v>
      </c>
      <c r="E951" s="365" t="s">
        <v>17229</v>
      </c>
      <c r="F951" s="365">
        <v>1802.0</v>
      </c>
      <c r="G951" s="365" t="s">
        <v>14339</v>
      </c>
      <c r="H951" s="365">
        <v>6.0</v>
      </c>
    </row>
    <row r="952">
      <c r="A952" s="362" t="s">
        <v>17230</v>
      </c>
      <c r="B952" s="362" t="s">
        <v>17008</v>
      </c>
      <c r="C952" s="363">
        <v>80.0</v>
      </c>
      <c r="D952" s="365" t="s">
        <v>15980</v>
      </c>
      <c r="E952" s="365" t="s">
        <v>15981</v>
      </c>
      <c r="F952" s="365">
        <v>1849.0</v>
      </c>
      <c r="G952" s="365" t="s">
        <v>14339</v>
      </c>
      <c r="H952" s="365">
        <v>12.0</v>
      </c>
    </row>
    <row r="953">
      <c r="A953" s="362" t="s">
        <v>17231</v>
      </c>
      <c r="B953" s="362" t="s">
        <v>17008</v>
      </c>
      <c r="C953" s="363">
        <v>81.0</v>
      </c>
      <c r="D953" s="364" t="s">
        <v>17232</v>
      </c>
      <c r="E953" s="365" t="s">
        <v>17233</v>
      </c>
      <c r="F953" s="365" t="s">
        <v>17133</v>
      </c>
      <c r="G953" s="365" t="s">
        <v>14258</v>
      </c>
      <c r="H953" s="365">
        <v>15.0</v>
      </c>
    </row>
    <row r="954">
      <c r="A954" s="362" t="s">
        <v>17234</v>
      </c>
      <c r="B954" s="362" t="s">
        <v>17008</v>
      </c>
      <c r="C954" s="363">
        <v>82.0</v>
      </c>
      <c r="D954" s="365" t="s">
        <v>17235</v>
      </c>
      <c r="E954" s="365" t="s">
        <v>14391</v>
      </c>
      <c r="F954" s="365">
        <v>1742.0</v>
      </c>
      <c r="G954" s="365" t="s">
        <v>14339</v>
      </c>
      <c r="H954" s="365">
        <v>21.0</v>
      </c>
    </row>
    <row r="955">
      <c r="A955" s="362" t="s">
        <v>17236</v>
      </c>
      <c r="B955" s="362" t="s">
        <v>17008</v>
      </c>
      <c r="C955" s="363">
        <v>82.0</v>
      </c>
      <c r="D955" s="365" t="s">
        <v>17237</v>
      </c>
      <c r="E955" s="365" t="s">
        <v>14391</v>
      </c>
      <c r="F955" s="365">
        <v>1742.0</v>
      </c>
      <c r="G955" s="365" t="s">
        <v>14339</v>
      </c>
      <c r="H955" s="365">
        <v>21.0</v>
      </c>
    </row>
    <row r="956">
      <c r="A956" s="362" t="s">
        <v>17238</v>
      </c>
      <c r="B956" s="362" t="s">
        <v>17008</v>
      </c>
      <c r="C956" s="363">
        <v>83.0</v>
      </c>
      <c r="D956" s="364" t="s">
        <v>17239</v>
      </c>
      <c r="E956" s="365" t="s">
        <v>16349</v>
      </c>
      <c r="F956" s="365">
        <v>1827.0</v>
      </c>
      <c r="G956" s="365" t="s">
        <v>14339</v>
      </c>
      <c r="H956" s="365">
        <v>7.0</v>
      </c>
    </row>
    <row r="957">
      <c r="A957" s="362" t="s">
        <v>17240</v>
      </c>
      <c r="B957" s="362" t="s">
        <v>17008</v>
      </c>
      <c r="C957" s="363">
        <v>84.0</v>
      </c>
      <c r="D957" s="364" t="s">
        <v>17241</v>
      </c>
      <c r="E957" s="365" t="s">
        <v>17242</v>
      </c>
      <c r="F957" s="365">
        <v>1562.0</v>
      </c>
      <c r="G957" s="365" t="s">
        <v>14339</v>
      </c>
      <c r="H957" s="365">
        <v>5.0</v>
      </c>
    </row>
    <row r="958">
      <c r="A958" s="362" t="s">
        <v>17243</v>
      </c>
      <c r="B958" s="362" t="s">
        <v>17008</v>
      </c>
      <c r="C958" s="363">
        <v>85.0</v>
      </c>
      <c r="D958" s="364" t="s">
        <v>17244</v>
      </c>
      <c r="E958" s="365" t="s">
        <v>17245</v>
      </c>
      <c r="F958" s="368">
        <v>1.7911891E7</v>
      </c>
      <c r="G958" s="365" t="s">
        <v>14293</v>
      </c>
      <c r="H958" s="365">
        <v>14.0</v>
      </c>
    </row>
    <row r="959">
      <c r="A959" s="362" t="s">
        <v>17246</v>
      </c>
      <c r="B959" s="362" t="s">
        <v>17008</v>
      </c>
      <c r="C959" s="363">
        <v>86.0</v>
      </c>
      <c r="D959" s="365" t="s">
        <v>17247</v>
      </c>
      <c r="E959" s="365" t="s">
        <v>17248</v>
      </c>
      <c r="F959" s="365">
        <v>1859.0</v>
      </c>
      <c r="G959" s="365" t="s">
        <v>17249</v>
      </c>
      <c r="H959" s="365">
        <v>5.0</v>
      </c>
    </row>
    <row r="960">
      <c r="A960" s="362" t="s">
        <v>17250</v>
      </c>
      <c r="B960" s="362" t="s">
        <v>17008</v>
      </c>
      <c r="C960" s="363">
        <v>87.0</v>
      </c>
      <c r="D960" s="364" t="s">
        <v>17251</v>
      </c>
      <c r="E960" s="365" t="s">
        <v>17252</v>
      </c>
      <c r="F960" s="365">
        <v>1815.0</v>
      </c>
      <c r="G960" s="365" t="s">
        <v>14453</v>
      </c>
      <c r="H960" s="365">
        <v>5.0</v>
      </c>
    </row>
    <row r="961">
      <c r="A961" s="362" t="s">
        <v>17254</v>
      </c>
      <c r="B961" s="362" t="s">
        <v>17008</v>
      </c>
      <c r="C961" s="363">
        <v>88.0</v>
      </c>
      <c r="D961" s="365" t="s">
        <v>17255</v>
      </c>
      <c r="E961" s="365" t="s">
        <v>14890</v>
      </c>
      <c r="F961" s="365">
        <v>1857.0</v>
      </c>
      <c r="G961" s="365" t="s">
        <v>14731</v>
      </c>
      <c r="H961" s="365">
        <v>6.0</v>
      </c>
    </row>
    <row r="962">
      <c r="A962" s="362" t="s">
        <v>17256</v>
      </c>
      <c r="B962" s="362" t="s">
        <v>17008</v>
      </c>
      <c r="C962" s="363">
        <v>89.0</v>
      </c>
      <c r="D962" s="364" t="s">
        <v>16477</v>
      </c>
      <c r="E962" s="365" t="s">
        <v>16478</v>
      </c>
      <c r="F962" s="365" t="s">
        <v>16479</v>
      </c>
      <c r="G962" s="365" t="s">
        <v>14243</v>
      </c>
      <c r="H962" s="365">
        <v>3.0</v>
      </c>
    </row>
    <row r="963">
      <c r="A963" s="362" t="s">
        <v>17257</v>
      </c>
      <c r="B963" s="362" t="s">
        <v>17008</v>
      </c>
      <c r="C963" s="363">
        <v>90.0</v>
      </c>
      <c r="D963" s="364" t="s">
        <v>17258</v>
      </c>
      <c r="E963" s="365" t="s">
        <v>17259</v>
      </c>
      <c r="F963" s="365" t="s">
        <v>17260</v>
      </c>
      <c r="G963" s="365" t="s">
        <v>17261</v>
      </c>
      <c r="H963" s="365">
        <v>4.0</v>
      </c>
    </row>
    <row r="964">
      <c r="A964" s="362" t="s">
        <v>17262</v>
      </c>
      <c r="B964" s="362" t="s">
        <v>17008</v>
      </c>
      <c r="C964" s="363">
        <v>91.0</v>
      </c>
      <c r="D964" s="364" t="s">
        <v>17263</v>
      </c>
      <c r="E964" s="365" t="s">
        <v>16558</v>
      </c>
      <c r="F964" s="365">
        <v>1866.0</v>
      </c>
      <c r="G964" s="365" t="s">
        <v>14243</v>
      </c>
      <c r="H964" s="365">
        <v>9.0</v>
      </c>
    </row>
    <row r="965">
      <c r="A965" s="362" t="s">
        <v>17264</v>
      </c>
      <c r="B965" s="362" t="s">
        <v>17008</v>
      </c>
      <c r="C965" s="363">
        <v>91.0</v>
      </c>
      <c r="D965" s="364" t="s">
        <v>17265</v>
      </c>
      <c r="E965" s="365" t="s">
        <v>16558</v>
      </c>
      <c r="F965" s="365">
        <v>1866.0</v>
      </c>
      <c r="G965" s="365" t="s">
        <v>14243</v>
      </c>
      <c r="H965" s="365">
        <v>9.0</v>
      </c>
    </row>
    <row r="966">
      <c r="A966" s="362" t="s">
        <v>17266</v>
      </c>
      <c r="B966" s="362" t="s">
        <v>17008</v>
      </c>
      <c r="C966" s="363">
        <v>92.0</v>
      </c>
      <c r="D966" s="364" t="s">
        <v>17267</v>
      </c>
      <c r="E966" s="365" t="s">
        <v>17268</v>
      </c>
      <c r="F966" s="367" t="s">
        <v>17269</v>
      </c>
      <c r="G966" s="365" t="s">
        <v>14339</v>
      </c>
      <c r="H966" s="365">
        <v>15.0</v>
      </c>
    </row>
    <row r="967">
      <c r="A967" s="362" t="s">
        <v>17270</v>
      </c>
      <c r="B967" s="362" t="s">
        <v>17008</v>
      </c>
      <c r="C967" s="363">
        <v>93.0</v>
      </c>
      <c r="D967" s="364" t="s">
        <v>17271</v>
      </c>
      <c r="E967" s="365" t="s">
        <v>15521</v>
      </c>
      <c r="F967" s="365">
        <v>1633.0</v>
      </c>
      <c r="G967" s="365" t="s">
        <v>14339</v>
      </c>
      <c r="H967" s="365">
        <v>5.0</v>
      </c>
    </row>
    <row r="968">
      <c r="A968" s="362" t="s">
        <v>17272</v>
      </c>
      <c r="B968" s="362" t="s">
        <v>17008</v>
      </c>
      <c r="C968" s="363">
        <v>94.0</v>
      </c>
      <c r="D968" s="364" t="s">
        <v>17273</v>
      </c>
      <c r="E968" s="365" t="s">
        <v>16579</v>
      </c>
      <c r="F968" s="368">
        <v>5691851.0</v>
      </c>
      <c r="G968" s="365" t="s">
        <v>14258</v>
      </c>
      <c r="H968" s="365">
        <v>9.0</v>
      </c>
    </row>
    <row r="969">
      <c r="A969" s="362" t="s">
        <v>17274</v>
      </c>
      <c r="B969" s="362" t="s">
        <v>17008</v>
      </c>
      <c r="C969" s="363">
        <v>95.0</v>
      </c>
      <c r="D969" s="364" t="s">
        <v>16437</v>
      </c>
      <c r="E969" s="365" t="s">
        <v>17275</v>
      </c>
      <c r="F969" s="368">
        <v>5691931.0</v>
      </c>
      <c r="G969" s="365" t="s">
        <v>14332</v>
      </c>
      <c r="H969" s="365">
        <v>16.0</v>
      </c>
    </row>
    <row r="970">
      <c r="A970" s="362" t="s">
        <v>17276</v>
      </c>
      <c r="B970" s="362" t="s">
        <v>17008</v>
      </c>
      <c r="C970" s="363">
        <v>96.0</v>
      </c>
      <c r="D970" s="364" t="s">
        <v>17277</v>
      </c>
      <c r="E970" s="365" t="s">
        <v>16579</v>
      </c>
      <c r="F970" s="368">
        <v>5691851.0</v>
      </c>
      <c r="G970" s="365" t="s">
        <v>14332</v>
      </c>
      <c r="H970" s="365">
        <v>6.0</v>
      </c>
    </row>
    <row r="971">
      <c r="A971" s="362" t="s">
        <v>17278</v>
      </c>
      <c r="B971" s="362" t="s">
        <v>17008</v>
      </c>
      <c r="C971" s="363">
        <v>97.0</v>
      </c>
      <c r="D971" s="364" t="s">
        <v>17279</v>
      </c>
      <c r="E971" s="365" t="s">
        <v>17280</v>
      </c>
      <c r="F971" s="365" t="s">
        <v>17281</v>
      </c>
      <c r="G971" s="365" t="s">
        <v>17282</v>
      </c>
      <c r="H971" s="365">
        <v>4.0</v>
      </c>
    </row>
    <row r="972">
      <c r="A972" s="362" t="s">
        <v>17283</v>
      </c>
      <c r="B972" s="362" t="s">
        <v>17008</v>
      </c>
      <c r="C972" s="363">
        <v>98.0</v>
      </c>
      <c r="D972" s="364" t="s">
        <v>17284</v>
      </c>
      <c r="E972" s="365" t="s">
        <v>17285</v>
      </c>
      <c r="F972" s="365">
        <v>1633.0</v>
      </c>
      <c r="G972" s="367">
        <v>42653.0</v>
      </c>
      <c r="H972" s="365">
        <v>3.0</v>
      </c>
    </row>
    <row r="973">
      <c r="A973" s="362" t="s">
        <v>17286</v>
      </c>
      <c r="B973" s="362" t="s">
        <v>17008</v>
      </c>
      <c r="C973" s="363">
        <v>99.0</v>
      </c>
      <c r="D973" s="364" t="s">
        <v>14976</v>
      </c>
      <c r="E973" s="365" t="s">
        <v>14977</v>
      </c>
      <c r="F973" s="365" t="s">
        <v>14978</v>
      </c>
      <c r="G973" s="365" t="s">
        <v>14979</v>
      </c>
      <c r="H973" s="365">
        <v>8.0</v>
      </c>
    </row>
    <row r="974">
      <c r="A974" s="362" t="s">
        <v>17287</v>
      </c>
      <c r="B974" s="362" t="s">
        <v>17008</v>
      </c>
      <c r="C974" s="363">
        <v>100.0</v>
      </c>
      <c r="D974" s="365" t="s">
        <v>17288</v>
      </c>
      <c r="E974" s="365" t="s">
        <v>15149</v>
      </c>
      <c r="F974" s="365">
        <v>1820.0</v>
      </c>
      <c r="G974" s="365" t="s">
        <v>14441</v>
      </c>
      <c r="H974" s="365">
        <v>10.0</v>
      </c>
    </row>
    <row r="975">
      <c r="A975" s="362" t="s">
        <v>17289</v>
      </c>
      <c r="B975" s="362" t="s">
        <v>17008</v>
      </c>
      <c r="C975" s="363">
        <v>101.0</v>
      </c>
      <c r="D975" s="365" t="s">
        <v>17290</v>
      </c>
      <c r="E975" s="365" t="s">
        <v>14825</v>
      </c>
      <c r="F975" s="368">
        <v>1.8491852E7</v>
      </c>
      <c r="G975" s="365" t="s">
        <v>14258</v>
      </c>
      <c r="H975" s="365">
        <v>7.0</v>
      </c>
    </row>
    <row r="976">
      <c r="A976" s="362" t="s">
        <v>17291</v>
      </c>
      <c r="B976" s="362" t="s">
        <v>17008</v>
      </c>
      <c r="C976" s="363">
        <v>102.0</v>
      </c>
      <c r="D976" s="364" t="s">
        <v>16140</v>
      </c>
      <c r="E976" s="365" t="s">
        <v>16141</v>
      </c>
      <c r="F976" s="365">
        <v>1899.0</v>
      </c>
      <c r="G976" s="365" t="s">
        <v>14231</v>
      </c>
      <c r="H976" s="365">
        <v>6.0</v>
      </c>
    </row>
    <row r="977">
      <c r="A977" s="362" t="s">
        <v>17292</v>
      </c>
      <c r="B977" s="362" t="s">
        <v>17008</v>
      </c>
      <c r="C977" s="363">
        <v>103.0</v>
      </c>
      <c r="D977" s="364" t="s">
        <v>17293</v>
      </c>
      <c r="E977" s="365" t="s">
        <v>17294</v>
      </c>
      <c r="F977" s="365" t="s">
        <v>17295</v>
      </c>
      <c r="G977" s="365" t="s">
        <v>15168</v>
      </c>
      <c r="H977" s="365">
        <v>6.0</v>
      </c>
    </row>
    <row r="978">
      <c r="A978" s="362" t="s">
        <v>17296</v>
      </c>
      <c r="B978" s="362" t="s">
        <v>17008</v>
      </c>
      <c r="C978" s="363">
        <v>104.0</v>
      </c>
      <c r="D978" s="364" t="s">
        <v>17297</v>
      </c>
      <c r="E978" s="365" t="s">
        <v>17298</v>
      </c>
      <c r="F978" s="365">
        <v>1852.0</v>
      </c>
      <c r="G978" s="365" t="s">
        <v>14731</v>
      </c>
      <c r="H978" s="365">
        <v>8.0</v>
      </c>
    </row>
    <row r="979">
      <c r="A979" s="362" t="s">
        <v>17299</v>
      </c>
      <c r="B979" s="362" t="s">
        <v>17008</v>
      </c>
      <c r="C979" s="363">
        <v>105.0</v>
      </c>
      <c r="D979" s="365" t="s">
        <v>17300</v>
      </c>
      <c r="E979" s="365" t="s">
        <v>17301</v>
      </c>
      <c r="F979" s="368">
        <v>1.7611776E7</v>
      </c>
      <c r="G979" s="365" t="s">
        <v>14248</v>
      </c>
      <c r="H979" s="365">
        <v>21.0</v>
      </c>
    </row>
    <row r="980">
      <c r="A980" s="362" t="s">
        <v>17302</v>
      </c>
      <c r="B980" s="362" t="s">
        <v>17008</v>
      </c>
      <c r="C980" s="363">
        <v>106.0</v>
      </c>
      <c r="D980" s="364" t="s">
        <v>16659</v>
      </c>
      <c r="E980" s="365" t="s">
        <v>14322</v>
      </c>
      <c r="F980" s="365">
        <v>1848.0</v>
      </c>
      <c r="G980" s="365" t="s">
        <v>14339</v>
      </c>
      <c r="H980" s="365">
        <v>6.0</v>
      </c>
    </row>
    <row r="981">
      <c r="A981" s="362" t="s">
        <v>17303</v>
      </c>
      <c r="B981" s="362" t="s">
        <v>17008</v>
      </c>
      <c r="C981" s="363">
        <v>107.0</v>
      </c>
      <c r="D981" s="365" t="s">
        <v>16908</v>
      </c>
      <c r="E981" s="365" t="s">
        <v>16909</v>
      </c>
      <c r="F981" s="365">
        <v>1707.0</v>
      </c>
      <c r="G981" s="365" t="s">
        <v>14258</v>
      </c>
      <c r="H981" s="365">
        <v>7.0</v>
      </c>
    </row>
    <row r="982">
      <c r="A982" s="362" t="s">
        <v>17304</v>
      </c>
      <c r="B982" s="362" t="s">
        <v>17008</v>
      </c>
      <c r="C982" s="363">
        <v>108.0</v>
      </c>
      <c r="D982" s="364" t="s">
        <v>17305</v>
      </c>
      <c r="E982" s="365" t="s">
        <v>17306</v>
      </c>
      <c r="F982" s="365">
        <v>1844.0</v>
      </c>
      <c r="G982" s="365" t="s">
        <v>14364</v>
      </c>
      <c r="H982" s="365">
        <v>4.0</v>
      </c>
    </row>
    <row r="983">
      <c r="A983" s="362" t="s">
        <v>17307</v>
      </c>
      <c r="B983" s="362" t="s">
        <v>17008</v>
      </c>
      <c r="C983" s="363">
        <v>109.0</v>
      </c>
      <c r="D983" s="364" t="s">
        <v>17308</v>
      </c>
      <c r="E983" s="365" t="s">
        <v>17309</v>
      </c>
      <c r="F983" s="368">
        <v>1.8421906E7</v>
      </c>
      <c r="G983" s="365" t="s">
        <v>14339</v>
      </c>
      <c r="H983" s="365">
        <v>4.0</v>
      </c>
    </row>
    <row r="984">
      <c r="A984" s="362" t="s">
        <v>17310</v>
      </c>
      <c r="B984" s="362" t="s">
        <v>17008</v>
      </c>
      <c r="C984" s="363">
        <v>110.0</v>
      </c>
      <c r="D984" s="364" t="s">
        <v>17311</v>
      </c>
      <c r="E984" s="365" t="s">
        <v>17312</v>
      </c>
      <c r="F984" s="368">
        <v>5691837.0</v>
      </c>
      <c r="G984" s="365" t="s">
        <v>14731</v>
      </c>
      <c r="H984" s="365">
        <v>8.0</v>
      </c>
    </row>
    <row r="985">
      <c r="A985" s="362" t="s">
        <v>17313</v>
      </c>
      <c r="B985" s="362" t="s">
        <v>17008</v>
      </c>
      <c r="C985" s="363">
        <v>111.0</v>
      </c>
      <c r="D985" s="364" t="s">
        <v>16051</v>
      </c>
      <c r="E985" s="365" t="s">
        <v>14825</v>
      </c>
      <c r="F985" s="365">
        <v>1849.0</v>
      </c>
      <c r="G985" s="365" t="s">
        <v>14258</v>
      </c>
      <c r="H985" s="365">
        <v>11.0</v>
      </c>
    </row>
    <row r="986">
      <c r="A986" s="362" t="s">
        <v>17314</v>
      </c>
      <c r="B986" s="362" t="s">
        <v>17008</v>
      </c>
      <c r="C986" s="363">
        <v>112.0</v>
      </c>
      <c r="D986" s="364" t="s">
        <v>17315</v>
      </c>
      <c r="E986" s="365" t="s">
        <v>14322</v>
      </c>
      <c r="F986" s="365">
        <v>1875.0</v>
      </c>
      <c r="G986" s="365" t="s">
        <v>17316</v>
      </c>
      <c r="H986" s="365">
        <v>7.0</v>
      </c>
    </row>
    <row r="987">
      <c r="A987" s="362" t="s">
        <v>17317</v>
      </c>
      <c r="B987" s="362" t="s">
        <v>17008</v>
      </c>
      <c r="C987" s="363">
        <v>113.0</v>
      </c>
      <c r="D987" s="364" t="s">
        <v>17318</v>
      </c>
      <c r="E987" s="365" t="s">
        <v>17319</v>
      </c>
      <c r="F987" s="365">
        <v>1875.0</v>
      </c>
      <c r="G987" s="365" t="s">
        <v>14243</v>
      </c>
      <c r="H987" s="365">
        <v>7.0</v>
      </c>
    </row>
    <row r="988">
      <c r="A988" s="362" t="s">
        <v>17320</v>
      </c>
      <c r="B988" s="362" t="s">
        <v>17008</v>
      </c>
      <c r="C988" s="363">
        <v>114.0</v>
      </c>
      <c r="D988" s="364" t="s">
        <v>17321</v>
      </c>
      <c r="E988" s="365" t="s">
        <v>17196</v>
      </c>
      <c r="F988" s="365">
        <v>1905.0</v>
      </c>
      <c r="G988" s="365" t="s">
        <v>17322</v>
      </c>
      <c r="H988" s="365">
        <v>4.0</v>
      </c>
    </row>
    <row r="989">
      <c r="A989" s="362" t="s">
        <v>17323</v>
      </c>
      <c r="B989" s="362" t="s">
        <v>17008</v>
      </c>
      <c r="C989" s="363">
        <v>115.0</v>
      </c>
      <c r="D989" s="364" t="s">
        <v>14447</v>
      </c>
      <c r="E989" s="365" t="s">
        <v>17324</v>
      </c>
      <c r="F989" s="366"/>
      <c r="G989" s="365" t="s">
        <v>17325</v>
      </c>
      <c r="H989" s="365">
        <v>5.0</v>
      </c>
    </row>
    <row r="990">
      <c r="A990" s="362" t="s">
        <v>17326</v>
      </c>
      <c r="B990" s="362" t="s">
        <v>17008</v>
      </c>
      <c r="C990" s="363">
        <v>116.0</v>
      </c>
      <c r="D990" s="364" t="s">
        <v>17327</v>
      </c>
      <c r="E990" s="365" t="s">
        <v>16568</v>
      </c>
      <c r="F990" s="365">
        <v>1875.0</v>
      </c>
      <c r="G990" s="365" t="s">
        <v>14441</v>
      </c>
      <c r="H990" s="365">
        <v>8.0</v>
      </c>
    </row>
    <row r="991">
      <c r="A991" s="362" t="s">
        <v>17328</v>
      </c>
      <c r="B991" s="362" t="s">
        <v>17008</v>
      </c>
      <c r="C991" s="363">
        <v>117.0</v>
      </c>
      <c r="D991" s="364" t="s">
        <v>17329</v>
      </c>
      <c r="E991" s="365" t="s">
        <v>14322</v>
      </c>
      <c r="F991" s="365">
        <v>1875.0</v>
      </c>
      <c r="G991" s="365" t="s">
        <v>15508</v>
      </c>
      <c r="H991" s="365">
        <v>4.0</v>
      </c>
    </row>
    <row r="992">
      <c r="A992" s="362" t="s">
        <v>17330</v>
      </c>
      <c r="B992" s="362" t="s">
        <v>17008</v>
      </c>
      <c r="C992" s="363">
        <v>118.0</v>
      </c>
      <c r="D992" s="364" t="s">
        <v>17331</v>
      </c>
      <c r="E992" s="365" t="s">
        <v>17332</v>
      </c>
      <c r="F992" s="365">
        <v>1906.0</v>
      </c>
      <c r="G992" s="365" t="s">
        <v>17333</v>
      </c>
      <c r="H992" s="365">
        <v>3.0</v>
      </c>
    </row>
    <row r="993">
      <c r="A993" s="362" t="s">
        <v>17334</v>
      </c>
      <c r="B993" s="362" t="s">
        <v>17008</v>
      </c>
      <c r="C993" s="363">
        <v>119.0</v>
      </c>
      <c r="D993" s="364" t="s">
        <v>17335</v>
      </c>
      <c r="E993" s="365" t="s">
        <v>17336</v>
      </c>
      <c r="F993" s="365">
        <v>1868.0</v>
      </c>
      <c r="G993" s="365" t="s">
        <v>14611</v>
      </c>
      <c r="H993" s="365">
        <v>6.0</v>
      </c>
    </row>
    <row r="994">
      <c r="A994" s="362" t="s">
        <v>17337</v>
      </c>
      <c r="B994" s="362" t="s">
        <v>17008</v>
      </c>
      <c r="C994" s="363">
        <v>120.0</v>
      </c>
      <c r="D994" s="364" t="s">
        <v>17338</v>
      </c>
      <c r="E994" s="365" t="s">
        <v>17319</v>
      </c>
      <c r="F994" s="365">
        <v>1875.0</v>
      </c>
      <c r="G994" s="365" t="s">
        <v>14248</v>
      </c>
      <c r="H994" s="365">
        <v>10.0</v>
      </c>
    </row>
    <row r="995">
      <c r="A995" s="362" t="s">
        <v>17339</v>
      </c>
      <c r="B995" s="362" t="s">
        <v>17008</v>
      </c>
      <c r="C995" s="363">
        <v>121.0</v>
      </c>
      <c r="D995" s="364" t="s">
        <v>17340</v>
      </c>
      <c r="E995" s="365" t="s">
        <v>17341</v>
      </c>
      <c r="F995" s="365">
        <v>1855.0</v>
      </c>
      <c r="G995" s="367">
        <v>39668.0</v>
      </c>
      <c r="H995" s="365">
        <v>4.0</v>
      </c>
    </row>
    <row r="996">
      <c r="A996" s="362" t="s">
        <v>17342</v>
      </c>
      <c r="B996" s="362" t="s">
        <v>17008</v>
      </c>
      <c r="C996" s="363">
        <v>122.0</v>
      </c>
      <c r="D996" s="364" t="s">
        <v>17343</v>
      </c>
      <c r="E996" s="365" t="s">
        <v>17344</v>
      </c>
      <c r="F996" s="366"/>
      <c r="G996" s="365" t="s">
        <v>14258</v>
      </c>
      <c r="H996" s="365">
        <v>6.0</v>
      </c>
    </row>
    <row r="997">
      <c r="A997" s="362" t="s">
        <v>17345</v>
      </c>
      <c r="B997" s="362" t="s">
        <v>17008</v>
      </c>
      <c r="C997" s="363">
        <v>123.0</v>
      </c>
      <c r="D997" s="364" t="s">
        <v>17346</v>
      </c>
      <c r="E997" s="365" t="s">
        <v>17347</v>
      </c>
      <c r="F997" s="365" t="s">
        <v>17133</v>
      </c>
      <c r="G997" s="365" t="s">
        <v>14258</v>
      </c>
      <c r="H997" s="365">
        <v>7.0</v>
      </c>
    </row>
    <row r="998">
      <c r="A998" s="362" t="s">
        <v>17348</v>
      </c>
      <c r="B998" s="362" t="s">
        <v>17008</v>
      </c>
      <c r="C998" s="363">
        <v>124.0</v>
      </c>
      <c r="D998" s="364" t="s">
        <v>17349</v>
      </c>
      <c r="E998" s="365" t="s">
        <v>17347</v>
      </c>
      <c r="F998" s="365" t="s">
        <v>17350</v>
      </c>
      <c r="G998" s="365" t="s">
        <v>14258</v>
      </c>
      <c r="H998" s="365">
        <v>8.0</v>
      </c>
    </row>
    <row r="999">
      <c r="A999" s="362" t="s">
        <v>17351</v>
      </c>
      <c r="B999" s="362" t="s">
        <v>17008</v>
      </c>
      <c r="C999" s="363">
        <v>125.0</v>
      </c>
      <c r="D999" s="364" t="s">
        <v>17352</v>
      </c>
      <c r="E999" s="365" t="s">
        <v>14654</v>
      </c>
      <c r="F999" s="366"/>
      <c r="G999" s="365" t="s">
        <v>14258</v>
      </c>
      <c r="H999" s="365">
        <v>8.0</v>
      </c>
    </row>
    <row r="1000">
      <c r="A1000" s="362" t="s">
        <v>17353</v>
      </c>
      <c r="B1000" s="362" t="s">
        <v>17008</v>
      </c>
      <c r="C1000" s="363">
        <v>126.0</v>
      </c>
      <c r="D1000" s="364" t="s">
        <v>17354</v>
      </c>
      <c r="E1000" s="365" t="s">
        <v>15045</v>
      </c>
      <c r="F1000" s="365">
        <v>1906.0</v>
      </c>
      <c r="G1000" s="365" t="s">
        <v>14731</v>
      </c>
      <c r="H1000" s="365">
        <v>4.0</v>
      </c>
    </row>
    <row r="1001">
      <c r="A1001" s="362" t="s">
        <v>17355</v>
      </c>
      <c r="B1001" s="362" t="s">
        <v>17008</v>
      </c>
      <c r="C1001" s="363">
        <v>127.0</v>
      </c>
      <c r="D1001" s="364" t="s">
        <v>17356</v>
      </c>
      <c r="E1001" s="365" t="s">
        <v>17357</v>
      </c>
      <c r="F1001" s="365">
        <v>1862.0</v>
      </c>
      <c r="G1001" s="365" t="s">
        <v>14364</v>
      </c>
      <c r="H1001" s="365">
        <v>5.0</v>
      </c>
    </row>
    <row r="1002">
      <c r="A1002" s="362" t="s">
        <v>17358</v>
      </c>
      <c r="B1002" s="362" t="s">
        <v>17008</v>
      </c>
      <c r="C1002" s="363">
        <v>128.0</v>
      </c>
      <c r="D1002" s="364" t="s">
        <v>14451</v>
      </c>
      <c r="E1002" s="365" t="s">
        <v>14452</v>
      </c>
      <c r="F1002" s="368">
        <v>1.6321849E7</v>
      </c>
      <c r="G1002" s="365" t="s">
        <v>14453</v>
      </c>
      <c r="H1002" s="365">
        <v>7.0</v>
      </c>
    </row>
    <row r="1003">
      <c r="A1003" s="362" t="s">
        <v>17359</v>
      </c>
      <c r="B1003" s="362" t="s">
        <v>17008</v>
      </c>
      <c r="C1003" s="363">
        <v>129.0</v>
      </c>
      <c r="D1003" s="364" t="s">
        <v>17360</v>
      </c>
      <c r="E1003" s="365" t="s">
        <v>17361</v>
      </c>
      <c r="F1003" s="368">
        <v>1.5311858E7</v>
      </c>
      <c r="G1003" s="365" t="s">
        <v>15146</v>
      </c>
      <c r="H1003" s="365">
        <v>7.0</v>
      </c>
    </row>
    <row r="1004">
      <c r="A1004" s="362" t="s">
        <v>17362</v>
      </c>
      <c r="B1004" s="362" t="s">
        <v>17008</v>
      </c>
      <c r="C1004" s="363">
        <v>130.0</v>
      </c>
      <c r="D1004" s="364" t="s">
        <v>17363</v>
      </c>
      <c r="E1004" s="365" t="s">
        <v>17364</v>
      </c>
      <c r="F1004" s="368">
        <v>1.0301906E7</v>
      </c>
      <c r="G1004" s="365"/>
      <c r="H1004" s="365">
        <v>8.0</v>
      </c>
    </row>
    <row r="1005">
      <c r="A1005" s="362" t="s">
        <v>17365</v>
      </c>
      <c r="B1005" s="362" t="s">
        <v>17008</v>
      </c>
      <c r="C1005" s="363">
        <v>131.0</v>
      </c>
      <c r="D1005" s="364" t="s">
        <v>17366</v>
      </c>
      <c r="E1005" s="365" t="s">
        <v>16564</v>
      </c>
      <c r="F1005" s="368">
        <v>7501853.0</v>
      </c>
      <c r="G1005" s="365" t="s">
        <v>14231</v>
      </c>
      <c r="H1005" s="365">
        <v>8.0</v>
      </c>
    </row>
    <row r="1006">
      <c r="A1006" s="362" t="s">
        <v>17368</v>
      </c>
      <c r="B1006" s="362" t="s">
        <v>17008</v>
      </c>
      <c r="C1006" s="363">
        <v>132.0</v>
      </c>
      <c r="D1006" s="364" t="s">
        <v>17369</v>
      </c>
      <c r="E1006" s="365" t="s">
        <v>14322</v>
      </c>
      <c r="F1006" s="365">
        <v>1846.0</v>
      </c>
      <c r="G1006" s="365" t="s">
        <v>16218</v>
      </c>
      <c r="H1006" s="365">
        <v>4.0</v>
      </c>
    </row>
    <row r="1007">
      <c r="A1007" s="362" t="s">
        <v>17370</v>
      </c>
      <c r="B1007" s="362" t="s">
        <v>17008</v>
      </c>
      <c r="C1007" s="363">
        <v>133.0</v>
      </c>
      <c r="D1007" s="364" t="s">
        <v>15446</v>
      </c>
      <c r="E1007" s="365" t="s">
        <v>15448</v>
      </c>
      <c r="F1007" s="365" t="s">
        <v>15449</v>
      </c>
      <c r="G1007" s="365" t="s">
        <v>15146</v>
      </c>
      <c r="H1007" s="365">
        <v>4.0</v>
      </c>
    </row>
    <row r="1008">
      <c r="A1008" s="362" t="s">
        <v>17371</v>
      </c>
      <c r="B1008" s="362" t="s">
        <v>17008</v>
      </c>
      <c r="C1008" s="363">
        <v>134.0</v>
      </c>
      <c r="D1008" s="364" t="s">
        <v>17372</v>
      </c>
      <c r="E1008" s="365" t="s">
        <v>17373</v>
      </c>
      <c r="F1008" s="368">
        <v>1.7571841E7</v>
      </c>
      <c r="G1008" s="365" t="s">
        <v>17374</v>
      </c>
      <c r="H1008" s="365">
        <v>9.0</v>
      </c>
    </row>
    <row r="1009">
      <c r="A1009" s="362" t="s">
        <v>17375</v>
      </c>
      <c r="B1009" s="362" t="s">
        <v>17008</v>
      </c>
      <c r="C1009" s="363">
        <v>135.0</v>
      </c>
      <c r="D1009" s="364" t="s">
        <v>17376</v>
      </c>
      <c r="E1009" s="365" t="s">
        <v>14391</v>
      </c>
      <c r="F1009" s="365">
        <v>1739.0</v>
      </c>
      <c r="G1009" s="365" t="s">
        <v>14731</v>
      </c>
      <c r="H1009" s="365">
        <v>5.0</v>
      </c>
    </row>
    <row r="1010">
      <c r="A1010" s="362" t="s">
        <v>17377</v>
      </c>
      <c r="B1010" s="362" t="s">
        <v>17008</v>
      </c>
      <c r="C1010" s="363">
        <v>136.0</v>
      </c>
      <c r="D1010" s="364" t="s">
        <v>17378</v>
      </c>
      <c r="E1010" s="365" t="s">
        <v>16230</v>
      </c>
      <c r="F1010" s="365">
        <v>1864.0</v>
      </c>
      <c r="G1010" s="365" t="s">
        <v>17379</v>
      </c>
      <c r="H1010" s="365">
        <v>8.0</v>
      </c>
    </row>
    <row r="1011">
      <c r="A1011" s="362" t="s">
        <v>17380</v>
      </c>
      <c r="B1011" s="362" t="s">
        <v>17008</v>
      </c>
      <c r="C1011" s="363">
        <v>137.0</v>
      </c>
      <c r="D1011" s="364" t="s">
        <v>16563</v>
      </c>
      <c r="E1011" s="365" t="s">
        <v>16564</v>
      </c>
      <c r="F1011" s="365" t="s">
        <v>16565</v>
      </c>
      <c r="G1011" s="365" t="s">
        <v>14231</v>
      </c>
      <c r="H1011" s="365">
        <v>3.0</v>
      </c>
    </row>
    <row r="1012">
      <c r="A1012" s="362" t="s">
        <v>17381</v>
      </c>
      <c r="B1012" s="362" t="s">
        <v>17008</v>
      </c>
      <c r="C1012" s="363">
        <v>138.0</v>
      </c>
      <c r="D1012" s="364" t="s">
        <v>17382</v>
      </c>
      <c r="E1012" s="365" t="s">
        <v>16564</v>
      </c>
      <c r="F1012" s="365" t="s">
        <v>17383</v>
      </c>
      <c r="G1012" s="365" t="s">
        <v>17384</v>
      </c>
      <c r="H1012" s="365">
        <v>4.0</v>
      </c>
    </row>
    <row r="1013">
      <c r="A1013" s="362" t="s">
        <v>17385</v>
      </c>
      <c r="B1013" s="362" t="s">
        <v>17008</v>
      </c>
      <c r="C1013" s="363">
        <v>139.0</v>
      </c>
      <c r="D1013" s="364" t="s">
        <v>16962</v>
      </c>
      <c r="E1013" s="365" t="s">
        <v>16963</v>
      </c>
      <c r="F1013" s="365">
        <v>1850.0</v>
      </c>
      <c r="G1013" s="365" t="s">
        <v>14339</v>
      </c>
      <c r="H1013" s="365">
        <v>7.0</v>
      </c>
    </row>
    <row r="1014">
      <c r="A1014" s="362" t="s">
        <v>17386</v>
      </c>
      <c r="B1014" s="362" t="s">
        <v>17008</v>
      </c>
      <c r="C1014" s="363">
        <v>140.0</v>
      </c>
      <c r="D1014" s="364" t="s">
        <v>17387</v>
      </c>
      <c r="E1014" s="365" t="s">
        <v>17095</v>
      </c>
      <c r="F1014" s="365">
        <v>1856.0</v>
      </c>
      <c r="G1014" s="365" t="s">
        <v>14339</v>
      </c>
      <c r="H1014" s="365">
        <v>6.0</v>
      </c>
    </row>
    <row r="1015">
      <c r="A1015" s="362" t="s">
        <v>17388</v>
      </c>
      <c r="B1015" s="362" t="s">
        <v>17008</v>
      </c>
      <c r="C1015" s="363">
        <v>141.0</v>
      </c>
      <c r="D1015" s="364" t="s">
        <v>17389</v>
      </c>
      <c r="E1015" s="365" t="s">
        <v>14654</v>
      </c>
      <c r="F1015" s="366"/>
      <c r="G1015" s="365" t="s">
        <v>14258</v>
      </c>
      <c r="H1015" s="365">
        <v>6.0</v>
      </c>
    </row>
    <row r="1016">
      <c r="A1016" s="362" t="s">
        <v>17390</v>
      </c>
      <c r="B1016" s="362" t="s">
        <v>17008</v>
      </c>
      <c r="C1016" s="363">
        <v>142.0</v>
      </c>
      <c r="D1016" s="364" t="s">
        <v>17391</v>
      </c>
      <c r="E1016" s="365" t="s">
        <v>17393</v>
      </c>
      <c r="F1016" s="365" t="s">
        <v>17394</v>
      </c>
      <c r="G1016" s="365" t="s">
        <v>14258</v>
      </c>
      <c r="H1016" s="365">
        <v>5.0</v>
      </c>
    </row>
    <row r="1017">
      <c r="A1017" s="362" t="s">
        <v>17395</v>
      </c>
      <c r="B1017" s="362" t="s">
        <v>17008</v>
      </c>
      <c r="C1017" s="363">
        <v>143.0</v>
      </c>
      <c r="D1017" s="364" t="s">
        <v>15143</v>
      </c>
      <c r="E1017" s="365" t="s">
        <v>15145</v>
      </c>
      <c r="F1017" s="365">
        <v>1742.0</v>
      </c>
      <c r="G1017" s="365" t="s">
        <v>15146</v>
      </c>
      <c r="H1017" s="365">
        <v>17.0</v>
      </c>
    </row>
    <row r="1018">
      <c r="A1018" s="362" t="s">
        <v>17396</v>
      </c>
      <c r="B1018" s="362" t="s">
        <v>17008</v>
      </c>
      <c r="C1018" s="363">
        <v>144.0</v>
      </c>
      <c r="D1018" s="364" t="s">
        <v>17397</v>
      </c>
      <c r="E1018" s="365" t="s">
        <v>17398</v>
      </c>
      <c r="F1018" s="365" t="s">
        <v>17399</v>
      </c>
      <c r="G1018" s="365" t="s">
        <v>14293</v>
      </c>
      <c r="H1018" s="365">
        <v>6.0</v>
      </c>
    </row>
    <row r="1019">
      <c r="A1019" s="362" t="s">
        <v>17400</v>
      </c>
      <c r="B1019" s="362" t="s">
        <v>17008</v>
      </c>
      <c r="C1019" s="363">
        <v>145.0</v>
      </c>
      <c r="D1019" s="364" t="s">
        <v>17401</v>
      </c>
      <c r="E1019" s="365" t="s">
        <v>17357</v>
      </c>
      <c r="F1019" s="365">
        <v>1862.0</v>
      </c>
      <c r="G1019" s="365" t="s">
        <v>14364</v>
      </c>
      <c r="H1019" s="365">
        <v>12.0</v>
      </c>
    </row>
    <row r="1020">
      <c r="A1020" s="362" t="s">
        <v>17402</v>
      </c>
      <c r="B1020" s="362" t="s">
        <v>17008</v>
      </c>
      <c r="C1020" s="363">
        <v>146.0</v>
      </c>
      <c r="D1020" s="364" t="s">
        <v>17404</v>
      </c>
      <c r="E1020" s="365" t="s">
        <v>17405</v>
      </c>
      <c r="F1020" s="365">
        <v>1854.0</v>
      </c>
      <c r="G1020" s="365" t="s">
        <v>14258</v>
      </c>
      <c r="H1020" s="365">
        <v>7.0</v>
      </c>
    </row>
    <row r="1021">
      <c r="A1021" s="362" t="s">
        <v>17406</v>
      </c>
      <c r="B1021" s="362" t="s">
        <v>17008</v>
      </c>
      <c r="C1021" s="363">
        <v>147.0</v>
      </c>
      <c r="D1021" s="365" t="s">
        <v>16585</v>
      </c>
      <c r="E1021" s="365" t="s">
        <v>16586</v>
      </c>
      <c r="F1021" s="365">
        <v>1820.0</v>
      </c>
      <c r="G1021" s="365" t="s">
        <v>14339</v>
      </c>
      <c r="H1021" s="365">
        <v>14.0</v>
      </c>
    </row>
    <row r="1022">
      <c r="A1022" s="362" t="s">
        <v>17407</v>
      </c>
      <c r="B1022" s="362" t="s">
        <v>17008</v>
      </c>
      <c r="C1022" s="363">
        <v>148.0</v>
      </c>
      <c r="D1022" s="364" t="s">
        <v>17408</v>
      </c>
      <c r="E1022" s="365" t="s">
        <v>17409</v>
      </c>
      <c r="F1022" s="366"/>
      <c r="G1022" s="365" t="s">
        <v>17325</v>
      </c>
      <c r="H1022" s="365">
        <v>3.0</v>
      </c>
    </row>
    <row r="1023">
      <c r="A1023" s="362" t="s">
        <v>17410</v>
      </c>
      <c r="B1023" s="362" t="s">
        <v>17008</v>
      </c>
      <c r="C1023" s="363">
        <v>149.0</v>
      </c>
      <c r="D1023" s="364" t="s">
        <v>17411</v>
      </c>
      <c r="E1023" s="365" t="s">
        <v>17412</v>
      </c>
      <c r="F1023" s="365">
        <v>1852.0</v>
      </c>
      <c r="G1023" s="365" t="s">
        <v>14762</v>
      </c>
      <c r="H1023" s="365">
        <v>3.0</v>
      </c>
    </row>
    <row r="1024">
      <c r="A1024" s="362" t="s">
        <v>17413</v>
      </c>
      <c r="B1024" s="362" t="s">
        <v>17008</v>
      </c>
      <c r="C1024" s="363">
        <v>150.0</v>
      </c>
      <c r="D1024" s="364" t="s">
        <v>17414</v>
      </c>
      <c r="E1024" s="365" t="s">
        <v>17415</v>
      </c>
      <c r="F1024" s="365" t="s">
        <v>17416</v>
      </c>
      <c r="G1024" s="365" t="s">
        <v>14258</v>
      </c>
      <c r="H1024" s="365">
        <v>6.0</v>
      </c>
    </row>
    <row r="1025">
      <c r="A1025" s="362" t="s">
        <v>17417</v>
      </c>
      <c r="B1025" s="362" t="s">
        <v>17008</v>
      </c>
      <c r="C1025" s="363">
        <v>150.0</v>
      </c>
      <c r="D1025" s="364" t="s">
        <v>17418</v>
      </c>
      <c r="E1025" s="365" t="s">
        <v>17415</v>
      </c>
      <c r="F1025" s="365" t="s">
        <v>17416</v>
      </c>
      <c r="G1025" s="365" t="s">
        <v>14258</v>
      </c>
      <c r="H1025" s="365">
        <v>6.0</v>
      </c>
    </row>
    <row r="1026">
      <c r="A1026" s="362" t="s">
        <v>17419</v>
      </c>
      <c r="B1026" s="362" t="s">
        <v>17008</v>
      </c>
      <c r="C1026" s="363">
        <v>151.0</v>
      </c>
      <c r="D1026" s="364" t="s">
        <v>17420</v>
      </c>
      <c r="E1026" s="365" t="s">
        <v>17421</v>
      </c>
      <c r="F1026" s="365" t="s">
        <v>17422</v>
      </c>
      <c r="G1026" s="365" t="s">
        <v>14258</v>
      </c>
      <c r="H1026" s="365">
        <v>6.0</v>
      </c>
    </row>
    <row r="1027">
      <c r="A1027" s="362" t="s">
        <v>17423</v>
      </c>
      <c r="B1027" s="362" t="s">
        <v>17008</v>
      </c>
      <c r="C1027" s="363">
        <v>152.0</v>
      </c>
      <c r="D1027" s="364" t="s">
        <v>14711</v>
      </c>
      <c r="E1027" s="365" t="s">
        <v>14712</v>
      </c>
      <c r="F1027" s="368">
        <v>1.4341867E7</v>
      </c>
      <c r="G1027" s="365" t="s">
        <v>14713</v>
      </c>
      <c r="H1027" s="365">
        <v>3.0</v>
      </c>
    </row>
    <row r="1028">
      <c r="A1028" s="362" t="s">
        <v>17424</v>
      </c>
      <c r="B1028" s="362" t="s">
        <v>17008</v>
      </c>
      <c r="C1028" s="363">
        <v>153.0</v>
      </c>
      <c r="D1028" s="364" t="s">
        <v>17425</v>
      </c>
      <c r="E1028" s="365" t="s">
        <v>17426</v>
      </c>
      <c r="F1028" s="365" t="s">
        <v>17427</v>
      </c>
      <c r="G1028" s="365" t="s">
        <v>16156</v>
      </c>
      <c r="H1028" s="365">
        <v>4.0</v>
      </c>
    </row>
    <row r="1029">
      <c r="A1029" s="362" t="s">
        <v>17428</v>
      </c>
      <c r="B1029" s="362" t="s">
        <v>17008</v>
      </c>
      <c r="C1029" s="363">
        <v>154.0</v>
      </c>
      <c r="D1029" s="364" t="s">
        <v>17429</v>
      </c>
      <c r="E1029" s="365" t="s">
        <v>17430</v>
      </c>
      <c r="F1029" s="365" t="s">
        <v>17431</v>
      </c>
      <c r="G1029" s="365" t="s">
        <v>14258</v>
      </c>
      <c r="H1029" s="365">
        <v>6.0</v>
      </c>
    </row>
    <row r="1030">
      <c r="A1030" s="362" t="s">
        <v>17432</v>
      </c>
      <c r="B1030" s="362" t="s">
        <v>17008</v>
      </c>
      <c r="C1030" s="363">
        <v>155.0</v>
      </c>
      <c r="D1030" s="364" t="s">
        <v>17433</v>
      </c>
      <c r="E1030" s="365" t="s">
        <v>14654</v>
      </c>
      <c r="F1030" s="365" t="s">
        <v>17434</v>
      </c>
      <c r="G1030" s="365" t="s">
        <v>14441</v>
      </c>
      <c r="H1030" s="365">
        <v>5.0</v>
      </c>
    </row>
    <row r="1031">
      <c r="A1031" s="362" t="s">
        <v>17435</v>
      </c>
      <c r="B1031" s="362" t="s">
        <v>17008</v>
      </c>
      <c r="C1031" s="363">
        <v>156.0</v>
      </c>
      <c r="D1031" s="364" t="s">
        <v>17436</v>
      </c>
      <c r="E1031" s="365" t="s">
        <v>17437</v>
      </c>
      <c r="F1031" s="368">
        <v>8561693.0</v>
      </c>
      <c r="G1031" s="365" t="s">
        <v>14392</v>
      </c>
      <c r="H1031" s="365">
        <v>13.0</v>
      </c>
    </row>
    <row r="1032">
      <c r="A1032" s="362" t="s">
        <v>17438</v>
      </c>
      <c r="B1032" s="362" t="s">
        <v>17008</v>
      </c>
      <c r="C1032" s="363">
        <v>157.0</v>
      </c>
      <c r="D1032" s="364" t="s">
        <v>17439</v>
      </c>
      <c r="E1032" s="365" t="s">
        <v>16130</v>
      </c>
      <c r="F1032" s="365">
        <v>1829.0</v>
      </c>
      <c r="G1032" s="365" t="s">
        <v>17440</v>
      </c>
      <c r="H1032" s="365">
        <v>8.0</v>
      </c>
    </row>
    <row r="1033">
      <c r="A1033" s="362" t="s">
        <v>17441</v>
      </c>
      <c r="B1033" s="362" t="s">
        <v>17008</v>
      </c>
      <c r="C1033" s="363">
        <v>158.0</v>
      </c>
      <c r="D1033" s="364" t="s">
        <v>17442</v>
      </c>
      <c r="E1033" s="365" t="s">
        <v>17095</v>
      </c>
      <c r="F1033" s="365">
        <v>1827.0</v>
      </c>
      <c r="G1033" s="365" t="s">
        <v>14339</v>
      </c>
      <c r="H1033" s="365">
        <v>7.0</v>
      </c>
    </row>
    <row r="1034">
      <c r="A1034" s="362" t="s">
        <v>17443</v>
      </c>
      <c r="B1034" s="362" t="s">
        <v>17008</v>
      </c>
      <c r="C1034" s="363">
        <v>159.0</v>
      </c>
      <c r="D1034" s="364" t="s">
        <v>17444</v>
      </c>
      <c r="E1034" s="365" t="s">
        <v>14654</v>
      </c>
      <c r="F1034" s="365" t="s">
        <v>17088</v>
      </c>
      <c r="G1034" s="365" t="s">
        <v>14258</v>
      </c>
      <c r="H1034" s="365">
        <v>5.0</v>
      </c>
    </row>
    <row r="1035">
      <c r="A1035" s="362" t="s">
        <v>17445</v>
      </c>
      <c r="B1035" s="362" t="s">
        <v>17008</v>
      </c>
      <c r="C1035" s="363">
        <v>160.0</v>
      </c>
      <c r="D1035" s="364" t="s">
        <v>14848</v>
      </c>
      <c r="E1035" s="365" t="s">
        <v>14849</v>
      </c>
      <c r="F1035" s="365" t="s">
        <v>14850</v>
      </c>
      <c r="G1035" s="365" t="s">
        <v>14262</v>
      </c>
      <c r="H1035" s="365"/>
    </row>
    <row r="1036">
      <c r="A1036" s="362" t="s">
        <v>17446</v>
      </c>
      <c r="B1036" s="362" t="s">
        <v>17008</v>
      </c>
      <c r="C1036" s="363">
        <v>161.0</v>
      </c>
      <c r="D1036" s="365" t="s">
        <v>17447</v>
      </c>
      <c r="E1036" s="365" t="s">
        <v>14825</v>
      </c>
      <c r="F1036" s="365">
        <v>1849.0</v>
      </c>
      <c r="G1036" s="365" t="s">
        <v>14339</v>
      </c>
      <c r="H1036" s="365">
        <v>8.0</v>
      </c>
    </row>
    <row r="1037">
      <c r="A1037" s="362" t="s">
        <v>17448</v>
      </c>
      <c r="B1037" s="362" t="s">
        <v>17008</v>
      </c>
      <c r="C1037" s="363">
        <v>162.0</v>
      </c>
      <c r="D1037" s="365" t="s">
        <v>15210</v>
      </c>
      <c r="E1037" s="365" t="s">
        <v>14605</v>
      </c>
      <c r="F1037" s="365">
        <v>1826.0</v>
      </c>
      <c r="G1037" s="365" t="s">
        <v>15211</v>
      </c>
      <c r="H1037" s="365">
        <v>5.0</v>
      </c>
    </row>
    <row r="1038">
      <c r="A1038" s="362" t="s">
        <v>17449</v>
      </c>
      <c r="B1038" s="362" t="s">
        <v>17008</v>
      </c>
      <c r="C1038" s="363">
        <v>163.0</v>
      </c>
      <c r="D1038" s="364" t="s">
        <v>17450</v>
      </c>
      <c r="E1038" s="365" t="s">
        <v>17451</v>
      </c>
      <c r="F1038" s="365" t="s">
        <v>17452</v>
      </c>
      <c r="G1038" s="365" t="s">
        <v>14464</v>
      </c>
      <c r="H1038" s="365">
        <v>3.0</v>
      </c>
    </row>
    <row r="1039">
      <c r="A1039" s="362" t="s">
        <v>17453</v>
      </c>
      <c r="B1039" s="362" t="s">
        <v>17008</v>
      </c>
      <c r="C1039" s="363">
        <v>164.0</v>
      </c>
      <c r="D1039" s="364" t="s">
        <v>17454</v>
      </c>
      <c r="E1039" s="365" t="s">
        <v>17044</v>
      </c>
      <c r="F1039" s="365" t="s">
        <v>17455</v>
      </c>
      <c r="G1039" s="365" t="s">
        <v>14258</v>
      </c>
      <c r="H1039" s="365">
        <v>3.0</v>
      </c>
    </row>
    <row r="1040">
      <c r="A1040" s="362" t="s">
        <v>17456</v>
      </c>
      <c r="B1040" s="362" t="s">
        <v>17008</v>
      </c>
      <c r="C1040" s="363">
        <v>165.0</v>
      </c>
      <c r="D1040" s="364" t="s">
        <v>14877</v>
      </c>
      <c r="E1040" s="365" t="s">
        <v>14878</v>
      </c>
      <c r="F1040" s="365">
        <v>1906.0</v>
      </c>
      <c r="G1040" s="365" t="s">
        <v>14262</v>
      </c>
      <c r="H1040" s="365">
        <v>6.0</v>
      </c>
    </row>
    <row r="1041">
      <c r="A1041" s="362" t="s">
        <v>17457</v>
      </c>
      <c r="B1041" s="362" t="s">
        <v>17008</v>
      </c>
      <c r="C1041" s="363">
        <v>166.0</v>
      </c>
      <c r="D1041" s="364" t="s">
        <v>17458</v>
      </c>
      <c r="E1041" s="365" t="s">
        <v>17459</v>
      </c>
      <c r="F1041" s="365">
        <v>1842.0</v>
      </c>
      <c r="G1041" s="365" t="s">
        <v>14339</v>
      </c>
      <c r="H1041" s="365">
        <v>5.0</v>
      </c>
    </row>
    <row r="1042">
      <c r="A1042" s="362" t="s">
        <v>17460</v>
      </c>
      <c r="B1042" s="362" t="s">
        <v>17008</v>
      </c>
      <c r="C1042" s="363">
        <v>167.0</v>
      </c>
      <c r="D1042" s="364" t="s">
        <v>17461</v>
      </c>
      <c r="E1042" s="365" t="s">
        <v>15149</v>
      </c>
      <c r="F1042" s="365">
        <v>1832.0</v>
      </c>
      <c r="G1042" s="365" t="s">
        <v>14258</v>
      </c>
      <c r="H1042" s="365">
        <v>8.0</v>
      </c>
    </row>
    <row r="1043">
      <c r="A1043" s="362" t="s">
        <v>17462</v>
      </c>
      <c r="B1043" s="362" t="s">
        <v>17008</v>
      </c>
      <c r="C1043" s="363">
        <v>168.0</v>
      </c>
      <c r="D1043" s="364" t="s">
        <v>17463</v>
      </c>
      <c r="E1043" s="365" t="s">
        <v>17459</v>
      </c>
      <c r="F1043" s="365">
        <v>1844.0</v>
      </c>
      <c r="G1043" s="365" t="s">
        <v>14339</v>
      </c>
      <c r="H1043" s="365">
        <v>6.0</v>
      </c>
    </row>
    <row r="1044">
      <c r="A1044" s="362" t="s">
        <v>17464</v>
      </c>
      <c r="B1044" s="362" t="s">
        <v>17008</v>
      </c>
      <c r="C1044" s="363">
        <v>169.0</v>
      </c>
      <c r="D1044" s="364" t="s">
        <v>17465</v>
      </c>
      <c r="E1044" s="365" t="s">
        <v>17466</v>
      </c>
      <c r="F1044" s="366"/>
      <c r="G1044" s="365"/>
      <c r="H1044" s="365"/>
    </row>
    <row r="1045">
      <c r="A1045" s="362" t="s">
        <v>17467</v>
      </c>
      <c r="B1045" s="362" t="s">
        <v>17008</v>
      </c>
      <c r="C1045" s="363">
        <v>170.0</v>
      </c>
      <c r="D1045" s="365" t="s">
        <v>14653</v>
      </c>
      <c r="E1045" s="365" t="s">
        <v>14654</v>
      </c>
      <c r="F1045" s="365" t="s">
        <v>14655</v>
      </c>
      <c r="G1045" s="365" t="s">
        <v>14332</v>
      </c>
      <c r="H1045" s="365">
        <v>5.0</v>
      </c>
    </row>
    <row r="1046">
      <c r="A1046" s="362" t="s">
        <v>17468</v>
      </c>
      <c r="B1046" s="362" t="s">
        <v>17008</v>
      </c>
      <c r="C1046" s="363">
        <v>171.0</v>
      </c>
      <c r="D1046" s="365" t="s">
        <v>17469</v>
      </c>
      <c r="E1046" s="365" t="s">
        <v>17470</v>
      </c>
      <c r="F1046" s="365" t="s">
        <v>17471</v>
      </c>
      <c r="G1046" s="365" t="s">
        <v>14576</v>
      </c>
      <c r="H1046" s="365">
        <v>7.0</v>
      </c>
    </row>
    <row r="1047">
      <c r="A1047" s="362" t="s">
        <v>17472</v>
      </c>
      <c r="B1047" s="362" t="s">
        <v>17008</v>
      </c>
      <c r="C1047" s="363">
        <v>172.0</v>
      </c>
      <c r="D1047" s="364" t="s">
        <v>17473</v>
      </c>
      <c r="E1047" s="365" t="s">
        <v>17474</v>
      </c>
      <c r="F1047" s="365" t="s">
        <v>17475</v>
      </c>
      <c r="G1047" s="365" t="s">
        <v>17476</v>
      </c>
      <c r="H1047" s="365">
        <v>9.0</v>
      </c>
    </row>
    <row r="1048">
      <c r="A1048" s="362" t="s">
        <v>17477</v>
      </c>
      <c r="B1048" s="362" t="s">
        <v>17008</v>
      </c>
      <c r="C1048" s="363">
        <v>173.0</v>
      </c>
      <c r="D1048" s="365" t="s">
        <v>17478</v>
      </c>
      <c r="E1048" s="365" t="s">
        <v>14775</v>
      </c>
      <c r="F1048" s="365">
        <v>1872.0</v>
      </c>
      <c r="G1048" s="365" t="s">
        <v>14258</v>
      </c>
      <c r="H1048" s="365">
        <v>5.0</v>
      </c>
    </row>
    <row r="1049">
      <c r="A1049" s="362" t="s">
        <v>17479</v>
      </c>
      <c r="B1049" s="362" t="s">
        <v>17008</v>
      </c>
      <c r="C1049" s="363">
        <v>174.0</v>
      </c>
      <c r="D1049" s="364" t="s">
        <v>17480</v>
      </c>
      <c r="E1049" s="365" t="s">
        <v>17196</v>
      </c>
      <c r="F1049" s="365" t="s">
        <v>17481</v>
      </c>
      <c r="G1049" s="365" t="s">
        <v>17482</v>
      </c>
      <c r="H1049" s="365">
        <v>4.0</v>
      </c>
    </row>
    <row r="1050">
      <c r="A1050" s="362" t="s">
        <v>17483</v>
      </c>
      <c r="B1050" s="362" t="s">
        <v>17008</v>
      </c>
      <c r="C1050" s="363">
        <v>175.0</v>
      </c>
      <c r="D1050" s="364" t="s">
        <v>17484</v>
      </c>
      <c r="E1050" s="365" t="s">
        <v>17044</v>
      </c>
      <c r="F1050" s="365" t="s">
        <v>17485</v>
      </c>
      <c r="G1050" s="365" t="s">
        <v>14258</v>
      </c>
      <c r="H1050" s="365">
        <v>10.0</v>
      </c>
    </row>
    <row r="1051">
      <c r="A1051" s="362" t="s">
        <v>17486</v>
      </c>
      <c r="B1051" s="362" t="s">
        <v>17008</v>
      </c>
      <c r="C1051" s="363">
        <v>176.0</v>
      </c>
      <c r="D1051" s="364" t="s">
        <v>17487</v>
      </c>
      <c r="E1051" s="365" t="s">
        <v>17488</v>
      </c>
      <c r="F1051" s="365" t="s">
        <v>17489</v>
      </c>
      <c r="G1051" s="365" t="s">
        <v>14258</v>
      </c>
      <c r="H1051" s="365">
        <v>6.0</v>
      </c>
    </row>
    <row r="1052">
      <c r="A1052" s="362" t="s">
        <v>17490</v>
      </c>
      <c r="B1052" s="362" t="s">
        <v>17008</v>
      </c>
      <c r="C1052" s="363">
        <v>177.0</v>
      </c>
      <c r="D1052" s="364" t="s">
        <v>17491</v>
      </c>
      <c r="E1052" s="365" t="s">
        <v>17492</v>
      </c>
      <c r="F1052" s="368">
        <v>1.6861891E7</v>
      </c>
      <c r="G1052" s="365" t="s">
        <v>14731</v>
      </c>
      <c r="H1052" s="365">
        <v>6.0</v>
      </c>
    </row>
    <row r="1053">
      <c r="A1053" s="362" t="s">
        <v>17493</v>
      </c>
      <c r="B1053" s="362" t="s">
        <v>17008</v>
      </c>
      <c r="C1053" s="363">
        <v>178.0</v>
      </c>
      <c r="D1053" s="364" t="s">
        <v>17494</v>
      </c>
      <c r="E1053" s="365" t="s">
        <v>17495</v>
      </c>
      <c r="F1053" s="365" t="s">
        <v>17496</v>
      </c>
      <c r="G1053" s="365" t="s">
        <v>16127</v>
      </c>
      <c r="H1053" s="365">
        <v>7.0</v>
      </c>
    </row>
    <row r="1054">
      <c r="A1054" s="362" t="s">
        <v>17497</v>
      </c>
      <c r="B1054" s="362" t="s">
        <v>17008</v>
      </c>
      <c r="C1054" s="363">
        <v>179.0</v>
      </c>
      <c r="D1054" s="364" t="s">
        <v>17498</v>
      </c>
      <c r="E1054" s="365" t="s">
        <v>17499</v>
      </c>
      <c r="F1054" s="368">
        <v>1.1701889E7</v>
      </c>
      <c r="G1054" s="365" t="s">
        <v>14231</v>
      </c>
      <c r="H1054" s="365">
        <v>5.0</v>
      </c>
    </row>
    <row r="1055">
      <c r="A1055" s="362" t="s">
        <v>17500</v>
      </c>
      <c r="B1055" s="362" t="s">
        <v>17008</v>
      </c>
      <c r="C1055" s="363">
        <v>180.0</v>
      </c>
      <c r="D1055" s="364" t="s">
        <v>17501</v>
      </c>
      <c r="E1055" s="365" t="s">
        <v>17415</v>
      </c>
      <c r="F1055" s="365" t="s">
        <v>17502</v>
      </c>
      <c r="G1055" s="365" t="s">
        <v>14258</v>
      </c>
      <c r="H1055" s="365">
        <v>4.0</v>
      </c>
    </row>
    <row r="1056">
      <c r="A1056" s="362" t="s">
        <v>17503</v>
      </c>
      <c r="B1056" s="362" t="s">
        <v>17008</v>
      </c>
      <c r="C1056" s="363">
        <v>181.0</v>
      </c>
      <c r="D1056" s="364" t="s">
        <v>17504</v>
      </c>
      <c r="E1056" s="365" t="s">
        <v>14654</v>
      </c>
      <c r="F1056" s="365" t="s">
        <v>17505</v>
      </c>
      <c r="G1056" s="365" t="s">
        <v>14258</v>
      </c>
      <c r="H1056" s="365">
        <v>5.0</v>
      </c>
    </row>
    <row r="1057">
      <c r="A1057" s="362" t="s">
        <v>17506</v>
      </c>
      <c r="B1057" s="362" t="s">
        <v>17008</v>
      </c>
      <c r="C1057" s="363">
        <v>182.0</v>
      </c>
      <c r="D1057" s="364" t="s">
        <v>17507</v>
      </c>
      <c r="E1057" s="365" t="s">
        <v>14654</v>
      </c>
      <c r="F1057" s="365" t="s">
        <v>17508</v>
      </c>
      <c r="G1057" s="365" t="s">
        <v>17509</v>
      </c>
      <c r="H1057" s="365">
        <v>5.0</v>
      </c>
    </row>
    <row r="1058">
      <c r="A1058" s="362" t="s">
        <v>17510</v>
      </c>
      <c r="B1058" s="362" t="s">
        <v>17008</v>
      </c>
      <c r="C1058" s="363">
        <v>183.0</v>
      </c>
      <c r="D1058" s="364" t="s">
        <v>17511</v>
      </c>
      <c r="E1058" s="365" t="s">
        <v>17512</v>
      </c>
      <c r="F1058" s="365" t="s">
        <v>15155</v>
      </c>
      <c r="G1058" s="365" t="s">
        <v>14258</v>
      </c>
      <c r="H1058" s="365">
        <v>4.0</v>
      </c>
    </row>
    <row r="1059">
      <c r="A1059" s="362" t="s">
        <v>17513</v>
      </c>
      <c r="B1059" s="362" t="s">
        <v>17008</v>
      </c>
      <c r="C1059" s="363">
        <v>184.0</v>
      </c>
      <c r="D1059" s="364" t="s">
        <v>17514</v>
      </c>
      <c r="E1059" s="365" t="s">
        <v>17087</v>
      </c>
      <c r="F1059" s="365" t="s">
        <v>16055</v>
      </c>
      <c r="G1059" s="365" t="s">
        <v>14364</v>
      </c>
      <c r="H1059" s="365">
        <v>7.0</v>
      </c>
    </row>
    <row r="1060">
      <c r="A1060" s="362" t="s">
        <v>17515</v>
      </c>
      <c r="B1060" s="362" t="s">
        <v>17008</v>
      </c>
      <c r="C1060" s="363">
        <v>185.0</v>
      </c>
      <c r="D1060" s="364" t="s">
        <v>17516</v>
      </c>
      <c r="E1060" s="369"/>
      <c r="F1060" s="366"/>
      <c r="G1060" s="365"/>
      <c r="H1060" s="365"/>
    </row>
    <row r="1061">
      <c r="A1061" s="362" t="s">
        <v>17517</v>
      </c>
      <c r="B1061" s="362" t="s">
        <v>17008</v>
      </c>
      <c r="C1061" s="363">
        <v>186.0</v>
      </c>
      <c r="D1061" s="364" t="s">
        <v>17518</v>
      </c>
      <c r="E1061" s="365" t="s">
        <v>17519</v>
      </c>
      <c r="F1061" s="365">
        <v>1906.0</v>
      </c>
      <c r="G1061" s="365" t="s">
        <v>14339</v>
      </c>
      <c r="H1061" s="365">
        <v>7.0</v>
      </c>
    </row>
    <row r="1062">
      <c r="A1062" s="362" t="s">
        <v>17520</v>
      </c>
      <c r="B1062" s="362" t="s">
        <v>17008</v>
      </c>
      <c r="C1062" s="363">
        <v>187.0</v>
      </c>
      <c r="D1062" s="364" t="s">
        <v>17521</v>
      </c>
      <c r="E1062" s="365" t="s">
        <v>17522</v>
      </c>
      <c r="F1062" s="365" t="s">
        <v>17523</v>
      </c>
      <c r="G1062" s="365" t="s">
        <v>14231</v>
      </c>
      <c r="H1062" s="365">
        <v>4.0</v>
      </c>
    </row>
    <row r="1063">
      <c r="A1063" s="362" t="s">
        <v>17524</v>
      </c>
      <c r="B1063" s="362" t="s">
        <v>17008</v>
      </c>
      <c r="C1063" s="363">
        <v>188.0</v>
      </c>
      <c r="D1063" s="364" t="s">
        <v>17525</v>
      </c>
      <c r="E1063" s="365" t="s">
        <v>17393</v>
      </c>
      <c r="F1063" s="365" t="s">
        <v>17526</v>
      </c>
      <c r="G1063" s="365" t="s">
        <v>14262</v>
      </c>
      <c r="H1063" s="365">
        <v>5.0</v>
      </c>
    </row>
    <row r="1064">
      <c r="A1064" s="362" t="s">
        <v>17527</v>
      </c>
      <c r="B1064" s="362" t="s">
        <v>17008</v>
      </c>
      <c r="C1064" s="363">
        <v>189.0</v>
      </c>
      <c r="D1064" s="364" t="s">
        <v>17528</v>
      </c>
      <c r="E1064" s="365" t="s">
        <v>17529</v>
      </c>
      <c r="F1064" s="365" t="s">
        <v>17530</v>
      </c>
      <c r="G1064" s="365" t="s">
        <v>14258</v>
      </c>
      <c r="H1064" s="365">
        <v>5.0</v>
      </c>
    </row>
    <row r="1065">
      <c r="A1065" s="362" t="s">
        <v>17531</v>
      </c>
      <c r="B1065" s="362" t="s">
        <v>17008</v>
      </c>
      <c r="C1065" s="363">
        <v>190.0</v>
      </c>
      <c r="D1065" s="364" t="s">
        <v>17532</v>
      </c>
      <c r="E1065" s="365" t="s">
        <v>14331</v>
      </c>
      <c r="F1065" s="365">
        <v>1868.0</v>
      </c>
      <c r="G1065" s="365" t="s">
        <v>14576</v>
      </c>
      <c r="H1065" s="365">
        <v>7.0</v>
      </c>
    </row>
    <row r="1066">
      <c r="A1066" s="362" t="s">
        <v>17533</v>
      </c>
      <c r="B1066" s="362" t="s">
        <v>17008</v>
      </c>
      <c r="C1066" s="363">
        <v>191.0</v>
      </c>
      <c r="D1066" s="364" t="s">
        <v>17534</v>
      </c>
      <c r="E1066" s="365" t="s">
        <v>17393</v>
      </c>
      <c r="F1066" s="365" t="s">
        <v>17526</v>
      </c>
      <c r="G1066" s="365" t="s">
        <v>14262</v>
      </c>
      <c r="H1066" s="365">
        <v>5.0</v>
      </c>
    </row>
    <row r="1067">
      <c r="A1067" s="362" t="s">
        <v>17535</v>
      </c>
      <c r="B1067" s="362" t="s">
        <v>17008</v>
      </c>
      <c r="C1067" s="363">
        <v>192.0</v>
      </c>
      <c r="D1067" s="364" t="s">
        <v>17536</v>
      </c>
      <c r="E1067" s="365" t="s">
        <v>17044</v>
      </c>
      <c r="F1067" s="366"/>
      <c r="G1067" s="365" t="s">
        <v>14258</v>
      </c>
      <c r="H1067" s="365">
        <v>5.0</v>
      </c>
    </row>
    <row r="1068">
      <c r="A1068" s="362" t="s">
        <v>17537</v>
      </c>
      <c r="B1068" s="362" t="s">
        <v>17008</v>
      </c>
      <c r="C1068" s="363">
        <v>193.0</v>
      </c>
      <c r="D1068" s="364" t="s">
        <v>17538</v>
      </c>
      <c r="E1068" s="365" t="s">
        <v>17539</v>
      </c>
      <c r="F1068" s="368">
        <v>1.6031906E7</v>
      </c>
      <c r="G1068" s="365" t="s">
        <v>14258</v>
      </c>
      <c r="H1068" s="365">
        <v>4.0</v>
      </c>
    </row>
    <row r="1069">
      <c r="A1069" s="362" t="s">
        <v>17540</v>
      </c>
      <c r="B1069" s="362" t="s">
        <v>17008</v>
      </c>
      <c r="C1069" s="363">
        <v>194.0</v>
      </c>
      <c r="D1069" s="364" t="s">
        <v>17541</v>
      </c>
      <c r="E1069" s="365" t="s">
        <v>17542</v>
      </c>
      <c r="F1069" s="365" t="s">
        <v>17133</v>
      </c>
      <c r="G1069" s="365" t="s">
        <v>14258</v>
      </c>
      <c r="H1069" s="365">
        <v>4.0</v>
      </c>
    </row>
    <row r="1070">
      <c r="A1070" s="362" t="s">
        <v>17543</v>
      </c>
      <c r="B1070" s="362" t="s">
        <v>17008</v>
      </c>
      <c r="C1070" s="363">
        <v>195.0</v>
      </c>
      <c r="D1070" s="364" t="s">
        <v>17544</v>
      </c>
      <c r="E1070" s="365" t="s">
        <v>17545</v>
      </c>
      <c r="F1070" s="365" t="s">
        <v>17546</v>
      </c>
      <c r="G1070" s="365" t="s">
        <v>14231</v>
      </c>
      <c r="H1070" s="365">
        <v>5.0</v>
      </c>
    </row>
    <row r="1071">
      <c r="A1071" s="362" t="s">
        <v>17547</v>
      </c>
      <c r="B1071" s="362" t="s">
        <v>17008</v>
      </c>
      <c r="C1071" s="363">
        <v>196.0</v>
      </c>
      <c r="D1071" s="364" t="s">
        <v>17548</v>
      </c>
      <c r="E1071" s="365" t="s">
        <v>17549</v>
      </c>
      <c r="F1071" s="365">
        <v>1837.0</v>
      </c>
      <c r="G1071" s="365" t="s">
        <v>14576</v>
      </c>
      <c r="H1071" s="365">
        <v>13.0</v>
      </c>
    </row>
    <row r="1072">
      <c r="A1072" s="362" t="s">
        <v>17550</v>
      </c>
      <c r="B1072" s="362" t="s">
        <v>17008</v>
      </c>
      <c r="C1072" s="363">
        <v>196.0</v>
      </c>
      <c r="D1072" s="364" t="s">
        <v>17551</v>
      </c>
      <c r="E1072" s="365" t="s">
        <v>17549</v>
      </c>
      <c r="F1072" s="365">
        <v>1837.0</v>
      </c>
      <c r="G1072" s="365" t="s">
        <v>14576</v>
      </c>
      <c r="H1072" s="365">
        <v>13.0</v>
      </c>
    </row>
    <row r="1073">
      <c r="A1073" s="362" t="s">
        <v>17552</v>
      </c>
      <c r="B1073" s="362" t="s">
        <v>17008</v>
      </c>
      <c r="C1073" s="363">
        <v>197.0</v>
      </c>
      <c r="D1073" s="364" t="s">
        <v>17553</v>
      </c>
      <c r="E1073" s="365" t="s">
        <v>15494</v>
      </c>
      <c r="F1073" s="365">
        <v>1709.0</v>
      </c>
      <c r="G1073" s="365" t="s">
        <v>14339</v>
      </c>
      <c r="H1073" s="365">
        <v>8.0</v>
      </c>
    </row>
    <row r="1074">
      <c r="A1074" s="362" t="s">
        <v>17554</v>
      </c>
      <c r="B1074" s="362" t="s">
        <v>17008</v>
      </c>
      <c r="C1074" s="363">
        <v>197.0</v>
      </c>
      <c r="D1074" s="364" t="s">
        <v>17555</v>
      </c>
      <c r="E1074" s="365" t="s">
        <v>15494</v>
      </c>
      <c r="F1074" s="365">
        <v>1709.0</v>
      </c>
      <c r="G1074" s="365" t="s">
        <v>14339</v>
      </c>
      <c r="H1074" s="365">
        <v>8.0</v>
      </c>
    </row>
    <row r="1075">
      <c r="A1075" s="362" t="s">
        <v>17556</v>
      </c>
      <c r="B1075" s="362" t="s">
        <v>17008</v>
      </c>
      <c r="C1075" s="363">
        <v>198.0</v>
      </c>
      <c r="D1075" s="364" t="s">
        <v>17557</v>
      </c>
      <c r="E1075" s="365" t="s">
        <v>17357</v>
      </c>
      <c r="F1075" s="365">
        <v>1862.0</v>
      </c>
      <c r="G1075" s="365" t="s">
        <v>14364</v>
      </c>
      <c r="H1075" s="365">
        <v>6.0</v>
      </c>
    </row>
    <row r="1076">
      <c r="A1076" s="362" t="s">
        <v>17558</v>
      </c>
      <c r="B1076" s="362" t="s">
        <v>17008</v>
      </c>
      <c r="C1076" s="363">
        <v>199.0</v>
      </c>
      <c r="D1076" s="364" t="s">
        <v>17559</v>
      </c>
      <c r="E1076" s="365" t="s">
        <v>17560</v>
      </c>
      <c r="F1076" s="368">
        <v>1.7071781E7</v>
      </c>
      <c r="G1076" s="365" t="s">
        <v>14339</v>
      </c>
      <c r="H1076" s="365">
        <v>12.0</v>
      </c>
    </row>
    <row r="1077">
      <c r="A1077" s="362" t="s">
        <v>17561</v>
      </c>
      <c r="B1077" s="362" t="s">
        <v>17008</v>
      </c>
      <c r="C1077" s="363">
        <v>200.0</v>
      </c>
      <c r="D1077" s="364" t="s">
        <v>17562</v>
      </c>
      <c r="E1077" s="365" t="s">
        <v>17563</v>
      </c>
      <c r="F1077" s="365" t="s">
        <v>17564</v>
      </c>
      <c r="G1077" s="365" t="s">
        <v>17565</v>
      </c>
      <c r="H1077" s="365">
        <v>4.0</v>
      </c>
    </row>
    <row r="1078">
      <c r="A1078" s="362" t="s">
        <v>17566</v>
      </c>
      <c r="B1078" s="362" t="s">
        <v>17008</v>
      </c>
      <c r="C1078" s="363">
        <v>201.0</v>
      </c>
      <c r="D1078" s="364" t="s">
        <v>17567</v>
      </c>
      <c r="E1078" s="365" t="s">
        <v>15149</v>
      </c>
      <c r="F1078" s="365">
        <v>1829.0</v>
      </c>
      <c r="G1078" s="365" t="s">
        <v>14731</v>
      </c>
      <c r="H1078" s="365">
        <v>6.0</v>
      </c>
    </row>
    <row r="1079">
      <c r="A1079" s="362" t="s">
        <v>17568</v>
      </c>
      <c r="B1079" s="362" t="s">
        <v>17008</v>
      </c>
      <c r="C1079" s="363">
        <v>202.0</v>
      </c>
      <c r="D1079" s="364" t="s">
        <v>17569</v>
      </c>
      <c r="E1079" s="365" t="s">
        <v>14605</v>
      </c>
      <c r="F1079" s="365">
        <v>1812.0</v>
      </c>
      <c r="G1079" s="365" t="s">
        <v>14464</v>
      </c>
      <c r="H1079" s="365">
        <v>4.0</v>
      </c>
    </row>
    <row r="1080">
      <c r="A1080" s="362" t="s">
        <v>17570</v>
      </c>
      <c r="B1080" s="362" t="s">
        <v>17008</v>
      </c>
      <c r="C1080" s="363">
        <v>202.0</v>
      </c>
      <c r="D1080" s="364" t="s">
        <v>17571</v>
      </c>
      <c r="E1080" s="365" t="s">
        <v>14605</v>
      </c>
      <c r="F1080" s="365">
        <v>1812.0</v>
      </c>
      <c r="G1080" s="365" t="s">
        <v>14464</v>
      </c>
      <c r="H1080" s="365">
        <v>4.0</v>
      </c>
    </row>
    <row r="1081">
      <c r="A1081" s="362" t="s">
        <v>17572</v>
      </c>
      <c r="B1081" s="362" t="s">
        <v>17008</v>
      </c>
      <c r="C1081" s="363">
        <v>203.0</v>
      </c>
      <c r="D1081" s="364" t="s">
        <v>17573</v>
      </c>
      <c r="E1081" s="365" t="s">
        <v>15375</v>
      </c>
      <c r="F1081" s="365">
        <v>1865.0</v>
      </c>
      <c r="G1081" s="365" t="s">
        <v>17574</v>
      </c>
      <c r="H1081" s="365">
        <v>4.0</v>
      </c>
    </row>
    <row r="1082">
      <c r="A1082" s="362" t="s">
        <v>17575</v>
      </c>
      <c r="B1082" s="362" t="s">
        <v>17008</v>
      </c>
      <c r="C1082" s="363">
        <v>204.0</v>
      </c>
      <c r="D1082" s="364" t="s">
        <v>17576</v>
      </c>
      <c r="E1082" s="365" t="s">
        <v>17577</v>
      </c>
      <c r="F1082" s="368">
        <v>1.71918411864E11</v>
      </c>
      <c r="G1082" s="365" t="s">
        <v>16218</v>
      </c>
      <c r="H1082" s="365">
        <v>6.0</v>
      </c>
    </row>
    <row r="1083">
      <c r="A1083" s="362" t="s">
        <v>17578</v>
      </c>
      <c r="B1083" s="362" t="s">
        <v>17008</v>
      </c>
      <c r="C1083" s="363">
        <v>205.0</v>
      </c>
      <c r="D1083" s="365" t="s">
        <v>17579</v>
      </c>
      <c r="E1083" s="365" t="s">
        <v>14322</v>
      </c>
      <c r="F1083" s="365">
        <v>1852.0</v>
      </c>
      <c r="G1083" s="365" t="s">
        <v>14248</v>
      </c>
      <c r="H1083" s="365">
        <v>6.0</v>
      </c>
    </row>
    <row r="1084">
      <c r="A1084" s="362" t="s">
        <v>17580</v>
      </c>
      <c r="B1084" s="362" t="s">
        <v>17008</v>
      </c>
      <c r="C1084" s="363">
        <v>205.0</v>
      </c>
      <c r="D1084" s="365" t="s">
        <v>17581</v>
      </c>
      <c r="E1084" s="365" t="s">
        <v>14322</v>
      </c>
      <c r="F1084" s="365">
        <v>1852.0</v>
      </c>
      <c r="G1084" s="365" t="s">
        <v>14248</v>
      </c>
      <c r="H1084" s="365">
        <v>6.0</v>
      </c>
    </row>
    <row r="1085">
      <c r="A1085" s="362" t="s">
        <v>17582</v>
      </c>
      <c r="B1085" s="362" t="s">
        <v>17008</v>
      </c>
      <c r="C1085" s="363">
        <v>206.0</v>
      </c>
      <c r="D1085" s="364" t="s">
        <v>17583</v>
      </c>
      <c r="E1085" s="365" t="s">
        <v>17584</v>
      </c>
      <c r="F1085" s="365">
        <v>1851.0</v>
      </c>
      <c r="G1085" s="365" t="s">
        <v>14339</v>
      </c>
      <c r="H1085" s="365">
        <v>4.0</v>
      </c>
    </row>
    <row r="1086">
      <c r="A1086" s="362" t="s">
        <v>17585</v>
      </c>
      <c r="B1086" s="362" t="s">
        <v>17008</v>
      </c>
      <c r="C1086" s="363">
        <v>207.0</v>
      </c>
      <c r="D1086" s="364" t="s">
        <v>17586</v>
      </c>
      <c r="E1086" s="365" t="s">
        <v>16568</v>
      </c>
      <c r="F1086" s="365">
        <v>1871.0</v>
      </c>
      <c r="G1086" s="365" t="s">
        <v>14231</v>
      </c>
      <c r="H1086" s="365">
        <v>4.0</v>
      </c>
    </row>
    <row r="1087">
      <c r="A1087" s="362" t="s">
        <v>17587</v>
      </c>
      <c r="B1087" s="362" t="s">
        <v>17008</v>
      </c>
      <c r="C1087" s="363">
        <v>208.0</v>
      </c>
      <c r="D1087" s="364" t="s">
        <v>17588</v>
      </c>
      <c r="E1087" s="365" t="s">
        <v>17589</v>
      </c>
      <c r="F1087" s="365" t="s">
        <v>17590</v>
      </c>
      <c r="G1087" s="365" t="s">
        <v>14262</v>
      </c>
      <c r="H1087" s="365">
        <v>5.0</v>
      </c>
    </row>
    <row r="1088">
      <c r="A1088" s="362" t="s">
        <v>17591</v>
      </c>
      <c r="B1088" s="362" t="s">
        <v>17008</v>
      </c>
      <c r="C1088" s="363">
        <v>209.0</v>
      </c>
      <c r="D1088" s="364" t="s">
        <v>17592</v>
      </c>
      <c r="E1088" s="365" t="s">
        <v>16568</v>
      </c>
      <c r="F1088" s="365">
        <v>1880.0</v>
      </c>
      <c r="G1088" s="365" t="s">
        <v>16922</v>
      </c>
      <c r="H1088" s="365">
        <v>5.0</v>
      </c>
    </row>
    <row r="1089">
      <c r="A1089" s="362" t="s">
        <v>17593</v>
      </c>
      <c r="B1089" s="362" t="s">
        <v>17008</v>
      </c>
      <c r="C1089" s="363">
        <v>210.0</v>
      </c>
      <c r="D1089" s="365" t="s">
        <v>17594</v>
      </c>
      <c r="E1089" s="365" t="s">
        <v>14751</v>
      </c>
      <c r="F1089" s="365">
        <v>1844.0</v>
      </c>
      <c r="G1089" s="365" t="s">
        <v>14339</v>
      </c>
      <c r="H1089" s="365">
        <v>5.0</v>
      </c>
    </row>
    <row r="1090">
      <c r="A1090" s="362" t="s">
        <v>17595</v>
      </c>
      <c r="B1090" s="362" t="s">
        <v>17008</v>
      </c>
      <c r="C1090" s="363">
        <v>211.0</v>
      </c>
      <c r="D1090" s="364" t="s">
        <v>17596</v>
      </c>
      <c r="E1090" s="365" t="s">
        <v>17597</v>
      </c>
      <c r="F1090" s="365">
        <v>1896.0</v>
      </c>
      <c r="G1090" s="365" t="s">
        <v>14464</v>
      </c>
      <c r="H1090" s="365">
        <v>3.0</v>
      </c>
    </row>
    <row r="1091">
      <c r="A1091" s="362" t="s">
        <v>17598</v>
      </c>
      <c r="B1091" s="362" t="s">
        <v>17008</v>
      </c>
      <c r="C1091" s="363">
        <v>212.0</v>
      </c>
      <c r="D1091" s="364" t="s">
        <v>15264</v>
      </c>
      <c r="E1091" s="365" t="s">
        <v>15265</v>
      </c>
      <c r="F1091" s="365">
        <v>1889.0</v>
      </c>
      <c r="G1091" s="365"/>
      <c r="H1091" s="365">
        <v>9.0</v>
      </c>
    </row>
    <row r="1092">
      <c r="A1092" s="362" t="s">
        <v>17599</v>
      </c>
      <c r="B1092" s="362" t="s">
        <v>17008</v>
      </c>
      <c r="C1092" s="363">
        <v>213.0</v>
      </c>
      <c r="D1092" s="364" t="s">
        <v>17600</v>
      </c>
      <c r="E1092" s="365" t="s">
        <v>17601</v>
      </c>
      <c r="F1092" s="365" t="s">
        <v>17590</v>
      </c>
      <c r="G1092" s="365" t="s">
        <v>15438</v>
      </c>
      <c r="H1092" s="365">
        <v>7.0</v>
      </c>
    </row>
    <row r="1093">
      <c r="A1093" s="362" t="s">
        <v>17602</v>
      </c>
      <c r="B1093" s="362" t="s">
        <v>17008</v>
      </c>
      <c r="C1093" s="363">
        <v>214.0</v>
      </c>
      <c r="D1093" s="364" t="s">
        <v>16578</v>
      </c>
      <c r="E1093" s="365" t="s">
        <v>16579</v>
      </c>
      <c r="F1093" s="365" t="s">
        <v>16580</v>
      </c>
      <c r="G1093" s="365" t="s">
        <v>14258</v>
      </c>
      <c r="H1093" s="365">
        <v>10.0</v>
      </c>
    </row>
    <row r="1094">
      <c r="A1094" s="362" t="s">
        <v>17603</v>
      </c>
      <c r="B1094" s="362" t="s">
        <v>17008</v>
      </c>
      <c r="C1094" s="363">
        <v>215.0</v>
      </c>
      <c r="D1094" s="364" t="s">
        <v>17604</v>
      </c>
      <c r="E1094" s="365" t="s">
        <v>17415</v>
      </c>
      <c r="F1094" s="365">
        <v>1906.0</v>
      </c>
      <c r="G1094" s="365" t="s">
        <v>14258</v>
      </c>
      <c r="H1094" s="365">
        <v>4.0</v>
      </c>
    </row>
    <row r="1095">
      <c r="A1095" s="362" t="s">
        <v>17605</v>
      </c>
      <c r="B1095" s="362" t="s">
        <v>17008</v>
      </c>
      <c r="C1095" s="363">
        <v>216.0</v>
      </c>
      <c r="D1095" s="364" t="s">
        <v>17606</v>
      </c>
      <c r="E1095" s="365" t="s">
        <v>17095</v>
      </c>
      <c r="F1095" s="366"/>
      <c r="G1095" s="365"/>
      <c r="H1095" s="365">
        <v>5.0</v>
      </c>
    </row>
    <row r="1096">
      <c r="A1096" s="362" t="s">
        <v>17607</v>
      </c>
      <c r="B1096" s="362" t="s">
        <v>17008</v>
      </c>
      <c r="C1096" s="363">
        <v>217.0</v>
      </c>
      <c r="D1096" s="364" t="s">
        <v>17608</v>
      </c>
      <c r="E1096" s="365" t="s">
        <v>14988</v>
      </c>
      <c r="F1096" s="366"/>
      <c r="G1096" s="365" t="s">
        <v>14243</v>
      </c>
      <c r="H1096" s="365">
        <v>4.0</v>
      </c>
    </row>
    <row r="1097">
      <c r="A1097" s="362" t="s">
        <v>17609</v>
      </c>
      <c r="B1097" s="362" t="s">
        <v>17008</v>
      </c>
      <c r="C1097" s="363">
        <v>218.0</v>
      </c>
      <c r="D1097" s="364" t="s">
        <v>17610</v>
      </c>
      <c r="E1097" s="365" t="s">
        <v>14331</v>
      </c>
      <c r="F1097" s="365">
        <v>1906.0</v>
      </c>
      <c r="G1097" s="365" t="s">
        <v>17611</v>
      </c>
      <c r="H1097" s="365">
        <v>7.0</v>
      </c>
    </row>
    <row r="1098">
      <c r="A1098" s="362" t="s">
        <v>17612</v>
      </c>
      <c r="B1098" s="362" t="s">
        <v>17008</v>
      </c>
      <c r="C1098" s="363">
        <v>219.0</v>
      </c>
      <c r="D1098" s="364" t="s">
        <v>17613</v>
      </c>
      <c r="E1098" s="365" t="s">
        <v>17049</v>
      </c>
      <c r="F1098" s="365">
        <v>1906.0</v>
      </c>
      <c r="G1098" s="365" t="s">
        <v>14392</v>
      </c>
      <c r="H1098" s="365">
        <v>4.0</v>
      </c>
    </row>
    <row r="1099">
      <c r="A1099" s="362" t="s">
        <v>17614</v>
      </c>
      <c r="B1099" s="362" t="s">
        <v>17008</v>
      </c>
      <c r="C1099" s="363">
        <v>220.0</v>
      </c>
      <c r="D1099" s="365" t="s">
        <v>17615</v>
      </c>
      <c r="E1099" s="365" t="s">
        <v>17049</v>
      </c>
      <c r="F1099" s="365">
        <v>1906.0</v>
      </c>
      <c r="G1099" s="365" t="s">
        <v>14258</v>
      </c>
      <c r="H1099" s="365">
        <v>6.0</v>
      </c>
    </row>
    <row r="1100">
      <c r="A1100" s="362" t="s">
        <v>17616</v>
      </c>
      <c r="B1100" s="362" t="s">
        <v>17008</v>
      </c>
      <c r="C1100" s="363">
        <v>221.0</v>
      </c>
      <c r="D1100" s="364" t="s">
        <v>17617</v>
      </c>
      <c r="E1100" s="365" t="s">
        <v>15045</v>
      </c>
      <c r="F1100" s="365">
        <v>1906.0</v>
      </c>
      <c r="G1100" s="365"/>
      <c r="H1100" s="365">
        <v>6.0</v>
      </c>
    </row>
    <row r="1101">
      <c r="A1101" s="362" t="s">
        <v>17618</v>
      </c>
      <c r="B1101" s="362" t="s">
        <v>17008</v>
      </c>
      <c r="C1101" s="363">
        <v>222.0</v>
      </c>
      <c r="D1101" s="364" t="s">
        <v>17619</v>
      </c>
      <c r="E1101" s="365" t="s">
        <v>17620</v>
      </c>
      <c r="F1101" s="365">
        <v>1871.0</v>
      </c>
      <c r="G1101" s="365" t="s">
        <v>14231</v>
      </c>
      <c r="H1101" s="365">
        <v>5.0</v>
      </c>
    </row>
    <row r="1102">
      <c r="A1102" s="362" t="s">
        <v>17621</v>
      </c>
      <c r="B1102" s="362" t="s">
        <v>17008</v>
      </c>
      <c r="C1102" s="363">
        <v>223.0</v>
      </c>
      <c r="D1102" s="364" t="s">
        <v>17622</v>
      </c>
      <c r="E1102" s="365" t="s">
        <v>17623</v>
      </c>
      <c r="F1102" s="365" t="s">
        <v>17526</v>
      </c>
      <c r="G1102" s="365" t="s">
        <v>14262</v>
      </c>
      <c r="H1102" s="365">
        <v>5.0</v>
      </c>
    </row>
    <row r="1103">
      <c r="A1103" s="362" t="s">
        <v>17624</v>
      </c>
      <c r="B1103" s="362" t="s">
        <v>17008</v>
      </c>
      <c r="C1103" s="363">
        <v>224.0</v>
      </c>
      <c r="D1103" s="364" t="s">
        <v>17625</v>
      </c>
      <c r="E1103" s="365" t="s">
        <v>17623</v>
      </c>
      <c r="F1103" s="365" t="s">
        <v>17526</v>
      </c>
      <c r="G1103" s="365" t="s">
        <v>14262</v>
      </c>
      <c r="H1103" s="365">
        <v>4.0</v>
      </c>
    </row>
    <row r="1104">
      <c r="A1104" s="362" t="s">
        <v>17626</v>
      </c>
      <c r="B1104" s="362" t="s">
        <v>17008</v>
      </c>
      <c r="C1104" s="363">
        <v>225.0</v>
      </c>
      <c r="D1104" s="364" t="s">
        <v>17627</v>
      </c>
      <c r="E1104" s="365" t="s">
        <v>17628</v>
      </c>
      <c r="F1104" s="365">
        <v>1906.0</v>
      </c>
      <c r="G1104" s="365" t="s">
        <v>17629</v>
      </c>
      <c r="H1104" s="365">
        <v>5.0</v>
      </c>
    </row>
    <row r="1105">
      <c r="A1105" s="362" t="s">
        <v>17630</v>
      </c>
      <c r="B1105" s="362" t="s">
        <v>17008</v>
      </c>
      <c r="C1105" s="363">
        <v>226.0</v>
      </c>
      <c r="D1105" s="364" t="s">
        <v>17631</v>
      </c>
      <c r="E1105" s="365" t="s">
        <v>17196</v>
      </c>
      <c r="F1105" s="365" t="s">
        <v>17632</v>
      </c>
      <c r="G1105" s="365" t="s">
        <v>17482</v>
      </c>
      <c r="H1105" s="365">
        <v>6.0</v>
      </c>
    </row>
    <row r="1106">
      <c r="A1106" s="362" t="s">
        <v>17633</v>
      </c>
      <c r="B1106" s="362" t="s">
        <v>17008</v>
      </c>
      <c r="C1106" s="363">
        <v>227.0</v>
      </c>
      <c r="D1106" s="364" t="s">
        <v>17634</v>
      </c>
      <c r="E1106" s="365" t="s">
        <v>14322</v>
      </c>
      <c r="F1106" s="365">
        <v>1875.0</v>
      </c>
      <c r="G1106" s="365" t="s">
        <v>15508</v>
      </c>
      <c r="H1106" s="365">
        <v>6.0</v>
      </c>
    </row>
    <row r="1107">
      <c r="A1107" s="362" t="s">
        <v>17635</v>
      </c>
      <c r="B1107" s="362" t="s">
        <v>17008</v>
      </c>
      <c r="C1107" s="363">
        <v>228.0</v>
      </c>
      <c r="D1107" s="364" t="s">
        <v>17636</v>
      </c>
      <c r="E1107" s="365" t="s">
        <v>17393</v>
      </c>
      <c r="F1107" s="365" t="s">
        <v>17637</v>
      </c>
      <c r="G1107" s="365" t="s">
        <v>14332</v>
      </c>
      <c r="H1107" s="365">
        <v>5.0</v>
      </c>
    </row>
    <row r="1108">
      <c r="A1108" s="362" t="s">
        <v>17638</v>
      </c>
      <c r="B1108" s="362" t="s">
        <v>17008</v>
      </c>
      <c r="C1108" s="363">
        <v>229.0</v>
      </c>
      <c r="D1108" s="364" t="s">
        <v>17639</v>
      </c>
      <c r="E1108" s="365" t="s">
        <v>17393</v>
      </c>
      <c r="F1108" s="366"/>
      <c r="G1108" s="365" t="s">
        <v>14332</v>
      </c>
      <c r="H1108" s="365">
        <v>7.0</v>
      </c>
    </row>
    <row r="1109">
      <c r="A1109" s="362" t="s">
        <v>17640</v>
      </c>
      <c r="B1109" s="362" t="s">
        <v>17008</v>
      </c>
      <c r="C1109" s="363">
        <v>230.0</v>
      </c>
      <c r="D1109" s="364" t="s">
        <v>17641</v>
      </c>
      <c r="E1109" s="365" t="s">
        <v>17642</v>
      </c>
      <c r="F1109" s="365">
        <v>1906.0</v>
      </c>
      <c r="G1109" s="365" t="s">
        <v>14332</v>
      </c>
      <c r="H1109" s="365">
        <v>6.0</v>
      </c>
    </row>
    <row r="1110">
      <c r="A1110" s="362" t="s">
        <v>17643</v>
      </c>
      <c r="B1110" s="362" t="s">
        <v>17008</v>
      </c>
      <c r="C1110" s="363">
        <v>231.0</v>
      </c>
      <c r="D1110" s="364" t="s">
        <v>17644</v>
      </c>
      <c r="E1110" s="365" t="s">
        <v>17642</v>
      </c>
      <c r="F1110" s="365">
        <v>1936.0</v>
      </c>
      <c r="G1110" s="365" t="s">
        <v>14332</v>
      </c>
      <c r="H1110" s="365">
        <v>6.0</v>
      </c>
    </row>
    <row r="1111">
      <c r="A1111" s="362" t="s">
        <v>17645</v>
      </c>
      <c r="B1111" s="362" t="s">
        <v>17008</v>
      </c>
      <c r="C1111" s="363">
        <v>232.0</v>
      </c>
      <c r="D1111" s="364" t="s">
        <v>17646</v>
      </c>
      <c r="E1111" s="365" t="s">
        <v>16358</v>
      </c>
      <c r="F1111" s="365">
        <v>1878.0</v>
      </c>
      <c r="G1111" s="365" t="s">
        <v>17316</v>
      </c>
      <c r="H1111" s="365">
        <v>5.0</v>
      </c>
    </row>
    <row r="1112">
      <c r="A1112" s="362" t="s">
        <v>17647</v>
      </c>
      <c r="B1112" s="362" t="s">
        <v>17008</v>
      </c>
      <c r="C1112" s="363">
        <v>233.0</v>
      </c>
      <c r="D1112" s="364" t="s">
        <v>17648</v>
      </c>
      <c r="E1112" s="365" t="s">
        <v>17649</v>
      </c>
      <c r="F1112" s="368">
        <v>1.6861906E7</v>
      </c>
      <c r="G1112" s="365" t="s">
        <v>14258</v>
      </c>
      <c r="H1112" s="365">
        <v>6.0</v>
      </c>
    </row>
    <row r="1113">
      <c r="A1113" s="362" t="s">
        <v>17650</v>
      </c>
      <c r="B1113" s="362" t="s">
        <v>17008</v>
      </c>
      <c r="C1113" s="363">
        <v>234.0</v>
      </c>
      <c r="D1113" s="364" t="s">
        <v>17651</v>
      </c>
      <c r="E1113" s="365" t="s">
        <v>17393</v>
      </c>
      <c r="F1113" s="365" t="s">
        <v>17502</v>
      </c>
      <c r="G1113" s="365" t="s">
        <v>14258</v>
      </c>
      <c r="H1113" s="365">
        <v>10.0</v>
      </c>
    </row>
    <row r="1114">
      <c r="A1114" s="362" t="s">
        <v>17652</v>
      </c>
      <c r="B1114" s="362" t="s">
        <v>17008</v>
      </c>
      <c r="C1114" s="363">
        <v>235.0</v>
      </c>
      <c r="D1114" s="364" t="s">
        <v>17653</v>
      </c>
      <c r="E1114" s="365" t="s">
        <v>17128</v>
      </c>
      <c r="F1114" s="367" t="s">
        <v>17654</v>
      </c>
      <c r="G1114" s="365" t="s">
        <v>14398</v>
      </c>
      <c r="H1114" s="365">
        <v>4.0</v>
      </c>
    </row>
    <row r="1115">
      <c r="A1115" s="362" t="s">
        <v>17655</v>
      </c>
      <c r="B1115" s="362" t="s">
        <v>17008</v>
      </c>
      <c r="C1115" s="363">
        <v>236.0</v>
      </c>
      <c r="D1115" s="364" t="s">
        <v>17656</v>
      </c>
      <c r="E1115" s="365" t="s">
        <v>17657</v>
      </c>
      <c r="F1115" s="365">
        <v>1888.0</v>
      </c>
      <c r="G1115" s="365" t="s">
        <v>14576</v>
      </c>
      <c r="H1115" s="365">
        <v>5.0</v>
      </c>
    </row>
    <row r="1116">
      <c r="A1116" s="362" t="s">
        <v>17658</v>
      </c>
      <c r="B1116" s="362" t="s">
        <v>17008</v>
      </c>
      <c r="C1116" s="363">
        <v>237.0</v>
      </c>
      <c r="D1116" s="364" t="s">
        <v>17659</v>
      </c>
      <c r="E1116" s="365" t="s">
        <v>17415</v>
      </c>
      <c r="F1116" s="365" t="s">
        <v>17660</v>
      </c>
      <c r="G1116" s="365" t="s">
        <v>14258</v>
      </c>
      <c r="H1116" s="365">
        <v>8.0</v>
      </c>
    </row>
    <row r="1117">
      <c r="A1117" s="362" t="s">
        <v>17661</v>
      </c>
      <c r="B1117" s="362" t="s">
        <v>17008</v>
      </c>
      <c r="C1117" s="363">
        <v>238.0</v>
      </c>
      <c r="D1117" s="364" t="s">
        <v>17662</v>
      </c>
      <c r="E1117" s="365" t="s">
        <v>17663</v>
      </c>
      <c r="F1117" s="365" t="s">
        <v>17664</v>
      </c>
      <c r="G1117" s="365" t="s">
        <v>14258</v>
      </c>
      <c r="H1117" s="365">
        <v>6.0</v>
      </c>
    </row>
    <row r="1118">
      <c r="A1118" s="362" t="s">
        <v>17665</v>
      </c>
      <c r="B1118" s="362" t="s">
        <v>17008</v>
      </c>
      <c r="C1118" s="363">
        <v>239.0</v>
      </c>
      <c r="D1118" s="364" t="s">
        <v>17666</v>
      </c>
      <c r="E1118" s="365" t="s">
        <v>17519</v>
      </c>
      <c r="F1118" s="365">
        <v>1906.0</v>
      </c>
      <c r="G1118" s="365" t="s">
        <v>14248</v>
      </c>
      <c r="H1118" s="365">
        <v>4.0</v>
      </c>
    </row>
    <row r="1119">
      <c r="A1119" s="362" t="s">
        <v>17667</v>
      </c>
      <c r="B1119" s="362" t="s">
        <v>17008</v>
      </c>
      <c r="C1119" s="363">
        <v>240.0</v>
      </c>
      <c r="D1119" s="364" t="s">
        <v>17668</v>
      </c>
      <c r="E1119" s="365" t="s">
        <v>17669</v>
      </c>
      <c r="F1119" s="365">
        <v>1889.0</v>
      </c>
      <c r="G1119" s="365" t="s">
        <v>14258</v>
      </c>
      <c r="H1119" s="365">
        <v>6.0</v>
      </c>
    </row>
    <row r="1120">
      <c r="A1120" s="362" t="s">
        <v>17670</v>
      </c>
      <c r="B1120" s="362" t="s">
        <v>17008</v>
      </c>
      <c r="C1120" s="363">
        <v>240.0</v>
      </c>
      <c r="D1120" s="364" t="s">
        <v>17671</v>
      </c>
      <c r="E1120" s="365" t="s">
        <v>17669</v>
      </c>
      <c r="F1120" s="365">
        <v>1889.0</v>
      </c>
      <c r="G1120" s="365" t="s">
        <v>14258</v>
      </c>
      <c r="H1120" s="365">
        <v>6.0</v>
      </c>
    </row>
    <row r="1121">
      <c r="A1121" s="362" t="s">
        <v>17672</v>
      </c>
      <c r="B1121" s="362" t="s">
        <v>17008</v>
      </c>
      <c r="C1121" s="363">
        <v>241.0</v>
      </c>
      <c r="D1121" s="364" t="s">
        <v>17673</v>
      </c>
      <c r="E1121" s="365" t="s">
        <v>17674</v>
      </c>
      <c r="F1121" s="365">
        <v>1851.0</v>
      </c>
      <c r="G1121" s="365" t="s">
        <v>14332</v>
      </c>
      <c r="H1121" s="365">
        <v>4.0</v>
      </c>
    </row>
    <row r="1122">
      <c r="A1122" s="362" t="s">
        <v>17675</v>
      </c>
      <c r="B1122" s="362" t="s">
        <v>17008</v>
      </c>
      <c r="C1122" s="363">
        <v>242.0</v>
      </c>
      <c r="D1122" s="364" t="s">
        <v>17676</v>
      </c>
      <c r="E1122" s="365" t="s">
        <v>17677</v>
      </c>
      <c r="F1122" s="365">
        <v>1906.0</v>
      </c>
      <c r="G1122" s="365" t="s">
        <v>14262</v>
      </c>
      <c r="H1122" s="365">
        <v>5.0</v>
      </c>
    </row>
    <row r="1123">
      <c r="A1123" s="362" t="s">
        <v>17678</v>
      </c>
      <c r="B1123" s="362" t="s">
        <v>17008</v>
      </c>
      <c r="C1123" s="363">
        <v>243.0</v>
      </c>
      <c r="D1123" s="364" t="s">
        <v>17679</v>
      </c>
      <c r="E1123" s="365" t="s">
        <v>17459</v>
      </c>
      <c r="F1123" s="365">
        <v>1842.0</v>
      </c>
      <c r="G1123" s="365" t="s">
        <v>14258</v>
      </c>
      <c r="H1123" s="365">
        <v>4.0</v>
      </c>
    </row>
    <row r="1124">
      <c r="A1124" s="362" t="s">
        <v>17680</v>
      </c>
      <c r="B1124" s="362" t="s">
        <v>17008</v>
      </c>
      <c r="C1124" s="363">
        <v>244.0</v>
      </c>
      <c r="D1124" s="364" t="s">
        <v>17681</v>
      </c>
      <c r="E1124" s="365" t="s">
        <v>17682</v>
      </c>
      <c r="F1124" s="366"/>
      <c r="G1124" s="365" t="s">
        <v>17683</v>
      </c>
      <c r="H1124" s="365">
        <v>5.0</v>
      </c>
    </row>
    <row r="1125">
      <c r="A1125" s="362" t="s">
        <v>17684</v>
      </c>
      <c r="B1125" s="362" t="s">
        <v>17008</v>
      </c>
      <c r="C1125" s="363">
        <v>245.0</v>
      </c>
      <c r="D1125" s="364" t="s">
        <v>17685</v>
      </c>
      <c r="E1125" s="365" t="s">
        <v>17522</v>
      </c>
      <c r="F1125" s="365" t="s">
        <v>17523</v>
      </c>
      <c r="G1125" s="365" t="s">
        <v>14243</v>
      </c>
      <c r="H1125" s="365">
        <v>7.0</v>
      </c>
    </row>
    <row r="1126">
      <c r="A1126" s="362" t="s">
        <v>17686</v>
      </c>
      <c r="B1126" s="362" t="s">
        <v>17008</v>
      </c>
      <c r="C1126" s="363">
        <v>246.0</v>
      </c>
      <c r="D1126" s="364" t="s">
        <v>17687</v>
      </c>
      <c r="E1126" s="365" t="s">
        <v>17688</v>
      </c>
      <c r="F1126" s="365">
        <v>1850.0</v>
      </c>
      <c r="G1126" s="365" t="s">
        <v>14258</v>
      </c>
      <c r="H1126" s="365">
        <v>7.0</v>
      </c>
    </row>
    <row r="1127">
      <c r="A1127" s="362" t="s">
        <v>17689</v>
      </c>
      <c r="B1127" s="362" t="s">
        <v>17008</v>
      </c>
      <c r="C1127" s="363">
        <v>247.0</v>
      </c>
      <c r="D1127" s="364" t="s">
        <v>17690</v>
      </c>
      <c r="E1127" s="365" t="s">
        <v>17691</v>
      </c>
      <c r="F1127" s="365" t="s">
        <v>17692</v>
      </c>
      <c r="G1127" s="365" t="s">
        <v>17693</v>
      </c>
      <c r="H1127" s="365">
        <v>3.0</v>
      </c>
    </row>
    <row r="1128">
      <c r="A1128" s="362" t="s">
        <v>17694</v>
      </c>
      <c r="B1128" s="362" t="s">
        <v>17008</v>
      </c>
      <c r="C1128" s="363">
        <v>248.0</v>
      </c>
      <c r="D1128" s="364" t="s">
        <v>17695</v>
      </c>
      <c r="E1128" s="365" t="s">
        <v>16568</v>
      </c>
      <c r="F1128" s="367" t="s">
        <v>17696</v>
      </c>
      <c r="G1128" s="365" t="s">
        <v>14332</v>
      </c>
      <c r="H1128" s="365">
        <v>7.0</v>
      </c>
    </row>
    <row r="1129">
      <c r="A1129" s="362" t="s">
        <v>17697</v>
      </c>
      <c r="B1129" s="362" t="s">
        <v>17008</v>
      </c>
      <c r="C1129" s="363">
        <v>249.0</v>
      </c>
      <c r="D1129" s="364" t="s">
        <v>17698</v>
      </c>
      <c r="E1129" s="365" t="s">
        <v>17196</v>
      </c>
      <c r="F1129" s="365" t="s">
        <v>17699</v>
      </c>
      <c r="G1129" s="365" t="s">
        <v>14258</v>
      </c>
      <c r="H1129" s="365">
        <v>6.0</v>
      </c>
    </row>
    <row r="1130">
      <c r="A1130" s="362" t="s">
        <v>17700</v>
      </c>
      <c r="B1130" s="362" t="s">
        <v>17008</v>
      </c>
      <c r="C1130" s="363">
        <v>250.0</v>
      </c>
      <c r="D1130" s="364" t="s">
        <v>17701</v>
      </c>
      <c r="E1130" s="365" t="s">
        <v>14257</v>
      </c>
      <c r="F1130" s="365" t="s">
        <v>17702</v>
      </c>
      <c r="G1130" s="365" t="s">
        <v>14332</v>
      </c>
      <c r="H1130" s="365">
        <v>6.0</v>
      </c>
    </row>
    <row r="1131">
      <c r="A1131" s="362" t="s">
        <v>17703</v>
      </c>
      <c r="B1131" s="362" t="s">
        <v>17008</v>
      </c>
      <c r="C1131" s="363">
        <v>251.0</v>
      </c>
      <c r="D1131" s="364" t="s">
        <v>17704</v>
      </c>
      <c r="E1131" s="365" t="s">
        <v>17705</v>
      </c>
      <c r="F1131" s="368">
        <v>1.7361839E7</v>
      </c>
      <c r="G1131" s="365" t="s">
        <v>17316</v>
      </c>
      <c r="H1131" s="365">
        <v>6.0</v>
      </c>
    </row>
    <row r="1132">
      <c r="A1132" s="362" t="s">
        <v>17706</v>
      </c>
      <c r="B1132" s="362" t="s">
        <v>17008</v>
      </c>
      <c r="C1132" s="363">
        <v>252.0</v>
      </c>
      <c r="D1132" s="364" t="s">
        <v>17707</v>
      </c>
      <c r="E1132" s="365" t="s">
        <v>14257</v>
      </c>
      <c r="F1132" s="365" t="s">
        <v>17708</v>
      </c>
      <c r="G1132" s="365" t="s">
        <v>14231</v>
      </c>
      <c r="H1132" s="365">
        <v>14.0</v>
      </c>
    </row>
    <row r="1133">
      <c r="A1133" s="362" t="s">
        <v>17709</v>
      </c>
      <c r="B1133" s="362" t="s">
        <v>17008</v>
      </c>
      <c r="C1133" s="363">
        <v>253.0</v>
      </c>
      <c r="D1133" s="364" t="s">
        <v>17710</v>
      </c>
      <c r="E1133" s="369"/>
      <c r="F1133" s="366"/>
      <c r="G1133" s="365"/>
      <c r="H1133" s="365"/>
    </row>
    <row r="1134">
      <c r="A1134" s="362" t="s">
        <v>17711</v>
      </c>
      <c r="B1134" s="362" t="s">
        <v>17008</v>
      </c>
      <c r="C1134" s="363">
        <v>254.0</v>
      </c>
      <c r="D1134" s="364" t="s">
        <v>17712</v>
      </c>
      <c r="E1134" s="365" t="s">
        <v>17713</v>
      </c>
      <c r="F1134" s="365" t="s">
        <v>17455</v>
      </c>
      <c r="G1134" s="365" t="s">
        <v>14258</v>
      </c>
      <c r="H1134" s="365">
        <v>9.0</v>
      </c>
    </row>
    <row r="1135">
      <c r="A1135" s="362" t="s">
        <v>17714</v>
      </c>
      <c r="B1135" s="362" t="s">
        <v>17008</v>
      </c>
      <c r="C1135" s="363">
        <v>255.0</v>
      </c>
      <c r="D1135" s="364" t="s">
        <v>17715</v>
      </c>
      <c r="E1135" s="365" t="s">
        <v>17044</v>
      </c>
      <c r="F1135" s="365">
        <v>1852.0</v>
      </c>
      <c r="G1135" s="365" t="s">
        <v>14258</v>
      </c>
      <c r="H1135" s="365">
        <v>3.0</v>
      </c>
    </row>
    <row r="1136">
      <c r="A1136" s="362" t="s">
        <v>17716</v>
      </c>
      <c r="B1136" s="362" t="s">
        <v>17008</v>
      </c>
      <c r="C1136" s="363">
        <v>256.0</v>
      </c>
      <c r="D1136" s="364" t="s">
        <v>17717</v>
      </c>
      <c r="E1136" s="365" t="s">
        <v>17669</v>
      </c>
      <c r="F1136" s="365" t="s">
        <v>17718</v>
      </c>
      <c r="G1136" s="365" t="s">
        <v>14441</v>
      </c>
      <c r="H1136" s="365">
        <v>5.0</v>
      </c>
    </row>
    <row r="1137">
      <c r="A1137" s="362" t="s">
        <v>17719</v>
      </c>
      <c r="B1137" s="362" t="s">
        <v>17008</v>
      </c>
      <c r="C1137" s="363">
        <v>257.0</v>
      </c>
      <c r="D1137" s="365" t="s">
        <v>17720</v>
      </c>
      <c r="E1137" s="365" t="s">
        <v>14988</v>
      </c>
      <c r="F1137" s="368">
        <v>1.67416951709E11</v>
      </c>
      <c r="G1137" s="365" t="s">
        <v>14258</v>
      </c>
      <c r="H1137" s="365">
        <v>24.0</v>
      </c>
    </row>
    <row r="1138">
      <c r="A1138" s="362" t="s">
        <v>17721</v>
      </c>
      <c r="B1138" s="362" t="s">
        <v>17008</v>
      </c>
      <c r="C1138" s="363">
        <v>258.0</v>
      </c>
      <c r="D1138" s="364" t="s">
        <v>17722</v>
      </c>
      <c r="E1138" s="365" t="s">
        <v>14391</v>
      </c>
      <c r="F1138" s="365">
        <v>1740.0</v>
      </c>
      <c r="G1138" s="365" t="s">
        <v>14441</v>
      </c>
      <c r="H1138" s="365">
        <v>5.0</v>
      </c>
    </row>
    <row r="1139">
      <c r="A1139" s="362" t="s">
        <v>17723</v>
      </c>
      <c r="B1139" s="362" t="s">
        <v>17008</v>
      </c>
      <c r="C1139" s="363">
        <v>259.0</v>
      </c>
      <c r="D1139" s="364" t="s">
        <v>14932</v>
      </c>
      <c r="E1139" s="365" t="s">
        <v>14391</v>
      </c>
      <c r="F1139" s="365">
        <v>1749.0</v>
      </c>
      <c r="G1139" s="365" t="s">
        <v>14258</v>
      </c>
      <c r="H1139" s="365">
        <v>6.0</v>
      </c>
    </row>
    <row r="1140">
      <c r="A1140" s="362" t="s">
        <v>17724</v>
      </c>
      <c r="B1140" s="362" t="s">
        <v>17008</v>
      </c>
      <c r="C1140" s="363">
        <v>260.0</v>
      </c>
      <c r="D1140" s="365" t="s">
        <v>17725</v>
      </c>
      <c r="E1140" s="365" t="s">
        <v>17095</v>
      </c>
      <c r="F1140" s="365">
        <v>1827.0</v>
      </c>
      <c r="G1140" s="365" t="s">
        <v>14258</v>
      </c>
      <c r="H1140" s="365">
        <v>8.0</v>
      </c>
    </row>
    <row r="1141">
      <c r="A1141" s="362" t="s">
        <v>17726</v>
      </c>
      <c r="B1141" s="362" t="s">
        <v>17008</v>
      </c>
      <c r="C1141" s="363">
        <v>261.0</v>
      </c>
      <c r="D1141" s="364" t="s">
        <v>17727</v>
      </c>
      <c r="E1141" s="365" t="s">
        <v>17044</v>
      </c>
      <c r="F1141" s="365" t="s">
        <v>17728</v>
      </c>
      <c r="G1141" s="365" t="s">
        <v>14258</v>
      </c>
      <c r="H1141" s="365">
        <v>6.0</v>
      </c>
    </row>
    <row r="1142">
      <c r="A1142" s="362" t="s">
        <v>17729</v>
      </c>
      <c r="B1142" s="362" t="s">
        <v>17008</v>
      </c>
      <c r="C1142" s="363">
        <v>261.0</v>
      </c>
      <c r="D1142" s="364" t="s">
        <v>17730</v>
      </c>
      <c r="E1142" s="365" t="s">
        <v>17731</v>
      </c>
      <c r="F1142" s="365">
        <v>1859.0</v>
      </c>
      <c r="G1142" s="365" t="s">
        <v>14339</v>
      </c>
      <c r="H1142" s="365">
        <v>7.0</v>
      </c>
    </row>
    <row r="1143">
      <c r="A1143" s="362" t="s">
        <v>17732</v>
      </c>
      <c r="B1143" s="362" t="s">
        <v>17008</v>
      </c>
      <c r="C1143" s="363">
        <v>262.0</v>
      </c>
      <c r="D1143" s="364" t="s">
        <v>17733</v>
      </c>
      <c r="E1143" s="365" t="s">
        <v>17044</v>
      </c>
      <c r="F1143" s="365" t="s">
        <v>17734</v>
      </c>
      <c r="G1143" s="365" t="s">
        <v>14258</v>
      </c>
      <c r="H1143" s="365">
        <v>3.0</v>
      </c>
    </row>
    <row r="1144">
      <c r="A1144" s="362" t="s">
        <v>17735</v>
      </c>
      <c r="B1144" s="362" t="s">
        <v>17008</v>
      </c>
      <c r="C1144" s="363">
        <v>263.0</v>
      </c>
      <c r="D1144" s="364" t="s">
        <v>17736</v>
      </c>
      <c r="E1144" s="365" t="s">
        <v>17737</v>
      </c>
      <c r="F1144" s="365">
        <v>1834.0</v>
      </c>
      <c r="G1144" s="365" t="s">
        <v>14258</v>
      </c>
      <c r="H1144" s="365">
        <v>5.0</v>
      </c>
    </row>
    <row r="1145">
      <c r="A1145" s="362" t="s">
        <v>17738</v>
      </c>
      <c r="B1145" s="362" t="s">
        <v>17008</v>
      </c>
      <c r="C1145" s="363">
        <v>264.0</v>
      </c>
      <c r="D1145" s="364" t="s">
        <v>17739</v>
      </c>
      <c r="E1145" s="365" t="s">
        <v>17044</v>
      </c>
      <c r="F1145" s="365">
        <v>1852.0</v>
      </c>
      <c r="G1145" s="365" t="s">
        <v>14258</v>
      </c>
      <c r="H1145" s="365">
        <v>3.0</v>
      </c>
    </row>
    <row r="1146">
      <c r="A1146" s="362" t="s">
        <v>17740</v>
      </c>
      <c r="B1146" s="362" t="s">
        <v>17008</v>
      </c>
      <c r="C1146" s="363">
        <v>265.0</v>
      </c>
      <c r="D1146" s="364" t="s">
        <v>17741</v>
      </c>
      <c r="E1146" s="365" t="s">
        <v>17120</v>
      </c>
      <c r="F1146" s="368">
        <v>1.7361837E7</v>
      </c>
      <c r="G1146" s="365" t="s">
        <v>14339</v>
      </c>
      <c r="H1146" s="365">
        <v>4.0</v>
      </c>
    </row>
    <row r="1147">
      <c r="A1147" s="362" t="s">
        <v>17742</v>
      </c>
      <c r="B1147" s="362" t="s">
        <v>17008</v>
      </c>
      <c r="C1147" s="363">
        <v>266.0</v>
      </c>
      <c r="D1147" s="364" t="s">
        <v>17743</v>
      </c>
      <c r="E1147" s="365" t="s">
        <v>17744</v>
      </c>
      <c r="F1147" s="365">
        <v>1868.0</v>
      </c>
      <c r="G1147" s="365" t="s">
        <v>14258</v>
      </c>
      <c r="H1147" s="365">
        <v>9.0</v>
      </c>
    </row>
    <row r="1148">
      <c r="A1148" s="362" t="s">
        <v>17745</v>
      </c>
      <c r="B1148" s="362" t="s">
        <v>17008</v>
      </c>
      <c r="C1148" s="363">
        <v>266.0</v>
      </c>
      <c r="D1148" s="364" t="s">
        <v>17746</v>
      </c>
      <c r="E1148" s="365" t="s">
        <v>17744</v>
      </c>
      <c r="F1148" s="365">
        <v>1868.0</v>
      </c>
      <c r="G1148" s="365" t="s">
        <v>14258</v>
      </c>
      <c r="H1148" s="365">
        <v>9.0</v>
      </c>
    </row>
    <row r="1149">
      <c r="A1149" s="362" t="s">
        <v>17747</v>
      </c>
      <c r="B1149" s="362" t="s">
        <v>17008</v>
      </c>
      <c r="C1149" s="363">
        <v>267.0</v>
      </c>
      <c r="D1149" s="364" t="s">
        <v>17748</v>
      </c>
      <c r="E1149" s="369"/>
      <c r="F1149" s="366"/>
      <c r="G1149" s="365"/>
      <c r="H1149" s="365"/>
    </row>
    <row r="1150">
      <c r="A1150" s="362" t="s">
        <v>17749</v>
      </c>
      <c r="B1150" s="362" t="s">
        <v>17008</v>
      </c>
      <c r="C1150" s="363">
        <v>268.0</v>
      </c>
      <c r="D1150" s="364" t="s">
        <v>17750</v>
      </c>
      <c r="E1150" s="365" t="s">
        <v>17751</v>
      </c>
      <c r="F1150" s="368">
        <v>1.82718641838E11</v>
      </c>
      <c r="G1150" s="365" t="s">
        <v>14772</v>
      </c>
      <c r="H1150" s="365">
        <v>4.0</v>
      </c>
    </row>
    <row r="1151">
      <c r="A1151" s="362" t="s">
        <v>17752</v>
      </c>
      <c r="B1151" s="362" t="s">
        <v>17008</v>
      </c>
      <c r="C1151" s="363">
        <v>269.0</v>
      </c>
      <c r="D1151" s="364" t="s">
        <v>17753</v>
      </c>
      <c r="E1151" s="365" t="s">
        <v>17754</v>
      </c>
      <c r="F1151" s="365" t="s">
        <v>17755</v>
      </c>
      <c r="G1151" s="365" t="s">
        <v>17756</v>
      </c>
      <c r="H1151" s="365">
        <v>6.0</v>
      </c>
    </row>
    <row r="1152">
      <c r="A1152" s="362" t="s">
        <v>17757</v>
      </c>
      <c r="B1152" s="362" t="s">
        <v>17008</v>
      </c>
      <c r="C1152" s="363">
        <v>270.0</v>
      </c>
      <c r="D1152" s="364" t="s">
        <v>17758</v>
      </c>
      <c r="E1152" s="365" t="s">
        <v>17759</v>
      </c>
      <c r="F1152" s="365">
        <v>1869.0</v>
      </c>
      <c r="G1152" s="365" t="s">
        <v>17760</v>
      </c>
      <c r="H1152" s="365">
        <v>4.0</v>
      </c>
    </row>
    <row r="1153">
      <c r="A1153" s="362" t="s">
        <v>17761</v>
      </c>
      <c r="B1153" s="362" t="s">
        <v>17008</v>
      </c>
      <c r="C1153" s="363">
        <v>271.0</v>
      </c>
      <c r="D1153" s="364" t="s">
        <v>17762</v>
      </c>
      <c r="E1153" s="365" t="s">
        <v>17763</v>
      </c>
      <c r="F1153" s="365">
        <v>1871.0</v>
      </c>
      <c r="G1153" s="365" t="s">
        <v>14611</v>
      </c>
      <c r="H1153" s="365">
        <v>3.0</v>
      </c>
    </row>
    <row r="1154">
      <c r="A1154" s="362" t="s">
        <v>17764</v>
      </c>
      <c r="B1154" s="362" t="s">
        <v>17008</v>
      </c>
      <c r="C1154" s="363">
        <v>272.0</v>
      </c>
      <c r="D1154" s="364" t="s">
        <v>16356</v>
      </c>
      <c r="E1154" s="365" t="s">
        <v>16358</v>
      </c>
      <c r="F1154" s="368">
        <v>1.8781903E7</v>
      </c>
      <c r="G1154" s="365" t="s">
        <v>16359</v>
      </c>
      <c r="H1154" s="365">
        <v>4.0</v>
      </c>
    </row>
    <row r="1155">
      <c r="A1155" s="362" t="s">
        <v>17765</v>
      </c>
      <c r="B1155" s="362" t="s">
        <v>17008</v>
      </c>
      <c r="C1155" s="363">
        <v>273.0</v>
      </c>
      <c r="D1155" s="364" t="s">
        <v>17766</v>
      </c>
      <c r="E1155" s="365" t="s">
        <v>16568</v>
      </c>
      <c r="F1155" s="365">
        <v>1866.0</v>
      </c>
      <c r="G1155" s="365" t="s">
        <v>14243</v>
      </c>
      <c r="H1155" s="365">
        <v>9.0</v>
      </c>
    </row>
    <row r="1156">
      <c r="A1156" s="362" t="s">
        <v>17767</v>
      </c>
      <c r="B1156" s="362" t="s">
        <v>17008</v>
      </c>
      <c r="C1156" s="363">
        <v>273.0</v>
      </c>
      <c r="D1156" s="364" t="s">
        <v>17768</v>
      </c>
      <c r="E1156" s="365" t="s">
        <v>16568</v>
      </c>
      <c r="F1156" s="365">
        <v>1866.0</v>
      </c>
      <c r="G1156" s="365" t="s">
        <v>14243</v>
      </c>
      <c r="H1156" s="365">
        <v>9.0</v>
      </c>
    </row>
    <row r="1157">
      <c r="A1157" s="362" t="s">
        <v>17769</v>
      </c>
      <c r="B1157" s="362" t="s">
        <v>17008</v>
      </c>
      <c r="C1157" s="363">
        <v>274.0</v>
      </c>
      <c r="D1157" s="364" t="s">
        <v>17770</v>
      </c>
      <c r="E1157" s="365" t="s">
        <v>17095</v>
      </c>
      <c r="F1157" s="368">
        <v>1.8201827E7</v>
      </c>
      <c r="G1157" s="365" t="s">
        <v>14258</v>
      </c>
      <c r="H1157" s="365">
        <v>7.0</v>
      </c>
    </row>
    <row r="1158">
      <c r="A1158" s="362" t="s">
        <v>17771</v>
      </c>
      <c r="B1158" s="362" t="s">
        <v>17008</v>
      </c>
      <c r="C1158" s="363">
        <v>275.0</v>
      </c>
      <c r="D1158" s="364" t="s">
        <v>16518</v>
      </c>
      <c r="E1158" s="365" t="s">
        <v>14825</v>
      </c>
      <c r="F1158" s="365">
        <v>1849.0</v>
      </c>
      <c r="G1158" s="365" t="s">
        <v>14826</v>
      </c>
      <c r="H1158" s="365">
        <v>6.0</v>
      </c>
    </row>
    <row r="1159">
      <c r="A1159" s="362" t="s">
        <v>17772</v>
      </c>
      <c r="B1159" s="362" t="s">
        <v>17008</v>
      </c>
      <c r="C1159" s="363">
        <v>276.0</v>
      </c>
      <c r="D1159" s="364" t="s">
        <v>17773</v>
      </c>
      <c r="E1159" s="365" t="s">
        <v>17091</v>
      </c>
      <c r="F1159" s="365" t="s">
        <v>17774</v>
      </c>
      <c r="G1159" s="365" t="s">
        <v>17775</v>
      </c>
      <c r="H1159" s="365">
        <v>8.0</v>
      </c>
    </row>
    <row r="1160">
      <c r="A1160" s="362" t="s">
        <v>17776</v>
      </c>
      <c r="B1160" s="362" t="s">
        <v>17008</v>
      </c>
      <c r="C1160" s="363">
        <v>277.0</v>
      </c>
      <c r="D1160" s="364" t="s">
        <v>16567</v>
      </c>
      <c r="E1160" s="365" t="s">
        <v>16568</v>
      </c>
      <c r="F1160" s="365">
        <v>1870.0</v>
      </c>
      <c r="G1160" s="365" t="s">
        <v>14387</v>
      </c>
      <c r="H1160" s="365">
        <v>5.0</v>
      </c>
    </row>
    <row r="1161">
      <c r="A1161" s="362" t="s">
        <v>17777</v>
      </c>
      <c r="B1161" s="362" t="s">
        <v>17008</v>
      </c>
      <c r="C1161" s="363">
        <v>278.0</v>
      </c>
      <c r="D1161" s="364" t="s">
        <v>17778</v>
      </c>
      <c r="E1161" s="365" t="s">
        <v>16141</v>
      </c>
      <c r="F1161" s="368">
        <v>1.6481899E7</v>
      </c>
      <c r="G1161" s="365" t="s">
        <v>17779</v>
      </c>
      <c r="H1161" s="365">
        <v>4.0</v>
      </c>
    </row>
    <row r="1162">
      <c r="A1162" s="362" t="s">
        <v>17780</v>
      </c>
      <c r="B1162" s="362" t="s">
        <v>17008</v>
      </c>
      <c r="C1162" s="363">
        <v>279.0</v>
      </c>
      <c r="D1162" s="364" t="s">
        <v>17781</v>
      </c>
      <c r="E1162" s="365" t="s">
        <v>17782</v>
      </c>
      <c r="F1162" s="365">
        <v>1864.0</v>
      </c>
      <c r="G1162" s="365" t="s">
        <v>15106</v>
      </c>
      <c r="H1162" s="365">
        <v>5.0</v>
      </c>
    </row>
    <row r="1163">
      <c r="A1163" s="362" t="s">
        <v>17783</v>
      </c>
      <c r="B1163" s="362" t="s">
        <v>17008</v>
      </c>
      <c r="C1163" s="363">
        <v>280.0</v>
      </c>
      <c r="D1163" s="364" t="s">
        <v>17784</v>
      </c>
      <c r="E1163" s="365" t="s">
        <v>14337</v>
      </c>
      <c r="F1163" s="365" t="s">
        <v>17785</v>
      </c>
      <c r="G1163" s="365" t="s">
        <v>17786</v>
      </c>
      <c r="H1163" s="365">
        <v>7.0</v>
      </c>
    </row>
    <row r="1164">
      <c r="A1164" s="362" t="s">
        <v>17787</v>
      </c>
      <c r="B1164" s="362" t="s">
        <v>17008</v>
      </c>
      <c r="C1164" s="363">
        <v>281.0</v>
      </c>
      <c r="D1164" s="365" t="s">
        <v>17788</v>
      </c>
      <c r="E1164" s="365" t="s">
        <v>16586</v>
      </c>
      <c r="F1164" s="365">
        <v>1806.0</v>
      </c>
      <c r="G1164" s="365" t="s">
        <v>16218</v>
      </c>
      <c r="H1164" s="365">
        <v>2.0</v>
      </c>
    </row>
    <row r="1165">
      <c r="A1165" s="362" t="s">
        <v>17789</v>
      </c>
      <c r="B1165" s="362" t="s">
        <v>17008</v>
      </c>
      <c r="C1165" s="363">
        <v>282.0</v>
      </c>
      <c r="D1165" s="364" t="s">
        <v>17790</v>
      </c>
      <c r="E1165" s="365" t="s">
        <v>17791</v>
      </c>
      <c r="F1165" s="365">
        <v>1889.0</v>
      </c>
      <c r="G1165" s="365" t="s">
        <v>14441</v>
      </c>
      <c r="H1165" s="365">
        <v>4.0</v>
      </c>
    </row>
    <row r="1166">
      <c r="A1166" s="362" t="s">
        <v>17792</v>
      </c>
      <c r="B1166" s="362" t="s">
        <v>17008</v>
      </c>
      <c r="C1166" s="363">
        <v>283.0</v>
      </c>
      <c r="D1166" s="364" t="s">
        <v>17793</v>
      </c>
      <c r="E1166" s="365" t="s">
        <v>17794</v>
      </c>
      <c r="F1166" s="365">
        <v>1595.0</v>
      </c>
      <c r="G1166" s="365" t="s">
        <v>14243</v>
      </c>
      <c r="H1166" s="365">
        <v>4.0</v>
      </c>
    </row>
    <row r="1167">
      <c r="A1167" s="362" t="s">
        <v>17795</v>
      </c>
      <c r="B1167" s="362" t="s">
        <v>17008</v>
      </c>
      <c r="C1167" s="363">
        <v>284.0</v>
      </c>
      <c r="D1167" s="364" t="s">
        <v>17796</v>
      </c>
      <c r="E1167" s="365" t="s">
        <v>17797</v>
      </c>
      <c r="F1167" s="368">
        <v>1.8581869E7</v>
      </c>
      <c r="G1167" s="365" t="s">
        <v>14231</v>
      </c>
      <c r="H1167" s="365">
        <v>15.0</v>
      </c>
    </row>
    <row r="1168">
      <c r="A1168" s="362" t="s">
        <v>17798</v>
      </c>
      <c r="B1168" s="362" t="s">
        <v>17008</v>
      </c>
      <c r="C1168" s="363">
        <v>285.0</v>
      </c>
      <c r="D1168" s="364" t="s">
        <v>17799</v>
      </c>
      <c r="E1168" s="365" t="s">
        <v>16523</v>
      </c>
      <c r="F1168" s="368">
        <v>1.874188E7</v>
      </c>
      <c r="G1168" s="365" t="s">
        <v>17316</v>
      </c>
      <c r="H1168" s="365">
        <v>6.0</v>
      </c>
    </row>
    <row r="1169">
      <c r="A1169" s="362" t="s">
        <v>17800</v>
      </c>
      <c r="B1169" s="362" t="s">
        <v>17008</v>
      </c>
      <c r="C1169" s="363">
        <v>286.0</v>
      </c>
      <c r="D1169" s="364" t="s">
        <v>17801</v>
      </c>
      <c r="E1169" s="365" t="s">
        <v>17802</v>
      </c>
      <c r="F1169" s="365">
        <v>1841.0</v>
      </c>
      <c r="G1169" s="365" t="s">
        <v>14731</v>
      </c>
      <c r="H1169" s="365">
        <v>9.0</v>
      </c>
    </row>
    <row r="1170">
      <c r="A1170" s="362" t="s">
        <v>17803</v>
      </c>
      <c r="B1170" s="362" t="s">
        <v>17008</v>
      </c>
      <c r="C1170" s="363">
        <v>287.0</v>
      </c>
      <c r="D1170" s="364" t="s">
        <v>17804</v>
      </c>
      <c r="E1170" s="365" t="s">
        <v>17805</v>
      </c>
      <c r="F1170" s="368">
        <v>1.7791905E7</v>
      </c>
      <c r="G1170" s="365" t="s">
        <v>14731</v>
      </c>
      <c r="H1170" s="365">
        <v>4.0</v>
      </c>
    </row>
    <row r="1171">
      <c r="A1171" s="362" t="s">
        <v>17806</v>
      </c>
      <c r="B1171" s="362" t="s">
        <v>17008</v>
      </c>
      <c r="C1171" s="363">
        <v>288.0</v>
      </c>
      <c r="D1171" s="364" t="s">
        <v>17807</v>
      </c>
      <c r="E1171" s="365" t="s">
        <v>17808</v>
      </c>
      <c r="F1171" s="365">
        <v>1894.0</v>
      </c>
      <c r="G1171" s="365" t="s">
        <v>14464</v>
      </c>
      <c r="H1171" s="365">
        <v>2.0</v>
      </c>
    </row>
    <row r="1172">
      <c r="A1172" s="362" t="s">
        <v>17809</v>
      </c>
      <c r="B1172" s="362" t="s">
        <v>17008</v>
      </c>
      <c r="C1172" s="363">
        <v>289.0</v>
      </c>
      <c r="D1172" s="365" t="s">
        <v>14750</v>
      </c>
      <c r="E1172" s="365" t="s">
        <v>14751</v>
      </c>
      <c r="F1172" s="365">
        <v>1844.0</v>
      </c>
      <c r="G1172" s="365" t="s">
        <v>14453</v>
      </c>
      <c r="H1172" s="365">
        <v>9.0</v>
      </c>
    </row>
    <row r="1173">
      <c r="A1173" s="362" t="s">
        <v>17810</v>
      </c>
      <c r="B1173" s="362" t="s">
        <v>17008</v>
      </c>
      <c r="C1173" s="363">
        <v>290.0</v>
      </c>
      <c r="D1173" s="364" t="s">
        <v>17811</v>
      </c>
      <c r="E1173" s="365" t="s">
        <v>17812</v>
      </c>
      <c r="F1173" s="365">
        <v>1851.0</v>
      </c>
      <c r="G1173" s="365" t="s">
        <v>14576</v>
      </c>
      <c r="H1173" s="365">
        <v>5.0</v>
      </c>
    </row>
    <row r="1174">
      <c r="A1174" s="362" t="s">
        <v>17813</v>
      </c>
      <c r="B1174" s="362" t="s">
        <v>17008</v>
      </c>
      <c r="C1174" s="363">
        <v>291.0</v>
      </c>
      <c r="D1174" s="364" t="s">
        <v>17814</v>
      </c>
      <c r="E1174" s="365" t="s">
        <v>17815</v>
      </c>
      <c r="F1174" s="365">
        <v>1867.0</v>
      </c>
      <c r="G1174" s="365" t="s">
        <v>14243</v>
      </c>
      <c r="H1174" s="365">
        <v>4.0</v>
      </c>
    </row>
    <row r="1175">
      <c r="A1175" s="362" t="s">
        <v>17816</v>
      </c>
      <c r="B1175" s="362" t="s">
        <v>17008</v>
      </c>
      <c r="C1175" s="363">
        <v>292.0</v>
      </c>
      <c r="D1175" s="364" t="s">
        <v>17817</v>
      </c>
      <c r="E1175" s="365" t="s">
        <v>14363</v>
      </c>
      <c r="F1175" s="365">
        <v>1861.0</v>
      </c>
      <c r="G1175" s="365" t="s">
        <v>17818</v>
      </c>
      <c r="H1175" s="365">
        <v>4.0</v>
      </c>
    </row>
    <row r="1176">
      <c r="A1176" s="362" t="s">
        <v>17819</v>
      </c>
      <c r="B1176" s="362" t="s">
        <v>17008</v>
      </c>
      <c r="C1176" s="363">
        <v>293.0</v>
      </c>
      <c r="D1176" s="364" t="s">
        <v>16845</v>
      </c>
      <c r="E1176" s="365" t="s">
        <v>16846</v>
      </c>
      <c r="F1176" s="368">
        <v>1.7821862E7</v>
      </c>
      <c r="G1176" s="365" t="s">
        <v>17820</v>
      </c>
      <c r="H1176" s="365">
        <v>3.0</v>
      </c>
    </row>
    <row r="1177">
      <c r="A1177" s="362" t="s">
        <v>17821</v>
      </c>
      <c r="B1177" s="362" t="s">
        <v>17008</v>
      </c>
      <c r="C1177" s="363">
        <v>294.0</v>
      </c>
      <c r="D1177" s="364" t="s">
        <v>17822</v>
      </c>
      <c r="E1177" s="365" t="s">
        <v>14905</v>
      </c>
      <c r="F1177" s="365">
        <v>1871.0</v>
      </c>
      <c r="G1177" s="365" t="s">
        <v>17316</v>
      </c>
      <c r="H1177" s="365">
        <v>6.0</v>
      </c>
    </row>
    <row r="1178">
      <c r="A1178" s="362" t="s">
        <v>17823</v>
      </c>
      <c r="B1178" s="362" t="s">
        <v>17008</v>
      </c>
      <c r="C1178" s="363">
        <v>295.0</v>
      </c>
      <c r="D1178" s="364" t="s">
        <v>17824</v>
      </c>
      <c r="E1178" s="365" t="s">
        <v>17808</v>
      </c>
      <c r="F1178" s="365">
        <v>1864.0</v>
      </c>
      <c r="G1178" s="365" t="s">
        <v>14258</v>
      </c>
      <c r="H1178" s="365">
        <v>4.0</v>
      </c>
    </row>
    <row r="1179">
      <c r="A1179" s="362" t="s">
        <v>17825</v>
      </c>
      <c r="B1179" s="362" t="s">
        <v>17008</v>
      </c>
      <c r="C1179" s="363">
        <v>296.0</v>
      </c>
      <c r="D1179" s="364" t="s">
        <v>17826</v>
      </c>
      <c r="E1179" s="365" t="s">
        <v>17827</v>
      </c>
      <c r="F1179" s="365">
        <v>1668.0</v>
      </c>
      <c r="G1179" s="365" t="s">
        <v>14731</v>
      </c>
      <c r="H1179" s="365">
        <v>8.0</v>
      </c>
    </row>
    <row r="1180">
      <c r="A1180" s="362" t="s">
        <v>17828</v>
      </c>
      <c r="B1180" s="362" t="s">
        <v>17008</v>
      </c>
      <c r="C1180" s="363">
        <v>297.0</v>
      </c>
      <c r="D1180" s="364" t="s">
        <v>17829</v>
      </c>
      <c r="E1180" s="365" t="s">
        <v>17268</v>
      </c>
      <c r="F1180" s="367" t="s">
        <v>17830</v>
      </c>
      <c r="G1180" s="365" t="s">
        <v>14258</v>
      </c>
      <c r="H1180" s="365">
        <v>6.0</v>
      </c>
    </row>
    <row r="1181">
      <c r="A1181" s="362" t="s">
        <v>17831</v>
      </c>
      <c r="B1181" s="362" t="s">
        <v>17008</v>
      </c>
      <c r="C1181" s="363">
        <v>298.0</v>
      </c>
      <c r="D1181" s="364" t="s">
        <v>17832</v>
      </c>
      <c r="E1181" s="365" t="s">
        <v>17833</v>
      </c>
      <c r="F1181" s="365">
        <v>1816.0</v>
      </c>
      <c r="G1181" s="365" t="s">
        <v>14392</v>
      </c>
      <c r="H1181" s="365">
        <v>4.0</v>
      </c>
    </row>
    <row r="1182">
      <c r="A1182" s="362" t="s">
        <v>17834</v>
      </c>
      <c r="B1182" s="362" t="s">
        <v>17008</v>
      </c>
      <c r="C1182" s="363">
        <v>299.0</v>
      </c>
      <c r="D1182" s="364" t="s">
        <v>17835</v>
      </c>
      <c r="E1182" s="365" t="s">
        <v>14605</v>
      </c>
      <c r="F1182" s="366"/>
      <c r="G1182" s="365" t="s">
        <v>17836</v>
      </c>
      <c r="H1182" s="365">
        <v>4.0</v>
      </c>
    </row>
    <row r="1183">
      <c r="A1183" s="362" t="s">
        <v>17837</v>
      </c>
      <c r="B1183" s="362" t="s">
        <v>17008</v>
      </c>
      <c r="C1183" s="363">
        <v>300.0</v>
      </c>
      <c r="D1183" s="364" t="s">
        <v>17838</v>
      </c>
      <c r="E1183" s="365" t="s">
        <v>15149</v>
      </c>
      <c r="F1183" s="365">
        <v>1825.0</v>
      </c>
      <c r="G1183" s="365" t="s">
        <v>14339</v>
      </c>
      <c r="H1183" s="365">
        <v>7.0</v>
      </c>
    </row>
    <row r="1184">
      <c r="A1184" s="362" t="s">
        <v>17839</v>
      </c>
      <c r="B1184" s="362" t="s">
        <v>17008</v>
      </c>
      <c r="C1184" s="363">
        <v>301.0</v>
      </c>
      <c r="D1184" s="364" t="s">
        <v>14362</v>
      </c>
      <c r="E1184" s="365" t="s">
        <v>14363</v>
      </c>
      <c r="F1184" s="365">
        <v>1867.0</v>
      </c>
      <c r="G1184" s="365" t="s">
        <v>14364</v>
      </c>
      <c r="H1184" s="365">
        <v>6.0</v>
      </c>
    </row>
    <row r="1185">
      <c r="A1185" s="362" t="s">
        <v>17840</v>
      </c>
      <c r="B1185" s="362" t="s">
        <v>17008</v>
      </c>
      <c r="C1185" s="363">
        <v>301.0</v>
      </c>
      <c r="D1185" s="364" t="s">
        <v>14366</v>
      </c>
      <c r="E1185" s="365" t="s">
        <v>14363</v>
      </c>
      <c r="F1185" s="365">
        <v>1867.0</v>
      </c>
      <c r="G1185" s="365" t="s">
        <v>14364</v>
      </c>
      <c r="H1185" s="365">
        <v>6.0</v>
      </c>
    </row>
    <row r="1186">
      <c r="A1186" s="362" t="s">
        <v>17841</v>
      </c>
      <c r="B1186" s="362" t="s">
        <v>17008</v>
      </c>
      <c r="C1186" s="363">
        <v>302.0</v>
      </c>
      <c r="D1186" s="364" t="s">
        <v>17842</v>
      </c>
      <c r="E1186" s="365" t="s">
        <v>17669</v>
      </c>
      <c r="F1186" s="365">
        <v>1874.0</v>
      </c>
      <c r="G1186" s="365" t="s">
        <v>14521</v>
      </c>
      <c r="H1186" s="365">
        <v>4.0</v>
      </c>
    </row>
    <row r="1187">
      <c r="A1187" s="362" t="s">
        <v>17843</v>
      </c>
      <c r="B1187" s="362" t="s">
        <v>17008</v>
      </c>
      <c r="C1187" s="363">
        <v>303.0</v>
      </c>
      <c r="D1187" s="364" t="s">
        <v>17844</v>
      </c>
      <c r="E1187" s="365" t="s">
        <v>17845</v>
      </c>
      <c r="F1187" s="365">
        <v>1746.0</v>
      </c>
      <c r="G1187" s="365" t="s">
        <v>15197</v>
      </c>
      <c r="H1187" s="365">
        <v>2.0</v>
      </c>
    </row>
    <row r="1188">
      <c r="A1188" s="362" t="s">
        <v>17846</v>
      </c>
      <c r="B1188" s="362" t="s">
        <v>17008</v>
      </c>
      <c r="C1188" s="363">
        <v>304.0</v>
      </c>
      <c r="D1188" s="364" t="s">
        <v>17847</v>
      </c>
      <c r="E1188" s="365" t="s">
        <v>17848</v>
      </c>
      <c r="F1188" s="365">
        <v>1824.0</v>
      </c>
      <c r="G1188" s="365" t="s">
        <v>14441</v>
      </c>
      <c r="H1188" s="365">
        <v>3.0</v>
      </c>
    </row>
    <row r="1189">
      <c r="A1189" s="362" t="s">
        <v>17849</v>
      </c>
      <c r="B1189" s="362" t="s">
        <v>17008</v>
      </c>
      <c r="C1189" s="363">
        <v>305.0</v>
      </c>
      <c r="D1189" s="364" t="s">
        <v>14603</v>
      </c>
      <c r="E1189" s="365" t="s">
        <v>14605</v>
      </c>
      <c r="F1189" s="365">
        <v>1827.0</v>
      </c>
      <c r="G1189" s="365" t="s">
        <v>14387</v>
      </c>
      <c r="H1189" s="365">
        <v>2.0</v>
      </c>
    </row>
    <row r="1190">
      <c r="A1190" s="362" t="s">
        <v>17850</v>
      </c>
      <c r="B1190" s="362" t="s">
        <v>17008</v>
      </c>
      <c r="C1190" s="363">
        <v>306.0</v>
      </c>
      <c r="D1190" s="364" t="s">
        <v>17851</v>
      </c>
      <c r="E1190" s="365" t="s">
        <v>17852</v>
      </c>
      <c r="F1190" s="365" t="s">
        <v>17853</v>
      </c>
      <c r="G1190" s="365" t="s">
        <v>14398</v>
      </c>
      <c r="H1190" s="365">
        <v>9.0</v>
      </c>
    </row>
    <row r="1191">
      <c r="A1191" s="362" t="s">
        <v>17854</v>
      </c>
      <c r="B1191" s="362" t="s">
        <v>17008</v>
      </c>
      <c r="C1191" s="363">
        <v>307.0</v>
      </c>
      <c r="D1191" s="364" t="s">
        <v>14799</v>
      </c>
      <c r="E1191" s="365" t="s">
        <v>14800</v>
      </c>
      <c r="F1191" s="365" t="s">
        <v>14801</v>
      </c>
      <c r="G1191" s="367">
        <v>42653.0</v>
      </c>
      <c r="H1191" s="365">
        <v>15.0</v>
      </c>
    </row>
    <row r="1192">
      <c r="A1192" s="362" t="s">
        <v>17855</v>
      </c>
      <c r="B1192" s="362" t="s">
        <v>17008</v>
      </c>
      <c r="C1192" s="363">
        <v>308.0</v>
      </c>
      <c r="D1192" s="364" t="s">
        <v>17856</v>
      </c>
      <c r="E1192" s="365" t="s">
        <v>17857</v>
      </c>
      <c r="F1192" s="365">
        <v>1906.0</v>
      </c>
      <c r="G1192" s="365" t="s">
        <v>14489</v>
      </c>
      <c r="H1192" s="365">
        <v>2.0</v>
      </c>
    </row>
    <row r="1193">
      <c r="A1193" s="362" t="s">
        <v>17858</v>
      </c>
      <c r="B1193" s="362" t="s">
        <v>17008</v>
      </c>
      <c r="C1193" s="363">
        <v>309.0</v>
      </c>
      <c r="D1193" s="364" t="s">
        <v>14911</v>
      </c>
      <c r="E1193" s="365" t="s">
        <v>14912</v>
      </c>
      <c r="F1193" s="365">
        <v>1864.0</v>
      </c>
      <c r="G1193" s="365" t="s">
        <v>14441</v>
      </c>
      <c r="H1193" s="365">
        <v>8.0</v>
      </c>
    </row>
    <row r="1194">
      <c r="A1194" s="362" t="s">
        <v>17859</v>
      </c>
      <c r="B1194" s="362" t="s">
        <v>17008</v>
      </c>
      <c r="C1194" s="363">
        <v>310.0</v>
      </c>
      <c r="D1194" s="364" t="s">
        <v>17860</v>
      </c>
      <c r="E1194" s="365" t="s">
        <v>17861</v>
      </c>
      <c r="F1194" s="365">
        <v>1906.0</v>
      </c>
      <c r="G1194" s="365" t="s">
        <v>17862</v>
      </c>
      <c r="H1194" s="365">
        <v>2.0</v>
      </c>
    </row>
    <row r="1195">
      <c r="A1195" s="362" t="s">
        <v>17863</v>
      </c>
      <c r="B1195" s="362" t="s">
        <v>17008</v>
      </c>
      <c r="C1195" s="363">
        <v>311.0</v>
      </c>
      <c r="D1195" s="364" t="s">
        <v>17864</v>
      </c>
      <c r="E1195" s="365" t="s">
        <v>17865</v>
      </c>
      <c r="F1195" s="365" t="s">
        <v>17866</v>
      </c>
      <c r="G1195" s="365" t="s">
        <v>17867</v>
      </c>
      <c r="H1195" s="365">
        <v>2.0</v>
      </c>
    </row>
    <row r="1196">
      <c r="A1196" s="362" t="s">
        <v>17868</v>
      </c>
      <c r="B1196" s="362" t="s">
        <v>17008</v>
      </c>
      <c r="C1196" s="363">
        <v>312.0</v>
      </c>
      <c r="D1196" s="364" t="s">
        <v>17869</v>
      </c>
      <c r="E1196" s="365" t="s">
        <v>17870</v>
      </c>
      <c r="F1196" s="365">
        <v>1855.0</v>
      </c>
      <c r="G1196" s="365" t="s">
        <v>14243</v>
      </c>
      <c r="H1196" s="365">
        <v>10.0</v>
      </c>
    </row>
    <row r="1197">
      <c r="A1197" s="362" t="s">
        <v>17871</v>
      </c>
      <c r="B1197" s="362" t="s">
        <v>17008</v>
      </c>
      <c r="C1197" s="363">
        <v>312.0</v>
      </c>
      <c r="D1197" s="364" t="s">
        <v>17872</v>
      </c>
      <c r="E1197" s="365" t="s">
        <v>17870</v>
      </c>
      <c r="F1197" s="365">
        <v>1855.0</v>
      </c>
      <c r="G1197" s="365" t="s">
        <v>14243</v>
      </c>
      <c r="H1197" s="365">
        <v>10.0</v>
      </c>
    </row>
    <row r="1198">
      <c r="A1198" s="362" t="s">
        <v>17873</v>
      </c>
      <c r="B1198" s="362" t="s">
        <v>17008</v>
      </c>
      <c r="C1198" s="363">
        <v>313.0</v>
      </c>
      <c r="D1198" s="364" t="s">
        <v>17874</v>
      </c>
      <c r="E1198" s="365" t="s">
        <v>15045</v>
      </c>
      <c r="F1198" s="365">
        <v>1906.0</v>
      </c>
      <c r="G1198" s="365" t="s">
        <v>17875</v>
      </c>
      <c r="H1198" s="365">
        <v>2.0</v>
      </c>
    </row>
    <row r="1199">
      <c r="A1199" s="362" t="s">
        <v>17876</v>
      </c>
      <c r="B1199" s="362" t="s">
        <v>17008</v>
      </c>
      <c r="C1199" s="363">
        <v>314.0</v>
      </c>
      <c r="D1199" s="364" t="s">
        <v>17877</v>
      </c>
      <c r="E1199" s="365" t="s">
        <v>17878</v>
      </c>
      <c r="F1199" s="366"/>
      <c r="G1199" s="365" t="s">
        <v>14731</v>
      </c>
      <c r="H1199" s="365">
        <v>2.0</v>
      </c>
    </row>
    <row r="1200">
      <c r="A1200" s="362" t="s">
        <v>17879</v>
      </c>
      <c r="B1200" s="362" t="s">
        <v>17008</v>
      </c>
      <c r="C1200" s="363">
        <v>315.0</v>
      </c>
      <c r="D1200" s="364" t="s">
        <v>15458</v>
      </c>
      <c r="E1200" s="365" t="s">
        <v>14825</v>
      </c>
      <c r="F1200" s="365">
        <v>1854.0</v>
      </c>
      <c r="G1200" s="365" t="s">
        <v>14979</v>
      </c>
      <c r="H1200" s="365">
        <v>6.0</v>
      </c>
    </row>
    <row r="1201">
      <c r="A1201" s="362" t="s">
        <v>17880</v>
      </c>
      <c r="B1201" s="362" t="s">
        <v>17008</v>
      </c>
      <c r="C1201" s="363">
        <v>316.0</v>
      </c>
      <c r="D1201" s="365" t="s">
        <v>15510</v>
      </c>
      <c r="E1201" s="365" t="s">
        <v>15511</v>
      </c>
      <c r="F1201" s="368">
        <v>1.8351836E7</v>
      </c>
      <c r="G1201" s="365" t="s">
        <v>15508</v>
      </c>
      <c r="H1201" s="365">
        <v>8.0</v>
      </c>
    </row>
    <row r="1202">
      <c r="A1202" s="362" t="s">
        <v>17881</v>
      </c>
      <c r="B1202" s="362" t="s">
        <v>17008</v>
      </c>
      <c r="C1202" s="363">
        <v>317.0</v>
      </c>
      <c r="D1202" s="364" t="s">
        <v>17882</v>
      </c>
      <c r="E1202" s="365" t="s">
        <v>17883</v>
      </c>
      <c r="F1202" s="365">
        <v>1906.0</v>
      </c>
      <c r="G1202" s="365"/>
      <c r="H1202" s="365">
        <v>10.0</v>
      </c>
    </row>
    <row r="1203">
      <c r="A1203" s="362" t="s">
        <v>17884</v>
      </c>
      <c r="B1203" s="362" t="s">
        <v>17008</v>
      </c>
      <c r="C1203" s="363">
        <v>318.0</v>
      </c>
      <c r="D1203" s="364" t="s">
        <v>15562</v>
      </c>
      <c r="E1203" s="365" t="s">
        <v>15563</v>
      </c>
      <c r="F1203" s="365" t="s">
        <v>15564</v>
      </c>
      <c r="G1203" s="365" t="s">
        <v>14332</v>
      </c>
      <c r="H1203" s="365">
        <v>4.0</v>
      </c>
    </row>
    <row r="1204">
      <c r="A1204" s="362" t="s">
        <v>17885</v>
      </c>
      <c r="B1204" s="362" t="s">
        <v>17008</v>
      </c>
      <c r="C1204" s="363">
        <v>319.0</v>
      </c>
      <c r="D1204" s="364" t="s">
        <v>15649</v>
      </c>
      <c r="E1204" s="365" t="s">
        <v>15650</v>
      </c>
      <c r="F1204" s="365">
        <v>1874.0</v>
      </c>
      <c r="G1204" s="365" t="s">
        <v>15651</v>
      </c>
      <c r="H1204" s="365">
        <v>7.0</v>
      </c>
    </row>
    <row r="1205">
      <c r="A1205" s="362" t="s">
        <v>17886</v>
      </c>
      <c r="B1205" s="362" t="s">
        <v>17008</v>
      </c>
      <c r="C1205" s="363">
        <v>320.0</v>
      </c>
      <c r="D1205" s="364" t="s">
        <v>15974</v>
      </c>
      <c r="E1205" s="365" t="s">
        <v>15975</v>
      </c>
      <c r="F1205" s="365" t="s">
        <v>15976</v>
      </c>
      <c r="G1205" s="365" t="s">
        <v>14258</v>
      </c>
      <c r="H1205" s="365"/>
    </row>
    <row r="1206">
      <c r="A1206" s="362" t="s">
        <v>17887</v>
      </c>
      <c r="B1206" s="362" t="s">
        <v>17008</v>
      </c>
      <c r="C1206" s="363">
        <v>321.0</v>
      </c>
      <c r="D1206" s="364" t="s">
        <v>17888</v>
      </c>
      <c r="E1206" s="365" t="s">
        <v>17889</v>
      </c>
      <c r="F1206" s="365" t="s">
        <v>17890</v>
      </c>
      <c r="G1206" s="365" t="s">
        <v>17891</v>
      </c>
      <c r="H1206" s="365">
        <v>4.0</v>
      </c>
    </row>
    <row r="1207">
      <c r="A1207" s="362" t="s">
        <v>17892</v>
      </c>
      <c r="B1207" s="362" t="s">
        <v>17008</v>
      </c>
      <c r="C1207" s="363">
        <v>322.0</v>
      </c>
      <c r="D1207" s="364" t="s">
        <v>17893</v>
      </c>
      <c r="E1207" s="365" t="s">
        <v>17894</v>
      </c>
      <c r="F1207" s="368">
        <v>1.8981906E7</v>
      </c>
      <c r="G1207" s="365" t="s">
        <v>14392</v>
      </c>
      <c r="H1207" s="365">
        <v>3.0</v>
      </c>
    </row>
    <row r="1208">
      <c r="A1208" s="362" t="s">
        <v>17895</v>
      </c>
      <c r="B1208" s="362" t="s">
        <v>17008</v>
      </c>
      <c r="C1208" s="363">
        <v>323.0</v>
      </c>
      <c r="D1208" s="364" t="s">
        <v>17896</v>
      </c>
      <c r="E1208" s="365" t="s">
        <v>14605</v>
      </c>
      <c r="F1208" s="365">
        <v>1827.0</v>
      </c>
      <c r="G1208" s="365" t="s">
        <v>17897</v>
      </c>
      <c r="H1208" s="365">
        <v>1.0</v>
      </c>
    </row>
    <row r="1209">
      <c r="A1209" s="362" t="s">
        <v>17898</v>
      </c>
      <c r="B1209" s="362" t="s">
        <v>17008</v>
      </c>
      <c r="C1209" s="363">
        <v>324.0</v>
      </c>
      <c r="D1209" s="364" t="s">
        <v>16152</v>
      </c>
      <c r="E1209" s="365" t="s">
        <v>16153</v>
      </c>
      <c r="F1209" s="365">
        <v>1881.0</v>
      </c>
      <c r="G1209" s="365" t="s">
        <v>14521</v>
      </c>
      <c r="H1209" s="365">
        <v>7.0</v>
      </c>
    </row>
    <row r="1210">
      <c r="A1210" s="362" t="s">
        <v>17899</v>
      </c>
      <c r="B1210" s="362" t="s">
        <v>17008</v>
      </c>
      <c r="C1210" s="363">
        <v>325.0</v>
      </c>
      <c r="D1210" s="364" t="s">
        <v>17900</v>
      </c>
      <c r="E1210" s="365" t="s">
        <v>17901</v>
      </c>
      <c r="F1210" s="365">
        <v>1906.0</v>
      </c>
      <c r="G1210" s="365" t="s">
        <v>14521</v>
      </c>
      <c r="H1210" s="365">
        <v>3.0</v>
      </c>
    </row>
    <row r="1211">
      <c r="A1211" s="362" t="s">
        <v>17902</v>
      </c>
      <c r="B1211" s="362" t="s">
        <v>17008</v>
      </c>
      <c r="C1211" s="363">
        <v>326.0</v>
      </c>
      <c r="D1211" s="364" t="s">
        <v>16177</v>
      </c>
      <c r="E1211" s="365" t="s">
        <v>16178</v>
      </c>
      <c r="F1211" s="366"/>
      <c r="G1211" s="365" t="s">
        <v>14332</v>
      </c>
      <c r="H1211" s="365">
        <v>6.0</v>
      </c>
    </row>
    <row r="1212">
      <c r="A1212" s="362" t="s">
        <v>17905</v>
      </c>
      <c r="B1212" s="362" t="s">
        <v>17008</v>
      </c>
      <c r="C1212" s="363">
        <v>327.0</v>
      </c>
      <c r="D1212" s="364" t="s">
        <v>17906</v>
      </c>
      <c r="E1212" s="365" t="s">
        <v>17669</v>
      </c>
      <c r="F1212" s="365">
        <v>1865.0</v>
      </c>
      <c r="G1212" s="365" t="s">
        <v>14339</v>
      </c>
      <c r="H1212" s="365">
        <v>7.0</v>
      </c>
    </row>
    <row r="1213">
      <c r="A1213" s="362" t="s">
        <v>17907</v>
      </c>
      <c r="B1213" s="362" t="s">
        <v>17008</v>
      </c>
      <c r="C1213" s="363">
        <v>328.0</v>
      </c>
      <c r="D1213" s="364" t="s">
        <v>17908</v>
      </c>
      <c r="E1213" s="365" t="s">
        <v>17910</v>
      </c>
      <c r="F1213" s="365">
        <v>1906.0</v>
      </c>
      <c r="G1213" s="365" t="s">
        <v>14258</v>
      </c>
      <c r="H1213" s="365">
        <v>2.0</v>
      </c>
    </row>
    <row r="1214">
      <c r="A1214" s="362" t="s">
        <v>17911</v>
      </c>
      <c r="B1214" s="362" t="s">
        <v>17008</v>
      </c>
      <c r="C1214" s="363">
        <v>329.0</v>
      </c>
      <c r="D1214" s="364" t="s">
        <v>17912</v>
      </c>
      <c r="E1214" s="365" t="s">
        <v>17913</v>
      </c>
      <c r="F1214" s="365" t="s">
        <v>17394</v>
      </c>
      <c r="G1214" s="365" t="s">
        <v>16595</v>
      </c>
      <c r="H1214" s="365">
        <v>3.0</v>
      </c>
    </row>
    <row r="1215">
      <c r="A1215" s="362" t="s">
        <v>17914</v>
      </c>
      <c r="B1215" s="362" t="s">
        <v>17008</v>
      </c>
      <c r="C1215" s="363">
        <v>330.0</v>
      </c>
      <c r="D1215" s="364" t="s">
        <v>17915</v>
      </c>
      <c r="E1215" s="365" t="s">
        <v>16178</v>
      </c>
      <c r="F1215" s="365">
        <v>1906.0</v>
      </c>
      <c r="G1215" s="365" t="s">
        <v>14258</v>
      </c>
      <c r="H1215" s="365">
        <v>6.0</v>
      </c>
    </row>
    <row r="1216">
      <c r="A1216" s="362" t="s">
        <v>17916</v>
      </c>
      <c r="B1216" s="362" t="s">
        <v>17008</v>
      </c>
      <c r="C1216" s="363">
        <v>331.0</v>
      </c>
      <c r="D1216" s="364" t="s">
        <v>17917</v>
      </c>
      <c r="E1216" s="365" t="s">
        <v>17918</v>
      </c>
      <c r="F1216" s="365" t="s">
        <v>17919</v>
      </c>
      <c r="G1216" s="365" t="s">
        <v>14243</v>
      </c>
      <c r="H1216" s="365">
        <v>4.0</v>
      </c>
    </row>
    <row r="1217">
      <c r="A1217" s="362" t="s">
        <v>17921</v>
      </c>
      <c r="B1217" s="362" t="s">
        <v>17008</v>
      </c>
      <c r="C1217" s="363">
        <v>332.0</v>
      </c>
      <c r="D1217" s="364" t="s">
        <v>17922</v>
      </c>
      <c r="E1217" s="365" t="s">
        <v>17923</v>
      </c>
      <c r="F1217" s="365">
        <v>1771.0</v>
      </c>
      <c r="G1217" s="365" t="s">
        <v>14339</v>
      </c>
      <c r="H1217" s="365">
        <v>20.0</v>
      </c>
    </row>
    <row r="1218">
      <c r="A1218" s="362" t="s">
        <v>17924</v>
      </c>
      <c r="B1218" s="362" t="s">
        <v>17008</v>
      </c>
      <c r="C1218" s="363">
        <v>333.0</v>
      </c>
      <c r="D1218" s="364" t="s">
        <v>17925</v>
      </c>
      <c r="E1218" s="365" t="s">
        <v>14391</v>
      </c>
      <c r="F1218" s="365">
        <v>1745.0</v>
      </c>
      <c r="G1218" s="365" t="s">
        <v>14392</v>
      </c>
      <c r="H1218" s="365">
        <v>6.0</v>
      </c>
    </row>
    <row r="1219">
      <c r="A1219" s="362" t="s">
        <v>17926</v>
      </c>
      <c r="B1219" s="362" t="s">
        <v>17008</v>
      </c>
      <c r="C1219" s="363">
        <v>334.0</v>
      </c>
      <c r="D1219" s="364" t="s">
        <v>17927</v>
      </c>
      <c r="E1219" s="365" t="s">
        <v>14331</v>
      </c>
      <c r="F1219" s="365">
        <v>1871.0</v>
      </c>
      <c r="G1219" s="365" t="s">
        <v>14231</v>
      </c>
      <c r="H1219" s="365">
        <v>4.0</v>
      </c>
    </row>
    <row r="1220">
      <c r="A1220" s="362" t="s">
        <v>17928</v>
      </c>
      <c r="B1220" s="362" t="s">
        <v>17008</v>
      </c>
      <c r="C1220" s="363">
        <v>335.0</v>
      </c>
      <c r="D1220" s="364" t="s">
        <v>17929</v>
      </c>
      <c r="E1220" s="365" t="s">
        <v>17910</v>
      </c>
      <c r="F1220" s="365">
        <v>1906.0</v>
      </c>
      <c r="G1220" s="365" t="s">
        <v>14262</v>
      </c>
      <c r="H1220" s="365">
        <v>2.0</v>
      </c>
    </row>
    <row r="1221">
      <c r="A1221" s="362" t="s">
        <v>17930</v>
      </c>
      <c r="B1221" s="362" t="s">
        <v>17008</v>
      </c>
      <c r="C1221" s="363">
        <v>336.0</v>
      </c>
      <c r="D1221" s="364" t="s">
        <v>17931</v>
      </c>
      <c r="E1221" s="365" t="s">
        <v>16465</v>
      </c>
      <c r="F1221" s="365" t="s">
        <v>14928</v>
      </c>
      <c r="G1221" s="365" t="s">
        <v>14572</v>
      </c>
      <c r="H1221" s="365"/>
    </row>
    <row r="1222">
      <c r="A1222" s="362" t="s">
        <v>17932</v>
      </c>
      <c r="B1222" s="362" t="s">
        <v>17008</v>
      </c>
      <c r="C1222" s="363">
        <v>337.0</v>
      </c>
      <c r="D1222" s="364" t="s">
        <v>17933</v>
      </c>
      <c r="E1222" s="365" t="s">
        <v>14751</v>
      </c>
      <c r="F1222" s="365">
        <v>1832.0</v>
      </c>
      <c r="G1222" s="365" t="s">
        <v>14339</v>
      </c>
      <c r="H1222" s="365">
        <v>5.0</v>
      </c>
    </row>
    <row r="1223">
      <c r="A1223" s="362" t="s">
        <v>17934</v>
      </c>
      <c r="B1223" s="362" t="s">
        <v>17008</v>
      </c>
      <c r="C1223" s="363">
        <v>338.0</v>
      </c>
      <c r="D1223" s="364" t="s">
        <v>17935</v>
      </c>
      <c r="E1223" s="365" t="s">
        <v>17936</v>
      </c>
      <c r="F1223" s="368">
        <v>1.4591869E7</v>
      </c>
      <c r="G1223" s="365" t="s">
        <v>14392</v>
      </c>
      <c r="H1223" s="365">
        <v>3.0</v>
      </c>
    </row>
    <row r="1224">
      <c r="A1224" s="362" t="s">
        <v>17937</v>
      </c>
      <c r="B1224" s="362" t="s">
        <v>17008</v>
      </c>
      <c r="C1224" s="363">
        <v>339.0</v>
      </c>
      <c r="D1224" s="364" t="s">
        <v>17938</v>
      </c>
      <c r="E1224" s="365" t="s">
        <v>17459</v>
      </c>
      <c r="F1224" s="365">
        <v>1853.0</v>
      </c>
      <c r="G1224" s="365" t="s">
        <v>14339</v>
      </c>
      <c r="H1224" s="365">
        <v>5.0</v>
      </c>
    </row>
    <row r="1225">
      <c r="A1225" s="362" t="s">
        <v>17939</v>
      </c>
      <c r="B1225" s="362" t="s">
        <v>17008</v>
      </c>
      <c r="C1225" s="363">
        <v>340.0</v>
      </c>
      <c r="D1225" s="364" t="s">
        <v>17940</v>
      </c>
      <c r="E1225" s="365" t="s">
        <v>17669</v>
      </c>
      <c r="F1225" s="365">
        <v>1865.0</v>
      </c>
      <c r="G1225" s="365" t="s">
        <v>14392</v>
      </c>
      <c r="H1225" s="365">
        <v>6.0</v>
      </c>
    </row>
    <row r="1226">
      <c r="A1226" s="362" t="s">
        <v>17941</v>
      </c>
      <c r="B1226" s="362" t="s">
        <v>17008</v>
      </c>
      <c r="C1226" s="363">
        <v>341.0</v>
      </c>
      <c r="D1226" s="364" t="s">
        <v>15971</v>
      </c>
      <c r="E1226" s="365" t="s">
        <v>15972</v>
      </c>
      <c r="F1226" s="365">
        <v>1848.0</v>
      </c>
      <c r="G1226" s="365" t="s">
        <v>14339</v>
      </c>
      <c r="H1226" s="365">
        <v>8.0</v>
      </c>
    </row>
    <row r="1227">
      <c r="A1227" s="362" t="s">
        <v>17942</v>
      </c>
      <c r="B1227" s="362" t="s">
        <v>17008</v>
      </c>
      <c r="C1227" s="363">
        <v>342.0</v>
      </c>
      <c r="D1227" s="364" t="s">
        <v>17943</v>
      </c>
      <c r="E1227" s="365" t="s">
        <v>17944</v>
      </c>
      <c r="F1227" s="365" t="s">
        <v>17945</v>
      </c>
      <c r="G1227" s="365" t="s">
        <v>17249</v>
      </c>
      <c r="H1227" s="365">
        <v>6.0</v>
      </c>
    </row>
    <row r="1228">
      <c r="A1228" s="362" t="s">
        <v>17946</v>
      </c>
      <c r="B1228" s="362" t="s">
        <v>17008</v>
      </c>
      <c r="C1228" s="363">
        <v>343.0</v>
      </c>
      <c r="D1228" s="365" t="s">
        <v>16155</v>
      </c>
      <c r="E1228" s="365" t="s">
        <v>14391</v>
      </c>
      <c r="F1228" s="365">
        <v>1762.0</v>
      </c>
      <c r="G1228" s="365" t="s">
        <v>16156</v>
      </c>
      <c r="H1228" s="365">
        <v>10.0</v>
      </c>
    </row>
    <row r="1229">
      <c r="A1229" s="362" t="s">
        <v>17947</v>
      </c>
      <c r="B1229" s="362" t="s">
        <v>17008</v>
      </c>
      <c r="C1229" s="363">
        <v>344.0</v>
      </c>
      <c r="D1229" s="364" t="s">
        <v>17948</v>
      </c>
      <c r="E1229" s="365" t="s">
        <v>17949</v>
      </c>
      <c r="F1229" s="368">
        <v>1.8471852E7</v>
      </c>
      <c r="G1229" s="365" t="s">
        <v>14731</v>
      </c>
      <c r="H1229" s="365">
        <v>7.0</v>
      </c>
    </row>
    <row r="1230">
      <c r="A1230" s="362" t="s">
        <v>17950</v>
      </c>
      <c r="B1230" s="362" t="s">
        <v>17008</v>
      </c>
      <c r="C1230" s="363">
        <v>344.0</v>
      </c>
      <c r="D1230" s="364" t="s">
        <v>17951</v>
      </c>
      <c r="E1230" s="365" t="s">
        <v>17949</v>
      </c>
      <c r="F1230" s="368">
        <v>1.8471852E7</v>
      </c>
      <c r="G1230" s="365" t="s">
        <v>14731</v>
      </c>
      <c r="H1230" s="365">
        <v>7.0</v>
      </c>
    </row>
    <row r="1231">
      <c r="A1231" s="362" t="s">
        <v>17952</v>
      </c>
      <c r="B1231" s="362" t="s">
        <v>17008</v>
      </c>
      <c r="C1231" s="363">
        <v>345.0</v>
      </c>
      <c r="D1231" s="364" t="s">
        <v>17953</v>
      </c>
      <c r="E1231" s="365" t="s">
        <v>16568</v>
      </c>
      <c r="F1231" s="368">
        <v>1.876188E7</v>
      </c>
      <c r="G1231" s="365" t="s">
        <v>14231</v>
      </c>
      <c r="H1231" s="365">
        <v>4.0</v>
      </c>
    </row>
    <row r="1232">
      <c r="A1232" s="362" t="s">
        <v>17954</v>
      </c>
      <c r="B1232" s="362" t="s">
        <v>17008</v>
      </c>
      <c r="C1232" s="363">
        <v>346.0</v>
      </c>
      <c r="D1232" s="364" t="s">
        <v>16123</v>
      </c>
      <c r="E1232" s="365" t="s">
        <v>16124</v>
      </c>
      <c r="F1232" s="365">
        <v>1883.0</v>
      </c>
      <c r="G1232" s="365" t="s">
        <v>14611</v>
      </c>
      <c r="H1232" s="365">
        <v>4.0</v>
      </c>
    </row>
    <row r="1233">
      <c r="A1233" s="362" t="s">
        <v>17955</v>
      </c>
      <c r="B1233" s="362" t="s">
        <v>17008</v>
      </c>
      <c r="C1233" s="363">
        <v>347.0</v>
      </c>
      <c r="D1233" s="364" t="s">
        <v>17956</v>
      </c>
      <c r="E1233" s="365" t="s">
        <v>17957</v>
      </c>
      <c r="F1233" s="365">
        <v>1900.0</v>
      </c>
      <c r="G1233" s="365" t="s">
        <v>14258</v>
      </c>
      <c r="H1233" s="365">
        <v>6.0</v>
      </c>
    </row>
    <row r="1234">
      <c r="A1234" s="362" t="s">
        <v>17958</v>
      </c>
      <c r="B1234" s="362" t="s">
        <v>17008</v>
      </c>
      <c r="C1234" s="363">
        <v>348.0</v>
      </c>
      <c r="D1234" s="364" t="s">
        <v>17959</v>
      </c>
      <c r="E1234" s="365" t="s">
        <v>17095</v>
      </c>
      <c r="F1234" s="365">
        <v>1857.0</v>
      </c>
      <c r="G1234" s="365" t="s">
        <v>17316</v>
      </c>
      <c r="H1234" s="365">
        <v>11.0</v>
      </c>
    </row>
    <row r="1235">
      <c r="A1235" s="362" t="s">
        <v>17960</v>
      </c>
      <c r="B1235" s="362" t="s">
        <v>17008</v>
      </c>
      <c r="C1235" s="363">
        <v>348.0</v>
      </c>
      <c r="D1235" s="364" t="s">
        <v>17961</v>
      </c>
      <c r="E1235" s="365" t="s">
        <v>17095</v>
      </c>
      <c r="F1235" s="365">
        <v>1857.0</v>
      </c>
      <c r="G1235" s="365" t="s">
        <v>17316</v>
      </c>
      <c r="H1235" s="365">
        <v>11.0</v>
      </c>
    </row>
    <row r="1236">
      <c r="A1236" s="362" t="s">
        <v>17962</v>
      </c>
      <c r="B1236" s="362" t="s">
        <v>17008</v>
      </c>
      <c r="C1236" s="363">
        <v>349.0</v>
      </c>
      <c r="D1236" s="364" t="s">
        <v>17963</v>
      </c>
      <c r="E1236" s="365" t="s">
        <v>17964</v>
      </c>
      <c r="F1236" s="366"/>
      <c r="G1236" s="365" t="s">
        <v>15197</v>
      </c>
      <c r="H1236" s="365">
        <v>3.0</v>
      </c>
    </row>
    <row r="1237">
      <c r="A1237" s="362" t="s">
        <v>17965</v>
      </c>
      <c r="B1237" s="362" t="s">
        <v>17008</v>
      </c>
      <c r="C1237" s="363">
        <v>350.0</v>
      </c>
      <c r="D1237" s="364" t="s">
        <v>17966</v>
      </c>
      <c r="E1237" s="365" t="s">
        <v>17967</v>
      </c>
      <c r="F1237" s="365" t="s">
        <v>17968</v>
      </c>
      <c r="G1237" s="365" t="s">
        <v>14332</v>
      </c>
      <c r="H1237" s="365">
        <v>7.0</v>
      </c>
    </row>
    <row r="1238">
      <c r="A1238" s="362" t="s">
        <v>17969</v>
      </c>
      <c r="B1238" s="362" t="s">
        <v>17008</v>
      </c>
      <c r="C1238" s="363">
        <v>351.0</v>
      </c>
      <c r="D1238" s="364" t="s">
        <v>17970</v>
      </c>
      <c r="E1238" s="365" t="s">
        <v>17971</v>
      </c>
      <c r="F1238" s="365" t="s">
        <v>17972</v>
      </c>
      <c r="G1238" s="367">
        <v>39668.0</v>
      </c>
      <c r="H1238" s="365">
        <v>21.0</v>
      </c>
    </row>
    <row r="1239">
      <c r="A1239" s="362" t="s">
        <v>17973</v>
      </c>
      <c r="B1239" s="362" t="s">
        <v>17008</v>
      </c>
      <c r="C1239" s="363">
        <v>352.0</v>
      </c>
      <c r="D1239" s="364" t="s">
        <v>17974</v>
      </c>
      <c r="E1239" s="365" t="s">
        <v>17975</v>
      </c>
      <c r="F1239" s="365" t="s">
        <v>17133</v>
      </c>
      <c r="G1239" s="365" t="s">
        <v>17322</v>
      </c>
      <c r="H1239" s="365">
        <v>4.0</v>
      </c>
    </row>
    <row r="1240">
      <c r="A1240" s="362" t="s">
        <v>17976</v>
      </c>
      <c r="B1240" s="362" t="s">
        <v>17008</v>
      </c>
      <c r="C1240" s="363">
        <v>353.0</v>
      </c>
      <c r="D1240" s="364" t="s">
        <v>17977</v>
      </c>
      <c r="E1240" s="365" t="s">
        <v>17978</v>
      </c>
      <c r="F1240" s="366"/>
      <c r="G1240" s="365" t="s">
        <v>17333</v>
      </c>
      <c r="H1240" s="365">
        <v>3.0</v>
      </c>
    </row>
    <row r="1241">
      <c r="A1241" s="362" t="s">
        <v>17979</v>
      </c>
      <c r="B1241" s="362" t="s">
        <v>17008</v>
      </c>
      <c r="C1241" s="363">
        <v>355.0</v>
      </c>
      <c r="D1241" s="364" t="s">
        <v>17980</v>
      </c>
      <c r="E1241" s="365" t="s">
        <v>17815</v>
      </c>
      <c r="F1241" s="365">
        <v>1867.0</v>
      </c>
      <c r="G1241" s="365" t="s">
        <v>17316</v>
      </c>
      <c r="H1241" s="365">
        <v>7.0</v>
      </c>
    </row>
    <row r="1242">
      <c r="A1242" s="362" t="s">
        <v>17981</v>
      </c>
      <c r="B1242" s="362" t="s">
        <v>17008</v>
      </c>
      <c r="C1242" s="363">
        <v>356.0</v>
      </c>
      <c r="D1242" s="364" t="s">
        <v>17982</v>
      </c>
      <c r="E1242" s="365" t="s">
        <v>17983</v>
      </c>
      <c r="F1242" s="365" t="s">
        <v>17984</v>
      </c>
      <c r="G1242" s="365" t="s">
        <v>14489</v>
      </c>
      <c r="H1242" s="365">
        <v>4.0</v>
      </c>
    </row>
    <row r="1243">
      <c r="A1243" s="362" t="s">
        <v>17985</v>
      </c>
      <c r="B1243" s="362" t="s">
        <v>17008</v>
      </c>
      <c r="C1243" s="363">
        <v>357.0</v>
      </c>
      <c r="D1243" s="364" t="s">
        <v>17986</v>
      </c>
      <c r="E1243" s="365" t="s">
        <v>17691</v>
      </c>
      <c r="F1243" s="366"/>
      <c r="G1243" s="365" t="s">
        <v>17249</v>
      </c>
      <c r="H1243" s="365">
        <v>5.0</v>
      </c>
    </row>
    <row r="1244">
      <c r="A1244" s="362" t="s">
        <v>17987</v>
      </c>
      <c r="B1244" s="362" t="s">
        <v>17008</v>
      </c>
      <c r="C1244" s="363">
        <v>358.0</v>
      </c>
      <c r="D1244" s="364" t="s">
        <v>17988</v>
      </c>
      <c r="E1244" s="365" t="s">
        <v>16568</v>
      </c>
      <c r="F1244" s="365">
        <v>1875.0</v>
      </c>
      <c r="G1244" s="365" t="s">
        <v>17989</v>
      </c>
      <c r="H1244" s="365">
        <v>8.0</v>
      </c>
    </row>
    <row r="1245">
      <c r="A1245" s="362" t="s">
        <v>17990</v>
      </c>
      <c r="B1245" s="362" t="s">
        <v>17008</v>
      </c>
      <c r="C1245" s="363">
        <v>359.0</v>
      </c>
      <c r="D1245" s="364" t="s">
        <v>17991</v>
      </c>
      <c r="E1245" s="365" t="s">
        <v>17815</v>
      </c>
      <c r="F1245" s="365">
        <v>1864.0</v>
      </c>
      <c r="G1245" s="365" t="s">
        <v>14826</v>
      </c>
      <c r="H1245" s="365">
        <v>6.0</v>
      </c>
    </row>
    <row r="1246">
      <c r="A1246" s="362" t="s">
        <v>17992</v>
      </c>
      <c r="B1246" s="362" t="s">
        <v>17008</v>
      </c>
      <c r="C1246" s="363">
        <v>360.0</v>
      </c>
      <c r="D1246" s="364" t="s">
        <v>17993</v>
      </c>
      <c r="E1246" s="365" t="s">
        <v>17994</v>
      </c>
      <c r="F1246" s="365" t="s">
        <v>17526</v>
      </c>
      <c r="G1246" s="365" t="s">
        <v>17316</v>
      </c>
      <c r="H1246" s="365">
        <v>4.0</v>
      </c>
    </row>
    <row r="1247">
      <c r="A1247" s="362" t="s">
        <v>17995</v>
      </c>
      <c r="B1247" s="362" t="s">
        <v>17008</v>
      </c>
      <c r="C1247" s="363">
        <v>361.0</v>
      </c>
      <c r="D1247" s="364" t="s">
        <v>17996</v>
      </c>
      <c r="E1247" s="365" t="s">
        <v>17870</v>
      </c>
      <c r="F1247" s="366"/>
      <c r="G1247" s="365" t="s">
        <v>14576</v>
      </c>
      <c r="H1247" s="365">
        <v>7.0</v>
      </c>
    </row>
    <row r="1248">
      <c r="A1248" s="362" t="s">
        <v>17997</v>
      </c>
      <c r="B1248" s="362" t="s">
        <v>17008</v>
      </c>
      <c r="C1248" s="363">
        <v>362.0</v>
      </c>
      <c r="D1248" s="364" t="s">
        <v>17998</v>
      </c>
      <c r="E1248" s="365" t="s">
        <v>17999</v>
      </c>
      <c r="F1248" s="365">
        <v>1529.0</v>
      </c>
      <c r="G1248" s="365" t="s">
        <v>14217</v>
      </c>
      <c r="H1248" s="365">
        <v>4.0</v>
      </c>
    </row>
    <row r="1249">
      <c r="A1249" s="362" t="s">
        <v>18000</v>
      </c>
      <c r="B1249" s="362" t="s">
        <v>17008</v>
      </c>
      <c r="C1249" s="363">
        <v>363.0</v>
      </c>
      <c r="D1249" s="365" t="s">
        <v>14241</v>
      </c>
      <c r="E1249" s="365" t="s">
        <v>14242</v>
      </c>
      <c r="F1249" s="365">
        <v>1847.0</v>
      </c>
      <c r="G1249" s="365" t="s">
        <v>14243</v>
      </c>
      <c r="H1249" s="365">
        <v>12.0</v>
      </c>
    </row>
    <row r="1250">
      <c r="A1250" s="362" t="s">
        <v>18001</v>
      </c>
      <c r="B1250" s="362" t="s">
        <v>17008</v>
      </c>
      <c r="C1250" s="363">
        <v>364.0</v>
      </c>
      <c r="D1250" s="365" t="s">
        <v>14290</v>
      </c>
      <c r="E1250" s="365" t="s">
        <v>14291</v>
      </c>
      <c r="F1250" s="365" t="s">
        <v>14292</v>
      </c>
      <c r="G1250" s="365" t="s">
        <v>14293</v>
      </c>
      <c r="H1250" s="365">
        <v>24.0</v>
      </c>
    </row>
    <row r="1251">
      <c r="A1251" s="362" t="s">
        <v>18002</v>
      </c>
      <c r="B1251" s="362" t="s">
        <v>17008</v>
      </c>
      <c r="C1251" s="363">
        <v>365.0</v>
      </c>
      <c r="D1251" s="365" t="s">
        <v>14303</v>
      </c>
      <c r="E1251" s="365" t="s">
        <v>14304</v>
      </c>
      <c r="F1251" s="365">
        <v>1561.0</v>
      </c>
      <c r="G1251" s="365" t="s">
        <v>14258</v>
      </c>
      <c r="H1251" s="365">
        <v>7.0</v>
      </c>
    </row>
    <row r="1252">
      <c r="A1252" s="362" t="s">
        <v>18003</v>
      </c>
      <c r="B1252" s="362" t="s">
        <v>17008</v>
      </c>
      <c r="C1252" s="363">
        <v>366.0</v>
      </c>
      <c r="D1252" s="364" t="s">
        <v>18004</v>
      </c>
      <c r="E1252" s="365" t="s">
        <v>18005</v>
      </c>
      <c r="F1252" s="365" t="s">
        <v>17383</v>
      </c>
      <c r="G1252" s="365" t="s">
        <v>18006</v>
      </c>
      <c r="H1252" s="365">
        <v>12.0</v>
      </c>
    </row>
    <row r="1253">
      <c r="A1253" s="362" t="s">
        <v>18007</v>
      </c>
      <c r="B1253" s="362" t="s">
        <v>17008</v>
      </c>
      <c r="C1253" s="363">
        <v>366.0</v>
      </c>
      <c r="D1253" s="364" t="s">
        <v>18008</v>
      </c>
      <c r="E1253" s="365" t="s">
        <v>18005</v>
      </c>
      <c r="F1253" s="365" t="s">
        <v>17383</v>
      </c>
      <c r="G1253" s="365" t="s">
        <v>18006</v>
      </c>
      <c r="H1253" s="365">
        <v>12.0</v>
      </c>
    </row>
    <row r="1254">
      <c r="A1254" s="362" t="s">
        <v>18009</v>
      </c>
      <c r="B1254" s="362" t="s">
        <v>17008</v>
      </c>
      <c r="C1254" s="363">
        <v>367.0</v>
      </c>
      <c r="D1254" s="364" t="s">
        <v>18010</v>
      </c>
      <c r="E1254" s="365" t="s">
        <v>17217</v>
      </c>
      <c r="F1254" s="365">
        <v>1696.0</v>
      </c>
      <c r="G1254" s="365" t="s">
        <v>14339</v>
      </c>
      <c r="H1254" s="365">
        <v>18.0</v>
      </c>
    </row>
    <row r="1255">
      <c r="A1255" s="362" t="s">
        <v>18011</v>
      </c>
      <c r="B1255" s="362" t="s">
        <v>17008</v>
      </c>
      <c r="C1255" s="363">
        <v>368.0</v>
      </c>
      <c r="D1255" s="365" t="s">
        <v>14455</v>
      </c>
      <c r="E1255" s="365" t="s">
        <v>14456</v>
      </c>
      <c r="F1255" s="365">
        <v>1870.0</v>
      </c>
      <c r="G1255" s="365" t="s">
        <v>14457</v>
      </c>
      <c r="H1255" s="365">
        <v>8.0</v>
      </c>
    </row>
    <row r="1256">
      <c r="A1256" s="362" t="s">
        <v>18012</v>
      </c>
      <c r="B1256" s="362" t="s">
        <v>17008</v>
      </c>
      <c r="C1256" s="363">
        <v>368.0</v>
      </c>
      <c r="D1256" s="365" t="s">
        <v>14459</v>
      </c>
      <c r="E1256" s="365" t="s">
        <v>14456</v>
      </c>
      <c r="F1256" s="365">
        <v>1870.0</v>
      </c>
      <c r="G1256" s="365" t="s">
        <v>14457</v>
      </c>
      <c r="H1256" s="365">
        <v>8.0</v>
      </c>
    </row>
    <row r="1257">
      <c r="A1257" s="362" t="s">
        <v>18013</v>
      </c>
      <c r="B1257" s="362" t="s">
        <v>17008</v>
      </c>
      <c r="C1257" s="363">
        <v>369.0</v>
      </c>
      <c r="D1257" s="364" t="s">
        <v>18014</v>
      </c>
      <c r="E1257" s="365" t="s">
        <v>17223</v>
      </c>
      <c r="F1257" s="365">
        <v>1842.0</v>
      </c>
      <c r="G1257" s="365" t="s">
        <v>14339</v>
      </c>
      <c r="H1257" s="365">
        <v>4.0</v>
      </c>
    </row>
    <row r="1258">
      <c r="A1258" s="362" t="s">
        <v>18015</v>
      </c>
      <c r="B1258" s="362" t="s">
        <v>17008</v>
      </c>
      <c r="C1258" s="363">
        <v>370.0</v>
      </c>
      <c r="D1258" s="364" t="s">
        <v>14574</v>
      </c>
      <c r="E1258" s="365" t="s">
        <v>14575</v>
      </c>
      <c r="F1258" s="368">
        <v>1.8191836E7</v>
      </c>
      <c r="G1258" s="365" t="s">
        <v>14576</v>
      </c>
      <c r="H1258" s="365">
        <v>7.0</v>
      </c>
    </row>
    <row r="1259">
      <c r="A1259" s="362" t="s">
        <v>18016</v>
      </c>
      <c r="B1259" s="362" t="s">
        <v>17008</v>
      </c>
      <c r="C1259" s="363">
        <v>371.0</v>
      </c>
      <c r="D1259" s="364" t="s">
        <v>18017</v>
      </c>
      <c r="E1259" s="365" t="s">
        <v>15423</v>
      </c>
      <c r="F1259" s="365" t="s">
        <v>18018</v>
      </c>
      <c r="G1259" s="365" t="s">
        <v>17316</v>
      </c>
      <c r="H1259" s="365">
        <v>15.0</v>
      </c>
    </row>
    <row r="1260">
      <c r="A1260" s="362" t="s">
        <v>18019</v>
      </c>
      <c r="B1260" s="362" t="s">
        <v>17008</v>
      </c>
      <c r="C1260" s="363">
        <v>372.0</v>
      </c>
      <c r="D1260" s="364" t="s">
        <v>18020</v>
      </c>
      <c r="E1260" s="365" t="s">
        <v>17549</v>
      </c>
      <c r="F1260" s="365">
        <v>1837.0</v>
      </c>
      <c r="G1260" s="365" t="s">
        <v>14248</v>
      </c>
      <c r="H1260" s="365">
        <v>6.0</v>
      </c>
    </row>
    <row r="1261">
      <c r="A1261" s="362" t="s">
        <v>18021</v>
      </c>
      <c r="B1261" s="362" t="s">
        <v>17008</v>
      </c>
      <c r="C1261" s="363">
        <v>373.0</v>
      </c>
      <c r="D1261" s="364" t="s">
        <v>18022</v>
      </c>
      <c r="E1261" s="365" t="s">
        <v>18023</v>
      </c>
      <c r="F1261" s="365">
        <v>1742.0</v>
      </c>
      <c r="G1261" s="365" t="s">
        <v>14731</v>
      </c>
      <c r="H1261" s="365">
        <v>18.0</v>
      </c>
    </row>
    <row r="1262">
      <c r="A1262" s="362" t="s">
        <v>18024</v>
      </c>
      <c r="B1262" s="362" t="s">
        <v>17008</v>
      </c>
      <c r="C1262" s="363">
        <v>374.0</v>
      </c>
      <c r="D1262" s="364" t="s">
        <v>18025</v>
      </c>
      <c r="E1262" s="365" t="s">
        <v>18026</v>
      </c>
      <c r="F1262" s="365">
        <v>1836.0</v>
      </c>
      <c r="G1262" s="365" t="s">
        <v>18027</v>
      </c>
      <c r="H1262" s="365">
        <v>12.0</v>
      </c>
    </row>
    <row r="1263">
      <c r="A1263" s="362" t="s">
        <v>18028</v>
      </c>
      <c r="B1263" s="362" t="s">
        <v>17008</v>
      </c>
      <c r="C1263" s="363">
        <v>375.0</v>
      </c>
      <c r="D1263" s="364" t="s">
        <v>14681</v>
      </c>
      <c r="E1263" s="365" t="s">
        <v>14682</v>
      </c>
      <c r="F1263" s="365">
        <v>1864.0</v>
      </c>
      <c r="G1263" s="365" t="s">
        <v>14339</v>
      </c>
      <c r="H1263" s="365">
        <v>5.0</v>
      </c>
    </row>
    <row r="1264">
      <c r="A1264" s="362" t="s">
        <v>18029</v>
      </c>
      <c r="B1264" s="362" t="s">
        <v>17008</v>
      </c>
      <c r="C1264" s="363">
        <v>376.0</v>
      </c>
      <c r="D1264" s="364" t="s">
        <v>18030</v>
      </c>
      <c r="E1264" s="365" t="s">
        <v>15494</v>
      </c>
      <c r="F1264" s="365">
        <v>1707.0</v>
      </c>
      <c r="G1264" s="365" t="s">
        <v>14339</v>
      </c>
      <c r="H1264" s="365">
        <v>10.0</v>
      </c>
    </row>
    <row r="1265">
      <c r="A1265" s="362" t="s">
        <v>18031</v>
      </c>
      <c r="B1265" s="362" t="s">
        <v>17008</v>
      </c>
      <c r="C1265" s="363">
        <v>377.0</v>
      </c>
      <c r="D1265" s="364" t="s">
        <v>18032</v>
      </c>
      <c r="E1265" s="365" t="s">
        <v>14970</v>
      </c>
      <c r="F1265" s="365">
        <v>1779.0</v>
      </c>
      <c r="G1265" s="365" t="s">
        <v>18033</v>
      </c>
      <c r="H1265" s="365">
        <v>12.0</v>
      </c>
    </row>
    <row r="1266">
      <c r="A1266" s="362" t="s">
        <v>18034</v>
      </c>
      <c r="B1266" s="362" t="s">
        <v>17008</v>
      </c>
      <c r="C1266" s="363">
        <v>378.0</v>
      </c>
      <c r="D1266" s="365" t="s">
        <v>18035</v>
      </c>
      <c r="E1266" s="365" t="s">
        <v>14391</v>
      </c>
      <c r="F1266" s="365">
        <v>1742.0</v>
      </c>
      <c r="G1266" s="365" t="s">
        <v>14392</v>
      </c>
      <c r="H1266" s="365">
        <v>14.0</v>
      </c>
    </row>
    <row r="1267">
      <c r="A1267" s="362" t="s">
        <v>18036</v>
      </c>
      <c r="B1267" s="362" t="s">
        <v>17008</v>
      </c>
      <c r="C1267" s="363">
        <v>379.0</v>
      </c>
      <c r="D1267" s="364" t="s">
        <v>18037</v>
      </c>
      <c r="E1267" s="365" t="s">
        <v>14363</v>
      </c>
      <c r="F1267" s="365">
        <v>1867.0</v>
      </c>
      <c r="G1267" s="365" t="s">
        <v>14231</v>
      </c>
      <c r="H1267" s="365">
        <v>4.0</v>
      </c>
    </row>
    <row r="1268">
      <c r="A1268" s="362" t="s">
        <v>18038</v>
      </c>
      <c r="B1268" s="362" t="s">
        <v>17008</v>
      </c>
      <c r="C1268" s="363">
        <v>380.0</v>
      </c>
      <c r="D1268" s="364" t="s">
        <v>18039</v>
      </c>
      <c r="E1268" s="365" t="s">
        <v>18040</v>
      </c>
      <c r="F1268" s="368">
        <v>1.8051863E7</v>
      </c>
      <c r="G1268" s="365" t="s">
        <v>14332</v>
      </c>
      <c r="H1268" s="365">
        <v>10.0</v>
      </c>
    </row>
    <row r="1269">
      <c r="A1269" s="362" t="s">
        <v>18041</v>
      </c>
      <c r="B1269" s="362" t="s">
        <v>17008</v>
      </c>
      <c r="C1269" s="363">
        <v>380.0</v>
      </c>
      <c r="D1269" s="364" t="s">
        <v>18042</v>
      </c>
      <c r="E1269" s="365" t="s">
        <v>18040</v>
      </c>
      <c r="F1269" s="368">
        <v>1.8051863E7</v>
      </c>
      <c r="G1269" s="365" t="s">
        <v>14332</v>
      </c>
      <c r="H1269" s="365">
        <v>10.0</v>
      </c>
    </row>
    <row r="1270">
      <c r="A1270" s="362" t="s">
        <v>18043</v>
      </c>
      <c r="B1270" s="362" t="s">
        <v>17008</v>
      </c>
      <c r="C1270" s="363">
        <v>381.0</v>
      </c>
      <c r="D1270" s="364" t="s">
        <v>14760</v>
      </c>
      <c r="E1270" s="365" t="s">
        <v>14761</v>
      </c>
      <c r="F1270" s="368">
        <v>1.8521874E7</v>
      </c>
      <c r="G1270" s="365" t="s">
        <v>14762</v>
      </c>
      <c r="H1270" s="365">
        <v>10.0</v>
      </c>
    </row>
    <row r="1271">
      <c r="A1271" s="362" t="s">
        <v>18044</v>
      </c>
      <c r="B1271" s="362" t="s">
        <v>17008</v>
      </c>
      <c r="C1271" s="363">
        <v>382.0</v>
      </c>
      <c r="D1271" s="364" t="s">
        <v>18045</v>
      </c>
      <c r="E1271" s="365" t="s">
        <v>18046</v>
      </c>
      <c r="F1271" s="366"/>
      <c r="G1271" s="365" t="s">
        <v>14248</v>
      </c>
      <c r="H1271" s="365">
        <v>6.0</v>
      </c>
    </row>
    <row r="1272">
      <c r="A1272" s="362" t="s">
        <v>18047</v>
      </c>
      <c r="B1272" s="362" t="s">
        <v>17008</v>
      </c>
      <c r="C1272" s="363">
        <v>383.0</v>
      </c>
      <c r="D1272" s="365" t="s">
        <v>14774</v>
      </c>
      <c r="E1272" s="365" t="s">
        <v>14775</v>
      </c>
      <c r="F1272" s="367" t="s">
        <v>14778</v>
      </c>
      <c r="G1272" s="365" t="s">
        <v>14779</v>
      </c>
      <c r="H1272" s="365">
        <v>6.0</v>
      </c>
    </row>
    <row r="1273">
      <c r="A1273" s="362" t="s">
        <v>18048</v>
      </c>
      <c r="B1273" s="362" t="s">
        <v>17008</v>
      </c>
      <c r="C1273" s="363">
        <v>384.0</v>
      </c>
      <c r="D1273" s="364" t="s">
        <v>18049</v>
      </c>
      <c r="E1273" s="365" t="s">
        <v>18050</v>
      </c>
      <c r="F1273" s="365">
        <v>1864.0</v>
      </c>
      <c r="G1273" s="365" t="s">
        <v>14521</v>
      </c>
      <c r="H1273" s="365">
        <v>4.0</v>
      </c>
    </row>
    <row r="1274">
      <c r="A1274" s="362" t="s">
        <v>18051</v>
      </c>
      <c r="B1274" s="362" t="s">
        <v>17008</v>
      </c>
      <c r="C1274" s="363">
        <v>385.0</v>
      </c>
      <c r="D1274" s="364" t="s">
        <v>14833</v>
      </c>
      <c r="E1274" s="365" t="s">
        <v>14834</v>
      </c>
      <c r="F1274" s="365">
        <v>1864.0</v>
      </c>
      <c r="G1274" s="365" t="s">
        <v>14248</v>
      </c>
      <c r="H1274" s="365">
        <v>6.0</v>
      </c>
    </row>
    <row r="1275">
      <c r="A1275" s="362" t="s">
        <v>18052</v>
      </c>
      <c r="B1275" s="362" t="s">
        <v>17008</v>
      </c>
      <c r="C1275" s="363">
        <v>386.0</v>
      </c>
      <c r="D1275" s="364" t="s">
        <v>18053</v>
      </c>
      <c r="E1275" s="365" t="s">
        <v>18054</v>
      </c>
      <c r="F1275" s="365">
        <v>1874.0</v>
      </c>
      <c r="G1275" s="365" t="s">
        <v>15197</v>
      </c>
      <c r="H1275" s="365">
        <v>4.0</v>
      </c>
    </row>
    <row r="1276">
      <c r="A1276" s="362" t="s">
        <v>18055</v>
      </c>
      <c r="B1276" s="362" t="s">
        <v>17008</v>
      </c>
      <c r="C1276" s="363">
        <v>387.0</v>
      </c>
      <c r="D1276" s="364" t="s">
        <v>14852</v>
      </c>
      <c r="E1276" s="365" t="s">
        <v>14854</v>
      </c>
      <c r="F1276" s="365">
        <v>1805.0</v>
      </c>
      <c r="G1276" s="365" t="s">
        <v>14258</v>
      </c>
      <c r="H1276" s="365">
        <v>5.0</v>
      </c>
    </row>
    <row r="1277">
      <c r="A1277" s="362" t="s">
        <v>18056</v>
      </c>
      <c r="B1277" s="362" t="s">
        <v>17008</v>
      </c>
      <c r="C1277" s="363">
        <v>388.0</v>
      </c>
      <c r="D1277" s="364" t="s">
        <v>18057</v>
      </c>
      <c r="E1277" s="365" t="s">
        <v>17091</v>
      </c>
      <c r="F1277" s="365" t="s">
        <v>18058</v>
      </c>
      <c r="G1277" s="365" t="s">
        <v>14243</v>
      </c>
      <c r="H1277" s="365">
        <v>3.0</v>
      </c>
    </row>
    <row r="1278">
      <c r="A1278" s="362" t="s">
        <v>18059</v>
      </c>
      <c r="B1278" s="362" t="s">
        <v>17008</v>
      </c>
      <c r="C1278" s="363">
        <v>389.0</v>
      </c>
      <c r="D1278" s="365" t="s">
        <v>14889</v>
      </c>
      <c r="E1278" s="365" t="s">
        <v>14890</v>
      </c>
      <c r="F1278" s="365">
        <v>1863.0</v>
      </c>
      <c r="G1278" s="365" t="s">
        <v>14258</v>
      </c>
      <c r="H1278" s="365">
        <v>4.0</v>
      </c>
    </row>
    <row r="1279">
      <c r="A1279" s="362" t="s">
        <v>18060</v>
      </c>
      <c r="B1279" s="362" t="s">
        <v>17008</v>
      </c>
      <c r="C1279" s="363">
        <v>390.0</v>
      </c>
      <c r="D1279" s="364" t="s">
        <v>14896</v>
      </c>
      <c r="E1279" s="365" t="s">
        <v>13843</v>
      </c>
      <c r="F1279" s="365">
        <v>1865.0</v>
      </c>
      <c r="G1279" s="365" t="s">
        <v>14248</v>
      </c>
      <c r="H1279" s="365">
        <v>6.0</v>
      </c>
    </row>
    <row r="1280">
      <c r="A1280" s="362" t="s">
        <v>18061</v>
      </c>
      <c r="B1280" s="362" t="s">
        <v>17008</v>
      </c>
      <c r="C1280" s="363">
        <v>391.0</v>
      </c>
      <c r="D1280" s="364" t="s">
        <v>18062</v>
      </c>
      <c r="E1280" s="365" t="s">
        <v>15149</v>
      </c>
      <c r="F1280" s="365">
        <v>1835.0</v>
      </c>
      <c r="G1280" s="365" t="s">
        <v>14576</v>
      </c>
      <c r="H1280" s="365">
        <v>21.0</v>
      </c>
    </row>
    <row r="1281">
      <c r="A1281" s="362" t="s">
        <v>18063</v>
      </c>
      <c r="B1281" s="362" t="s">
        <v>17008</v>
      </c>
      <c r="C1281" s="363">
        <v>391.0</v>
      </c>
      <c r="D1281" s="364" t="s">
        <v>18064</v>
      </c>
      <c r="E1281" s="365" t="s">
        <v>15149</v>
      </c>
      <c r="F1281" s="365">
        <v>1835.0</v>
      </c>
      <c r="G1281" s="365" t="s">
        <v>14576</v>
      </c>
      <c r="H1281" s="365">
        <v>21.0</v>
      </c>
    </row>
    <row r="1282">
      <c r="A1282" s="362" t="s">
        <v>18065</v>
      </c>
      <c r="B1282" s="362" t="s">
        <v>17008</v>
      </c>
      <c r="C1282" s="363">
        <v>392.0</v>
      </c>
      <c r="D1282" s="364" t="s">
        <v>18066</v>
      </c>
      <c r="E1282" s="365" t="s">
        <v>15423</v>
      </c>
      <c r="F1282" s="365" t="s">
        <v>18067</v>
      </c>
      <c r="G1282" s="365" t="s">
        <v>14231</v>
      </c>
      <c r="H1282" s="365">
        <v>7.0</v>
      </c>
    </row>
    <row r="1283">
      <c r="A1283" s="362" t="s">
        <v>18068</v>
      </c>
      <c r="B1283" s="362" t="s">
        <v>17008</v>
      </c>
      <c r="C1283" s="363">
        <v>393.0</v>
      </c>
      <c r="D1283" s="365" t="s">
        <v>14969</v>
      </c>
      <c r="E1283" s="365" t="s">
        <v>14970</v>
      </c>
      <c r="F1283" s="365">
        <v>1779.0</v>
      </c>
      <c r="G1283" s="365" t="s">
        <v>14364</v>
      </c>
      <c r="H1283" s="365">
        <v>16.0</v>
      </c>
    </row>
    <row r="1284">
      <c r="A1284" s="362" t="s">
        <v>18069</v>
      </c>
      <c r="B1284" s="362" t="s">
        <v>17008</v>
      </c>
      <c r="C1284" s="363">
        <v>394.0</v>
      </c>
      <c r="D1284" s="364" t="s">
        <v>18070</v>
      </c>
      <c r="E1284" s="365" t="s">
        <v>18071</v>
      </c>
      <c r="F1284" s="365">
        <v>1774.0</v>
      </c>
      <c r="G1284" s="365" t="s">
        <v>14339</v>
      </c>
      <c r="H1284" s="365">
        <v>6.0</v>
      </c>
    </row>
    <row r="1285">
      <c r="A1285" s="362" t="s">
        <v>18072</v>
      </c>
      <c r="B1285" s="362" t="s">
        <v>17008</v>
      </c>
      <c r="C1285" s="363">
        <v>395.0</v>
      </c>
      <c r="D1285" s="364" t="s">
        <v>18073</v>
      </c>
      <c r="E1285" s="365" t="s">
        <v>14242</v>
      </c>
      <c r="F1285" s="365">
        <v>1834.0</v>
      </c>
      <c r="G1285" s="365" t="s">
        <v>14441</v>
      </c>
      <c r="H1285" s="365">
        <v>4.0</v>
      </c>
    </row>
    <row r="1286">
      <c r="A1286" s="362" t="s">
        <v>18074</v>
      </c>
      <c r="B1286" s="362" t="s">
        <v>17008</v>
      </c>
      <c r="C1286" s="363">
        <v>396.0</v>
      </c>
      <c r="D1286" s="364" t="s">
        <v>18075</v>
      </c>
      <c r="E1286" s="365" t="s">
        <v>17357</v>
      </c>
      <c r="F1286" s="365">
        <v>1862.0</v>
      </c>
      <c r="G1286" s="365" t="s">
        <v>17760</v>
      </c>
      <c r="H1286" s="365">
        <v>8.0</v>
      </c>
    </row>
    <row r="1287">
      <c r="A1287" s="362" t="s">
        <v>18076</v>
      </c>
      <c r="B1287" s="362" t="s">
        <v>17008</v>
      </c>
      <c r="C1287" s="363">
        <v>397.0</v>
      </c>
      <c r="D1287" s="365" t="s">
        <v>15116</v>
      </c>
      <c r="E1287" s="365" t="s">
        <v>15117</v>
      </c>
      <c r="F1287" s="365" t="s">
        <v>15119</v>
      </c>
      <c r="G1287" s="365" t="s">
        <v>15120</v>
      </c>
      <c r="H1287" s="365">
        <v>13.0</v>
      </c>
    </row>
    <row r="1288">
      <c r="A1288" s="362" t="s">
        <v>18077</v>
      </c>
      <c r="B1288" s="362" t="s">
        <v>17008</v>
      </c>
      <c r="C1288" s="363">
        <v>397.0</v>
      </c>
      <c r="D1288" s="365" t="s">
        <v>15123</v>
      </c>
      <c r="E1288" s="365" t="s">
        <v>15117</v>
      </c>
      <c r="F1288" s="365" t="s">
        <v>15119</v>
      </c>
      <c r="G1288" s="365" t="s">
        <v>15120</v>
      </c>
      <c r="H1288" s="365">
        <v>13.0</v>
      </c>
    </row>
    <row r="1289">
      <c r="A1289" s="362" t="s">
        <v>18078</v>
      </c>
      <c r="B1289" s="362" t="s">
        <v>17008</v>
      </c>
      <c r="C1289" s="363">
        <v>398.0</v>
      </c>
      <c r="D1289" s="364" t="s">
        <v>18079</v>
      </c>
      <c r="E1289" s="365" t="s">
        <v>18080</v>
      </c>
      <c r="F1289" s="365">
        <v>1736.0</v>
      </c>
      <c r="G1289" s="365" t="s">
        <v>14339</v>
      </c>
      <c r="H1289" s="365">
        <v>5.0</v>
      </c>
    </row>
    <row r="1290">
      <c r="A1290" s="362" t="s">
        <v>18081</v>
      </c>
      <c r="B1290" s="362" t="s">
        <v>17008</v>
      </c>
      <c r="C1290" s="363">
        <v>399.0</v>
      </c>
      <c r="D1290" s="364" t="s">
        <v>18082</v>
      </c>
      <c r="E1290" s="365" t="s">
        <v>14825</v>
      </c>
      <c r="F1290" s="365">
        <v>1854.0</v>
      </c>
      <c r="G1290" s="365" t="s">
        <v>16193</v>
      </c>
      <c r="H1290" s="365">
        <v>7.0</v>
      </c>
    </row>
    <row r="1291">
      <c r="A1291" s="362" t="s">
        <v>18083</v>
      </c>
      <c r="B1291" s="362" t="s">
        <v>17008</v>
      </c>
      <c r="C1291" s="363">
        <v>400.0</v>
      </c>
      <c r="D1291" s="364" t="s">
        <v>18084</v>
      </c>
      <c r="E1291" s="365" t="s">
        <v>18071</v>
      </c>
      <c r="F1291" s="365">
        <v>1768.0</v>
      </c>
      <c r="G1291" s="365" t="s">
        <v>14731</v>
      </c>
      <c r="H1291" s="365">
        <v>8.0</v>
      </c>
    </row>
    <row r="1292">
      <c r="A1292" s="362" t="s">
        <v>18085</v>
      </c>
      <c r="B1292" s="362" t="s">
        <v>17008</v>
      </c>
      <c r="C1292" s="363">
        <v>401.0</v>
      </c>
      <c r="D1292" s="364" t="s">
        <v>18086</v>
      </c>
      <c r="E1292" s="365" t="s">
        <v>18087</v>
      </c>
      <c r="F1292" s="365">
        <v>1663.0</v>
      </c>
      <c r="G1292" s="365" t="s">
        <v>14258</v>
      </c>
      <c r="H1292" s="365">
        <v>6.0</v>
      </c>
    </row>
    <row r="1293">
      <c r="A1293" s="362" t="s">
        <v>18088</v>
      </c>
      <c r="B1293" s="362" t="s">
        <v>17008</v>
      </c>
      <c r="C1293" s="363">
        <v>402.0</v>
      </c>
      <c r="D1293" s="364" t="s">
        <v>15171</v>
      </c>
      <c r="E1293" s="365" t="s">
        <v>15172</v>
      </c>
      <c r="F1293" s="368">
        <v>1.6841906E7</v>
      </c>
      <c r="G1293" s="365" t="s">
        <v>15173</v>
      </c>
      <c r="H1293" s="365">
        <v>3.0</v>
      </c>
    </row>
    <row r="1294">
      <c r="A1294" s="362" t="s">
        <v>18089</v>
      </c>
      <c r="B1294" s="362" t="s">
        <v>17008</v>
      </c>
      <c r="C1294" s="363">
        <v>403.0</v>
      </c>
      <c r="D1294" s="364" t="s">
        <v>18090</v>
      </c>
      <c r="E1294" s="365" t="s">
        <v>18091</v>
      </c>
      <c r="F1294" s="365">
        <v>1893.0</v>
      </c>
      <c r="G1294" s="365" t="s">
        <v>18092</v>
      </c>
      <c r="H1294" s="365">
        <v>4.0</v>
      </c>
    </row>
    <row r="1295">
      <c r="A1295" s="362" t="s">
        <v>18093</v>
      </c>
      <c r="B1295" s="362" t="s">
        <v>17008</v>
      </c>
      <c r="C1295" s="363">
        <v>404.0</v>
      </c>
      <c r="D1295" s="364" t="s">
        <v>18094</v>
      </c>
      <c r="E1295" s="365" t="s">
        <v>18095</v>
      </c>
      <c r="F1295" s="365">
        <v>1683.0</v>
      </c>
      <c r="G1295" s="365" t="s">
        <v>14464</v>
      </c>
      <c r="H1295" s="365">
        <v>4.0</v>
      </c>
    </row>
    <row r="1296">
      <c r="A1296" s="362" t="s">
        <v>18096</v>
      </c>
      <c r="B1296" s="362" t="s">
        <v>17008</v>
      </c>
      <c r="C1296" s="363">
        <v>405.0</v>
      </c>
      <c r="D1296" s="365" t="s">
        <v>18097</v>
      </c>
      <c r="E1296" s="365" t="s">
        <v>14970</v>
      </c>
      <c r="F1296" s="365">
        <v>1779.0</v>
      </c>
      <c r="G1296" s="365" t="s">
        <v>14339</v>
      </c>
      <c r="H1296" s="365">
        <v>16.0</v>
      </c>
    </row>
    <row r="1297">
      <c r="A1297" s="362" t="s">
        <v>18098</v>
      </c>
      <c r="B1297" s="362" t="s">
        <v>17008</v>
      </c>
      <c r="C1297" s="363">
        <v>406.0</v>
      </c>
      <c r="D1297" s="364" t="s">
        <v>18099</v>
      </c>
      <c r="E1297" s="365" t="s">
        <v>17808</v>
      </c>
      <c r="F1297" s="365">
        <v>1864.0</v>
      </c>
      <c r="G1297" s="365" t="s">
        <v>15250</v>
      </c>
      <c r="H1297" s="365">
        <v>4.0</v>
      </c>
    </row>
    <row r="1298">
      <c r="A1298" s="362" t="s">
        <v>18100</v>
      </c>
      <c r="B1298" s="362" t="s">
        <v>17008</v>
      </c>
      <c r="C1298" s="363">
        <v>407.0</v>
      </c>
      <c r="D1298" s="365" t="s">
        <v>15356</v>
      </c>
      <c r="E1298" s="365" t="s">
        <v>15357</v>
      </c>
      <c r="F1298" s="365">
        <v>1876.0</v>
      </c>
      <c r="G1298" s="365" t="s">
        <v>14489</v>
      </c>
      <c r="H1298" s="365">
        <v>7.0</v>
      </c>
    </row>
    <row r="1299">
      <c r="A1299" s="362" t="s">
        <v>18101</v>
      </c>
      <c r="B1299" s="362" t="s">
        <v>17008</v>
      </c>
      <c r="C1299" s="363">
        <v>408.0</v>
      </c>
      <c r="D1299" s="364" t="s">
        <v>18102</v>
      </c>
      <c r="E1299" s="365" t="s">
        <v>14775</v>
      </c>
      <c r="F1299" s="365">
        <v>1856.0</v>
      </c>
      <c r="G1299" s="365" t="s">
        <v>14339</v>
      </c>
      <c r="H1299" s="365">
        <v>10.0</v>
      </c>
    </row>
    <row r="1300">
      <c r="A1300" s="362" t="s">
        <v>18103</v>
      </c>
      <c r="B1300" s="362" t="s">
        <v>17008</v>
      </c>
      <c r="C1300" s="363">
        <v>409.0</v>
      </c>
      <c r="D1300" s="365" t="s">
        <v>18104</v>
      </c>
      <c r="E1300" s="365" t="s">
        <v>18105</v>
      </c>
      <c r="F1300" s="365">
        <v>1825.0</v>
      </c>
      <c r="G1300" s="365" t="s">
        <v>14248</v>
      </c>
      <c r="H1300" s="365">
        <v>5.0</v>
      </c>
    </row>
    <row r="1301">
      <c r="A1301" s="362" t="s">
        <v>18106</v>
      </c>
      <c r="B1301" s="362" t="s">
        <v>17008</v>
      </c>
      <c r="C1301" s="363">
        <v>410.0</v>
      </c>
      <c r="D1301" s="364" t="s">
        <v>18107</v>
      </c>
      <c r="E1301" s="365" t="s">
        <v>18108</v>
      </c>
      <c r="F1301" s="365">
        <v>1648.0</v>
      </c>
      <c r="G1301" s="365" t="s">
        <v>18109</v>
      </c>
      <c r="H1301" s="365">
        <v>5.0</v>
      </c>
    </row>
    <row r="1302">
      <c r="A1302" s="362" t="s">
        <v>18110</v>
      </c>
      <c r="B1302" s="362" t="s">
        <v>17008</v>
      </c>
      <c r="C1302" s="363">
        <v>411.0</v>
      </c>
      <c r="D1302" s="364" t="s">
        <v>18111</v>
      </c>
      <c r="E1302" s="365" t="s">
        <v>15996</v>
      </c>
      <c r="F1302" s="365">
        <v>1664.0</v>
      </c>
      <c r="G1302" s="365" t="s">
        <v>15197</v>
      </c>
      <c r="H1302" s="365">
        <v>6.0</v>
      </c>
    </row>
    <row r="1303">
      <c r="A1303" s="362" t="s">
        <v>18112</v>
      </c>
      <c r="B1303" s="362" t="s">
        <v>17008</v>
      </c>
      <c r="C1303" s="363">
        <v>412.0</v>
      </c>
      <c r="D1303" s="364" t="s">
        <v>15422</v>
      </c>
      <c r="E1303" s="365" t="s">
        <v>15423</v>
      </c>
      <c r="F1303" s="368">
        <v>1.1461858E7</v>
      </c>
      <c r="G1303" s="365" t="s">
        <v>14231</v>
      </c>
      <c r="H1303" s="365">
        <v>17.0</v>
      </c>
    </row>
    <row r="1304">
      <c r="A1304" s="362" t="s">
        <v>18113</v>
      </c>
      <c r="B1304" s="362" t="s">
        <v>17008</v>
      </c>
      <c r="C1304" s="363">
        <v>413.0</v>
      </c>
      <c r="D1304" s="364" t="s">
        <v>18114</v>
      </c>
      <c r="E1304" s="365" t="s">
        <v>18115</v>
      </c>
      <c r="F1304" s="365">
        <v>1753.0</v>
      </c>
      <c r="G1304" s="365" t="s">
        <v>14731</v>
      </c>
      <c r="H1304" s="365">
        <v>4.0</v>
      </c>
    </row>
    <row r="1305">
      <c r="A1305" s="362" t="s">
        <v>18116</v>
      </c>
      <c r="B1305" s="362" t="s">
        <v>17008</v>
      </c>
      <c r="C1305" s="363">
        <v>414.0</v>
      </c>
      <c r="D1305" s="365" t="s">
        <v>15429</v>
      </c>
      <c r="E1305" s="365" t="s">
        <v>14391</v>
      </c>
      <c r="F1305" s="365">
        <v>1740.0</v>
      </c>
      <c r="G1305" s="365" t="s">
        <v>14731</v>
      </c>
      <c r="H1305" s="365">
        <v>14.0</v>
      </c>
    </row>
    <row r="1306">
      <c r="A1306" s="362" t="s">
        <v>18117</v>
      </c>
      <c r="B1306" s="362" t="s">
        <v>17008</v>
      </c>
      <c r="C1306" s="363">
        <v>414.0</v>
      </c>
      <c r="D1306" s="365" t="s">
        <v>15433</v>
      </c>
      <c r="E1306" s="365" t="s">
        <v>14391</v>
      </c>
      <c r="F1306" s="365">
        <v>1740.0</v>
      </c>
      <c r="G1306" s="365" t="s">
        <v>14731</v>
      </c>
      <c r="H1306" s="365">
        <v>14.0</v>
      </c>
    </row>
    <row r="1307">
      <c r="A1307" s="362" t="s">
        <v>18118</v>
      </c>
      <c r="B1307" s="362" t="s">
        <v>17008</v>
      </c>
      <c r="C1307" s="363">
        <v>415.0</v>
      </c>
      <c r="D1307" s="364" t="s">
        <v>18119</v>
      </c>
      <c r="E1307" s="365" t="s">
        <v>18120</v>
      </c>
      <c r="F1307" s="365">
        <v>1856.0</v>
      </c>
      <c r="G1307" s="365" t="s">
        <v>14979</v>
      </c>
      <c r="H1307" s="365">
        <v>5.0</v>
      </c>
    </row>
    <row r="1308">
      <c r="A1308" s="362" t="s">
        <v>18121</v>
      </c>
      <c r="B1308" s="362" t="s">
        <v>17008</v>
      </c>
      <c r="C1308" s="363">
        <v>415.0</v>
      </c>
      <c r="D1308" s="364" t="s">
        <v>18122</v>
      </c>
      <c r="E1308" s="365" t="s">
        <v>18120</v>
      </c>
      <c r="F1308" s="365">
        <v>1856.0</v>
      </c>
      <c r="G1308" s="365" t="s">
        <v>14979</v>
      </c>
      <c r="H1308" s="365">
        <v>5.0</v>
      </c>
    </row>
    <row r="1309">
      <c r="A1309" s="362" t="s">
        <v>18123</v>
      </c>
      <c r="B1309" s="362" t="s">
        <v>17008</v>
      </c>
      <c r="C1309" s="363">
        <v>416.0</v>
      </c>
      <c r="D1309" s="364" t="s">
        <v>18124</v>
      </c>
      <c r="E1309" s="365" t="s">
        <v>15437</v>
      </c>
      <c r="F1309" s="365">
        <v>1854.0</v>
      </c>
      <c r="G1309" s="365" t="s">
        <v>15438</v>
      </c>
      <c r="H1309" s="365">
        <v>6.0</v>
      </c>
    </row>
    <row r="1310">
      <c r="A1310" s="362" t="s">
        <v>18126</v>
      </c>
      <c r="B1310" s="362" t="s">
        <v>17008</v>
      </c>
      <c r="C1310" s="363">
        <v>417.0</v>
      </c>
      <c r="D1310" s="364" t="s">
        <v>18127</v>
      </c>
      <c r="E1310" s="365" t="s">
        <v>15437</v>
      </c>
      <c r="F1310" s="365">
        <v>1854.0</v>
      </c>
      <c r="G1310" s="365" t="s">
        <v>14392</v>
      </c>
      <c r="H1310" s="365">
        <v>4.0</v>
      </c>
    </row>
    <row r="1311">
      <c r="A1311" s="362" t="s">
        <v>18128</v>
      </c>
      <c r="B1311" s="362" t="s">
        <v>17008</v>
      </c>
      <c r="C1311" s="363">
        <v>417.0</v>
      </c>
      <c r="D1311" s="364" t="s">
        <v>18129</v>
      </c>
      <c r="E1311" s="365" t="s">
        <v>15437</v>
      </c>
      <c r="F1311" s="365">
        <v>1854.0</v>
      </c>
      <c r="G1311" s="365" t="s">
        <v>14392</v>
      </c>
      <c r="H1311" s="365">
        <v>4.0</v>
      </c>
    </row>
    <row r="1312">
      <c r="A1312" s="362" t="s">
        <v>18130</v>
      </c>
      <c r="B1312" s="362" t="s">
        <v>17008</v>
      </c>
      <c r="C1312" s="363">
        <v>418.0</v>
      </c>
      <c r="D1312" s="364" t="s">
        <v>18131</v>
      </c>
      <c r="E1312" s="365" t="s">
        <v>18132</v>
      </c>
      <c r="F1312" s="365" t="s">
        <v>18133</v>
      </c>
      <c r="G1312" s="365" t="s">
        <v>18134</v>
      </c>
      <c r="H1312" s="365">
        <v>8.0</v>
      </c>
    </row>
    <row r="1313">
      <c r="A1313" s="362" t="s">
        <v>18135</v>
      </c>
      <c r="B1313" s="362" t="s">
        <v>17008</v>
      </c>
      <c r="C1313" s="363">
        <v>418.0</v>
      </c>
      <c r="D1313" s="364" t="s">
        <v>18137</v>
      </c>
      <c r="E1313" s="365" t="s">
        <v>18132</v>
      </c>
      <c r="F1313" s="365" t="s">
        <v>18133</v>
      </c>
      <c r="G1313" s="365" t="s">
        <v>18134</v>
      </c>
      <c r="H1313" s="365">
        <v>8.0</v>
      </c>
    </row>
    <row r="1314">
      <c r="A1314" s="362" t="s">
        <v>18138</v>
      </c>
      <c r="B1314" s="362" t="s">
        <v>17008</v>
      </c>
      <c r="C1314" s="363">
        <v>419.0</v>
      </c>
      <c r="D1314" s="365" t="s">
        <v>15440</v>
      </c>
      <c r="E1314" s="365" t="s">
        <v>15441</v>
      </c>
      <c r="F1314" s="365" t="s">
        <v>15442</v>
      </c>
      <c r="G1314" s="365" t="s">
        <v>14339</v>
      </c>
      <c r="H1314" s="365">
        <v>21.0</v>
      </c>
    </row>
    <row r="1315">
      <c r="A1315" s="362" t="s">
        <v>18140</v>
      </c>
      <c r="B1315" s="362" t="s">
        <v>17008</v>
      </c>
      <c r="C1315" s="363">
        <v>419.0</v>
      </c>
      <c r="D1315" s="365" t="s">
        <v>15444</v>
      </c>
      <c r="E1315" s="365" t="s">
        <v>15441</v>
      </c>
      <c r="F1315" s="365" t="s">
        <v>15442</v>
      </c>
      <c r="G1315" s="365" t="s">
        <v>14339</v>
      </c>
      <c r="H1315" s="365">
        <v>21.0</v>
      </c>
    </row>
    <row r="1316">
      <c r="A1316" s="362" t="s">
        <v>18141</v>
      </c>
      <c r="B1316" s="362" t="s">
        <v>17008</v>
      </c>
      <c r="C1316" s="363">
        <v>420.0</v>
      </c>
      <c r="D1316" s="365" t="s">
        <v>18143</v>
      </c>
      <c r="E1316" s="365" t="s">
        <v>15494</v>
      </c>
      <c r="F1316" s="365">
        <v>1719.0</v>
      </c>
      <c r="G1316" s="365" t="s">
        <v>14258</v>
      </c>
      <c r="H1316" s="365">
        <v>18.0</v>
      </c>
    </row>
    <row r="1317">
      <c r="A1317" s="362" t="s">
        <v>18144</v>
      </c>
      <c r="B1317" s="362" t="s">
        <v>17008</v>
      </c>
      <c r="C1317" s="363">
        <v>421.0</v>
      </c>
      <c r="D1317" s="364" t="s">
        <v>18145</v>
      </c>
      <c r="E1317" s="365" t="s">
        <v>18146</v>
      </c>
      <c r="F1317" s="365">
        <v>1858.0</v>
      </c>
      <c r="G1317" s="365" t="s">
        <v>14339</v>
      </c>
      <c r="H1317" s="365">
        <v>5.0</v>
      </c>
    </row>
    <row r="1318">
      <c r="A1318" s="362" t="s">
        <v>18147</v>
      </c>
      <c r="B1318" s="362" t="s">
        <v>17008</v>
      </c>
      <c r="C1318" s="363">
        <v>422.0</v>
      </c>
      <c r="D1318" s="364" t="s">
        <v>18148</v>
      </c>
      <c r="E1318" s="365" t="s">
        <v>18071</v>
      </c>
      <c r="F1318" s="365">
        <v>1769.0</v>
      </c>
      <c r="G1318" s="365" t="s">
        <v>14258</v>
      </c>
      <c r="H1318" s="365">
        <v>11.0</v>
      </c>
    </row>
    <row r="1319">
      <c r="A1319" s="362" t="s">
        <v>18149</v>
      </c>
      <c r="B1319" s="362" t="s">
        <v>17008</v>
      </c>
      <c r="C1319" s="363">
        <v>422.0</v>
      </c>
      <c r="D1319" s="364" t="s">
        <v>18150</v>
      </c>
      <c r="E1319" s="365" t="s">
        <v>18071</v>
      </c>
      <c r="F1319" s="365">
        <v>1769.0</v>
      </c>
      <c r="G1319" s="365" t="s">
        <v>14258</v>
      </c>
      <c r="H1319" s="365">
        <v>11.0</v>
      </c>
    </row>
    <row r="1320">
      <c r="A1320" s="362" t="s">
        <v>18151</v>
      </c>
      <c r="B1320" s="362" t="s">
        <v>17008</v>
      </c>
      <c r="C1320" s="363">
        <v>423.0</v>
      </c>
      <c r="D1320" s="364" t="s">
        <v>18152</v>
      </c>
      <c r="E1320" s="365" t="s">
        <v>18153</v>
      </c>
      <c r="F1320" s="365">
        <v>1902.0</v>
      </c>
      <c r="G1320" s="365" t="s">
        <v>14332</v>
      </c>
      <c r="H1320" s="365">
        <v>3.0</v>
      </c>
    </row>
    <row r="1321">
      <c r="A1321" s="362" t="s">
        <v>18154</v>
      </c>
      <c r="B1321" s="362" t="s">
        <v>17008</v>
      </c>
      <c r="C1321" s="363">
        <v>424.0</v>
      </c>
      <c r="D1321" s="364" t="s">
        <v>15520</v>
      </c>
      <c r="E1321" s="365" t="s">
        <v>15521</v>
      </c>
      <c r="F1321" s="365">
        <v>1633.0</v>
      </c>
      <c r="G1321" s="365" t="s">
        <v>15522</v>
      </c>
      <c r="H1321" s="365">
        <v>3.0</v>
      </c>
    </row>
    <row r="1322">
      <c r="A1322" s="362" t="s">
        <v>18155</v>
      </c>
      <c r="B1322" s="362" t="s">
        <v>17008</v>
      </c>
      <c r="C1322" s="363">
        <v>425.0</v>
      </c>
      <c r="D1322" s="364" t="s">
        <v>15538</v>
      </c>
      <c r="E1322" s="365" t="s">
        <v>15539</v>
      </c>
      <c r="F1322" s="365">
        <v>1833.0</v>
      </c>
      <c r="G1322" s="365" t="s">
        <v>15540</v>
      </c>
      <c r="H1322" s="365">
        <v>4.0</v>
      </c>
    </row>
    <row r="1323">
      <c r="A1323" s="362" t="s">
        <v>18156</v>
      </c>
      <c r="B1323" s="362" t="s">
        <v>17008</v>
      </c>
      <c r="C1323" s="363">
        <v>426.0</v>
      </c>
      <c r="D1323" s="364" t="s">
        <v>15549</v>
      </c>
      <c r="E1323" s="365" t="s">
        <v>15550</v>
      </c>
      <c r="F1323" s="365">
        <v>1821.0</v>
      </c>
      <c r="G1323" s="365" t="s">
        <v>14332</v>
      </c>
      <c r="H1323" s="365">
        <v>4.0</v>
      </c>
    </row>
    <row r="1324">
      <c r="A1324" s="362" t="s">
        <v>18157</v>
      </c>
      <c r="B1324" s="362" t="s">
        <v>17008</v>
      </c>
      <c r="C1324" s="363">
        <v>427.0</v>
      </c>
      <c r="D1324" s="364" t="s">
        <v>15572</v>
      </c>
      <c r="E1324" s="365" t="s">
        <v>15521</v>
      </c>
      <c r="F1324" s="365">
        <v>1633.0</v>
      </c>
      <c r="G1324" s="365" t="s">
        <v>15573</v>
      </c>
      <c r="H1324" s="365">
        <v>1.0</v>
      </c>
    </row>
    <row r="1325">
      <c r="A1325" s="362" t="s">
        <v>18158</v>
      </c>
      <c r="B1325" s="362" t="s">
        <v>17008</v>
      </c>
      <c r="C1325" s="363">
        <v>428.0</v>
      </c>
      <c r="D1325" s="364" t="s">
        <v>18159</v>
      </c>
      <c r="E1325" s="365" t="s">
        <v>14391</v>
      </c>
      <c r="F1325" s="365">
        <v>1759.0</v>
      </c>
      <c r="G1325" s="365" t="s">
        <v>14339</v>
      </c>
      <c r="H1325" s="365">
        <v>15.0</v>
      </c>
    </row>
    <row r="1326">
      <c r="A1326" s="362" t="s">
        <v>18160</v>
      </c>
      <c r="B1326" s="362" t="s">
        <v>17008</v>
      </c>
      <c r="C1326" s="363">
        <v>428.0</v>
      </c>
      <c r="D1326" s="364" t="s">
        <v>18161</v>
      </c>
      <c r="E1326" s="365" t="s">
        <v>14391</v>
      </c>
      <c r="F1326" s="365">
        <v>1759.0</v>
      </c>
      <c r="G1326" s="365" t="s">
        <v>14339</v>
      </c>
      <c r="H1326" s="365">
        <v>15.0</v>
      </c>
    </row>
    <row r="1327">
      <c r="A1327" s="362" t="s">
        <v>18162</v>
      </c>
      <c r="B1327" s="362" t="s">
        <v>17008</v>
      </c>
      <c r="C1327" s="363">
        <v>429.0</v>
      </c>
      <c r="D1327" s="364" t="s">
        <v>18163</v>
      </c>
      <c r="E1327" s="365" t="s">
        <v>18164</v>
      </c>
      <c r="F1327" s="365">
        <v>1881.0</v>
      </c>
      <c r="G1327" s="365" t="s">
        <v>14243</v>
      </c>
      <c r="H1327" s="365">
        <v>7.0</v>
      </c>
    </row>
    <row r="1328">
      <c r="A1328" s="362" t="s">
        <v>18165</v>
      </c>
      <c r="B1328" s="362" t="s">
        <v>17008</v>
      </c>
      <c r="C1328" s="363">
        <v>430.0</v>
      </c>
      <c r="D1328" s="364" t="s">
        <v>18166</v>
      </c>
      <c r="E1328" s="365" t="s">
        <v>18167</v>
      </c>
      <c r="F1328" s="366"/>
      <c r="G1328" s="365" t="s">
        <v>14243</v>
      </c>
      <c r="H1328" s="365">
        <v>4.0</v>
      </c>
    </row>
    <row r="1329">
      <c r="A1329" s="362" t="s">
        <v>18168</v>
      </c>
      <c r="B1329" s="362" t="s">
        <v>17008</v>
      </c>
      <c r="C1329" s="363">
        <v>431.0</v>
      </c>
      <c r="D1329" s="364" t="s">
        <v>18169</v>
      </c>
      <c r="E1329" s="365" t="s">
        <v>14257</v>
      </c>
      <c r="F1329" s="365" t="s">
        <v>18170</v>
      </c>
      <c r="G1329" s="365" t="s">
        <v>14332</v>
      </c>
      <c r="H1329" s="365">
        <v>6.0</v>
      </c>
    </row>
    <row r="1330">
      <c r="A1330" s="362" t="s">
        <v>18171</v>
      </c>
      <c r="B1330" s="362" t="s">
        <v>17008</v>
      </c>
      <c r="C1330" s="363">
        <v>432.0</v>
      </c>
      <c r="D1330" s="364" t="s">
        <v>18172</v>
      </c>
      <c r="E1330" s="365" t="s">
        <v>18173</v>
      </c>
      <c r="F1330" s="366"/>
      <c r="G1330" s="365" t="s">
        <v>14521</v>
      </c>
      <c r="H1330" s="365">
        <v>4.0</v>
      </c>
    </row>
    <row r="1331">
      <c r="A1331" s="362" t="s">
        <v>18174</v>
      </c>
      <c r="B1331" s="362" t="s">
        <v>17008</v>
      </c>
      <c r="C1331" s="363">
        <v>433.0</v>
      </c>
      <c r="D1331" s="364" t="s">
        <v>18175</v>
      </c>
      <c r="E1331" s="365" t="s">
        <v>18087</v>
      </c>
      <c r="F1331" s="365">
        <v>1681.0</v>
      </c>
      <c r="G1331" s="365" t="s">
        <v>14339</v>
      </c>
      <c r="H1331" s="365">
        <v>10.0</v>
      </c>
    </row>
    <row r="1332">
      <c r="A1332" s="362" t="s">
        <v>18176</v>
      </c>
      <c r="B1332" s="362" t="s">
        <v>17008</v>
      </c>
      <c r="C1332" s="363">
        <v>434.0</v>
      </c>
      <c r="D1332" s="365" t="s">
        <v>18177</v>
      </c>
      <c r="E1332" s="365" t="s">
        <v>18178</v>
      </c>
      <c r="F1332" s="365">
        <v>1848.0</v>
      </c>
      <c r="G1332" s="365" t="s">
        <v>14258</v>
      </c>
      <c r="H1332" s="365">
        <v>5.0</v>
      </c>
    </row>
    <row r="1333">
      <c r="A1333" s="362" t="s">
        <v>18179</v>
      </c>
      <c r="B1333" s="362" t="s">
        <v>17008</v>
      </c>
      <c r="C1333" s="363">
        <v>435.0</v>
      </c>
      <c r="D1333" s="364" t="s">
        <v>18180</v>
      </c>
      <c r="E1333" s="365" t="s">
        <v>18181</v>
      </c>
      <c r="F1333" s="368">
        <v>1.644184E7</v>
      </c>
      <c r="G1333" s="365" t="s">
        <v>14262</v>
      </c>
      <c r="H1333" s="365">
        <v>5.0</v>
      </c>
    </row>
    <row r="1334">
      <c r="A1334" s="362" t="s">
        <v>18182</v>
      </c>
      <c r="B1334" s="362" t="s">
        <v>17008</v>
      </c>
      <c r="C1334" s="363">
        <v>436.0</v>
      </c>
      <c r="D1334" s="365" t="s">
        <v>15691</v>
      </c>
      <c r="E1334" s="365" t="s">
        <v>15692</v>
      </c>
      <c r="F1334" s="365">
        <v>1861.0</v>
      </c>
      <c r="G1334" s="365" t="s">
        <v>15693</v>
      </c>
      <c r="H1334" s="365">
        <v>6.0</v>
      </c>
    </row>
    <row r="1335">
      <c r="A1335" s="362" t="s">
        <v>18183</v>
      </c>
      <c r="B1335" s="362" t="s">
        <v>17008</v>
      </c>
      <c r="C1335" s="363">
        <v>437.0</v>
      </c>
      <c r="D1335" s="365" t="s">
        <v>15720</v>
      </c>
      <c r="E1335" s="365" t="s">
        <v>14391</v>
      </c>
      <c r="F1335" s="365">
        <v>1747.0</v>
      </c>
      <c r="G1335" s="365" t="s">
        <v>14364</v>
      </c>
      <c r="H1335" s="365">
        <v>10.0</v>
      </c>
    </row>
    <row r="1336">
      <c r="A1336" s="362" t="s">
        <v>18184</v>
      </c>
      <c r="B1336" s="362" t="s">
        <v>17008</v>
      </c>
      <c r="C1336" s="363">
        <v>438.0</v>
      </c>
      <c r="D1336" s="364" t="s">
        <v>18185</v>
      </c>
      <c r="E1336" s="365" t="s">
        <v>18186</v>
      </c>
      <c r="F1336" s="365" t="s">
        <v>18187</v>
      </c>
      <c r="G1336" s="365" t="s">
        <v>14243</v>
      </c>
      <c r="H1336" s="365">
        <v>5.0</v>
      </c>
    </row>
    <row r="1337">
      <c r="A1337" s="362" t="s">
        <v>18188</v>
      </c>
      <c r="B1337" s="362" t="s">
        <v>17008</v>
      </c>
      <c r="C1337" s="363">
        <v>439.0</v>
      </c>
      <c r="D1337" s="364" t="s">
        <v>18189</v>
      </c>
      <c r="E1337" s="365" t="s">
        <v>18146</v>
      </c>
      <c r="F1337" s="365">
        <v>1830.0</v>
      </c>
      <c r="G1337" s="365" t="s">
        <v>15002</v>
      </c>
      <c r="H1337" s="365">
        <v>4.0</v>
      </c>
    </row>
    <row r="1338">
      <c r="A1338" s="362" t="s">
        <v>18190</v>
      </c>
      <c r="B1338" s="362" t="s">
        <v>17008</v>
      </c>
      <c r="C1338" s="363">
        <v>440.0</v>
      </c>
      <c r="D1338" s="364" t="s">
        <v>18191</v>
      </c>
      <c r="E1338" s="365" t="s">
        <v>15507</v>
      </c>
      <c r="F1338" s="365">
        <v>1834.0</v>
      </c>
      <c r="G1338" s="365" t="s">
        <v>15106</v>
      </c>
      <c r="H1338" s="365">
        <v>11.0</v>
      </c>
    </row>
    <row r="1339">
      <c r="A1339" s="362" t="s">
        <v>18192</v>
      </c>
      <c r="B1339" s="362" t="s">
        <v>17008</v>
      </c>
      <c r="C1339" s="363">
        <v>441.0</v>
      </c>
      <c r="D1339" s="364" t="s">
        <v>15978</v>
      </c>
      <c r="E1339" s="365" t="s">
        <v>14825</v>
      </c>
      <c r="F1339" s="365">
        <v>1849.0</v>
      </c>
      <c r="G1339" s="365" t="s">
        <v>14339</v>
      </c>
      <c r="H1339" s="365">
        <v>10.0</v>
      </c>
    </row>
    <row r="1340">
      <c r="A1340" s="362" t="s">
        <v>18193</v>
      </c>
      <c r="B1340" s="362" t="s">
        <v>17008</v>
      </c>
      <c r="C1340" s="363">
        <v>442.0</v>
      </c>
      <c r="D1340" s="364" t="s">
        <v>18194</v>
      </c>
      <c r="E1340" s="365" t="s">
        <v>18195</v>
      </c>
      <c r="F1340" s="365">
        <v>1900.0</v>
      </c>
      <c r="G1340" s="365" t="s">
        <v>14576</v>
      </c>
      <c r="H1340" s="365">
        <v>5.0</v>
      </c>
    </row>
    <row r="1341">
      <c r="A1341" s="362" t="s">
        <v>18196</v>
      </c>
      <c r="B1341" s="362" t="s">
        <v>17008</v>
      </c>
      <c r="C1341" s="363">
        <v>443.0</v>
      </c>
      <c r="D1341" s="364" t="s">
        <v>18197</v>
      </c>
      <c r="E1341" s="365" t="s">
        <v>17065</v>
      </c>
      <c r="F1341" s="365">
        <v>1773.0</v>
      </c>
      <c r="G1341" s="365" t="s">
        <v>15438</v>
      </c>
      <c r="H1341" s="365">
        <v>4.0</v>
      </c>
    </row>
    <row r="1342">
      <c r="A1342" s="362" t="s">
        <v>18198</v>
      </c>
      <c r="B1342" s="362" t="s">
        <v>17008</v>
      </c>
      <c r="C1342" s="363">
        <v>444.0</v>
      </c>
      <c r="D1342" s="365" t="s">
        <v>18199</v>
      </c>
      <c r="E1342" s="365" t="s">
        <v>18200</v>
      </c>
      <c r="F1342" s="365">
        <v>1841.0</v>
      </c>
      <c r="G1342" s="365" t="s">
        <v>18201</v>
      </c>
      <c r="H1342" s="365">
        <v>8.0</v>
      </c>
    </row>
    <row r="1343">
      <c r="A1343" s="362" t="s">
        <v>18202</v>
      </c>
      <c r="B1343" s="362" t="s">
        <v>17008</v>
      </c>
      <c r="C1343" s="363">
        <v>445.0</v>
      </c>
      <c r="D1343" s="364" t="s">
        <v>18203</v>
      </c>
      <c r="E1343" s="365" t="s">
        <v>18071</v>
      </c>
      <c r="F1343" s="365">
        <v>1772.0</v>
      </c>
      <c r="G1343" s="365" t="s">
        <v>14339</v>
      </c>
      <c r="H1343" s="365">
        <v>6.0</v>
      </c>
    </row>
    <row r="1344">
      <c r="A1344" s="362" t="s">
        <v>18204</v>
      </c>
      <c r="B1344" s="362" t="s">
        <v>17008</v>
      </c>
      <c r="C1344" s="363">
        <v>446.0</v>
      </c>
      <c r="D1344" s="365" t="s">
        <v>18205</v>
      </c>
      <c r="E1344" s="365" t="s">
        <v>14391</v>
      </c>
      <c r="F1344" s="365">
        <v>1739.0</v>
      </c>
      <c r="G1344" s="365" t="s">
        <v>14293</v>
      </c>
      <c r="H1344" s="365">
        <v>26.0</v>
      </c>
    </row>
    <row r="1345">
      <c r="A1345" s="362" t="s">
        <v>18206</v>
      </c>
      <c r="B1345" s="362" t="s">
        <v>17008</v>
      </c>
      <c r="C1345" s="363">
        <v>447.0</v>
      </c>
      <c r="D1345" s="365" t="s">
        <v>18207</v>
      </c>
      <c r="E1345" s="365" t="s">
        <v>18208</v>
      </c>
      <c r="F1345" s="368">
        <v>1.7371781E7</v>
      </c>
      <c r="G1345" s="365" t="s">
        <v>14339</v>
      </c>
      <c r="H1345" s="365">
        <v>6.0</v>
      </c>
    </row>
    <row r="1346">
      <c r="A1346" s="362" t="s">
        <v>18209</v>
      </c>
      <c r="B1346" s="362" t="s">
        <v>17008</v>
      </c>
      <c r="C1346" s="363">
        <v>448.0</v>
      </c>
      <c r="D1346" s="364" t="s">
        <v>18210</v>
      </c>
      <c r="E1346" s="365" t="s">
        <v>17782</v>
      </c>
      <c r="F1346" s="365">
        <v>1877.0</v>
      </c>
      <c r="G1346" s="365" t="s">
        <v>15508</v>
      </c>
      <c r="H1346" s="365">
        <v>6.0</v>
      </c>
    </row>
    <row r="1347">
      <c r="A1347" s="362" t="s">
        <v>18211</v>
      </c>
      <c r="B1347" s="362" t="s">
        <v>17008</v>
      </c>
      <c r="C1347" s="363">
        <v>450.0</v>
      </c>
      <c r="D1347" s="365" t="s">
        <v>16072</v>
      </c>
      <c r="E1347" s="365" t="s">
        <v>15494</v>
      </c>
      <c r="F1347" s="365">
        <v>1719.0</v>
      </c>
      <c r="G1347" s="365" t="s">
        <v>14339</v>
      </c>
      <c r="H1347" s="365">
        <v>15.0</v>
      </c>
    </row>
    <row r="1348">
      <c r="A1348" s="362" t="s">
        <v>18212</v>
      </c>
      <c r="B1348" s="362" t="s">
        <v>17008</v>
      </c>
      <c r="C1348" s="363">
        <v>450.0</v>
      </c>
      <c r="D1348" s="365" t="s">
        <v>16074</v>
      </c>
      <c r="E1348" s="365" t="s">
        <v>15494</v>
      </c>
      <c r="F1348" s="365">
        <v>1719.0</v>
      </c>
      <c r="G1348" s="365" t="s">
        <v>14339</v>
      </c>
      <c r="H1348" s="365">
        <v>15.0</v>
      </c>
    </row>
    <row r="1349">
      <c r="A1349" s="362" t="s">
        <v>18213</v>
      </c>
      <c r="B1349" s="362" t="s">
        <v>17008</v>
      </c>
      <c r="C1349" s="363">
        <v>451.0</v>
      </c>
      <c r="D1349" s="364" t="s">
        <v>18214</v>
      </c>
      <c r="E1349" s="365" t="s">
        <v>18215</v>
      </c>
      <c r="F1349" s="365">
        <v>1985.0</v>
      </c>
      <c r="G1349" s="365" t="s">
        <v>14258</v>
      </c>
      <c r="H1349" s="365"/>
    </row>
    <row r="1350">
      <c r="A1350" s="362" t="s">
        <v>18216</v>
      </c>
      <c r="B1350" s="362" t="s">
        <v>17008</v>
      </c>
      <c r="C1350" s="363">
        <v>452.0</v>
      </c>
      <c r="D1350" s="364" t="s">
        <v>18217</v>
      </c>
      <c r="E1350" s="365" t="s">
        <v>17522</v>
      </c>
      <c r="F1350" s="368">
        <v>8401862.0</v>
      </c>
      <c r="G1350" s="365" t="s">
        <v>17316</v>
      </c>
      <c r="H1350" s="365">
        <v>9.0</v>
      </c>
    </row>
    <row r="1351">
      <c r="A1351" s="362" t="s">
        <v>18218</v>
      </c>
      <c r="B1351" s="362" t="s">
        <v>17008</v>
      </c>
      <c r="C1351" s="363">
        <v>453.0</v>
      </c>
      <c r="D1351" s="365" t="s">
        <v>18219</v>
      </c>
      <c r="E1351" s="365" t="s">
        <v>18220</v>
      </c>
      <c r="F1351" s="368">
        <v>1.7361837E7</v>
      </c>
      <c r="G1351" s="365" t="s">
        <v>14339</v>
      </c>
      <c r="H1351" s="365">
        <v>3.0</v>
      </c>
    </row>
    <row r="1352">
      <c r="A1352" s="362" t="s">
        <v>18221</v>
      </c>
      <c r="B1352" s="362" t="s">
        <v>17008</v>
      </c>
      <c r="C1352" s="363">
        <v>454.0</v>
      </c>
      <c r="D1352" s="364" t="s">
        <v>18222</v>
      </c>
      <c r="E1352" s="365" t="s">
        <v>18223</v>
      </c>
      <c r="F1352" s="365">
        <v>1900.0</v>
      </c>
      <c r="G1352" s="365" t="s">
        <v>18224</v>
      </c>
      <c r="H1352" s="365">
        <v>3.0</v>
      </c>
    </row>
    <row r="1353">
      <c r="A1353" s="362" t="s">
        <v>18225</v>
      </c>
      <c r="B1353" s="362" t="s">
        <v>17008</v>
      </c>
      <c r="C1353" s="363">
        <v>455.0</v>
      </c>
      <c r="D1353" s="364" t="s">
        <v>18226</v>
      </c>
      <c r="E1353" s="365" t="s">
        <v>18227</v>
      </c>
      <c r="F1353" s="368">
        <v>1.8261841E7</v>
      </c>
      <c r="G1353" s="365" t="s">
        <v>14979</v>
      </c>
      <c r="H1353" s="365">
        <v>13.0</v>
      </c>
    </row>
    <row r="1354">
      <c r="A1354" s="362" t="s">
        <v>18228</v>
      </c>
      <c r="B1354" s="362" t="s">
        <v>17008</v>
      </c>
      <c r="C1354" s="363">
        <v>456.0</v>
      </c>
      <c r="D1354" s="364" t="s">
        <v>18229</v>
      </c>
      <c r="E1354" s="365" t="s">
        <v>14775</v>
      </c>
      <c r="F1354" s="365">
        <v>1866.0</v>
      </c>
      <c r="G1354" s="365" t="s">
        <v>14339</v>
      </c>
      <c r="H1354" s="365">
        <v>9.0</v>
      </c>
    </row>
    <row r="1355">
      <c r="A1355" s="362" t="s">
        <v>18230</v>
      </c>
      <c r="B1355" s="362" t="s">
        <v>17008</v>
      </c>
      <c r="C1355" s="363">
        <v>457.0</v>
      </c>
      <c r="D1355" s="364" t="s">
        <v>18231</v>
      </c>
      <c r="E1355" s="365" t="s">
        <v>17041</v>
      </c>
      <c r="F1355" s="365">
        <v>1836.0</v>
      </c>
      <c r="G1355" s="365" t="s">
        <v>17249</v>
      </c>
      <c r="H1355" s="365">
        <v>9.0</v>
      </c>
    </row>
    <row r="1356">
      <c r="A1356" s="362" t="s">
        <v>18232</v>
      </c>
      <c r="B1356" s="362" t="s">
        <v>17008</v>
      </c>
      <c r="C1356" s="363">
        <v>458.0</v>
      </c>
      <c r="D1356" s="364" t="s">
        <v>18233</v>
      </c>
      <c r="E1356" s="365" t="s">
        <v>16726</v>
      </c>
      <c r="F1356" s="367" t="s">
        <v>18234</v>
      </c>
      <c r="G1356" s="365" t="s">
        <v>16408</v>
      </c>
      <c r="H1356" s="365">
        <v>4.0</v>
      </c>
    </row>
    <row r="1357">
      <c r="A1357" s="362" t="s">
        <v>18235</v>
      </c>
      <c r="B1357" s="362" t="s">
        <v>17008</v>
      </c>
      <c r="C1357" s="363">
        <v>459.0</v>
      </c>
      <c r="D1357" s="364" t="s">
        <v>18236</v>
      </c>
      <c r="E1357" s="365" t="s">
        <v>18237</v>
      </c>
      <c r="F1357" s="365" t="s">
        <v>17702</v>
      </c>
      <c r="G1357" s="365" t="s">
        <v>14258</v>
      </c>
      <c r="H1357" s="365">
        <v>12.0</v>
      </c>
    </row>
    <row r="1358">
      <c r="A1358" s="362" t="s">
        <v>18238</v>
      </c>
      <c r="B1358" s="362" t="s">
        <v>17008</v>
      </c>
      <c r="C1358" s="363">
        <v>460.0</v>
      </c>
      <c r="D1358" s="364" t="s">
        <v>18239</v>
      </c>
      <c r="E1358" s="365" t="s">
        <v>18240</v>
      </c>
      <c r="F1358" s="368">
        <v>1.6571858E7</v>
      </c>
      <c r="G1358" s="365" t="s">
        <v>14826</v>
      </c>
      <c r="H1358" s="365">
        <v>5.0</v>
      </c>
    </row>
    <row r="1359">
      <c r="A1359" s="362" t="s">
        <v>18241</v>
      </c>
      <c r="B1359" s="362" t="s">
        <v>17008</v>
      </c>
      <c r="C1359" s="363">
        <v>461.0</v>
      </c>
      <c r="D1359" s="364" t="s">
        <v>16129</v>
      </c>
      <c r="E1359" s="365" t="s">
        <v>16130</v>
      </c>
      <c r="F1359" s="365">
        <v>1829.0</v>
      </c>
      <c r="G1359" s="365" t="s">
        <v>14464</v>
      </c>
      <c r="H1359" s="365">
        <v>5.0</v>
      </c>
    </row>
    <row r="1360">
      <c r="A1360" s="362" t="s">
        <v>18242</v>
      </c>
      <c r="B1360" s="362" t="s">
        <v>17008</v>
      </c>
      <c r="C1360" s="363">
        <v>462.0</v>
      </c>
      <c r="D1360" s="364" t="s">
        <v>18243</v>
      </c>
      <c r="E1360" s="365" t="s">
        <v>18244</v>
      </c>
      <c r="F1360" s="365">
        <v>1854.0</v>
      </c>
      <c r="G1360" s="365" t="s">
        <v>14392</v>
      </c>
      <c r="H1360" s="365">
        <v>4.0</v>
      </c>
    </row>
    <row r="1361">
      <c r="A1361" s="362" t="s">
        <v>18245</v>
      </c>
      <c r="B1361" s="362" t="s">
        <v>17008</v>
      </c>
      <c r="C1361" s="363">
        <v>463.0</v>
      </c>
      <c r="D1361" s="364" t="s">
        <v>18246</v>
      </c>
      <c r="E1361" s="365" t="s">
        <v>18247</v>
      </c>
      <c r="F1361" s="365">
        <v>1876.0</v>
      </c>
      <c r="G1361" s="365" t="s">
        <v>14339</v>
      </c>
      <c r="H1361" s="365">
        <v>4.0</v>
      </c>
    </row>
    <row r="1362">
      <c r="A1362" s="362" t="s">
        <v>18248</v>
      </c>
      <c r="B1362" s="362" t="s">
        <v>17008</v>
      </c>
      <c r="C1362" s="363">
        <v>464.0</v>
      </c>
      <c r="D1362" s="364" t="s">
        <v>18249</v>
      </c>
      <c r="E1362" s="365" t="s">
        <v>18250</v>
      </c>
      <c r="F1362" s="365">
        <v>1867.0</v>
      </c>
      <c r="G1362" s="365" t="s">
        <v>16922</v>
      </c>
      <c r="H1362" s="365">
        <v>5.0</v>
      </c>
    </row>
    <row r="1363">
      <c r="A1363" s="362" t="s">
        <v>18251</v>
      </c>
      <c r="B1363" s="362" t="s">
        <v>17008</v>
      </c>
      <c r="C1363" s="363">
        <v>465.0</v>
      </c>
      <c r="D1363" s="364" t="s">
        <v>18252</v>
      </c>
      <c r="E1363" s="365" t="s">
        <v>18253</v>
      </c>
      <c r="F1363" s="365" t="s">
        <v>17434</v>
      </c>
      <c r="G1363" s="365" t="s">
        <v>14243</v>
      </c>
      <c r="H1363" s="365">
        <v>8.0</v>
      </c>
    </row>
    <row r="1364">
      <c r="A1364" s="362" t="s">
        <v>18254</v>
      </c>
      <c r="B1364" s="362" t="s">
        <v>17008</v>
      </c>
      <c r="C1364" s="363">
        <v>465.0</v>
      </c>
      <c r="D1364" s="364" t="s">
        <v>18255</v>
      </c>
      <c r="E1364" s="365" t="s">
        <v>18253</v>
      </c>
      <c r="F1364" s="365" t="s">
        <v>17434</v>
      </c>
      <c r="G1364" s="365" t="s">
        <v>14243</v>
      </c>
      <c r="H1364" s="365">
        <v>8.0</v>
      </c>
    </row>
    <row r="1365">
      <c r="A1365" s="362" t="s">
        <v>18256</v>
      </c>
      <c r="B1365" s="362" t="s">
        <v>17008</v>
      </c>
      <c r="C1365" s="363">
        <v>466.0</v>
      </c>
      <c r="D1365" s="364" t="s">
        <v>16161</v>
      </c>
      <c r="E1365" s="365" t="s">
        <v>16162</v>
      </c>
      <c r="F1365" s="368">
        <v>1.5611833E7</v>
      </c>
      <c r="G1365" s="365" t="s">
        <v>16127</v>
      </c>
      <c r="H1365" s="365">
        <v>10.0</v>
      </c>
    </row>
    <row r="1366">
      <c r="A1366" s="362" t="s">
        <v>18257</v>
      </c>
      <c r="B1366" s="362" t="s">
        <v>17008</v>
      </c>
      <c r="C1366" s="363">
        <v>467.0</v>
      </c>
      <c r="D1366" s="364" t="s">
        <v>18258</v>
      </c>
      <c r="E1366" s="365" t="s">
        <v>18259</v>
      </c>
      <c r="F1366" s="368">
        <v>1.81218271836E11</v>
      </c>
      <c r="G1366" s="365" t="s">
        <v>14731</v>
      </c>
      <c r="H1366" s="365">
        <v>5.0</v>
      </c>
    </row>
    <row r="1367">
      <c r="A1367" s="362" t="s">
        <v>18260</v>
      </c>
      <c r="B1367" s="362" t="s">
        <v>17008</v>
      </c>
      <c r="C1367" s="363">
        <v>468.0</v>
      </c>
      <c r="D1367" s="364" t="s">
        <v>16273</v>
      </c>
      <c r="E1367" s="365" t="s">
        <v>16274</v>
      </c>
      <c r="F1367" s="365" t="s">
        <v>16275</v>
      </c>
      <c r="G1367" s="367">
        <v>42653.0</v>
      </c>
      <c r="H1367" s="365"/>
    </row>
    <row r="1368">
      <c r="A1368" s="362" t="s">
        <v>18261</v>
      </c>
      <c r="B1368" s="362" t="s">
        <v>17008</v>
      </c>
      <c r="C1368" s="363">
        <v>469.0</v>
      </c>
      <c r="D1368" s="364" t="s">
        <v>18262</v>
      </c>
      <c r="E1368" s="365" t="s">
        <v>14242</v>
      </c>
      <c r="F1368" s="365">
        <v>1834.0</v>
      </c>
      <c r="G1368" s="365" t="s">
        <v>14731</v>
      </c>
      <c r="H1368" s="365">
        <v>8.0</v>
      </c>
    </row>
    <row r="1369">
      <c r="A1369" s="362" t="s">
        <v>18263</v>
      </c>
      <c r="B1369" s="362" t="s">
        <v>17008</v>
      </c>
      <c r="C1369" s="363">
        <v>470.0</v>
      </c>
      <c r="D1369" s="365" t="s">
        <v>16286</v>
      </c>
      <c r="E1369" s="365" t="s">
        <v>14242</v>
      </c>
      <c r="F1369" s="365">
        <v>1834.0</v>
      </c>
      <c r="G1369" s="365" t="s">
        <v>15120</v>
      </c>
      <c r="H1369" s="365">
        <v>11.0</v>
      </c>
    </row>
    <row r="1370">
      <c r="A1370" s="362" t="s">
        <v>18264</v>
      </c>
      <c r="B1370" s="362" t="s">
        <v>17008</v>
      </c>
      <c r="C1370" s="363">
        <v>470.0</v>
      </c>
      <c r="D1370" s="365" t="s">
        <v>16288</v>
      </c>
      <c r="E1370" s="365" t="s">
        <v>14242</v>
      </c>
      <c r="F1370" s="365">
        <v>1834.0</v>
      </c>
      <c r="G1370" s="365" t="s">
        <v>15120</v>
      </c>
      <c r="H1370" s="365">
        <v>11.0</v>
      </c>
    </row>
    <row r="1371">
      <c r="A1371" s="362" t="s">
        <v>18265</v>
      </c>
      <c r="B1371" s="362" t="s">
        <v>17008</v>
      </c>
      <c r="C1371" s="363">
        <v>471.0</v>
      </c>
      <c r="D1371" s="365" t="s">
        <v>16300</v>
      </c>
      <c r="E1371" s="365" t="s">
        <v>13843</v>
      </c>
      <c r="F1371" s="365">
        <v>1865.0</v>
      </c>
      <c r="G1371" s="365" t="s">
        <v>14339</v>
      </c>
      <c r="H1371" s="365">
        <v>7.0</v>
      </c>
    </row>
    <row r="1372">
      <c r="A1372" s="362" t="s">
        <v>18266</v>
      </c>
      <c r="B1372" s="362" t="s">
        <v>17008</v>
      </c>
      <c r="C1372" s="363">
        <v>472.0</v>
      </c>
      <c r="D1372" s="364" t="s">
        <v>18267</v>
      </c>
      <c r="E1372" s="365" t="s">
        <v>18268</v>
      </c>
      <c r="F1372" s="365">
        <v>1650.0</v>
      </c>
      <c r="G1372" s="365" t="s">
        <v>14339</v>
      </c>
      <c r="H1372" s="365">
        <v>4.0</v>
      </c>
    </row>
    <row r="1373">
      <c r="A1373" s="362" t="s">
        <v>18269</v>
      </c>
      <c r="B1373" s="362" t="s">
        <v>17008</v>
      </c>
      <c r="C1373" s="363">
        <v>473.0</v>
      </c>
      <c r="D1373" s="364" t="s">
        <v>18270</v>
      </c>
      <c r="E1373" s="365" t="s">
        <v>18271</v>
      </c>
      <c r="F1373" s="366"/>
      <c r="G1373" s="365" t="s">
        <v>14231</v>
      </c>
      <c r="H1373" s="365">
        <v>3.0</v>
      </c>
    </row>
    <row r="1374">
      <c r="A1374" s="362" t="s">
        <v>18272</v>
      </c>
      <c r="B1374" s="362" t="s">
        <v>17008</v>
      </c>
      <c r="C1374" s="363">
        <v>474.0</v>
      </c>
      <c r="D1374" s="364" t="s">
        <v>18273</v>
      </c>
      <c r="E1374" s="365" t="s">
        <v>15149</v>
      </c>
      <c r="F1374" s="365">
        <v>1818.0</v>
      </c>
      <c r="G1374" s="365" t="s">
        <v>14339</v>
      </c>
      <c r="H1374" s="365">
        <v>9.0</v>
      </c>
    </row>
    <row r="1375">
      <c r="A1375" s="362" t="s">
        <v>18274</v>
      </c>
      <c r="B1375" s="362" t="s">
        <v>17008</v>
      </c>
      <c r="C1375" s="363">
        <v>475.0</v>
      </c>
      <c r="D1375" s="364" t="s">
        <v>18275</v>
      </c>
      <c r="E1375" s="365" t="s">
        <v>18276</v>
      </c>
      <c r="F1375" s="365">
        <v>1899.0</v>
      </c>
      <c r="G1375" s="365" t="s">
        <v>14258</v>
      </c>
      <c r="H1375" s="365">
        <v>3.0</v>
      </c>
    </row>
    <row r="1376">
      <c r="A1376" s="362" t="s">
        <v>18277</v>
      </c>
      <c r="B1376" s="362" t="s">
        <v>17008</v>
      </c>
      <c r="C1376" s="363">
        <v>476.0</v>
      </c>
      <c r="D1376" s="365" t="s">
        <v>16337</v>
      </c>
      <c r="E1376" s="365" t="s">
        <v>14391</v>
      </c>
      <c r="F1376" s="368">
        <v>1.7441746E7</v>
      </c>
      <c r="G1376" s="365" t="s">
        <v>15197</v>
      </c>
      <c r="H1376" s="365">
        <v>10.0</v>
      </c>
    </row>
    <row r="1377">
      <c r="A1377" s="362" t="s">
        <v>18278</v>
      </c>
      <c r="B1377" s="362" t="s">
        <v>17008</v>
      </c>
      <c r="C1377" s="363">
        <v>477.0</v>
      </c>
      <c r="D1377" s="365" t="s">
        <v>16351</v>
      </c>
      <c r="E1377" s="365" t="s">
        <v>16352</v>
      </c>
      <c r="F1377" s="365">
        <v>1776.0</v>
      </c>
      <c r="G1377" s="365" t="s">
        <v>14441</v>
      </c>
      <c r="H1377" s="365">
        <v>18.0</v>
      </c>
    </row>
    <row r="1378">
      <c r="A1378" s="362" t="s">
        <v>18279</v>
      </c>
      <c r="B1378" s="362" t="s">
        <v>17008</v>
      </c>
      <c r="C1378" s="363">
        <v>477.0</v>
      </c>
      <c r="D1378" s="365" t="s">
        <v>16354</v>
      </c>
      <c r="E1378" s="365" t="s">
        <v>16352</v>
      </c>
      <c r="F1378" s="365">
        <v>1776.0</v>
      </c>
      <c r="G1378" s="365" t="s">
        <v>14441</v>
      </c>
      <c r="H1378" s="365">
        <v>18.0</v>
      </c>
    </row>
    <row r="1379">
      <c r="A1379" s="362" t="s">
        <v>18281</v>
      </c>
      <c r="B1379" s="362" t="s">
        <v>17008</v>
      </c>
      <c r="C1379" s="363">
        <v>478.0</v>
      </c>
      <c r="D1379" s="364" t="s">
        <v>18282</v>
      </c>
      <c r="E1379" s="365" t="s">
        <v>18283</v>
      </c>
      <c r="F1379" s="368">
        <v>1.6751864E7</v>
      </c>
      <c r="G1379" s="365" t="s">
        <v>15168</v>
      </c>
      <c r="H1379" s="365">
        <v>11.0</v>
      </c>
    </row>
    <row r="1380">
      <c r="A1380" s="362" t="s">
        <v>18284</v>
      </c>
      <c r="B1380" s="362" t="s">
        <v>17008</v>
      </c>
      <c r="C1380" s="363">
        <v>479.0</v>
      </c>
      <c r="D1380" s="365" t="s">
        <v>18285</v>
      </c>
      <c r="E1380" s="365" t="s">
        <v>14391</v>
      </c>
      <c r="F1380" s="365" t="s">
        <v>18286</v>
      </c>
      <c r="G1380" s="365" t="s">
        <v>14576</v>
      </c>
      <c r="H1380" s="365">
        <v>24.0</v>
      </c>
    </row>
    <row r="1381">
      <c r="A1381" s="362" t="s">
        <v>18287</v>
      </c>
      <c r="B1381" s="362" t="s">
        <v>17008</v>
      </c>
      <c r="C1381" s="363">
        <v>480.0</v>
      </c>
      <c r="D1381" s="364" t="s">
        <v>18288</v>
      </c>
      <c r="E1381" s="365" t="s">
        <v>18289</v>
      </c>
      <c r="F1381" s="368">
        <v>1.7361865E7</v>
      </c>
      <c r="G1381" s="365" t="s">
        <v>14731</v>
      </c>
      <c r="H1381" s="365">
        <v>5.0</v>
      </c>
    </row>
    <row r="1382">
      <c r="A1382" s="362" t="s">
        <v>18290</v>
      </c>
      <c r="B1382" s="362" t="s">
        <v>17008</v>
      </c>
      <c r="C1382" s="363">
        <v>481.0</v>
      </c>
      <c r="D1382" s="364" t="s">
        <v>18291</v>
      </c>
      <c r="E1382" s="365" t="s">
        <v>15149</v>
      </c>
      <c r="F1382" s="365">
        <v>1819.0</v>
      </c>
      <c r="G1382" s="365" t="s">
        <v>14731</v>
      </c>
      <c r="H1382" s="365">
        <v>16.0</v>
      </c>
    </row>
    <row r="1383">
      <c r="A1383" s="362" t="s">
        <v>18292</v>
      </c>
      <c r="B1383" s="362" t="s">
        <v>17008</v>
      </c>
      <c r="C1383" s="363">
        <v>482.0</v>
      </c>
      <c r="D1383" s="364" t="s">
        <v>18293</v>
      </c>
      <c r="E1383" s="365" t="s">
        <v>18294</v>
      </c>
      <c r="F1383" s="366"/>
      <c r="G1383" s="365" t="s">
        <v>18295</v>
      </c>
      <c r="H1383" s="365">
        <v>5.0</v>
      </c>
    </row>
    <row r="1384">
      <c r="A1384" s="362" t="s">
        <v>18296</v>
      </c>
      <c r="B1384" s="362" t="s">
        <v>17008</v>
      </c>
      <c r="C1384" s="363">
        <v>483.0</v>
      </c>
      <c r="D1384" s="364" t="s">
        <v>18297</v>
      </c>
      <c r="E1384" s="365" t="s">
        <v>18298</v>
      </c>
      <c r="F1384" s="365">
        <v>1850.0</v>
      </c>
      <c r="G1384" s="365" t="s">
        <v>14258</v>
      </c>
      <c r="H1384" s="365">
        <v>7.0</v>
      </c>
    </row>
    <row r="1385">
      <c r="A1385" s="362" t="s">
        <v>18299</v>
      </c>
      <c r="B1385" s="362" t="s">
        <v>17008</v>
      </c>
      <c r="C1385" s="363">
        <v>484.0</v>
      </c>
      <c r="D1385" s="365" t="s">
        <v>18300</v>
      </c>
      <c r="E1385" s="365" t="s">
        <v>18301</v>
      </c>
      <c r="F1385" s="365">
        <v>1833.0</v>
      </c>
      <c r="G1385" s="365" t="s">
        <v>14258</v>
      </c>
      <c r="H1385" s="365">
        <v>13.0</v>
      </c>
    </row>
    <row r="1386">
      <c r="A1386" s="362" t="s">
        <v>18302</v>
      </c>
      <c r="B1386" s="362" t="s">
        <v>17008</v>
      </c>
      <c r="C1386" s="363">
        <v>485.0</v>
      </c>
      <c r="D1386" s="364" t="s">
        <v>18303</v>
      </c>
      <c r="E1386" s="365" t="s">
        <v>15521</v>
      </c>
      <c r="F1386" s="365">
        <v>1633.0</v>
      </c>
      <c r="G1386" s="365" t="s">
        <v>14576</v>
      </c>
      <c r="H1386" s="365">
        <v>5.0</v>
      </c>
    </row>
    <row r="1387">
      <c r="A1387" s="362" t="s">
        <v>18304</v>
      </c>
      <c r="B1387" s="362" t="s">
        <v>17008</v>
      </c>
      <c r="C1387" s="363">
        <v>486.0</v>
      </c>
      <c r="D1387" s="364" t="s">
        <v>18305</v>
      </c>
      <c r="E1387" s="365" t="s">
        <v>14751</v>
      </c>
      <c r="F1387" s="368">
        <v>1.867187E7</v>
      </c>
      <c r="G1387" s="365" t="s">
        <v>14231</v>
      </c>
      <c r="H1387" s="365">
        <v>4.0</v>
      </c>
    </row>
    <row r="1388">
      <c r="A1388" s="362" t="s">
        <v>18306</v>
      </c>
      <c r="B1388" s="362" t="s">
        <v>17008</v>
      </c>
      <c r="C1388" s="363">
        <v>487.0</v>
      </c>
      <c r="D1388" s="364" t="s">
        <v>18307</v>
      </c>
      <c r="E1388" s="365" t="s">
        <v>18308</v>
      </c>
      <c r="F1388" s="365" t="s">
        <v>18309</v>
      </c>
      <c r="G1388" s="365" t="s">
        <v>14258</v>
      </c>
      <c r="H1388" s="365">
        <v>10.0</v>
      </c>
    </row>
    <row r="1389">
      <c r="A1389" s="362" t="s">
        <v>18310</v>
      </c>
      <c r="B1389" s="362" t="s">
        <v>17008</v>
      </c>
      <c r="C1389" s="363">
        <v>487.0</v>
      </c>
      <c r="D1389" s="364" t="s">
        <v>18311</v>
      </c>
      <c r="E1389" s="365" t="s">
        <v>18308</v>
      </c>
      <c r="F1389" s="365" t="s">
        <v>18309</v>
      </c>
      <c r="G1389" s="365" t="s">
        <v>14258</v>
      </c>
      <c r="H1389" s="365">
        <v>10.0</v>
      </c>
    </row>
    <row r="1390">
      <c r="A1390" s="362" t="s">
        <v>18313</v>
      </c>
      <c r="B1390" s="362" t="s">
        <v>17008</v>
      </c>
      <c r="C1390" s="363">
        <v>488.0</v>
      </c>
      <c r="D1390" s="364" t="s">
        <v>18314</v>
      </c>
      <c r="E1390" s="365" t="s">
        <v>18315</v>
      </c>
      <c r="F1390" s="365">
        <v>1899.0</v>
      </c>
      <c r="G1390" s="365" t="s">
        <v>14339</v>
      </c>
      <c r="H1390" s="365">
        <v>6.0</v>
      </c>
    </row>
    <row r="1391">
      <c r="A1391" s="362" t="s">
        <v>18316</v>
      </c>
      <c r="B1391" s="362" t="s">
        <v>17008</v>
      </c>
      <c r="C1391" s="363">
        <v>489.0</v>
      </c>
      <c r="D1391" s="365" t="s">
        <v>16557</v>
      </c>
      <c r="E1391" s="365" t="s">
        <v>16558</v>
      </c>
      <c r="F1391" s="365">
        <v>1866.0</v>
      </c>
      <c r="G1391" s="365" t="s">
        <v>14231</v>
      </c>
      <c r="H1391" s="365">
        <v>9.0</v>
      </c>
    </row>
    <row r="1392">
      <c r="A1392" s="362" t="s">
        <v>18317</v>
      </c>
      <c r="B1392" s="362" t="s">
        <v>17008</v>
      </c>
      <c r="C1392" s="363">
        <v>490.0</v>
      </c>
      <c r="D1392" s="365" t="s">
        <v>16594</v>
      </c>
      <c r="E1392" s="365" t="s">
        <v>15692</v>
      </c>
      <c r="F1392" s="365">
        <v>1868.0</v>
      </c>
      <c r="G1392" s="365" t="s">
        <v>16595</v>
      </c>
      <c r="H1392" s="365">
        <v>6.0</v>
      </c>
    </row>
    <row r="1393">
      <c r="A1393" s="362" t="s">
        <v>18318</v>
      </c>
      <c r="B1393" s="362" t="s">
        <v>17008</v>
      </c>
      <c r="C1393" s="363">
        <v>491.0</v>
      </c>
      <c r="D1393" s="364" t="s">
        <v>18319</v>
      </c>
      <c r="E1393" s="365" t="s">
        <v>17268</v>
      </c>
      <c r="F1393" s="365">
        <v>1712.0</v>
      </c>
      <c r="G1393" s="365" t="s">
        <v>14392</v>
      </c>
      <c r="H1393" s="365">
        <v>7.0</v>
      </c>
    </row>
    <row r="1394">
      <c r="A1394" s="362" t="s">
        <v>18320</v>
      </c>
      <c r="B1394" s="362" t="s">
        <v>17008</v>
      </c>
      <c r="C1394" s="363">
        <v>492.0</v>
      </c>
      <c r="D1394" s="364" t="s">
        <v>18321</v>
      </c>
      <c r="E1394" s="365" t="s">
        <v>15588</v>
      </c>
      <c r="F1394" s="365">
        <v>1648.0</v>
      </c>
      <c r="G1394" s="365" t="s">
        <v>14339</v>
      </c>
      <c r="H1394" s="365">
        <v>9.0</v>
      </c>
    </row>
    <row r="1395">
      <c r="A1395" s="362" t="s">
        <v>18322</v>
      </c>
      <c r="B1395" s="362" t="s">
        <v>17008</v>
      </c>
      <c r="C1395" s="363">
        <v>493.0</v>
      </c>
      <c r="D1395" s="364" t="s">
        <v>18323</v>
      </c>
      <c r="E1395" s="365" t="s">
        <v>14322</v>
      </c>
      <c r="F1395" s="365">
        <v>1853.0</v>
      </c>
      <c r="G1395" s="365" t="s">
        <v>14464</v>
      </c>
      <c r="H1395" s="365">
        <v>3.0</v>
      </c>
    </row>
    <row r="1396">
      <c r="A1396" s="362" t="s">
        <v>18324</v>
      </c>
      <c r="B1396" s="362" t="s">
        <v>17008</v>
      </c>
      <c r="C1396" s="363">
        <v>494.0</v>
      </c>
      <c r="D1396" s="364" t="s">
        <v>18325</v>
      </c>
      <c r="E1396" s="365" t="s">
        <v>18326</v>
      </c>
      <c r="F1396" s="366"/>
      <c r="G1396" s="365"/>
      <c r="H1396" s="365">
        <v>8.0</v>
      </c>
    </row>
    <row r="1397">
      <c r="A1397" s="362" t="s">
        <v>18327</v>
      </c>
      <c r="B1397" s="362" t="s">
        <v>17008</v>
      </c>
      <c r="C1397" s="363">
        <v>495.0</v>
      </c>
      <c r="D1397" s="364" t="s">
        <v>18328</v>
      </c>
      <c r="E1397" s="365" t="s">
        <v>15423</v>
      </c>
      <c r="F1397" s="365" t="s">
        <v>18067</v>
      </c>
      <c r="G1397" s="365" t="s">
        <v>14231</v>
      </c>
      <c r="H1397" s="365">
        <v>7.0</v>
      </c>
    </row>
    <row r="1398">
      <c r="A1398" s="362" t="s">
        <v>18329</v>
      </c>
      <c r="B1398" s="362" t="s">
        <v>17008</v>
      </c>
      <c r="C1398" s="363">
        <v>496.0</v>
      </c>
      <c r="D1398" s="364" t="s">
        <v>18330</v>
      </c>
      <c r="E1398" s="365" t="s">
        <v>15692</v>
      </c>
      <c r="F1398" s="365">
        <v>1861.0</v>
      </c>
      <c r="G1398" s="365" t="s">
        <v>18331</v>
      </c>
      <c r="H1398" s="365">
        <v>4.0</v>
      </c>
    </row>
    <row r="1399">
      <c r="A1399" s="362" t="s">
        <v>18332</v>
      </c>
      <c r="B1399" s="362" t="s">
        <v>17008</v>
      </c>
      <c r="C1399" s="363">
        <v>497.0</v>
      </c>
      <c r="D1399" s="364" t="s">
        <v>18333</v>
      </c>
      <c r="E1399" s="365" t="s">
        <v>17095</v>
      </c>
      <c r="F1399" s="365">
        <v>1827.0</v>
      </c>
      <c r="G1399" s="365" t="s">
        <v>14339</v>
      </c>
      <c r="H1399" s="365">
        <v>13.0</v>
      </c>
    </row>
    <row r="1400">
      <c r="A1400" s="362" t="s">
        <v>18334</v>
      </c>
      <c r="B1400" s="362" t="s">
        <v>17008</v>
      </c>
      <c r="C1400" s="363">
        <v>497.0</v>
      </c>
      <c r="D1400" s="364" t="s">
        <v>18335</v>
      </c>
      <c r="E1400" s="365" t="s">
        <v>17095</v>
      </c>
      <c r="F1400" s="365">
        <v>1827.0</v>
      </c>
      <c r="G1400" s="365" t="s">
        <v>14339</v>
      </c>
      <c r="H1400" s="365">
        <v>13.0</v>
      </c>
    </row>
    <row r="1401">
      <c r="A1401" s="362" t="s">
        <v>18336</v>
      </c>
      <c r="B1401" s="362" t="s">
        <v>17008</v>
      </c>
      <c r="C1401" s="363">
        <v>498.0</v>
      </c>
      <c r="D1401" s="365" t="s">
        <v>18337</v>
      </c>
      <c r="E1401" s="365" t="s">
        <v>15494</v>
      </c>
      <c r="F1401" s="365">
        <v>1707.0</v>
      </c>
      <c r="G1401" s="365" t="s">
        <v>14339</v>
      </c>
      <c r="H1401" s="365">
        <v>11.0</v>
      </c>
    </row>
    <row r="1402">
      <c r="A1402" s="362" t="s">
        <v>18338</v>
      </c>
      <c r="B1402" s="362" t="s">
        <v>17008</v>
      </c>
      <c r="C1402" s="363">
        <v>499.0</v>
      </c>
      <c r="D1402" s="364" t="s">
        <v>18339</v>
      </c>
      <c r="E1402" s="365" t="s">
        <v>14825</v>
      </c>
      <c r="F1402" s="365">
        <v>1854.0</v>
      </c>
      <c r="G1402" s="365" t="s">
        <v>14248</v>
      </c>
      <c r="H1402" s="365">
        <v>12.0</v>
      </c>
    </row>
    <row r="1403">
      <c r="A1403" s="362" t="s">
        <v>18340</v>
      </c>
      <c r="B1403" s="362" t="s">
        <v>17008</v>
      </c>
      <c r="C1403" s="363">
        <v>500.0</v>
      </c>
      <c r="D1403" s="364" t="s">
        <v>18341</v>
      </c>
      <c r="E1403" s="365" t="s">
        <v>17459</v>
      </c>
      <c r="F1403" s="365">
        <v>1844.0</v>
      </c>
      <c r="G1403" s="365" t="s">
        <v>14731</v>
      </c>
      <c r="H1403" s="365">
        <v>8.0</v>
      </c>
    </row>
    <row r="1404">
      <c r="A1404" s="362" t="s">
        <v>18342</v>
      </c>
      <c r="B1404" s="362" t="s">
        <v>17008</v>
      </c>
      <c r="C1404" s="363">
        <v>501.0</v>
      </c>
      <c r="D1404" s="364" t="s">
        <v>18343</v>
      </c>
      <c r="E1404" s="365" t="s">
        <v>18344</v>
      </c>
      <c r="F1404" s="365">
        <v>1849.0</v>
      </c>
      <c r="G1404" s="365" t="s">
        <v>17760</v>
      </c>
      <c r="H1404" s="365">
        <v>4.0</v>
      </c>
    </row>
    <row r="1405">
      <c r="A1405" s="362" t="s">
        <v>18345</v>
      </c>
      <c r="B1405" s="362" t="s">
        <v>17008</v>
      </c>
      <c r="C1405" s="363">
        <v>502.0</v>
      </c>
      <c r="D1405" s="364" t="s">
        <v>16722</v>
      </c>
      <c r="E1405" s="365" t="s">
        <v>16723</v>
      </c>
      <c r="F1405" s="365">
        <v>1698.0</v>
      </c>
      <c r="G1405" s="365" t="s">
        <v>14339</v>
      </c>
      <c r="H1405" s="365">
        <v>16.0</v>
      </c>
    </row>
    <row r="1406">
      <c r="A1406" s="362" t="s">
        <v>18346</v>
      </c>
      <c r="B1406" s="362" t="s">
        <v>17008</v>
      </c>
      <c r="C1406" s="363">
        <v>503.0</v>
      </c>
      <c r="D1406" s="365" t="s">
        <v>18347</v>
      </c>
      <c r="E1406" s="365" t="s">
        <v>18348</v>
      </c>
      <c r="F1406" s="368">
        <v>1.8261867E7</v>
      </c>
      <c r="G1406" s="365" t="s">
        <v>14248</v>
      </c>
      <c r="H1406" s="365">
        <v>8.0</v>
      </c>
    </row>
    <row r="1407">
      <c r="A1407" s="362" t="s">
        <v>18349</v>
      </c>
      <c r="B1407" s="362" t="s">
        <v>17008</v>
      </c>
      <c r="C1407" s="363">
        <v>504.0</v>
      </c>
      <c r="D1407" s="364" t="s">
        <v>18350</v>
      </c>
      <c r="E1407" s="365" t="s">
        <v>18351</v>
      </c>
      <c r="F1407" s="365" t="s">
        <v>18352</v>
      </c>
      <c r="G1407" s="365" t="s">
        <v>14339</v>
      </c>
      <c r="H1407" s="365">
        <v>5.0</v>
      </c>
    </row>
    <row r="1408">
      <c r="A1408" s="362" t="s">
        <v>18353</v>
      </c>
      <c r="B1408" s="362" t="s">
        <v>17008</v>
      </c>
      <c r="C1408" s="363">
        <v>505.0</v>
      </c>
      <c r="D1408" s="364" t="s">
        <v>18354</v>
      </c>
      <c r="E1408" s="365" t="s">
        <v>17870</v>
      </c>
      <c r="F1408" s="365">
        <v>1857.0</v>
      </c>
      <c r="G1408" s="365" t="s">
        <v>15438</v>
      </c>
      <c r="H1408" s="365">
        <v>7.0</v>
      </c>
    </row>
    <row r="1409">
      <c r="A1409" s="362" t="s">
        <v>18355</v>
      </c>
      <c r="B1409" s="362" t="s">
        <v>17008</v>
      </c>
      <c r="C1409" s="363">
        <v>506.0</v>
      </c>
      <c r="D1409" s="364" t="s">
        <v>18356</v>
      </c>
      <c r="E1409" s="365" t="s">
        <v>18357</v>
      </c>
      <c r="F1409" s="365">
        <v>1789.0</v>
      </c>
      <c r="G1409" s="365" t="s">
        <v>14339</v>
      </c>
      <c r="H1409" s="365">
        <v>5.0</v>
      </c>
    </row>
    <row r="1410">
      <c r="A1410" s="362" t="s">
        <v>18358</v>
      </c>
      <c r="B1410" s="362" t="s">
        <v>17008</v>
      </c>
      <c r="C1410" s="363">
        <v>507.0</v>
      </c>
      <c r="D1410" s="365" t="s">
        <v>18359</v>
      </c>
      <c r="E1410" s="365" t="s">
        <v>14654</v>
      </c>
      <c r="F1410" s="365" t="s">
        <v>18360</v>
      </c>
      <c r="G1410" s="365" t="s">
        <v>14332</v>
      </c>
      <c r="H1410" s="365">
        <v>6.0</v>
      </c>
    </row>
    <row r="1411">
      <c r="A1411" s="362" t="s">
        <v>18361</v>
      </c>
      <c r="B1411" s="362" t="s">
        <v>17008</v>
      </c>
      <c r="C1411" s="363">
        <v>508.0</v>
      </c>
      <c r="D1411" s="365" t="s">
        <v>18362</v>
      </c>
      <c r="E1411" s="365" t="s">
        <v>18363</v>
      </c>
      <c r="F1411" s="365">
        <v>1854.0</v>
      </c>
      <c r="G1411" s="365" t="s">
        <v>15438</v>
      </c>
      <c r="H1411" s="365">
        <v>7.0</v>
      </c>
    </row>
    <row r="1412">
      <c r="A1412" s="362" t="s">
        <v>18364</v>
      </c>
      <c r="B1412" s="362" t="s">
        <v>17008</v>
      </c>
      <c r="C1412" s="363">
        <v>509.0</v>
      </c>
      <c r="D1412" s="364" t="s">
        <v>18365</v>
      </c>
      <c r="E1412" s="365" t="s">
        <v>18366</v>
      </c>
      <c r="F1412" s="368">
        <v>1.8341851E7</v>
      </c>
      <c r="G1412" s="365" t="s">
        <v>18367</v>
      </c>
      <c r="H1412" s="365">
        <v>14.0</v>
      </c>
    </row>
    <row r="1413">
      <c r="A1413" s="362" t="s">
        <v>18368</v>
      </c>
      <c r="B1413" s="362" t="s">
        <v>17008</v>
      </c>
      <c r="C1413" s="363">
        <v>510.0</v>
      </c>
      <c r="D1413" s="365" t="s">
        <v>18369</v>
      </c>
      <c r="E1413" s="365" t="s">
        <v>16586</v>
      </c>
      <c r="F1413" s="365">
        <v>1815.0</v>
      </c>
      <c r="G1413" s="365" t="s">
        <v>14258</v>
      </c>
      <c r="H1413" s="365">
        <v>15.0</v>
      </c>
    </row>
    <row r="1414">
      <c r="A1414" s="362" t="s">
        <v>18370</v>
      </c>
      <c r="B1414" s="362" t="s">
        <v>17008</v>
      </c>
      <c r="C1414" s="363">
        <v>511.0</v>
      </c>
      <c r="D1414" s="365" t="s">
        <v>18371</v>
      </c>
      <c r="E1414" s="365" t="s">
        <v>17268</v>
      </c>
      <c r="F1414" s="367" t="s">
        <v>18372</v>
      </c>
      <c r="G1414" s="365" t="s">
        <v>14339</v>
      </c>
      <c r="H1414" s="365">
        <v>20.0</v>
      </c>
    </row>
    <row r="1415">
      <c r="A1415" s="362" t="s">
        <v>18373</v>
      </c>
      <c r="B1415" s="362" t="s">
        <v>17008</v>
      </c>
      <c r="C1415" s="363">
        <v>512.0</v>
      </c>
      <c r="D1415" s="365" t="s">
        <v>16920</v>
      </c>
      <c r="E1415" s="365" t="s">
        <v>16921</v>
      </c>
      <c r="F1415" s="368">
        <v>1.74418281854189E15</v>
      </c>
      <c r="G1415" s="365" t="s">
        <v>16922</v>
      </c>
      <c r="H1415" s="365">
        <v>19.0</v>
      </c>
    </row>
    <row r="1416">
      <c r="A1416" s="362" t="s">
        <v>18374</v>
      </c>
      <c r="B1416" s="362" t="s">
        <v>17008</v>
      </c>
      <c r="C1416" s="363">
        <v>513.0</v>
      </c>
      <c r="D1416" s="364" t="s">
        <v>18375</v>
      </c>
      <c r="E1416" s="365" t="s">
        <v>16349</v>
      </c>
      <c r="F1416" s="365">
        <v>1827.0</v>
      </c>
      <c r="G1416" s="365" t="s">
        <v>14731</v>
      </c>
      <c r="H1416" s="365">
        <v>6.0</v>
      </c>
    </row>
    <row r="1417">
      <c r="A1417" s="362" t="s">
        <v>18376</v>
      </c>
      <c r="B1417" s="362" t="s">
        <v>17008</v>
      </c>
      <c r="C1417" s="363">
        <v>514.0</v>
      </c>
      <c r="D1417" s="364" t="s">
        <v>18377</v>
      </c>
      <c r="E1417" s="365" t="s">
        <v>14905</v>
      </c>
      <c r="F1417" s="365">
        <v>1867.0</v>
      </c>
      <c r="G1417" s="365" t="s">
        <v>14364</v>
      </c>
      <c r="H1417" s="365">
        <v>5.0</v>
      </c>
    </row>
    <row r="1418">
      <c r="A1418" s="362" t="s">
        <v>18378</v>
      </c>
      <c r="B1418" s="362" t="s">
        <v>17008</v>
      </c>
      <c r="C1418" s="363">
        <v>515.0</v>
      </c>
      <c r="D1418" s="364" t="s">
        <v>18379</v>
      </c>
      <c r="E1418" s="365" t="s">
        <v>18380</v>
      </c>
      <c r="F1418" s="366"/>
      <c r="G1418" s="365" t="s">
        <v>18381</v>
      </c>
      <c r="H1418" s="365">
        <v>3.0</v>
      </c>
    </row>
    <row r="1419">
      <c r="A1419" s="362" t="s">
        <v>18382</v>
      </c>
      <c r="B1419" s="362" t="s">
        <v>17008</v>
      </c>
      <c r="C1419" s="363">
        <v>516.0</v>
      </c>
      <c r="D1419" s="364" t="s">
        <v>18383</v>
      </c>
      <c r="E1419" s="365" t="s">
        <v>17782</v>
      </c>
      <c r="F1419" s="368">
        <v>1.8631866E7</v>
      </c>
      <c r="G1419" s="365" t="s">
        <v>14441</v>
      </c>
      <c r="H1419" s="365">
        <v>4.0</v>
      </c>
    </row>
    <row r="1420">
      <c r="A1420" s="362" t="s">
        <v>18384</v>
      </c>
      <c r="B1420" s="362" t="s">
        <v>17008</v>
      </c>
      <c r="C1420" s="363">
        <v>517.0</v>
      </c>
      <c r="D1420" s="364" t="s">
        <v>18385</v>
      </c>
      <c r="E1420" s="365" t="s">
        <v>18386</v>
      </c>
      <c r="F1420" s="365">
        <v>1681.0</v>
      </c>
      <c r="G1420" s="365" t="s">
        <v>15197</v>
      </c>
      <c r="H1420" s="365">
        <v>9.0</v>
      </c>
    </row>
    <row r="1421">
      <c r="A1421" s="362" t="s">
        <v>18387</v>
      </c>
      <c r="B1421" s="362" t="s">
        <v>17008</v>
      </c>
      <c r="C1421" s="363">
        <v>518.0</v>
      </c>
      <c r="D1421" s="364" t="s">
        <v>18388</v>
      </c>
      <c r="E1421" s="365" t="s">
        <v>17027</v>
      </c>
      <c r="F1421" s="365">
        <v>1755.0</v>
      </c>
      <c r="G1421" s="365" t="s">
        <v>14576</v>
      </c>
      <c r="H1421" s="365">
        <v>8.0</v>
      </c>
    </row>
    <row r="1422">
      <c r="A1422" s="362" t="s">
        <v>18389</v>
      </c>
      <c r="B1422" s="362" t="s">
        <v>17008</v>
      </c>
      <c r="C1422" s="363">
        <v>519.0</v>
      </c>
      <c r="D1422" s="364" t="s">
        <v>18390</v>
      </c>
      <c r="E1422" s="365" t="s">
        <v>17519</v>
      </c>
      <c r="F1422" s="365">
        <v>1906.0</v>
      </c>
      <c r="G1422" s="365" t="s">
        <v>14392</v>
      </c>
      <c r="H1422" s="365">
        <v>4.0</v>
      </c>
    </row>
    <row r="1423">
      <c r="A1423" s="362" t="s">
        <v>18391</v>
      </c>
      <c r="B1423" s="362" t="s">
        <v>17008</v>
      </c>
      <c r="C1423" s="363">
        <v>520.0</v>
      </c>
      <c r="D1423" s="364" t="s">
        <v>18392</v>
      </c>
      <c r="E1423" s="365" t="s">
        <v>18393</v>
      </c>
      <c r="F1423" s="365">
        <v>1889.0</v>
      </c>
      <c r="G1423" s="365" t="s">
        <v>18006</v>
      </c>
      <c r="H1423" s="365">
        <v>6.0</v>
      </c>
    </row>
    <row r="1424">
      <c r="A1424" s="362" t="s">
        <v>18394</v>
      </c>
      <c r="B1424" s="362" t="s">
        <v>17008</v>
      </c>
      <c r="C1424" s="363">
        <v>521.0</v>
      </c>
      <c r="D1424" s="364" t="s">
        <v>18395</v>
      </c>
      <c r="E1424" s="365" t="s">
        <v>17357</v>
      </c>
      <c r="F1424" s="365">
        <v>1863.0</v>
      </c>
      <c r="G1424" s="365" t="s">
        <v>15106</v>
      </c>
      <c r="H1424" s="365">
        <v>11.0</v>
      </c>
    </row>
    <row r="1425">
      <c r="A1425" s="362" t="s">
        <v>18396</v>
      </c>
      <c r="B1425" s="362" t="s">
        <v>17008</v>
      </c>
      <c r="C1425" s="363">
        <v>522.0</v>
      </c>
      <c r="D1425" s="364" t="s">
        <v>18397</v>
      </c>
      <c r="E1425" s="365" t="s">
        <v>14905</v>
      </c>
      <c r="F1425" s="365">
        <v>1864.0</v>
      </c>
      <c r="G1425" s="365" t="s">
        <v>14576</v>
      </c>
      <c r="H1425" s="365">
        <v>6.0</v>
      </c>
    </row>
    <row r="1426">
      <c r="A1426" s="362" t="s">
        <v>18398</v>
      </c>
      <c r="B1426" s="362" t="s">
        <v>17008</v>
      </c>
      <c r="C1426" s="363">
        <v>523.0</v>
      </c>
      <c r="D1426" s="364" t="s">
        <v>18399</v>
      </c>
      <c r="E1426" s="365" t="s">
        <v>18400</v>
      </c>
      <c r="F1426" s="365">
        <v>1850.0</v>
      </c>
      <c r="G1426" s="365" t="s">
        <v>18401</v>
      </c>
      <c r="H1426" s="365">
        <v>4.0</v>
      </c>
    </row>
    <row r="1427">
      <c r="A1427" s="362" t="s">
        <v>18402</v>
      </c>
      <c r="B1427" s="362" t="s">
        <v>17008</v>
      </c>
      <c r="C1427" s="363">
        <v>524.0</v>
      </c>
      <c r="D1427" s="364" t="s">
        <v>15008</v>
      </c>
      <c r="E1427" s="365" t="s">
        <v>15009</v>
      </c>
      <c r="F1427" s="365">
        <v>1880.0</v>
      </c>
      <c r="G1427" s="365" t="s">
        <v>15010</v>
      </c>
      <c r="H1427" s="365">
        <v>8.0</v>
      </c>
    </row>
    <row r="1428">
      <c r="A1428" s="362" t="s">
        <v>18403</v>
      </c>
      <c r="B1428" s="362" t="s">
        <v>17008</v>
      </c>
      <c r="C1428" s="363">
        <v>525.0</v>
      </c>
      <c r="D1428" s="364" t="s">
        <v>18404</v>
      </c>
      <c r="E1428" s="365" t="s">
        <v>18405</v>
      </c>
      <c r="F1428" s="365">
        <v>1871.0</v>
      </c>
      <c r="G1428" s="365" t="s">
        <v>14339</v>
      </c>
      <c r="H1428" s="365">
        <v>4.0</v>
      </c>
    </row>
    <row r="1429">
      <c r="A1429" s="362" t="s">
        <v>18406</v>
      </c>
      <c r="B1429" s="362" t="s">
        <v>17008</v>
      </c>
      <c r="C1429" s="363">
        <v>526.0</v>
      </c>
      <c r="D1429" s="364" t="s">
        <v>18407</v>
      </c>
      <c r="E1429" s="365" t="s">
        <v>16726</v>
      </c>
      <c r="F1429" s="365">
        <v>1864.0</v>
      </c>
      <c r="G1429" s="365" t="s">
        <v>14464</v>
      </c>
      <c r="H1429" s="365">
        <v>3.0</v>
      </c>
    </row>
    <row r="1430">
      <c r="A1430" s="362" t="s">
        <v>18408</v>
      </c>
      <c r="B1430" s="362" t="s">
        <v>17008</v>
      </c>
      <c r="C1430" s="363">
        <v>527.0</v>
      </c>
      <c r="D1430" s="364" t="s">
        <v>18409</v>
      </c>
      <c r="E1430" s="365" t="s">
        <v>17782</v>
      </c>
      <c r="F1430" s="368">
        <v>1.8701871E7</v>
      </c>
      <c r="G1430" s="365" t="s">
        <v>16218</v>
      </c>
      <c r="H1430" s="365">
        <v>5.0</v>
      </c>
    </row>
    <row r="1431">
      <c r="A1431" s="362" t="s">
        <v>18410</v>
      </c>
      <c r="B1431" s="362" t="s">
        <v>17008</v>
      </c>
      <c r="C1431" s="363">
        <v>528.0</v>
      </c>
      <c r="D1431" s="364" t="s">
        <v>18411</v>
      </c>
      <c r="E1431" s="365" t="s">
        <v>18412</v>
      </c>
      <c r="F1431" s="365">
        <v>1898.0</v>
      </c>
      <c r="G1431" s="367">
        <v>39668.0</v>
      </c>
      <c r="H1431" s="365">
        <v>8.0</v>
      </c>
    </row>
    <row r="1432">
      <c r="A1432" s="362" t="s">
        <v>18413</v>
      </c>
      <c r="B1432" s="362" t="s">
        <v>17008</v>
      </c>
      <c r="C1432" s="363">
        <v>529.0</v>
      </c>
      <c r="D1432" s="364" t="s">
        <v>18414</v>
      </c>
      <c r="E1432" s="365" t="s">
        <v>18415</v>
      </c>
      <c r="F1432" s="365" t="s">
        <v>18416</v>
      </c>
      <c r="G1432" s="365" t="s">
        <v>14364</v>
      </c>
      <c r="H1432" s="365">
        <v>6.0</v>
      </c>
    </row>
    <row r="1433">
      <c r="A1433" s="362" t="s">
        <v>18417</v>
      </c>
      <c r="B1433" s="362" t="s">
        <v>17008</v>
      </c>
      <c r="C1433" s="363">
        <v>530.0</v>
      </c>
      <c r="D1433" s="364" t="s">
        <v>18418</v>
      </c>
      <c r="E1433" s="365" t="s">
        <v>18419</v>
      </c>
      <c r="F1433" s="367" t="s">
        <v>18420</v>
      </c>
      <c r="G1433" s="365" t="s">
        <v>14332</v>
      </c>
      <c r="H1433" s="365">
        <v>5.0</v>
      </c>
    </row>
    <row r="1434">
      <c r="A1434" s="362" t="s">
        <v>18421</v>
      </c>
      <c r="B1434" s="362" t="s">
        <v>17008</v>
      </c>
      <c r="C1434" s="363">
        <v>531.0</v>
      </c>
      <c r="D1434" s="364" t="s">
        <v>18422</v>
      </c>
      <c r="E1434" s="365" t="s">
        <v>15045</v>
      </c>
      <c r="F1434" s="365">
        <v>1906.0</v>
      </c>
      <c r="G1434" s="365" t="s">
        <v>14406</v>
      </c>
      <c r="H1434" s="365">
        <v>6.0</v>
      </c>
    </row>
    <row r="1435">
      <c r="A1435" s="362" t="s">
        <v>18423</v>
      </c>
      <c r="B1435" s="362" t="s">
        <v>17008</v>
      </c>
      <c r="C1435" s="363">
        <v>532.0</v>
      </c>
      <c r="D1435" s="364" t="s">
        <v>15587</v>
      </c>
      <c r="E1435" s="365" t="s">
        <v>15588</v>
      </c>
      <c r="F1435" s="365">
        <v>1623.0</v>
      </c>
      <c r="G1435" s="365" t="s">
        <v>15589</v>
      </c>
      <c r="H1435" s="365">
        <v>13.0</v>
      </c>
    </row>
    <row r="1436">
      <c r="A1436" s="362" t="s">
        <v>18424</v>
      </c>
      <c r="B1436" s="362" t="s">
        <v>17008</v>
      </c>
      <c r="C1436" s="363">
        <v>532.0</v>
      </c>
      <c r="D1436" s="364" t="s">
        <v>15592</v>
      </c>
      <c r="E1436" s="365" t="s">
        <v>15588</v>
      </c>
      <c r="F1436" s="365">
        <v>1623.0</v>
      </c>
      <c r="G1436" s="365" t="s">
        <v>15589</v>
      </c>
      <c r="H1436" s="365">
        <v>13.0</v>
      </c>
    </row>
    <row r="1437">
      <c r="A1437" s="362" t="s">
        <v>18425</v>
      </c>
      <c r="B1437" s="362" t="s">
        <v>17008</v>
      </c>
      <c r="C1437" s="363">
        <v>533.0</v>
      </c>
      <c r="D1437" s="365" t="s">
        <v>16021</v>
      </c>
      <c r="E1437" s="365" t="s">
        <v>16022</v>
      </c>
      <c r="F1437" s="365" t="s">
        <v>16023</v>
      </c>
      <c r="G1437" s="365" t="s">
        <v>16024</v>
      </c>
      <c r="H1437" s="365">
        <v>3.0</v>
      </c>
    </row>
    <row r="1438">
      <c r="A1438" s="362" t="s">
        <v>18426</v>
      </c>
      <c r="B1438" s="362" t="s">
        <v>17008</v>
      </c>
      <c r="C1438" s="363">
        <v>534.0</v>
      </c>
      <c r="D1438" s="364" t="s">
        <v>18427</v>
      </c>
      <c r="E1438" s="365" t="s">
        <v>18429</v>
      </c>
      <c r="F1438" s="365">
        <v>1844.0</v>
      </c>
      <c r="G1438" s="365" t="s">
        <v>14457</v>
      </c>
      <c r="H1438" s="365">
        <v>3.0</v>
      </c>
    </row>
    <row r="1439">
      <c r="A1439" s="362" t="s">
        <v>18430</v>
      </c>
      <c r="B1439" s="362" t="s">
        <v>17008</v>
      </c>
      <c r="C1439" s="363">
        <v>535.0</v>
      </c>
      <c r="D1439" s="365" t="s">
        <v>16297</v>
      </c>
      <c r="E1439" s="365" t="s">
        <v>16298</v>
      </c>
      <c r="F1439" s="368">
        <v>1.7961836E7</v>
      </c>
      <c r="G1439" s="365" t="s">
        <v>14248</v>
      </c>
      <c r="H1439" s="365">
        <v>8.0</v>
      </c>
    </row>
    <row r="1440">
      <c r="A1440" s="362" t="s">
        <v>18431</v>
      </c>
      <c r="B1440" s="362" t="s">
        <v>17008</v>
      </c>
      <c r="C1440" s="363">
        <v>536.0</v>
      </c>
      <c r="D1440" s="365" t="s">
        <v>16304</v>
      </c>
      <c r="E1440" s="365" t="s">
        <v>16305</v>
      </c>
      <c r="F1440" s="368">
        <v>1.6791863E7</v>
      </c>
      <c r="G1440" s="365" t="s">
        <v>16306</v>
      </c>
      <c r="H1440" s="365">
        <v>12.0</v>
      </c>
    </row>
    <row r="1441">
      <c r="A1441" s="362" t="s">
        <v>18432</v>
      </c>
      <c r="B1441" s="362" t="s">
        <v>17008</v>
      </c>
      <c r="C1441" s="363">
        <v>537.0</v>
      </c>
      <c r="D1441" s="364" t="s">
        <v>16339</v>
      </c>
      <c r="E1441" s="365" t="s">
        <v>15692</v>
      </c>
      <c r="F1441" s="365">
        <v>1861.0</v>
      </c>
      <c r="G1441" s="365" t="s">
        <v>14217</v>
      </c>
      <c r="H1441" s="365">
        <v>3.0</v>
      </c>
    </row>
    <row r="1442">
      <c r="A1442" s="362" t="s">
        <v>18433</v>
      </c>
      <c r="B1442" s="362" t="s">
        <v>17008</v>
      </c>
      <c r="C1442" s="363">
        <v>538.0</v>
      </c>
      <c r="D1442" s="364" t="s">
        <v>18434</v>
      </c>
      <c r="E1442" s="365" t="s">
        <v>18351</v>
      </c>
      <c r="F1442" s="365">
        <v>1881.0</v>
      </c>
      <c r="G1442" s="365" t="s">
        <v>14611</v>
      </c>
      <c r="H1442" s="365">
        <v>4.0</v>
      </c>
    </row>
    <row r="1443">
      <c r="A1443" s="362" t="s">
        <v>18435</v>
      </c>
      <c r="B1443" s="362" t="s">
        <v>17008</v>
      </c>
      <c r="C1443" s="363">
        <v>539.0</v>
      </c>
      <c r="D1443" s="364" t="s">
        <v>18436</v>
      </c>
      <c r="E1443" s="365" t="s">
        <v>18437</v>
      </c>
      <c r="F1443" s="365">
        <v>1899.0</v>
      </c>
      <c r="G1443" s="365" t="s">
        <v>14392</v>
      </c>
      <c r="H1443" s="365">
        <v>5.0</v>
      </c>
    </row>
    <row r="1444">
      <c r="A1444" s="362" t="s">
        <v>18438</v>
      </c>
      <c r="B1444" s="362" t="s">
        <v>17008</v>
      </c>
      <c r="C1444" s="363">
        <v>540.0</v>
      </c>
      <c r="D1444" s="364" t="s">
        <v>14807</v>
      </c>
      <c r="E1444" s="365" t="s">
        <v>14808</v>
      </c>
      <c r="F1444" s="365" t="s">
        <v>14809</v>
      </c>
      <c r="G1444" s="365" t="s">
        <v>14392</v>
      </c>
      <c r="H1444" s="365"/>
    </row>
    <row r="1445">
      <c r="A1445" s="362" t="s">
        <v>18439</v>
      </c>
      <c r="B1445" s="362" t="s">
        <v>17008</v>
      </c>
      <c r="C1445" s="363">
        <v>541.0</v>
      </c>
      <c r="D1445" s="364" t="s">
        <v>18440</v>
      </c>
      <c r="E1445" s="365" t="s">
        <v>17782</v>
      </c>
      <c r="F1445" s="365">
        <v>1862.0</v>
      </c>
      <c r="G1445" s="365" t="s">
        <v>18441</v>
      </c>
      <c r="H1445" s="365">
        <v>4.0</v>
      </c>
    </row>
    <row r="1446">
      <c r="A1446" s="362" t="s">
        <v>18442</v>
      </c>
      <c r="B1446" s="362" t="s">
        <v>17008</v>
      </c>
      <c r="C1446" s="363">
        <v>541.0</v>
      </c>
      <c r="D1446" s="364" t="s">
        <v>18443</v>
      </c>
      <c r="E1446" s="365" t="s">
        <v>17782</v>
      </c>
      <c r="F1446" s="365">
        <v>1862.0</v>
      </c>
      <c r="G1446" s="365" t="s">
        <v>18441</v>
      </c>
      <c r="H1446" s="365">
        <v>4.0</v>
      </c>
    </row>
    <row r="1447">
      <c r="A1447" s="362" t="s">
        <v>18444</v>
      </c>
      <c r="B1447" s="362" t="s">
        <v>17008</v>
      </c>
      <c r="C1447" s="363">
        <v>542.0</v>
      </c>
      <c r="D1447" s="364" t="s">
        <v>18445</v>
      </c>
      <c r="E1447" s="365" t="s">
        <v>17268</v>
      </c>
      <c r="F1447" s="367" t="s">
        <v>18446</v>
      </c>
      <c r="G1447" s="365" t="s">
        <v>14339</v>
      </c>
      <c r="H1447" s="365">
        <v>12.0</v>
      </c>
    </row>
    <row r="1448">
      <c r="A1448" s="362" t="s">
        <v>18447</v>
      </c>
      <c r="B1448" s="362" t="s">
        <v>17008</v>
      </c>
      <c r="C1448" s="363">
        <v>543.0</v>
      </c>
      <c r="D1448" s="364" t="s">
        <v>18448</v>
      </c>
      <c r="E1448" s="365" t="s">
        <v>15045</v>
      </c>
      <c r="F1448" s="365">
        <v>1906.0</v>
      </c>
      <c r="G1448" s="365" t="s">
        <v>14406</v>
      </c>
      <c r="H1448" s="365">
        <v>6.0</v>
      </c>
    </row>
    <row r="1449">
      <c r="A1449" s="362" t="s">
        <v>18449</v>
      </c>
      <c r="B1449" s="362" t="s">
        <v>17008</v>
      </c>
      <c r="C1449" s="363">
        <v>544.0</v>
      </c>
      <c r="D1449" s="364" t="s">
        <v>18450</v>
      </c>
      <c r="E1449" s="365" t="s">
        <v>18451</v>
      </c>
      <c r="F1449" s="365">
        <v>1906.0</v>
      </c>
      <c r="G1449" s="365" t="s">
        <v>18452</v>
      </c>
      <c r="H1449" s="365">
        <v>4.0</v>
      </c>
    </row>
    <row r="1450">
      <c r="A1450" s="362" t="s">
        <v>18453</v>
      </c>
      <c r="B1450" s="362" t="s">
        <v>17008</v>
      </c>
      <c r="C1450" s="363">
        <v>545.0</v>
      </c>
      <c r="D1450" s="364" t="s">
        <v>16725</v>
      </c>
      <c r="E1450" s="365" t="s">
        <v>16726</v>
      </c>
      <c r="F1450" s="365">
        <v>1889.0</v>
      </c>
      <c r="G1450" s="365" t="s">
        <v>14231</v>
      </c>
      <c r="H1450" s="365">
        <v>6.0</v>
      </c>
    </row>
    <row r="1451">
      <c r="A1451" s="362" t="s">
        <v>18454</v>
      </c>
      <c r="B1451" s="362" t="s">
        <v>17008</v>
      </c>
      <c r="C1451" s="363">
        <v>546.0</v>
      </c>
      <c r="D1451" s="364" t="s">
        <v>18455</v>
      </c>
      <c r="E1451" s="365" t="s">
        <v>18456</v>
      </c>
      <c r="F1451" s="368">
        <v>1.8481875E7</v>
      </c>
      <c r="G1451" s="365" t="s">
        <v>14258</v>
      </c>
      <c r="H1451" s="365">
        <v>6.0</v>
      </c>
    </row>
    <row r="1452">
      <c r="A1452" s="362" t="s">
        <v>18457</v>
      </c>
      <c r="B1452" s="362" t="s">
        <v>17008</v>
      </c>
      <c r="C1452" s="363">
        <v>547.0</v>
      </c>
      <c r="D1452" s="364" t="s">
        <v>18458</v>
      </c>
      <c r="E1452" s="365" t="s">
        <v>14605</v>
      </c>
      <c r="F1452" s="365">
        <v>1819.0</v>
      </c>
      <c r="G1452" s="365" t="s">
        <v>14231</v>
      </c>
      <c r="H1452" s="365">
        <v>6.0</v>
      </c>
    </row>
    <row r="1453">
      <c r="A1453" s="362" t="s">
        <v>18460</v>
      </c>
      <c r="B1453" s="362" t="s">
        <v>17008</v>
      </c>
      <c r="C1453" s="363">
        <v>548.0</v>
      </c>
      <c r="D1453" s="364" t="s">
        <v>15055</v>
      </c>
      <c r="E1453" s="365" t="s">
        <v>15056</v>
      </c>
      <c r="F1453" s="365">
        <v>1894.0</v>
      </c>
      <c r="G1453" s="365" t="s">
        <v>15057</v>
      </c>
      <c r="H1453" s="365">
        <v>5.0</v>
      </c>
    </row>
    <row r="1454">
      <c r="A1454" s="362" t="s">
        <v>18461</v>
      </c>
      <c r="B1454" s="362" t="s">
        <v>17008</v>
      </c>
      <c r="C1454" s="363">
        <v>549.0</v>
      </c>
      <c r="D1454" s="364" t="s">
        <v>18462</v>
      </c>
      <c r="E1454" s="365" t="s">
        <v>15149</v>
      </c>
      <c r="F1454" s="365">
        <v>1843.0</v>
      </c>
      <c r="G1454" s="365" t="s">
        <v>14339</v>
      </c>
      <c r="H1454" s="365">
        <v>11.0</v>
      </c>
    </row>
    <row r="1455">
      <c r="A1455" s="362" t="s">
        <v>18463</v>
      </c>
      <c r="B1455" s="362" t="s">
        <v>17008</v>
      </c>
      <c r="C1455" s="363">
        <v>550.0</v>
      </c>
      <c r="D1455" s="364" t="s">
        <v>18464</v>
      </c>
      <c r="E1455" s="365" t="s">
        <v>18465</v>
      </c>
      <c r="F1455" s="365">
        <v>1869.0</v>
      </c>
      <c r="G1455" s="365" t="s">
        <v>15250</v>
      </c>
      <c r="H1455" s="365">
        <v>4.0</v>
      </c>
    </row>
    <row r="1456">
      <c r="A1456" s="362" t="s">
        <v>18466</v>
      </c>
      <c r="B1456" s="362" t="s">
        <v>17008</v>
      </c>
      <c r="C1456" s="363">
        <v>551.0</v>
      </c>
      <c r="D1456" s="364" t="s">
        <v>18467</v>
      </c>
      <c r="E1456" s="365" t="s">
        <v>17306</v>
      </c>
      <c r="F1456" s="365">
        <v>1851.0</v>
      </c>
      <c r="G1456" s="365" t="s">
        <v>14248</v>
      </c>
      <c r="H1456" s="365">
        <v>6.0</v>
      </c>
    </row>
    <row r="1457">
      <c r="A1457" s="362" t="s">
        <v>18468</v>
      </c>
      <c r="B1457" s="362" t="s">
        <v>17008</v>
      </c>
      <c r="C1457" s="363">
        <v>552.0</v>
      </c>
      <c r="D1457" s="364" t="s">
        <v>18469</v>
      </c>
      <c r="E1457" s="365" t="s">
        <v>18470</v>
      </c>
      <c r="F1457" s="368">
        <v>1.8271858E7</v>
      </c>
      <c r="G1457" s="365" t="s">
        <v>14731</v>
      </c>
      <c r="H1457" s="365">
        <v>7.0</v>
      </c>
    </row>
    <row r="1458">
      <c r="A1458" s="362" t="s">
        <v>18471</v>
      </c>
      <c r="B1458" s="362" t="s">
        <v>17008</v>
      </c>
      <c r="C1458" s="363">
        <v>553.0</v>
      </c>
      <c r="D1458" s="365" t="s">
        <v>16713</v>
      </c>
      <c r="E1458" s="365" t="s">
        <v>16714</v>
      </c>
      <c r="F1458" s="365" t="s">
        <v>16715</v>
      </c>
      <c r="G1458" s="365" t="s">
        <v>15002</v>
      </c>
      <c r="H1458" s="365">
        <v>9.0</v>
      </c>
    </row>
    <row r="1459">
      <c r="A1459" s="362" t="s">
        <v>18472</v>
      </c>
      <c r="B1459" s="362" t="s">
        <v>17008</v>
      </c>
      <c r="C1459" s="363">
        <v>553.0</v>
      </c>
      <c r="D1459" s="365" t="s">
        <v>16717</v>
      </c>
      <c r="E1459" s="365" t="s">
        <v>16714</v>
      </c>
      <c r="F1459" s="365" t="s">
        <v>16715</v>
      </c>
      <c r="G1459" s="365" t="s">
        <v>15002</v>
      </c>
      <c r="H1459" s="365">
        <v>9.0</v>
      </c>
    </row>
    <row r="1460">
      <c r="A1460" s="362" t="s">
        <v>18473</v>
      </c>
      <c r="B1460" s="362" t="s">
        <v>17008</v>
      </c>
      <c r="C1460" s="363">
        <v>554.0</v>
      </c>
      <c r="D1460" s="364" t="s">
        <v>18474</v>
      </c>
      <c r="E1460" s="365" t="s">
        <v>18475</v>
      </c>
      <c r="F1460" s="365">
        <v>1867.0</v>
      </c>
      <c r="G1460" s="365" t="s">
        <v>15438</v>
      </c>
      <c r="H1460" s="365">
        <v>6.0</v>
      </c>
    </row>
    <row r="1461">
      <c r="A1461" s="362" t="s">
        <v>18476</v>
      </c>
      <c r="B1461" s="362" t="s">
        <v>17008</v>
      </c>
      <c r="C1461" s="363">
        <v>555.0</v>
      </c>
      <c r="D1461" s="364" t="s">
        <v>18477</v>
      </c>
      <c r="E1461" s="365" t="s">
        <v>18478</v>
      </c>
      <c r="F1461" s="365">
        <v>1855.0</v>
      </c>
      <c r="G1461" s="365" t="s">
        <v>18479</v>
      </c>
      <c r="H1461" s="365">
        <v>4.0</v>
      </c>
    </row>
    <row r="1462">
      <c r="A1462" s="362" t="s">
        <v>18480</v>
      </c>
      <c r="B1462" s="362" t="s">
        <v>17008</v>
      </c>
      <c r="C1462" s="363">
        <v>556.0</v>
      </c>
      <c r="D1462" s="364" t="s">
        <v>18482</v>
      </c>
      <c r="E1462" s="365" t="s">
        <v>17870</v>
      </c>
      <c r="F1462" s="365">
        <v>1843.0</v>
      </c>
      <c r="G1462" s="365" t="s">
        <v>14258</v>
      </c>
      <c r="H1462" s="365">
        <v>10.0</v>
      </c>
    </row>
    <row r="1463">
      <c r="A1463" s="362" t="s">
        <v>18484</v>
      </c>
      <c r="B1463" s="362" t="s">
        <v>17008</v>
      </c>
      <c r="C1463" s="363">
        <v>557.0</v>
      </c>
      <c r="D1463" s="364" t="s">
        <v>18485</v>
      </c>
      <c r="E1463" s="365" t="s">
        <v>14605</v>
      </c>
      <c r="F1463" s="365">
        <v>1827.0</v>
      </c>
      <c r="G1463" s="365" t="s">
        <v>15508</v>
      </c>
      <c r="H1463" s="365">
        <v>6.0</v>
      </c>
    </row>
    <row r="1464">
      <c r="A1464" s="362" t="s">
        <v>18486</v>
      </c>
      <c r="B1464" s="362" t="s">
        <v>17008</v>
      </c>
      <c r="C1464" s="363">
        <v>558.0</v>
      </c>
      <c r="D1464" s="364" t="s">
        <v>18487</v>
      </c>
      <c r="E1464" s="365" t="s">
        <v>18488</v>
      </c>
      <c r="F1464" s="365">
        <v>1897.0</v>
      </c>
      <c r="G1464" s="365" t="s">
        <v>14392</v>
      </c>
      <c r="H1464" s="365">
        <v>5.0</v>
      </c>
    </row>
    <row r="1465">
      <c r="A1465" s="362" t="s">
        <v>18489</v>
      </c>
      <c r="B1465" s="362" t="s">
        <v>17008</v>
      </c>
      <c r="C1465" s="363">
        <v>559.0</v>
      </c>
      <c r="D1465" s="364" t="s">
        <v>18490</v>
      </c>
      <c r="E1465" s="365" t="s">
        <v>15056</v>
      </c>
      <c r="F1465" s="365">
        <v>1915.0</v>
      </c>
      <c r="G1465" s="365" t="s">
        <v>18491</v>
      </c>
      <c r="H1465" s="365">
        <v>2.0</v>
      </c>
    </row>
    <row r="1466">
      <c r="A1466" s="362" t="s">
        <v>18492</v>
      </c>
      <c r="B1466" s="362" t="s">
        <v>17008</v>
      </c>
      <c r="C1466" s="363">
        <v>560.0</v>
      </c>
      <c r="D1466" s="364" t="s">
        <v>17005</v>
      </c>
      <c r="E1466" s="365" t="s">
        <v>17006</v>
      </c>
      <c r="F1466" s="366"/>
      <c r="G1466" s="365" t="s">
        <v>15002</v>
      </c>
      <c r="H1466" s="365">
        <v>4.0</v>
      </c>
    </row>
    <row r="1467">
      <c r="A1467" s="362" t="s">
        <v>18493</v>
      </c>
      <c r="B1467" s="362" t="s">
        <v>17008</v>
      </c>
      <c r="C1467" s="363">
        <v>561.0</v>
      </c>
      <c r="D1467" s="364" t="s">
        <v>18494</v>
      </c>
      <c r="E1467" s="365" t="s">
        <v>18495</v>
      </c>
      <c r="F1467" s="365">
        <v>1837.0</v>
      </c>
      <c r="G1467" s="365" t="s">
        <v>14339</v>
      </c>
      <c r="H1467" s="365">
        <v>8.0</v>
      </c>
    </row>
    <row r="1468">
      <c r="A1468" s="362" t="s">
        <v>18496</v>
      </c>
      <c r="B1468" s="362" t="s">
        <v>17008</v>
      </c>
      <c r="C1468" s="363">
        <v>562.0</v>
      </c>
      <c r="D1468" s="364" t="s">
        <v>16069</v>
      </c>
      <c r="E1468" s="365" t="s">
        <v>16070</v>
      </c>
      <c r="F1468" s="365">
        <v>1906.0</v>
      </c>
      <c r="G1468" s="365" t="s">
        <v>14231</v>
      </c>
      <c r="H1468" s="365">
        <v>3.0</v>
      </c>
    </row>
    <row r="1469">
      <c r="A1469" s="362" t="s">
        <v>18497</v>
      </c>
      <c r="B1469" s="362" t="s">
        <v>17008</v>
      </c>
      <c r="C1469" s="363">
        <v>563.0</v>
      </c>
      <c r="D1469" s="364" t="s">
        <v>18498</v>
      </c>
      <c r="E1469" s="365" t="s">
        <v>18499</v>
      </c>
      <c r="F1469" s="367" t="s">
        <v>18500</v>
      </c>
      <c r="G1469" s="365" t="s">
        <v>14364</v>
      </c>
      <c r="H1469" s="365">
        <v>4.0</v>
      </c>
    </row>
    <row r="1470">
      <c r="A1470" s="362" t="s">
        <v>18501</v>
      </c>
      <c r="B1470" s="362" t="s">
        <v>17008</v>
      </c>
      <c r="C1470" s="363">
        <v>564.0</v>
      </c>
      <c r="D1470" s="364" t="s">
        <v>18502</v>
      </c>
      <c r="E1470" s="365" t="s">
        <v>18276</v>
      </c>
      <c r="F1470" s="365">
        <v>1899.0</v>
      </c>
      <c r="G1470" s="365" t="s">
        <v>14611</v>
      </c>
      <c r="H1470" s="365">
        <v>5.0</v>
      </c>
    </row>
    <row r="1471">
      <c r="A1471" s="362" t="s">
        <v>18503</v>
      </c>
      <c r="B1471" s="362" t="s">
        <v>17008</v>
      </c>
      <c r="C1471" s="363">
        <v>565.0</v>
      </c>
      <c r="D1471" s="364" t="s">
        <v>18504</v>
      </c>
      <c r="E1471" s="365" t="s">
        <v>14905</v>
      </c>
      <c r="F1471" s="365">
        <v>1871.0</v>
      </c>
      <c r="G1471" s="365" t="s">
        <v>16382</v>
      </c>
      <c r="H1471" s="365">
        <v>10.0</v>
      </c>
    </row>
    <row r="1472">
      <c r="A1472" s="362" t="s">
        <v>18505</v>
      </c>
      <c r="B1472" s="362" t="s">
        <v>17008</v>
      </c>
      <c r="C1472" s="363">
        <v>566.0</v>
      </c>
      <c r="D1472" s="364" t="s">
        <v>18506</v>
      </c>
      <c r="E1472" s="365" t="s">
        <v>18507</v>
      </c>
      <c r="F1472" s="365">
        <v>1850.0</v>
      </c>
      <c r="G1472" s="365" t="s">
        <v>18508</v>
      </c>
      <c r="H1472" s="365">
        <v>3.0</v>
      </c>
    </row>
    <row r="1473">
      <c r="A1473" s="362" t="s">
        <v>18509</v>
      </c>
      <c r="B1473" s="362" t="s">
        <v>17008</v>
      </c>
      <c r="C1473" s="363">
        <v>567.0</v>
      </c>
      <c r="D1473" s="365" t="s">
        <v>18510</v>
      </c>
      <c r="E1473" s="365" t="s">
        <v>18511</v>
      </c>
      <c r="F1473" s="368">
        <v>1.8681872E7</v>
      </c>
      <c r="G1473" s="365" t="s">
        <v>16486</v>
      </c>
      <c r="H1473" s="365">
        <v>5.0</v>
      </c>
    </row>
    <row r="1474">
      <c r="A1474" s="362" t="s">
        <v>18512</v>
      </c>
      <c r="B1474" s="362" t="s">
        <v>17008</v>
      </c>
      <c r="C1474" s="363">
        <v>568.0</v>
      </c>
      <c r="D1474" s="364" t="s">
        <v>18513</v>
      </c>
      <c r="E1474" s="365" t="s">
        <v>16230</v>
      </c>
      <c r="F1474" s="365">
        <v>1865.0</v>
      </c>
      <c r="G1474" s="365" t="s">
        <v>15560</v>
      </c>
      <c r="H1474" s="365">
        <v>8.0</v>
      </c>
    </row>
    <row r="1475">
      <c r="A1475" s="362" t="s">
        <v>18514</v>
      </c>
      <c r="B1475" s="362" t="s">
        <v>17008</v>
      </c>
      <c r="C1475" s="363">
        <v>569.0</v>
      </c>
      <c r="D1475" s="364" t="s">
        <v>18515</v>
      </c>
      <c r="E1475" s="365" t="s">
        <v>18516</v>
      </c>
      <c r="F1475" s="365">
        <v>1866.0</v>
      </c>
      <c r="G1475" s="365" t="s">
        <v>18517</v>
      </c>
      <c r="H1475" s="365">
        <v>3.0</v>
      </c>
    </row>
    <row r="1476">
      <c r="A1476" s="362" t="s">
        <v>18518</v>
      </c>
      <c r="B1476" s="362" t="s">
        <v>17008</v>
      </c>
      <c r="C1476" s="363">
        <v>570.0</v>
      </c>
      <c r="D1476" s="364" t="s">
        <v>18519</v>
      </c>
      <c r="E1476" s="365" t="s">
        <v>18520</v>
      </c>
      <c r="F1476" s="365">
        <v>1870.0</v>
      </c>
      <c r="G1476" s="365" t="s">
        <v>15334</v>
      </c>
      <c r="H1476" s="365">
        <v>4.0</v>
      </c>
    </row>
    <row r="1477">
      <c r="A1477" s="362" t="s">
        <v>18521</v>
      </c>
      <c r="B1477" s="362" t="s">
        <v>17008</v>
      </c>
      <c r="C1477" s="363">
        <v>571.0</v>
      </c>
      <c r="D1477" s="364" t="s">
        <v>18522</v>
      </c>
      <c r="E1477" s="365" t="s">
        <v>14825</v>
      </c>
      <c r="F1477" s="365">
        <v>1854.0</v>
      </c>
      <c r="G1477" s="365" t="s">
        <v>18523</v>
      </c>
      <c r="H1477" s="365">
        <v>6.0</v>
      </c>
    </row>
    <row r="1478">
      <c r="A1478" s="362" t="s">
        <v>18524</v>
      </c>
      <c r="B1478" s="362" t="s">
        <v>17008</v>
      </c>
      <c r="C1478" s="363">
        <v>572.0</v>
      </c>
      <c r="D1478" s="364" t="s">
        <v>18525</v>
      </c>
      <c r="E1478" s="365" t="s">
        <v>16523</v>
      </c>
      <c r="F1478" s="367" t="s">
        <v>18526</v>
      </c>
      <c r="G1478" s="365" t="s">
        <v>14231</v>
      </c>
      <c r="H1478" s="365">
        <v>6.0</v>
      </c>
    </row>
    <row r="1479">
      <c r="A1479" s="362" t="s">
        <v>18527</v>
      </c>
      <c r="B1479" s="362" t="s">
        <v>17008</v>
      </c>
      <c r="C1479" s="363">
        <v>573.0</v>
      </c>
      <c r="D1479" s="364" t="s">
        <v>18528</v>
      </c>
      <c r="E1479" s="365" t="s">
        <v>18529</v>
      </c>
      <c r="F1479" s="365">
        <v>1872.0</v>
      </c>
      <c r="G1479" s="365" t="s">
        <v>16794</v>
      </c>
      <c r="H1479" s="365">
        <v>6.0</v>
      </c>
    </row>
    <row r="1480">
      <c r="A1480" s="362" t="s">
        <v>18530</v>
      </c>
      <c r="B1480" s="362" t="s">
        <v>17008</v>
      </c>
      <c r="C1480" s="363">
        <v>574.0</v>
      </c>
      <c r="D1480" s="365" t="s">
        <v>18531</v>
      </c>
      <c r="E1480" s="365" t="s">
        <v>17870</v>
      </c>
      <c r="F1480" s="365">
        <v>1846.0</v>
      </c>
      <c r="G1480" s="365" t="s">
        <v>14464</v>
      </c>
      <c r="H1480" s="365">
        <v>4.0</v>
      </c>
    </row>
    <row r="1481">
      <c r="A1481" s="362" t="s">
        <v>18532</v>
      </c>
      <c r="B1481" s="362" t="s">
        <v>17008</v>
      </c>
      <c r="C1481" s="363">
        <v>575.0</v>
      </c>
      <c r="D1481" s="364" t="s">
        <v>18533</v>
      </c>
      <c r="E1481" s="365" t="s">
        <v>17870</v>
      </c>
      <c r="F1481" s="365">
        <v>1843.0</v>
      </c>
      <c r="G1481" s="365" t="s">
        <v>14231</v>
      </c>
      <c r="H1481" s="365">
        <v>5.0</v>
      </c>
    </row>
    <row r="1482">
      <c r="A1482" s="362" t="s">
        <v>18534</v>
      </c>
      <c r="B1482" s="362" t="s">
        <v>17008</v>
      </c>
      <c r="C1482" s="363">
        <v>576.0</v>
      </c>
      <c r="D1482" s="364" t="s">
        <v>18535</v>
      </c>
      <c r="E1482" s="365" t="s">
        <v>18536</v>
      </c>
      <c r="F1482" s="365">
        <v>1855.0</v>
      </c>
      <c r="G1482" s="365" t="s">
        <v>14231</v>
      </c>
      <c r="H1482" s="365">
        <v>5.0</v>
      </c>
    </row>
    <row r="1483">
      <c r="A1483" s="362" t="s">
        <v>18537</v>
      </c>
      <c r="B1483" s="362" t="s">
        <v>17008</v>
      </c>
      <c r="C1483" s="363">
        <v>577.0</v>
      </c>
      <c r="D1483" s="365" t="s">
        <v>16094</v>
      </c>
      <c r="E1483" s="365" t="s">
        <v>16095</v>
      </c>
      <c r="F1483" s="368">
        <v>1.8681869E7</v>
      </c>
      <c r="G1483" s="365" t="s">
        <v>14231</v>
      </c>
      <c r="H1483" s="365">
        <v>7.0</v>
      </c>
    </row>
    <row r="1484">
      <c r="A1484" s="362" t="s">
        <v>18538</v>
      </c>
      <c r="B1484" s="362" t="s">
        <v>17008</v>
      </c>
      <c r="C1484" s="363">
        <v>578.0</v>
      </c>
      <c r="D1484" s="364" t="s">
        <v>18539</v>
      </c>
      <c r="E1484" s="365" t="s">
        <v>14905</v>
      </c>
      <c r="F1484" s="365">
        <v>1867.0</v>
      </c>
      <c r="G1484" s="365" t="s">
        <v>14231</v>
      </c>
      <c r="H1484" s="365">
        <v>4.0</v>
      </c>
    </row>
    <row r="1485">
      <c r="A1485" s="362" t="s">
        <v>18540</v>
      </c>
      <c r="B1485" s="362" t="s">
        <v>17008</v>
      </c>
      <c r="C1485" s="363">
        <v>579.0</v>
      </c>
      <c r="D1485" s="364" t="s">
        <v>18541</v>
      </c>
      <c r="E1485" s="365" t="s">
        <v>14890</v>
      </c>
      <c r="F1485" s="365">
        <v>1863.0</v>
      </c>
      <c r="G1485" s="365" t="s">
        <v>15162</v>
      </c>
      <c r="H1485" s="365">
        <v>4.0</v>
      </c>
    </row>
    <row r="1486">
      <c r="A1486" s="362" t="s">
        <v>18542</v>
      </c>
      <c r="B1486" s="362" t="s">
        <v>17008</v>
      </c>
      <c r="C1486" s="363">
        <v>580.0</v>
      </c>
      <c r="D1486" s="365" t="s">
        <v>18543</v>
      </c>
      <c r="E1486" s="365" t="s">
        <v>14557</v>
      </c>
      <c r="F1486" s="365">
        <v>1868.0</v>
      </c>
      <c r="G1486" s="365" t="s">
        <v>17820</v>
      </c>
      <c r="H1486" s="365">
        <v>3.0</v>
      </c>
    </row>
    <row r="1487">
      <c r="A1487" s="362" t="s">
        <v>18544</v>
      </c>
      <c r="B1487" s="362" t="s">
        <v>17008</v>
      </c>
      <c r="C1487" s="363">
        <v>581.0</v>
      </c>
      <c r="D1487" s="364" t="s">
        <v>18545</v>
      </c>
      <c r="E1487" s="365" t="s">
        <v>18546</v>
      </c>
      <c r="F1487" s="365">
        <v>1858.0</v>
      </c>
      <c r="G1487" s="365" t="s">
        <v>14231</v>
      </c>
      <c r="H1487" s="365">
        <v>8.0</v>
      </c>
    </row>
    <row r="1488">
      <c r="A1488" s="362" t="s">
        <v>18547</v>
      </c>
      <c r="B1488" s="362" t="s">
        <v>17008</v>
      </c>
      <c r="C1488" s="363">
        <v>582.0</v>
      </c>
      <c r="D1488" s="365" t="s">
        <v>16522</v>
      </c>
      <c r="E1488" s="365" t="s">
        <v>16523</v>
      </c>
      <c r="F1488" s="365">
        <v>1874.0</v>
      </c>
      <c r="G1488" s="365" t="s">
        <v>14731</v>
      </c>
      <c r="H1488" s="365">
        <v>6.0</v>
      </c>
    </row>
    <row r="1489">
      <c r="A1489" s="362" t="s">
        <v>18548</v>
      </c>
      <c r="B1489" s="362" t="s">
        <v>17008</v>
      </c>
      <c r="C1489" s="363">
        <v>583.0</v>
      </c>
      <c r="D1489" s="364" t="s">
        <v>18549</v>
      </c>
      <c r="E1489" s="365" t="s">
        <v>18550</v>
      </c>
      <c r="F1489" s="365">
        <v>1866.0</v>
      </c>
      <c r="G1489" s="365" t="s">
        <v>17820</v>
      </c>
      <c r="H1489" s="365">
        <v>4.0</v>
      </c>
    </row>
    <row r="1490">
      <c r="A1490" s="362" t="s">
        <v>18551</v>
      </c>
      <c r="B1490" s="362" t="s">
        <v>17008</v>
      </c>
      <c r="C1490" s="363">
        <v>584.0</v>
      </c>
      <c r="D1490" s="364" t="s">
        <v>18552</v>
      </c>
      <c r="E1490" s="365" t="s">
        <v>18511</v>
      </c>
      <c r="F1490" s="365">
        <v>1868.0</v>
      </c>
      <c r="G1490" s="365" t="s">
        <v>18553</v>
      </c>
      <c r="H1490" s="365">
        <v>6.0</v>
      </c>
    </row>
    <row r="1491">
      <c r="A1491" s="362" t="s">
        <v>18554</v>
      </c>
      <c r="B1491" s="362" t="s">
        <v>17008</v>
      </c>
      <c r="C1491" s="363">
        <v>585.0</v>
      </c>
      <c r="D1491" s="364" t="s">
        <v>18555</v>
      </c>
      <c r="E1491" s="365" t="s">
        <v>18556</v>
      </c>
      <c r="F1491" s="368">
        <v>1.864187E7</v>
      </c>
      <c r="G1491" s="365" t="s">
        <v>18557</v>
      </c>
      <c r="H1491" s="365">
        <v>5.0</v>
      </c>
    </row>
    <row r="1492">
      <c r="A1492" s="362" t="s">
        <v>18558</v>
      </c>
      <c r="B1492" s="362" t="s">
        <v>17008</v>
      </c>
      <c r="C1492" s="363">
        <v>586.0</v>
      </c>
      <c r="D1492" s="364" t="s">
        <v>18559</v>
      </c>
      <c r="E1492" s="365" t="s">
        <v>18560</v>
      </c>
      <c r="F1492" s="365">
        <v>1888.0</v>
      </c>
      <c r="G1492" s="365" t="s">
        <v>14731</v>
      </c>
      <c r="H1492" s="365">
        <v>6.0</v>
      </c>
    </row>
    <row r="1493">
      <c r="A1493" s="362" t="s">
        <v>18561</v>
      </c>
      <c r="B1493" s="362" t="s">
        <v>17008</v>
      </c>
      <c r="C1493" s="363">
        <v>587.0</v>
      </c>
      <c r="D1493" s="365" t="s">
        <v>14321</v>
      </c>
      <c r="E1493" s="365" t="s">
        <v>14322</v>
      </c>
      <c r="F1493" s="365">
        <v>1848.0</v>
      </c>
      <c r="G1493" s="365" t="s">
        <v>14323</v>
      </c>
      <c r="H1493" s="365">
        <v>7.0</v>
      </c>
    </row>
    <row r="1494">
      <c r="A1494" s="362" t="s">
        <v>18562</v>
      </c>
      <c r="B1494" s="362" t="s">
        <v>17008</v>
      </c>
      <c r="C1494" s="363">
        <v>588.0</v>
      </c>
      <c r="D1494" s="364" t="s">
        <v>18563</v>
      </c>
      <c r="E1494" s="365" t="s">
        <v>18564</v>
      </c>
      <c r="F1494" s="365">
        <v>1872.0</v>
      </c>
      <c r="G1494" s="365" t="s">
        <v>15197</v>
      </c>
      <c r="H1494" s="365">
        <v>6.0</v>
      </c>
    </row>
    <row r="1495">
      <c r="A1495" s="362" t="s">
        <v>18565</v>
      </c>
      <c r="B1495" s="362" t="s">
        <v>17008</v>
      </c>
      <c r="C1495" s="363">
        <v>589.0</v>
      </c>
      <c r="D1495" s="364" t="s">
        <v>18566</v>
      </c>
      <c r="E1495" s="365" t="s">
        <v>14322</v>
      </c>
      <c r="F1495" s="365">
        <v>1850.0</v>
      </c>
      <c r="G1495" s="365" t="s">
        <v>14979</v>
      </c>
      <c r="H1495" s="365">
        <v>7.0</v>
      </c>
    </row>
    <row r="1496">
      <c r="A1496" s="362" t="s">
        <v>18567</v>
      </c>
      <c r="B1496" s="362" t="s">
        <v>17008</v>
      </c>
      <c r="C1496" s="363">
        <v>590.0</v>
      </c>
      <c r="D1496" s="364" t="s">
        <v>18568</v>
      </c>
      <c r="E1496" s="365" t="s">
        <v>14322</v>
      </c>
      <c r="F1496" s="365">
        <v>1848.0</v>
      </c>
      <c r="G1496" s="365" t="s">
        <v>18569</v>
      </c>
      <c r="H1496" s="365">
        <v>5.0</v>
      </c>
    </row>
    <row r="1497">
      <c r="A1497" s="362" t="s">
        <v>18570</v>
      </c>
      <c r="B1497" s="362" t="s">
        <v>17008</v>
      </c>
      <c r="C1497" s="363">
        <v>591.0</v>
      </c>
      <c r="D1497" s="364" t="s">
        <v>18571</v>
      </c>
      <c r="E1497" s="365" t="s">
        <v>14391</v>
      </c>
      <c r="F1497" s="365">
        <v>1742.0</v>
      </c>
      <c r="G1497" s="365" t="s">
        <v>14731</v>
      </c>
      <c r="H1497" s="365">
        <v>9.0</v>
      </c>
    </row>
    <row r="1498">
      <c r="A1498" s="362" t="s">
        <v>18572</v>
      </c>
      <c r="B1498" s="362" t="s">
        <v>17008</v>
      </c>
      <c r="C1498" s="363">
        <v>592.0</v>
      </c>
      <c r="D1498" s="364" t="s">
        <v>18574</v>
      </c>
      <c r="E1498" s="365" t="s">
        <v>16230</v>
      </c>
      <c r="F1498" s="365">
        <v>1866.0</v>
      </c>
      <c r="G1498" s="365" t="s">
        <v>18575</v>
      </c>
      <c r="H1498" s="365">
        <v>5.0</v>
      </c>
    </row>
    <row r="1499">
      <c r="A1499" s="362" t="s">
        <v>18576</v>
      </c>
      <c r="B1499" s="362" t="s">
        <v>17008</v>
      </c>
      <c r="C1499" s="363">
        <v>593.0</v>
      </c>
      <c r="D1499" s="364" t="s">
        <v>18577</v>
      </c>
      <c r="E1499" s="365" t="s">
        <v>17357</v>
      </c>
      <c r="F1499" s="365">
        <v>1863.0</v>
      </c>
      <c r="G1499" s="365" t="s">
        <v>14364</v>
      </c>
      <c r="H1499" s="365">
        <v>3.0</v>
      </c>
    </row>
    <row r="1500">
      <c r="A1500" s="362" t="s">
        <v>18578</v>
      </c>
      <c r="B1500" s="362" t="s">
        <v>17008</v>
      </c>
      <c r="C1500" s="363">
        <v>594.0</v>
      </c>
      <c r="D1500" s="365" t="s">
        <v>18579</v>
      </c>
      <c r="E1500" s="365" t="s">
        <v>18550</v>
      </c>
      <c r="F1500" s="365">
        <v>1866.0</v>
      </c>
      <c r="G1500" s="365" t="s">
        <v>17820</v>
      </c>
      <c r="H1500" s="365">
        <v>4.0</v>
      </c>
    </row>
    <row r="1501">
      <c r="A1501" s="362" t="s">
        <v>18580</v>
      </c>
      <c r="B1501" s="362" t="s">
        <v>17008</v>
      </c>
      <c r="C1501" s="363">
        <v>595.0</v>
      </c>
      <c r="D1501" s="364" t="s">
        <v>18581</v>
      </c>
      <c r="E1501" s="365" t="s">
        <v>18582</v>
      </c>
      <c r="F1501" s="365">
        <v>1841.0</v>
      </c>
      <c r="G1501" s="365" t="s">
        <v>18583</v>
      </c>
      <c r="H1501" s="365">
        <v>6.0</v>
      </c>
    </row>
    <row r="1502">
      <c r="A1502" s="362" t="s">
        <v>18584</v>
      </c>
      <c r="B1502" s="362" t="s">
        <v>17008</v>
      </c>
      <c r="C1502" s="363">
        <v>596.0</v>
      </c>
      <c r="D1502" s="364" t="s">
        <v>18585</v>
      </c>
      <c r="E1502" s="365" t="s">
        <v>18586</v>
      </c>
      <c r="F1502" s="365">
        <v>1891.0</v>
      </c>
      <c r="G1502" s="365" t="s">
        <v>16375</v>
      </c>
      <c r="H1502" s="365">
        <v>4.0</v>
      </c>
    </row>
    <row r="1503">
      <c r="A1503" s="362" t="s">
        <v>18587</v>
      </c>
      <c r="B1503" s="362" t="s">
        <v>17008</v>
      </c>
      <c r="C1503" s="363">
        <v>597.0</v>
      </c>
      <c r="D1503" s="365" t="s">
        <v>18588</v>
      </c>
      <c r="E1503" s="365" t="s">
        <v>14905</v>
      </c>
      <c r="F1503" s="365">
        <v>1872.0</v>
      </c>
      <c r="G1503" s="365" t="s">
        <v>14258</v>
      </c>
      <c r="H1503" s="365">
        <v>7.0</v>
      </c>
    </row>
    <row r="1504">
      <c r="A1504" s="362" t="s">
        <v>18589</v>
      </c>
      <c r="B1504" s="362" t="s">
        <v>17008</v>
      </c>
      <c r="C1504" s="363">
        <v>598.0</v>
      </c>
      <c r="D1504" s="364" t="s">
        <v>18590</v>
      </c>
      <c r="E1504" s="365" t="s">
        <v>18591</v>
      </c>
      <c r="F1504" s="365" t="s">
        <v>17475</v>
      </c>
      <c r="G1504" s="365" t="s">
        <v>14406</v>
      </c>
      <c r="H1504" s="365">
        <v>5.0</v>
      </c>
    </row>
    <row r="1505">
      <c r="A1505" s="362" t="s">
        <v>18592</v>
      </c>
      <c r="B1505" s="362" t="s">
        <v>17008</v>
      </c>
      <c r="C1505" s="363">
        <v>599.0</v>
      </c>
      <c r="D1505" s="364" t="s">
        <v>18593</v>
      </c>
      <c r="E1505" s="365" t="s">
        <v>18594</v>
      </c>
      <c r="F1505" s="365">
        <v>1839.0</v>
      </c>
      <c r="G1505" s="365" t="s">
        <v>14248</v>
      </c>
      <c r="H1505" s="365">
        <v>4.0</v>
      </c>
    </row>
    <row r="1506">
      <c r="A1506" s="362" t="s">
        <v>18595</v>
      </c>
      <c r="B1506" s="362" t="s">
        <v>17008</v>
      </c>
      <c r="C1506" s="363">
        <v>600.0</v>
      </c>
      <c r="D1506" s="365" t="s">
        <v>18596</v>
      </c>
      <c r="E1506" s="365" t="s">
        <v>18597</v>
      </c>
      <c r="F1506" s="365">
        <v>1845.0</v>
      </c>
      <c r="G1506" s="365" t="s">
        <v>14979</v>
      </c>
      <c r="H1506" s="365">
        <v>6.0</v>
      </c>
    </row>
    <row r="1507">
      <c r="A1507" s="362" t="s">
        <v>18598</v>
      </c>
      <c r="B1507" s="362" t="s">
        <v>17008</v>
      </c>
      <c r="C1507" s="363">
        <v>601.0</v>
      </c>
      <c r="D1507" s="364" t="s">
        <v>18599</v>
      </c>
      <c r="E1507" s="365" t="s">
        <v>18600</v>
      </c>
      <c r="F1507" s="365">
        <v>1809.0</v>
      </c>
      <c r="G1507" s="365" t="s">
        <v>14339</v>
      </c>
      <c r="H1507" s="365">
        <v>5.0</v>
      </c>
    </row>
    <row r="1508">
      <c r="A1508" s="362" t="s">
        <v>18601</v>
      </c>
      <c r="B1508" s="362" t="s">
        <v>17008</v>
      </c>
      <c r="C1508" s="363">
        <v>602.0</v>
      </c>
      <c r="D1508" s="364" t="s">
        <v>15915</v>
      </c>
      <c r="E1508" s="365" t="s">
        <v>15916</v>
      </c>
      <c r="F1508" s="365">
        <v>1842.0</v>
      </c>
      <c r="G1508" s="365" t="s">
        <v>14731</v>
      </c>
      <c r="H1508" s="365">
        <v>10.0</v>
      </c>
    </row>
    <row r="1509">
      <c r="A1509" s="362" t="s">
        <v>18602</v>
      </c>
      <c r="B1509" s="362" t="s">
        <v>17008</v>
      </c>
      <c r="C1509" s="363">
        <v>603.0</v>
      </c>
      <c r="D1509" s="364" t="s">
        <v>18603</v>
      </c>
      <c r="E1509" s="365" t="s">
        <v>16230</v>
      </c>
      <c r="F1509" s="365" t="s">
        <v>18604</v>
      </c>
      <c r="G1509" s="365" t="s">
        <v>14979</v>
      </c>
      <c r="H1509" s="365">
        <v>12.0</v>
      </c>
    </row>
    <row r="1510">
      <c r="A1510" s="362" t="s">
        <v>18605</v>
      </c>
      <c r="B1510" s="362" t="s">
        <v>17008</v>
      </c>
      <c r="C1510" s="363">
        <v>604.0</v>
      </c>
      <c r="D1510" s="364" t="s">
        <v>18606</v>
      </c>
      <c r="E1510" s="365" t="s">
        <v>18607</v>
      </c>
      <c r="F1510" s="365">
        <v>1906.0</v>
      </c>
      <c r="G1510" s="365" t="s">
        <v>15168</v>
      </c>
      <c r="H1510" s="365">
        <v>1.0</v>
      </c>
    </row>
    <row r="1511">
      <c r="A1511" s="362" t="s">
        <v>18608</v>
      </c>
      <c r="B1511" s="362" t="s">
        <v>17008</v>
      </c>
      <c r="C1511" s="363">
        <v>605.0</v>
      </c>
      <c r="D1511" s="365" t="s">
        <v>16217</v>
      </c>
      <c r="E1511" s="365" t="s">
        <v>14322</v>
      </c>
      <c r="F1511" s="365">
        <v>1848.0</v>
      </c>
      <c r="G1511" s="365" t="s">
        <v>16218</v>
      </c>
      <c r="H1511" s="365">
        <v>7.0</v>
      </c>
    </row>
    <row r="1512">
      <c r="A1512" s="362" t="s">
        <v>18610</v>
      </c>
      <c r="B1512" s="362" t="s">
        <v>17008</v>
      </c>
      <c r="C1512" s="363">
        <v>606.0</v>
      </c>
      <c r="D1512" s="364" t="s">
        <v>18611</v>
      </c>
      <c r="E1512" s="369"/>
      <c r="F1512" s="366"/>
      <c r="G1512" s="365"/>
      <c r="H1512" s="365"/>
    </row>
    <row r="1513">
      <c r="A1513" s="362" t="s">
        <v>18612</v>
      </c>
      <c r="B1513" s="362" t="s">
        <v>17008</v>
      </c>
      <c r="C1513" s="363">
        <v>606.0</v>
      </c>
      <c r="D1513" s="364" t="s">
        <v>18613</v>
      </c>
      <c r="E1513" s="365" t="s">
        <v>18614</v>
      </c>
      <c r="F1513" s="368">
        <v>1.8401843E7</v>
      </c>
      <c r="G1513" s="365" t="s">
        <v>14339</v>
      </c>
      <c r="H1513" s="365">
        <v>6.0</v>
      </c>
    </row>
    <row r="1514">
      <c r="A1514" s="362" t="s">
        <v>18615</v>
      </c>
      <c r="B1514" s="362" t="s">
        <v>17008</v>
      </c>
      <c r="C1514" s="363">
        <v>607.0</v>
      </c>
      <c r="D1514" s="364" t="s">
        <v>18616</v>
      </c>
      <c r="E1514" s="365" t="s">
        <v>18617</v>
      </c>
      <c r="F1514" s="365" t="s">
        <v>18618</v>
      </c>
      <c r="G1514" s="365" t="s">
        <v>18619</v>
      </c>
      <c r="H1514" s="365">
        <v>7.0</v>
      </c>
    </row>
    <row r="1515">
      <c r="A1515" s="362" t="s">
        <v>18620</v>
      </c>
      <c r="B1515" s="362" t="s">
        <v>17008</v>
      </c>
      <c r="C1515" s="363">
        <v>608.0</v>
      </c>
      <c r="D1515" s="364" t="s">
        <v>18621</v>
      </c>
      <c r="E1515" s="365" t="s">
        <v>18622</v>
      </c>
      <c r="F1515" s="365">
        <v>1838.0</v>
      </c>
      <c r="G1515" s="365" t="s">
        <v>18623</v>
      </c>
      <c r="H1515" s="365">
        <v>7.0</v>
      </c>
    </row>
    <row r="1516">
      <c r="A1516" s="362" t="s">
        <v>18624</v>
      </c>
      <c r="B1516" s="362" t="s">
        <v>17008</v>
      </c>
      <c r="C1516" s="363">
        <v>609.0</v>
      </c>
      <c r="D1516" s="364" t="s">
        <v>18625</v>
      </c>
      <c r="E1516" s="365" t="s">
        <v>18091</v>
      </c>
      <c r="F1516" s="365">
        <v>1902.0</v>
      </c>
      <c r="G1516" s="365" t="s">
        <v>14731</v>
      </c>
      <c r="H1516" s="365">
        <v>3.0</v>
      </c>
    </row>
    <row r="1517">
      <c r="A1517" s="362" t="s">
        <v>18626</v>
      </c>
      <c r="B1517" s="362" t="s">
        <v>17008</v>
      </c>
      <c r="C1517" s="363">
        <v>610.0</v>
      </c>
      <c r="D1517" s="364" t="s">
        <v>18627</v>
      </c>
      <c r="E1517" s="365" t="s">
        <v>14322</v>
      </c>
      <c r="F1517" s="365">
        <v>1850.0</v>
      </c>
      <c r="G1517" s="365" t="s">
        <v>14258</v>
      </c>
      <c r="H1517" s="365">
        <v>8.0</v>
      </c>
    </row>
    <row r="1518">
      <c r="A1518" s="362" t="s">
        <v>18628</v>
      </c>
      <c r="B1518" s="362" t="s">
        <v>17008</v>
      </c>
      <c r="C1518" s="363">
        <v>611.0</v>
      </c>
      <c r="D1518" s="364" t="s">
        <v>18629</v>
      </c>
      <c r="E1518" s="365" t="s">
        <v>17049</v>
      </c>
      <c r="F1518" s="365">
        <v>1906.0</v>
      </c>
      <c r="G1518" s="365" t="s">
        <v>14339</v>
      </c>
      <c r="H1518" s="365">
        <v>7.0</v>
      </c>
    </row>
    <row r="1519">
      <c r="A1519" s="362" t="s">
        <v>18630</v>
      </c>
      <c r="B1519" s="362" t="s">
        <v>17008</v>
      </c>
      <c r="C1519" s="363">
        <v>612.0</v>
      </c>
      <c r="D1519" s="365" t="s">
        <v>18631</v>
      </c>
      <c r="E1519" s="365" t="s">
        <v>18632</v>
      </c>
      <c r="F1519" s="365">
        <v>1866.0</v>
      </c>
      <c r="G1519" s="365" t="s">
        <v>15589</v>
      </c>
      <c r="H1519" s="365">
        <v>8.0</v>
      </c>
    </row>
    <row r="1520">
      <c r="A1520" s="362" t="s">
        <v>18633</v>
      </c>
      <c r="B1520" s="362" t="s">
        <v>17008</v>
      </c>
      <c r="C1520" s="363">
        <v>613.0</v>
      </c>
      <c r="D1520" s="364" t="s">
        <v>16172</v>
      </c>
      <c r="E1520" s="365" t="s">
        <v>16173</v>
      </c>
      <c r="F1520" s="365" t="s">
        <v>16174</v>
      </c>
      <c r="G1520" s="365" t="s">
        <v>16175</v>
      </c>
      <c r="H1520" s="365">
        <v>17.0</v>
      </c>
    </row>
    <row r="1521">
      <c r="A1521" s="362" t="s">
        <v>18634</v>
      </c>
      <c r="B1521" s="362" t="s">
        <v>17008</v>
      </c>
      <c r="C1521" s="363">
        <v>615.0</v>
      </c>
      <c r="D1521" s="364" t="s">
        <v>18635</v>
      </c>
      <c r="E1521" s="365" t="s">
        <v>17782</v>
      </c>
      <c r="F1521" s="365">
        <v>1873.0</v>
      </c>
      <c r="G1521" s="365" t="s">
        <v>14457</v>
      </c>
      <c r="H1521" s="365">
        <v>6.0</v>
      </c>
    </row>
    <row r="1522">
      <c r="A1522" s="362" t="s">
        <v>18636</v>
      </c>
      <c r="B1522" s="362" t="s">
        <v>17008</v>
      </c>
      <c r="C1522" s="363">
        <v>616.0</v>
      </c>
      <c r="D1522" s="364" t="s">
        <v>18637</v>
      </c>
      <c r="E1522" s="365" t="s">
        <v>18638</v>
      </c>
      <c r="F1522" s="365" t="s">
        <v>18639</v>
      </c>
      <c r="G1522" s="365" t="s">
        <v>14364</v>
      </c>
      <c r="H1522" s="365">
        <v>4.0</v>
      </c>
    </row>
    <row r="1523">
      <c r="A1523" s="362" t="s">
        <v>18640</v>
      </c>
      <c r="B1523" s="362" t="s">
        <v>17008</v>
      </c>
      <c r="C1523" s="363">
        <v>617.0</v>
      </c>
      <c r="D1523" s="364" t="s">
        <v>18641</v>
      </c>
      <c r="E1523" s="369"/>
      <c r="F1523" s="366"/>
      <c r="G1523" s="365"/>
      <c r="H1523" s="365"/>
    </row>
    <row r="1524">
      <c r="A1524" s="362" t="s">
        <v>18642</v>
      </c>
      <c r="B1524" s="362" t="s">
        <v>17008</v>
      </c>
      <c r="C1524" s="363">
        <v>618.0</v>
      </c>
      <c r="D1524" s="364" t="s">
        <v>18643</v>
      </c>
      <c r="E1524" s="365" t="s">
        <v>18644</v>
      </c>
      <c r="F1524" s="366"/>
      <c r="G1524" s="365"/>
      <c r="H1524" s="365">
        <v>1.0</v>
      </c>
    </row>
    <row r="1525">
      <c r="A1525" s="362" t="s">
        <v>18645</v>
      </c>
      <c r="B1525" s="362" t="s">
        <v>17008</v>
      </c>
      <c r="C1525" s="363">
        <v>619.0</v>
      </c>
      <c r="D1525" s="364" t="s">
        <v>18646</v>
      </c>
      <c r="E1525" s="365" t="s">
        <v>18647</v>
      </c>
      <c r="F1525" s="365">
        <v>1867.0</v>
      </c>
      <c r="G1525" s="365" t="s">
        <v>14406</v>
      </c>
      <c r="H1525" s="365">
        <v>10.0</v>
      </c>
    </row>
    <row r="1526">
      <c r="A1526" s="362" t="s">
        <v>18648</v>
      </c>
      <c r="B1526" s="362" t="s">
        <v>17008</v>
      </c>
      <c r="C1526" s="363">
        <v>620.0</v>
      </c>
      <c r="D1526" s="365" t="s">
        <v>16348</v>
      </c>
      <c r="E1526" s="365" t="s">
        <v>16349</v>
      </c>
      <c r="F1526" s="365">
        <v>1820.0</v>
      </c>
      <c r="G1526" s="365" t="s">
        <v>14258</v>
      </c>
      <c r="H1526" s="365">
        <v>5.0</v>
      </c>
    </row>
    <row r="1527">
      <c r="A1527" s="362" t="s">
        <v>18649</v>
      </c>
      <c r="B1527" s="362" t="s">
        <v>17008</v>
      </c>
      <c r="C1527" s="363">
        <v>621.0</v>
      </c>
      <c r="D1527" s="364" t="s">
        <v>18650</v>
      </c>
      <c r="E1527" s="369"/>
      <c r="F1527" s="366"/>
      <c r="G1527" s="365"/>
      <c r="H1527" s="365"/>
    </row>
    <row r="1528">
      <c r="A1528" s="362" t="s">
        <v>18651</v>
      </c>
      <c r="B1528" s="362" t="s">
        <v>17008</v>
      </c>
      <c r="C1528" s="363">
        <v>622.0</v>
      </c>
      <c r="D1528" s="364" t="s">
        <v>18652</v>
      </c>
      <c r="E1528" s="365" t="s">
        <v>14283</v>
      </c>
      <c r="F1528" s="365" t="s">
        <v>14284</v>
      </c>
      <c r="G1528" s="365" t="s">
        <v>14231</v>
      </c>
      <c r="H1528" s="365">
        <v>5.0</v>
      </c>
    </row>
    <row r="1529">
      <c r="A1529" s="362" t="s">
        <v>18653</v>
      </c>
      <c r="B1529" s="362" t="s">
        <v>17008</v>
      </c>
      <c r="C1529" s="363">
        <v>623.0</v>
      </c>
      <c r="D1529" s="364" t="s">
        <v>18654</v>
      </c>
      <c r="E1529" s="365" t="s">
        <v>18655</v>
      </c>
      <c r="F1529" s="365">
        <v>1680.0</v>
      </c>
      <c r="G1529" s="365" t="s">
        <v>14332</v>
      </c>
      <c r="H1529" s="365">
        <v>5.0</v>
      </c>
    </row>
    <row r="1530">
      <c r="A1530" s="362" t="s">
        <v>18656</v>
      </c>
      <c r="B1530" s="362" t="s">
        <v>17008</v>
      </c>
      <c r="C1530" s="363">
        <v>624.0</v>
      </c>
      <c r="D1530" s="364" t="s">
        <v>18657</v>
      </c>
      <c r="E1530" s="365" t="s">
        <v>18658</v>
      </c>
      <c r="F1530" s="365">
        <v>1906.0</v>
      </c>
      <c r="G1530" s="365"/>
      <c r="H1530" s="365">
        <v>9.0</v>
      </c>
    </row>
    <row r="1531">
      <c r="A1531" s="362" t="s">
        <v>18659</v>
      </c>
      <c r="B1531" s="362" t="s">
        <v>17008</v>
      </c>
      <c r="C1531" s="363">
        <v>625.0</v>
      </c>
      <c r="D1531" s="364" t="s">
        <v>18660</v>
      </c>
      <c r="E1531" s="365" t="s">
        <v>18661</v>
      </c>
      <c r="F1531" s="365" t="s">
        <v>18662</v>
      </c>
      <c r="G1531" s="365" t="s">
        <v>14646</v>
      </c>
      <c r="H1531" s="365">
        <v>13.0</v>
      </c>
    </row>
    <row r="1532">
      <c r="A1532" s="362" t="s">
        <v>18663</v>
      </c>
      <c r="B1532" s="362" t="s">
        <v>17008</v>
      </c>
      <c r="C1532" s="363">
        <v>626.0</v>
      </c>
      <c r="D1532" s="364" t="s">
        <v>18664</v>
      </c>
      <c r="E1532" s="365" t="s">
        <v>18665</v>
      </c>
      <c r="F1532" s="365" t="s">
        <v>18666</v>
      </c>
      <c r="G1532" s="365" t="s">
        <v>16969</v>
      </c>
      <c r="H1532" s="365">
        <v>10.0</v>
      </c>
    </row>
    <row r="1533">
      <c r="A1533" s="362" t="s">
        <v>18667</v>
      </c>
      <c r="B1533" s="362" t="s">
        <v>17008</v>
      </c>
      <c r="C1533" s="363">
        <v>627.0</v>
      </c>
      <c r="D1533" s="364" t="s">
        <v>18668</v>
      </c>
      <c r="E1533" s="365" t="s">
        <v>16586</v>
      </c>
      <c r="F1533" s="365">
        <v>1802.0</v>
      </c>
      <c r="G1533" s="365" t="s">
        <v>14576</v>
      </c>
      <c r="H1533" s="365">
        <v>10.0</v>
      </c>
    </row>
    <row r="1534">
      <c r="A1534" s="362" t="s">
        <v>18669</v>
      </c>
      <c r="B1534" s="362" t="s">
        <v>17008</v>
      </c>
      <c r="C1534" s="363">
        <v>628.0</v>
      </c>
      <c r="D1534" s="364" t="s">
        <v>18657</v>
      </c>
      <c r="E1534" s="365" t="s">
        <v>18670</v>
      </c>
      <c r="F1534" s="366"/>
      <c r="G1534" s="365"/>
      <c r="H1534" s="365">
        <v>10.0</v>
      </c>
    </row>
    <row r="1535">
      <c r="A1535" s="362" t="s">
        <v>18671</v>
      </c>
      <c r="B1535" s="362" t="s">
        <v>17008</v>
      </c>
      <c r="C1535" s="363">
        <v>629.0</v>
      </c>
      <c r="D1535" s="364" t="s">
        <v>18672</v>
      </c>
      <c r="E1535" s="365" t="s">
        <v>18673</v>
      </c>
      <c r="F1535" s="365" t="s">
        <v>18674</v>
      </c>
      <c r="G1535" s="365" t="s">
        <v>14248</v>
      </c>
      <c r="H1535" s="365">
        <v>3.0</v>
      </c>
    </row>
    <row r="1536">
      <c r="A1536" s="362" t="s">
        <v>18675</v>
      </c>
      <c r="B1536" s="362" t="s">
        <v>17008</v>
      </c>
      <c r="C1536" s="363">
        <v>630.0</v>
      </c>
      <c r="D1536" s="364" t="s">
        <v>18676</v>
      </c>
      <c r="E1536" s="365" t="s">
        <v>18677</v>
      </c>
      <c r="F1536" s="365">
        <v>1906.0</v>
      </c>
      <c r="G1536" s="365"/>
      <c r="H1536" s="365">
        <v>8.0</v>
      </c>
    </row>
    <row r="1537">
      <c r="A1537" s="362" t="s">
        <v>18678</v>
      </c>
      <c r="B1537" s="362" t="s">
        <v>17008</v>
      </c>
      <c r="C1537" s="363">
        <v>631.0</v>
      </c>
      <c r="D1537" s="364" t="s">
        <v>18679</v>
      </c>
      <c r="E1537" s="365" t="s">
        <v>18680</v>
      </c>
      <c r="F1537" s="365">
        <v>1774.0</v>
      </c>
      <c r="G1537" s="365" t="s">
        <v>14258</v>
      </c>
      <c r="H1537" s="365">
        <v>3.0</v>
      </c>
    </row>
    <row r="1538">
      <c r="A1538" s="362" t="s">
        <v>18681</v>
      </c>
      <c r="B1538" s="362" t="s">
        <v>17008</v>
      </c>
      <c r="C1538" s="363">
        <v>632.0</v>
      </c>
      <c r="D1538" s="364" t="s">
        <v>18682</v>
      </c>
      <c r="E1538" s="365" t="s">
        <v>18683</v>
      </c>
      <c r="F1538" s="368">
        <v>1.8061867E7</v>
      </c>
      <c r="G1538" s="365" t="s">
        <v>14258</v>
      </c>
      <c r="H1538" s="365">
        <v>9.0</v>
      </c>
    </row>
    <row r="1539">
      <c r="A1539" s="362" t="s">
        <v>18684</v>
      </c>
      <c r="B1539" s="362" t="s">
        <v>17008</v>
      </c>
      <c r="C1539" s="363">
        <v>633.0</v>
      </c>
      <c r="D1539" s="364" t="s">
        <v>18685</v>
      </c>
      <c r="E1539" s="365" t="s">
        <v>17179</v>
      </c>
      <c r="F1539" s="365" t="s">
        <v>18686</v>
      </c>
      <c r="G1539" s="365" t="s">
        <v>14258</v>
      </c>
      <c r="H1539" s="365">
        <v>4.0</v>
      </c>
    </row>
    <row r="1540">
      <c r="A1540" s="362" t="s">
        <v>18687</v>
      </c>
      <c r="B1540" s="362" t="s">
        <v>17008</v>
      </c>
      <c r="C1540" s="363">
        <v>634.0</v>
      </c>
      <c r="D1540" s="364" t="s">
        <v>18688</v>
      </c>
      <c r="E1540" s="369"/>
      <c r="F1540" s="366"/>
      <c r="G1540" s="365"/>
      <c r="H1540" s="365"/>
    </row>
    <row r="1541">
      <c r="A1541" s="362" t="s">
        <v>18689</v>
      </c>
      <c r="B1541" s="362" t="s">
        <v>17008</v>
      </c>
      <c r="C1541" s="363">
        <v>635.0</v>
      </c>
      <c r="D1541" s="364" t="s">
        <v>18690</v>
      </c>
      <c r="E1541" s="365" t="s">
        <v>18691</v>
      </c>
      <c r="F1541" s="368">
        <v>1.7061743E7</v>
      </c>
      <c r="G1541" s="365" t="s">
        <v>14258</v>
      </c>
      <c r="H1541" s="365">
        <v>6.0</v>
      </c>
    </row>
    <row r="1542">
      <c r="A1542" s="362" t="s">
        <v>18692</v>
      </c>
      <c r="B1542" s="362" t="s">
        <v>17008</v>
      </c>
      <c r="C1542" s="363">
        <v>636.0</v>
      </c>
      <c r="D1542" s="364" t="s">
        <v>18693</v>
      </c>
      <c r="E1542" s="365" t="s">
        <v>17034</v>
      </c>
      <c r="F1542" s="365" t="s">
        <v>18694</v>
      </c>
      <c r="G1542" s="365" t="s">
        <v>14262</v>
      </c>
      <c r="H1542" s="365">
        <v>6.0</v>
      </c>
    </row>
    <row r="1543">
      <c r="A1543" s="362" t="s">
        <v>18695</v>
      </c>
      <c r="B1543" s="362" t="s">
        <v>17008</v>
      </c>
      <c r="C1543" s="363">
        <v>637.0</v>
      </c>
      <c r="D1543" s="364" t="s">
        <v>18696</v>
      </c>
      <c r="E1543" s="365" t="s">
        <v>18698</v>
      </c>
      <c r="F1543" s="368">
        <v>1.7291739E7</v>
      </c>
      <c r="G1543" s="365" t="s">
        <v>14392</v>
      </c>
      <c r="H1543" s="365">
        <v>7.0</v>
      </c>
    </row>
    <row r="1544">
      <c r="A1544" s="362" t="s">
        <v>18699</v>
      </c>
      <c r="B1544" s="362" t="s">
        <v>17008</v>
      </c>
      <c r="C1544" s="363">
        <v>638.0</v>
      </c>
      <c r="D1544" s="364" t="s">
        <v>18700</v>
      </c>
      <c r="E1544" s="365" t="s">
        <v>18701</v>
      </c>
      <c r="F1544" s="365" t="s">
        <v>17632</v>
      </c>
      <c r="G1544" s="365" t="s">
        <v>14339</v>
      </c>
      <c r="H1544" s="365">
        <v>18.0</v>
      </c>
    </row>
    <row r="1545">
      <c r="A1545" s="362" t="s">
        <v>18702</v>
      </c>
      <c r="B1545" s="362" t="s">
        <v>17008</v>
      </c>
      <c r="C1545" s="363">
        <v>639.0</v>
      </c>
      <c r="D1545" s="364" t="s">
        <v>18703</v>
      </c>
      <c r="E1545" s="365" t="s">
        <v>14391</v>
      </c>
      <c r="F1545" s="365">
        <v>1745.0</v>
      </c>
      <c r="G1545" s="365" t="s">
        <v>14339</v>
      </c>
      <c r="H1545" s="365">
        <v>3.0</v>
      </c>
    </row>
    <row r="1546">
      <c r="A1546" s="362" t="s">
        <v>18704</v>
      </c>
      <c r="B1546" s="362" t="s">
        <v>17008</v>
      </c>
      <c r="C1546" s="363">
        <v>640.0</v>
      </c>
      <c r="D1546" s="364" t="s">
        <v>18705</v>
      </c>
      <c r="E1546" s="365" t="s">
        <v>14605</v>
      </c>
      <c r="F1546" s="365">
        <v>1827.0</v>
      </c>
      <c r="G1546" s="365" t="s">
        <v>18706</v>
      </c>
      <c r="H1546" s="365">
        <v>2.0</v>
      </c>
    </row>
    <row r="1547">
      <c r="A1547" s="362" t="s">
        <v>18707</v>
      </c>
      <c r="B1547" s="362" t="s">
        <v>17008</v>
      </c>
      <c r="C1547" s="363">
        <v>641.0</v>
      </c>
      <c r="D1547" s="364" t="s">
        <v>14904</v>
      </c>
      <c r="E1547" s="365" t="s">
        <v>14905</v>
      </c>
      <c r="F1547" s="365">
        <v>1864.0</v>
      </c>
      <c r="G1547" s="365" t="s">
        <v>14906</v>
      </c>
      <c r="H1547" s="365">
        <v>11.0</v>
      </c>
    </row>
    <row r="1548">
      <c r="A1548" s="362" t="s">
        <v>18708</v>
      </c>
      <c r="B1548" s="362" t="s">
        <v>17008</v>
      </c>
      <c r="C1548" s="363">
        <v>641.0</v>
      </c>
      <c r="D1548" s="364" t="s">
        <v>14909</v>
      </c>
      <c r="E1548" s="365" t="s">
        <v>14905</v>
      </c>
      <c r="F1548" s="365">
        <v>1864.0</v>
      </c>
      <c r="G1548" s="365" t="s">
        <v>14906</v>
      </c>
      <c r="H1548" s="365">
        <v>11.0</v>
      </c>
    </row>
    <row r="1549">
      <c r="A1549" s="362" t="s">
        <v>18709</v>
      </c>
      <c r="B1549" s="362" t="s">
        <v>17008</v>
      </c>
      <c r="C1549" s="363">
        <v>642.0</v>
      </c>
      <c r="D1549" s="364" t="s">
        <v>18710</v>
      </c>
      <c r="E1549" s="365" t="s">
        <v>14751</v>
      </c>
      <c r="F1549" s="365">
        <v>1871.0</v>
      </c>
      <c r="G1549" s="365" t="s">
        <v>16231</v>
      </c>
      <c r="H1549" s="365">
        <v>8.0</v>
      </c>
    </row>
    <row r="1550">
      <c r="A1550" s="362" t="s">
        <v>18711</v>
      </c>
      <c r="B1550" s="362" t="s">
        <v>17008</v>
      </c>
      <c r="C1550" s="363">
        <v>643.0</v>
      </c>
      <c r="D1550" s="365" t="s">
        <v>16229</v>
      </c>
      <c r="E1550" s="365" t="s">
        <v>16230</v>
      </c>
      <c r="F1550" s="365">
        <v>1865.0</v>
      </c>
      <c r="G1550" s="365" t="s">
        <v>16231</v>
      </c>
      <c r="H1550" s="365">
        <v>7.0</v>
      </c>
    </row>
    <row r="1551">
      <c r="A1551" s="362" t="s">
        <v>18712</v>
      </c>
      <c r="B1551" s="362" t="s">
        <v>17008</v>
      </c>
      <c r="C1551" s="363">
        <v>644.0</v>
      </c>
      <c r="D1551" s="364" t="s">
        <v>18713</v>
      </c>
      <c r="E1551" s="365" t="s">
        <v>16726</v>
      </c>
      <c r="F1551" s="365">
        <v>1865.0</v>
      </c>
      <c r="G1551" s="365" t="s">
        <v>16794</v>
      </c>
      <c r="H1551" s="365">
        <v>11.0</v>
      </c>
    </row>
    <row r="1552">
      <c r="A1552" s="362" t="s">
        <v>18714</v>
      </c>
      <c r="B1552" s="362" t="s">
        <v>17008</v>
      </c>
      <c r="C1552" s="363">
        <v>645.0</v>
      </c>
      <c r="D1552" s="364" t="s">
        <v>18715</v>
      </c>
      <c r="E1552" s="365" t="s">
        <v>17782</v>
      </c>
      <c r="F1552" s="368">
        <v>1.8621866E7</v>
      </c>
      <c r="G1552" s="365" t="s">
        <v>14457</v>
      </c>
      <c r="H1552" s="365">
        <v>9.0</v>
      </c>
    </row>
    <row r="1553">
      <c r="A1553" s="362" t="s">
        <v>18716</v>
      </c>
      <c r="B1553" s="362" t="s">
        <v>17008</v>
      </c>
      <c r="C1553" s="363">
        <v>646.0</v>
      </c>
      <c r="D1553" s="364" t="s">
        <v>18717</v>
      </c>
      <c r="E1553" s="365" t="s">
        <v>18718</v>
      </c>
      <c r="F1553" s="365" t="s">
        <v>18719</v>
      </c>
      <c r="G1553" s="365" t="s">
        <v>15052</v>
      </c>
      <c r="H1553" s="365">
        <v>17.0</v>
      </c>
    </row>
    <row r="1554">
      <c r="A1554" s="362" t="s">
        <v>18720</v>
      </c>
      <c r="B1554" s="362" t="s">
        <v>17008</v>
      </c>
      <c r="C1554" s="363">
        <v>646.0</v>
      </c>
      <c r="D1554" s="364" t="s">
        <v>18721</v>
      </c>
      <c r="E1554" s="365" t="s">
        <v>18718</v>
      </c>
      <c r="F1554" s="365" t="s">
        <v>18719</v>
      </c>
      <c r="G1554" s="365" t="s">
        <v>15052</v>
      </c>
      <c r="H1554" s="365">
        <v>17.0</v>
      </c>
    </row>
    <row r="1555">
      <c r="A1555" s="362" t="s">
        <v>18723</v>
      </c>
      <c r="B1555" s="362" t="s">
        <v>17008</v>
      </c>
      <c r="C1555" s="363">
        <v>649.0</v>
      </c>
      <c r="D1555" s="364" t="s">
        <v>18724</v>
      </c>
      <c r="E1555" s="369"/>
      <c r="F1555" s="366"/>
      <c r="G1555" s="365"/>
      <c r="H1555" s="365"/>
    </row>
    <row r="1556">
      <c r="A1556" s="362" t="s">
        <v>18725</v>
      </c>
      <c r="B1556" s="362" t="s">
        <v>17008</v>
      </c>
      <c r="C1556" s="363">
        <v>650.0</v>
      </c>
      <c r="D1556" s="364" t="s">
        <v>18726</v>
      </c>
      <c r="E1556" s="365" t="s">
        <v>18727</v>
      </c>
      <c r="F1556" s="365">
        <v>1906.0</v>
      </c>
      <c r="G1556" s="365" t="s">
        <v>14406</v>
      </c>
      <c r="H1556" s="365">
        <v>8.0</v>
      </c>
    </row>
    <row r="1557">
      <c r="A1557" s="362" t="s">
        <v>18728</v>
      </c>
      <c r="B1557" s="362" t="s">
        <v>17008</v>
      </c>
      <c r="C1557" s="363">
        <v>652.0</v>
      </c>
      <c r="D1557" s="364" t="s">
        <v>18729</v>
      </c>
      <c r="E1557" s="365" t="s">
        <v>16598</v>
      </c>
      <c r="F1557" s="366"/>
      <c r="G1557" s="365" t="s">
        <v>15106</v>
      </c>
      <c r="H1557" s="365">
        <v>7.0</v>
      </c>
    </row>
    <row r="1558">
      <c r="A1558" s="362" t="s">
        <v>18730</v>
      </c>
      <c r="B1558" s="362" t="s">
        <v>17008</v>
      </c>
      <c r="C1558" s="363">
        <v>656.0</v>
      </c>
      <c r="D1558" s="364" t="s">
        <v>18731</v>
      </c>
      <c r="E1558" s="365" t="s">
        <v>18732</v>
      </c>
      <c r="F1558" s="368">
        <v>1.8641906E7</v>
      </c>
      <c r="G1558" s="365" t="s">
        <v>18733</v>
      </c>
      <c r="H1558" s="365">
        <v>24.0</v>
      </c>
    </row>
    <row r="1559">
      <c r="A1559" s="373" t="s">
        <v>18734</v>
      </c>
      <c r="B1559" s="373" t="s">
        <v>18735</v>
      </c>
      <c r="C1559" s="374">
        <v>1.0</v>
      </c>
      <c r="D1559" s="375" t="s">
        <v>18736</v>
      </c>
      <c r="E1559" s="376" t="s">
        <v>18737</v>
      </c>
      <c r="F1559" s="376">
        <v>1736.0</v>
      </c>
      <c r="G1559" s="377" t="s">
        <v>14258</v>
      </c>
      <c r="H1559" s="376">
        <v>5.0</v>
      </c>
    </row>
    <row r="1560">
      <c r="A1560" s="373" t="s">
        <v>18738</v>
      </c>
      <c r="B1560" s="373" t="s">
        <v>18735</v>
      </c>
      <c r="C1560" s="374">
        <v>2.0</v>
      </c>
      <c r="D1560" s="378" t="s">
        <v>18739</v>
      </c>
      <c r="E1560" s="376" t="s">
        <v>18740</v>
      </c>
      <c r="F1560" s="376" t="s">
        <v>18741</v>
      </c>
      <c r="G1560" s="376" t="s">
        <v>14258</v>
      </c>
      <c r="H1560" s="376">
        <v>5.0</v>
      </c>
    </row>
    <row r="1561">
      <c r="A1561" s="373" t="s">
        <v>18742</v>
      </c>
      <c r="B1561" s="373" t="s">
        <v>18735</v>
      </c>
      <c r="C1561" s="374">
        <v>3.0</v>
      </c>
      <c r="D1561" s="378" t="s">
        <v>14740</v>
      </c>
      <c r="E1561" s="376" t="s">
        <v>14391</v>
      </c>
      <c r="F1561" s="376">
        <v>1744.0</v>
      </c>
      <c r="G1561" s="376" t="s">
        <v>14248</v>
      </c>
      <c r="H1561" s="376">
        <v>7.0</v>
      </c>
    </row>
    <row r="1562">
      <c r="A1562" s="373" t="s">
        <v>18743</v>
      </c>
      <c r="B1562" s="373" t="s">
        <v>18735</v>
      </c>
      <c r="C1562" s="374">
        <v>3.0</v>
      </c>
      <c r="D1562" s="378" t="s">
        <v>14742</v>
      </c>
      <c r="E1562" s="376" t="s">
        <v>14391</v>
      </c>
      <c r="F1562" s="376">
        <v>1744.0</v>
      </c>
      <c r="G1562" s="376" t="s">
        <v>14248</v>
      </c>
      <c r="H1562" s="376">
        <v>7.0</v>
      </c>
    </row>
    <row r="1563">
      <c r="A1563" s="373" t="s">
        <v>18744</v>
      </c>
      <c r="B1563" s="373" t="s">
        <v>18735</v>
      </c>
      <c r="C1563" s="374">
        <v>4.0</v>
      </c>
      <c r="D1563" s="378" t="s">
        <v>18745</v>
      </c>
      <c r="E1563" s="376" t="s">
        <v>18746</v>
      </c>
      <c r="F1563" s="379"/>
      <c r="G1563" s="376" t="s">
        <v>18747</v>
      </c>
      <c r="H1563" s="376">
        <v>5.0</v>
      </c>
    </row>
    <row r="1564">
      <c r="A1564" s="373" t="s">
        <v>18748</v>
      </c>
      <c r="B1564" s="373" t="s">
        <v>18735</v>
      </c>
      <c r="C1564" s="374">
        <v>5.0</v>
      </c>
      <c r="D1564" s="378" t="s">
        <v>17023</v>
      </c>
      <c r="E1564" s="376" t="s">
        <v>14337</v>
      </c>
      <c r="F1564" s="376" t="s">
        <v>17024</v>
      </c>
      <c r="G1564" s="376" t="s">
        <v>14248</v>
      </c>
      <c r="H1564" s="376">
        <v>7.0</v>
      </c>
    </row>
    <row r="1565">
      <c r="A1565" s="373" t="s">
        <v>18749</v>
      </c>
      <c r="B1565" s="373" t="s">
        <v>18735</v>
      </c>
      <c r="C1565" s="374">
        <v>6.0</v>
      </c>
      <c r="D1565" s="376" t="s">
        <v>17026</v>
      </c>
      <c r="E1565" s="376" t="s">
        <v>17027</v>
      </c>
      <c r="F1565" s="380" t="s">
        <v>17028</v>
      </c>
      <c r="G1565" s="376" t="s">
        <v>14339</v>
      </c>
      <c r="H1565" s="376">
        <v>15.0</v>
      </c>
    </row>
    <row r="1566">
      <c r="A1566" s="373" t="s">
        <v>18750</v>
      </c>
      <c r="B1566" s="373" t="s">
        <v>18735</v>
      </c>
      <c r="C1566" s="374">
        <v>7.0</v>
      </c>
      <c r="D1566" s="378" t="s">
        <v>15195</v>
      </c>
      <c r="E1566" s="376" t="s">
        <v>15196</v>
      </c>
      <c r="F1566" s="376">
        <v>1870.0</v>
      </c>
      <c r="G1566" s="376" t="s">
        <v>15197</v>
      </c>
      <c r="H1566" s="376">
        <v>5.0</v>
      </c>
    </row>
    <row r="1567">
      <c r="A1567" s="373" t="s">
        <v>18751</v>
      </c>
      <c r="B1567" s="373" t="s">
        <v>18735</v>
      </c>
      <c r="C1567" s="374">
        <v>8.0</v>
      </c>
      <c r="D1567" s="378" t="s">
        <v>18752</v>
      </c>
      <c r="E1567" s="376" t="s">
        <v>18753</v>
      </c>
      <c r="F1567" s="377">
        <v>1.6421855E7</v>
      </c>
      <c r="G1567" s="376" t="s">
        <v>14258</v>
      </c>
      <c r="H1567" s="376">
        <v>7.0</v>
      </c>
    </row>
    <row r="1568">
      <c r="A1568" s="373" t="s">
        <v>18754</v>
      </c>
      <c r="B1568" s="373" t="s">
        <v>18735</v>
      </c>
      <c r="C1568" s="374">
        <v>8.0</v>
      </c>
      <c r="D1568" s="378" t="s">
        <v>18755</v>
      </c>
      <c r="E1568" s="376" t="s">
        <v>18753</v>
      </c>
      <c r="F1568" s="377">
        <v>1.6421855E7</v>
      </c>
      <c r="G1568" s="376" t="s">
        <v>14258</v>
      </c>
      <c r="H1568" s="376">
        <v>7.0</v>
      </c>
    </row>
    <row r="1569">
      <c r="A1569" s="373" t="s">
        <v>18756</v>
      </c>
      <c r="B1569" s="373" t="s">
        <v>18735</v>
      </c>
      <c r="C1569" s="374">
        <v>9.0</v>
      </c>
      <c r="D1569" s="378" t="s">
        <v>15626</v>
      </c>
      <c r="E1569" s="376" t="s">
        <v>15628</v>
      </c>
      <c r="F1569" s="377">
        <v>1.7521758176E11</v>
      </c>
      <c r="G1569" s="376" t="s">
        <v>15120</v>
      </c>
      <c r="H1569" s="376">
        <v>15.0</v>
      </c>
    </row>
    <row r="1570">
      <c r="A1570" s="373" t="s">
        <v>18757</v>
      </c>
      <c r="B1570" s="373" t="s">
        <v>18735</v>
      </c>
      <c r="C1570" s="374">
        <v>10.0</v>
      </c>
      <c r="D1570" s="378" t="s">
        <v>15634</v>
      </c>
      <c r="E1570" s="376" t="s">
        <v>14385</v>
      </c>
      <c r="F1570" s="376" t="s">
        <v>15635</v>
      </c>
      <c r="G1570" s="376" t="s">
        <v>15046</v>
      </c>
      <c r="H1570" s="376"/>
    </row>
    <row r="1571">
      <c r="A1571" s="373" t="s">
        <v>18758</v>
      </c>
      <c r="B1571" s="373" t="s">
        <v>18735</v>
      </c>
      <c r="C1571" s="374">
        <v>11.0</v>
      </c>
      <c r="D1571" s="378" t="s">
        <v>16053</v>
      </c>
      <c r="E1571" s="376" t="s">
        <v>16054</v>
      </c>
      <c r="F1571" s="376" t="s">
        <v>16055</v>
      </c>
      <c r="G1571" s="376" t="s">
        <v>15474</v>
      </c>
      <c r="H1571" s="376">
        <v>9.0</v>
      </c>
    </row>
    <row r="1572">
      <c r="A1572" s="373" t="s">
        <v>18759</v>
      </c>
      <c r="B1572" s="373" t="s">
        <v>18735</v>
      </c>
      <c r="C1572" s="374">
        <v>12.0</v>
      </c>
      <c r="D1572" s="376" t="s">
        <v>16211</v>
      </c>
      <c r="E1572" s="376" t="s">
        <v>16212</v>
      </c>
      <c r="F1572" s="377">
        <v>1.7361837E7</v>
      </c>
      <c r="G1572" s="376" t="s">
        <v>14258</v>
      </c>
      <c r="H1572" s="376">
        <v>12.0</v>
      </c>
    </row>
    <row r="1573">
      <c r="A1573" s="373" t="s">
        <v>18760</v>
      </c>
      <c r="B1573" s="373" t="s">
        <v>18735</v>
      </c>
      <c r="C1573" s="374">
        <v>13.0</v>
      </c>
      <c r="D1573" s="378" t="s">
        <v>18243</v>
      </c>
      <c r="E1573" s="376" t="s">
        <v>18244</v>
      </c>
      <c r="F1573" s="376">
        <v>1854.0</v>
      </c>
      <c r="G1573" s="376" t="s">
        <v>14392</v>
      </c>
      <c r="H1573" s="376">
        <v>4.0</v>
      </c>
    </row>
    <row r="1574">
      <c r="A1574" s="373" t="s">
        <v>18761</v>
      </c>
      <c r="B1574" s="373" t="s">
        <v>18735</v>
      </c>
      <c r="C1574" s="374">
        <v>14.0</v>
      </c>
      <c r="D1574" s="378" t="s">
        <v>17036</v>
      </c>
      <c r="E1574" s="376" t="s">
        <v>17037</v>
      </c>
      <c r="F1574" s="377">
        <v>1.7361906E7</v>
      </c>
      <c r="G1574" s="376" t="s">
        <v>14576</v>
      </c>
      <c r="H1574" s="376">
        <v>8.0</v>
      </c>
    </row>
    <row r="1575">
      <c r="A1575" s="373" t="s">
        <v>18762</v>
      </c>
      <c r="B1575" s="373" t="s">
        <v>18735</v>
      </c>
      <c r="C1575" s="374">
        <v>15.0</v>
      </c>
      <c r="D1575" s="378" t="s">
        <v>18321</v>
      </c>
      <c r="E1575" s="376" t="s">
        <v>15588</v>
      </c>
      <c r="F1575" s="376">
        <v>1648.0</v>
      </c>
      <c r="G1575" s="376" t="s">
        <v>14339</v>
      </c>
      <c r="H1575" s="376">
        <v>9.0</v>
      </c>
    </row>
    <row r="1576">
      <c r="A1576" s="373" t="s">
        <v>18763</v>
      </c>
      <c r="B1576" s="373" t="s">
        <v>18735</v>
      </c>
      <c r="C1576" s="374">
        <v>16.0</v>
      </c>
      <c r="D1576" s="378" t="s">
        <v>16790</v>
      </c>
      <c r="E1576" s="376" t="s">
        <v>16791</v>
      </c>
      <c r="F1576" s="377">
        <v>1.5991906E7</v>
      </c>
      <c r="G1576" s="376"/>
      <c r="H1576" s="376">
        <v>3.0</v>
      </c>
    </row>
    <row r="1577">
      <c r="A1577" s="373" t="s">
        <v>18764</v>
      </c>
      <c r="B1577" s="373" t="s">
        <v>18735</v>
      </c>
      <c r="C1577" s="374">
        <v>17.0</v>
      </c>
      <c r="D1577" s="376" t="s">
        <v>17040</v>
      </c>
      <c r="E1577" s="376" t="s">
        <v>17041</v>
      </c>
      <c r="F1577" s="376">
        <v>1863.0</v>
      </c>
      <c r="G1577" s="376" t="s">
        <v>14339</v>
      </c>
      <c r="H1577" s="376">
        <v>7.0</v>
      </c>
    </row>
    <row r="1578">
      <c r="A1578" s="373" t="s">
        <v>18765</v>
      </c>
      <c r="B1578" s="373" t="s">
        <v>18735</v>
      </c>
      <c r="C1578" s="374">
        <v>18.0</v>
      </c>
      <c r="D1578" s="378" t="s">
        <v>18388</v>
      </c>
      <c r="E1578" s="376" t="s">
        <v>17027</v>
      </c>
      <c r="F1578" s="376">
        <v>1755.0</v>
      </c>
      <c r="G1578" s="376" t="s">
        <v>14576</v>
      </c>
      <c r="H1578" s="376">
        <v>8.0</v>
      </c>
    </row>
    <row r="1579">
      <c r="A1579" s="373" t="s">
        <v>18766</v>
      </c>
      <c r="B1579" s="373" t="s">
        <v>18735</v>
      </c>
      <c r="C1579" s="374">
        <v>19.0</v>
      </c>
      <c r="D1579" s="376" t="s">
        <v>17043</v>
      </c>
      <c r="E1579" s="376" t="s">
        <v>17044</v>
      </c>
      <c r="F1579" s="376" t="s">
        <v>17045</v>
      </c>
      <c r="G1579" s="376" t="s">
        <v>14258</v>
      </c>
      <c r="H1579" s="376">
        <v>8.0</v>
      </c>
    </row>
    <row r="1580">
      <c r="A1580" s="373" t="s">
        <v>18767</v>
      </c>
      <c r="B1580" s="373" t="s">
        <v>18735</v>
      </c>
      <c r="C1580" s="374">
        <v>20.0</v>
      </c>
      <c r="D1580" s="378" t="s">
        <v>17053</v>
      </c>
      <c r="E1580" s="376" t="s">
        <v>17054</v>
      </c>
      <c r="F1580" s="376" t="s">
        <v>17055</v>
      </c>
      <c r="G1580" s="376" t="s">
        <v>14258</v>
      </c>
      <c r="H1580" s="376">
        <v>8.0</v>
      </c>
    </row>
    <row r="1581">
      <c r="A1581" s="373" t="s">
        <v>18768</v>
      </c>
      <c r="B1581" s="373" t="s">
        <v>18735</v>
      </c>
      <c r="C1581" s="374">
        <v>21.0</v>
      </c>
      <c r="D1581" s="378" t="s">
        <v>17057</v>
      </c>
      <c r="E1581" s="376" t="s">
        <v>17058</v>
      </c>
      <c r="F1581" s="377">
        <v>7.3418621892E10</v>
      </c>
      <c r="G1581" s="376" t="s">
        <v>17059</v>
      </c>
      <c r="H1581" s="376">
        <v>5.0</v>
      </c>
    </row>
    <row r="1582">
      <c r="A1582" s="373" t="s">
        <v>18769</v>
      </c>
      <c r="B1582" s="373" t="s">
        <v>18735</v>
      </c>
      <c r="C1582" s="374">
        <v>22.0</v>
      </c>
      <c r="D1582" s="376" t="s">
        <v>14487</v>
      </c>
      <c r="E1582" s="376" t="s">
        <v>14488</v>
      </c>
      <c r="F1582" s="376">
        <v>1883.0</v>
      </c>
      <c r="G1582" s="376" t="s">
        <v>14489</v>
      </c>
      <c r="H1582" s="376">
        <v>3.0</v>
      </c>
    </row>
    <row r="1583">
      <c r="A1583" s="373" t="s">
        <v>18770</v>
      </c>
      <c r="B1583" s="373" t="s">
        <v>18735</v>
      </c>
      <c r="C1583" s="374">
        <v>23.0</v>
      </c>
      <c r="D1583" s="378" t="s">
        <v>17061</v>
      </c>
      <c r="E1583" s="376" t="s">
        <v>17062</v>
      </c>
      <c r="F1583" s="379"/>
      <c r="G1583" s="376" t="s">
        <v>14339</v>
      </c>
      <c r="H1583" s="376">
        <v>5.0</v>
      </c>
    </row>
    <row r="1584">
      <c r="A1584" s="373" t="s">
        <v>18771</v>
      </c>
      <c r="B1584" s="373" t="s">
        <v>18735</v>
      </c>
      <c r="C1584" s="374">
        <v>24.0</v>
      </c>
      <c r="D1584" s="378" t="s">
        <v>17064</v>
      </c>
      <c r="E1584" s="376" t="s">
        <v>17065</v>
      </c>
      <c r="F1584" s="376">
        <v>1749.0</v>
      </c>
      <c r="G1584" s="376" t="s">
        <v>14521</v>
      </c>
      <c r="H1584" s="376">
        <v>7.0</v>
      </c>
    </row>
    <row r="1585">
      <c r="A1585" s="373" t="s">
        <v>18772</v>
      </c>
      <c r="B1585" s="373" t="s">
        <v>18735</v>
      </c>
      <c r="C1585" s="374">
        <v>25.0</v>
      </c>
      <c r="D1585" s="378" t="s">
        <v>15073</v>
      </c>
      <c r="E1585" s="376" t="s">
        <v>14958</v>
      </c>
      <c r="F1585" s="376" t="s">
        <v>15074</v>
      </c>
      <c r="G1585" s="376" t="s">
        <v>15075</v>
      </c>
      <c r="H1585" s="376">
        <v>8.0</v>
      </c>
    </row>
    <row r="1586">
      <c r="A1586" s="373" t="s">
        <v>18773</v>
      </c>
      <c r="B1586" s="373" t="s">
        <v>18735</v>
      </c>
      <c r="C1586" s="374">
        <v>26.0</v>
      </c>
      <c r="D1586" s="376" t="s">
        <v>15157</v>
      </c>
      <c r="E1586" s="376" t="s">
        <v>15158</v>
      </c>
      <c r="F1586" s="376">
        <v>1739.0</v>
      </c>
      <c r="G1586" s="376" t="s">
        <v>15159</v>
      </c>
      <c r="H1586" s="376">
        <v>5.0</v>
      </c>
    </row>
    <row r="1587">
      <c r="A1587" s="373" t="s">
        <v>18774</v>
      </c>
      <c r="B1587" s="373" t="s">
        <v>18735</v>
      </c>
      <c r="C1587" s="374">
        <v>27.0</v>
      </c>
      <c r="D1587" s="378" t="s">
        <v>18775</v>
      </c>
      <c r="E1587" s="376" t="s">
        <v>18776</v>
      </c>
      <c r="F1587" s="376">
        <v>1597.0</v>
      </c>
      <c r="G1587" s="376" t="s">
        <v>18777</v>
      </c>
      <c r="H1587" s="376">
        <v>3.0</v>
      </c>
    </row>
    <row r="1588">
      <c r="A1588" s="373" t="s">
        <v>18778</v>
      </c>
      <c r="B1588" s="373" t="s">
        <v>18735</v>
      </c>
      <c r="C1588" s="374">
        <v>28.0</v>
      </c>
      <c r="D1588" s="378" t="s">
        <v>15373</v>
      </c>
      <c r="E1588" s="376" t="s">
        <v>15375</v>
      </c>
      <c r="F1588" s="376">
        <v>1872.0</v>
      </c>
      <c r="G1588" s="376"/>
      <c r="H1588" s="376">
        <v>5.0</v>
      </c>
    </row>
    <row r="1589">
      <c r="A1589" s="373" t="s">
        <v>18779</v>
      </c>
      <c r="B1589" s="373" t="s">
        <v>18735</v>
      </c>
      <c r="C1589" s="374">
        <v>28.0</v>
      </c>
      <c r="D1589" s="378" t="s">
        <v>15377</v>
      </c>
      <c r="E1589" s="376" t="s">
        <v>15375</v>
      </c>
      <c r="F1589" s="376">
        <v>1872.0</v>
      </c>
      <c r="G1589" s="376"/>
      <c r="H1589" s="376">
        <v>5.0</v>
      </c>
    </row>
    <row r="1590">
      <c r="A1590" s="373" t="s">
        <v>18780</v>
      </c>
      <c r="B1590" s="373" t="s">
        <v>18735</v>
      </c>
      <c r="C1590" s="374">
        <v>29.0</v>
      </c>
      <c r="D1590" s="376" t="s">
        <v>15410</v>
      </c>
      <c r="E1590" s="376" t="s">
        <v>15412</v>
      </c>
      <c r="F1590" s="380" t="s">
        <v>15415</v>
      </c>
      <c r="G1590" s="376" t="s">
        <v>14464</v>
      </c>
      <c r="H1590" s="376">
        <v>5.0</v>
      </c>
    </row>
    <row r="1591">
      <c r="A1591" s="373" t="s">
        <v>18781</v>
      </c>
      <c r="B1591" s="373" t="s">
        <v>18735</v>
      </c>
      <c r="C1591" s="374">
        <v>30.0</v>
      </c>
      <c r="D1591" s="376" t="s">
        <v>16047</v>
      </c>
      <c r="E1591" s="376" t="s">
        <v>16048</v>
      </c>
      <c r="F1591" s="379"/>
      <c r="G1591" s="376" t="s">
        <v>16049</v>
      </c>
      <c r="H1591" s="376">
        <v>7.0</v>
      </c>
    </row>
    <row r="1592">
      <c r="A1592" s="373" t="s">
        <v>18782</v>
      </c>
      <c r="B1592" s="373" t="s">
        <v>18735</v>
      </c>
      <c r="C1592" s="374">
        <v>31.0</v>
      </c>
      <c r="D1592" s="378" t="s">
        <v>18783</v>
      </c>
      <c r="E1592" s="376" t="s">
        <v>18784</v>
      </c>
      <c r="F1592" s="376" t="s">
        <v>18785</v>
      </c>
      <c r="G1592" s="376" t="s">
        <v>18786</v>
      </c>
      <c r="H1592" s="376"/>
    </row>
    <row r="1593">
      <c r="A1593" s="373" t="s">
        <v>18787</v>
      </c>
      <c r="B1593" s="373" t="s">
        <v>18735</v>
      </c>
      <c r="C1593" s="374">
        <v>32.0</v>
      </c>
      <c r="D1593" s="376" t="s">
        <v>16105</v>
      </c>
      <c r="E1593" s="376" t="s">
        <v>16106</v>
      </c>
      <c r="F1593" s="376">
        <v>1867.0</v>
      </c>
      <c r="G1593" s="376" t="s">
        <v>16107</v>
      </c>
      <c r="H1593" s="376">
        <v>6.0</v>
      </c>
    </row>
    <row r="1594">
      <c r="A1594" s="373" t="s">
        <v>18788</v>
      </c>
      <c r="B1594" s="373" t="s">
        <v>18735</v>
      </c>
      <c r="C1594" s="374">
        <v>33.0</v>
      </c>
      <c r="D1594" s="378" t="s">
        <v>16172</v>
      </c>
      <c r="E1594" s="376" t="s">
        <v>16173</v>
      </c>
      <c r="F1594" s="376" t="s">
        <v>16174</v>
      </c>
      <c r="G1594" s="376" t="s">
        <v>16175</v>
      </c>
      <c r="H1594" s="376">
        <v>17.0</v>
      </c>
    </row>
    <row r="1595">
      <c r="A1595" s="373" t="s">
        <v>18789</v>
      </c>
      <c r="B1595" s="373" t="s">
        <v>18735</v>
      </c>
      <c r="C1595" s="374">
        <v>34.0</v>
      </c>
      <c r="D1595" s="376" t="s">
        <v>16217</v>
      </c>
      <c r="E1595" s="376" t="s">
        <v>14322</v>
      </c>
      <c r="F1595" s="376">
        <v>1848.0</v>
      </c>
      <c r="G1595" s="376" t="s">
        <v>16218</v>
      </c>
      <c r="H1595" s="376">
        <v>7.0</v>
      </c>
    </row>
    <row r="1596">
      <c r="A1596" s="373" t="s">
        <v>18790</v>
      </c>
      <c r="B1596" s="373" t="s">
        <v>18735</v>
      </c>
      <c r="C1596" s="374">
        <v>35.0</v>
      </c>
      <c r="D1596" s="376" t="s">
        <v>16412</v>
      </c>
      <c r="E1596" s="376" t="s">
        <v>16413</v>
      </c>
      <c r="F1596" s="376" t="s">
        <v>16414</v>
      </c>
      <c r="G1596" s="376"/>
      <c r="H1596" s="376">
        <v>4.0</v>
      </c>
    </row>
    <row r="1597">
      <c r="A1597" s="373" t="s">
        <v>18791</v>
      </c>
      <c r="B1597" s="373" t="s">
        <v>18735</v>
      </c>
      <c r="C1597" s="374">
        <v>36.0</v>
      </c>
      <c r="D1597" s="376" t="s">
        <v>16570</v>
      </c>
      <c r="E1597" s="376" t="s">
        <v>16209</v>
      </c>
      <c r="F1597" s="376" t="s">
        <v>16571</v>
      </c>
      <c r="G1597" s="376"/>
      <c r="H1597" s="376">
        <v>9.0</v>
      </c>
    </row>
    <row r="1598">
      <c r="A1598" s="373" t="s">
        <v>18792</v>
      </c>
      <c r="B1598" s="373" t="s">
        <v>18735</v>
      </c>
      <c r="C1598" s="374">
        <v>37.0</v>
      </c>
      <c r="D1598" s="378" t="s">
        <v>17082</v>
      </c>
      <c r="E1598" s="376" t="s">
        <v>17083</v>
      </c>
      <c r="F1598" s="379"/>
      <c r="G1598" s="376" t="s">
        <v>16738</v>
      </c>
      <c r="H1598" s="376">
        <v>6.0</v>
      </c>
    </row>
    <row r="1599">
      <c r="A1599" s="373" t="s">
        <v>18793</v>
      </c>
      <c r="B1599" s="373" t="s">
        <v>18735</v>
      </c>
      <c r="C1599" s="374">
        <v>38.0</v>
      </c>
      <c r="D1599" s="378" t="s">
        <v>17048</v>
      </c>
      <c r="E1599" s="376" t="s">
        <v>17049</v>
      </c>
      <c r="F1599" s="376">
        <v>1906.0</v>
      </c>
      <c r="G1599" s="376" t="s">
        <v>14339</v>
      </c>
      <c r="H1599" s="376">
        <v>5.0</v>
      </c>
    </row>
    <row r="1600">
      <c r="A1600" s="373" t="s">
        <v>18794</v>
      </c>
      <c r="B1600" s="373" t="s">
        <v>18735</v>
      </c>
      <c r="C1600" s="374">
        <v>39.0</v>
      </c>
      <c r="D1600" s="378" t="s">
        <v>18795</v>
      </c>
      <c r="E1600" s="376" t="s">
        <v>18796</v>
      </c>
      <c r="F1600" s="376" t="s">
        <v>18797</v>
      </c>
      <c r="G1600" s="376" t="s">
        <v>18033</v>
      </c>
      <c r="H1600" s="376"/>
    </row>
    <row r="1601">
      <c r="A1601" s="373" t="s">
        <v>18798</v>
      </c>
      <c r="B1601" s="373" t="s">
        <v>18735</v>
      </c>
      <c r="C1601" s="374">
        <v>40.0</v>
      </c>
      <c r="D1601" s="378" t="s">
        <v>16885</v>
      </c>
      <c r="E1601" s="376" t="s">
        <v>14363</v>
      </c>
      <c r="F1601" s="376" t="s">
        <v>18799</v>
      </c>
      <c r="G1601" s="376" t="s">
        <v>14410</v>
      </c>
      <c r="H1601" s="376">
        <v>3.0</v>
      </c>
    </row>
    <row r="1602">
      <c r="A1602" s="373" t="s">
        <v>18800</v>
      </c>
      <c r="B1602" s="373" t="s">
        <v>18735</v>
      </c>
      <c r="C1602" s="374">
        <v>41.0</v>
      </c>
      <c r="D1602" s="378" t="s">
        <v>18801</v>
      </c>
      <c r="E1602" s="376" t="s">
        <v>18802</v>
      </c>
      <c r="F1602" s="379"/>
      <c r="G1602" s="376" t="s">
        <v>14364</v>
      </c>
      <c r="H1602" s="376">
        <v>2.0</v>
      </c>
    </row>
    <row r="1603">
      <c r="A1603" s="373" t="s">
        <v>18803</v>
      </c>
      <c r="B1603" s="373" t="s">
        <v>18735</v>
      </c>
      <c r="C1603" s="374">
        <v>42.0</v>
      </c>
      <c r="D1603" s="376" t="s">
        <v>16937</v>
      </c>
      <c r="E1603" s="376" t="s">
        <v>16938</v>
      </c>
      <c r="F1603" s="376">
        <v>1700.0</v>
      </c>
      <c r="G1603" s="376" t="s">
        <v>14339</v>
      </c>
      <c r="H1603" s="376">
        <v>12.0</v>
      </c>
    </row>
    <row r="1604">
      <c r="A1604" s="373" t="s">
        <v>18804</v>
      </c>
      <c r="B1604" s="373" t="s">
        <v>18735</v>
      </c>
      <c r="C1604" s="374">
        <v>43.0</v>
      </c>
      <c r="D1604" s="378" t="s">
        <v>18805</v>
      </c>
      <c r="E1604" s="376" t="s">
        <v>15049</v>
      </c>
      <c r="F1604" s="376" t="s">
        <v>18806</v>
      </c>
      <c r="G1604" s="376" t="s">
        <v>18807</v>
      </c>
      <c r="H1604" s="376"/>
    </row>
    <row r="1605">
      <c r="A1605" s="373" t="s">
        <v>18808</v>
      </c>
      <c r="B1605" s="373" t="s">
        <v>18735</v>
      </c>
      <c r="C1605" s="374">
        <v>44.0</v>
      </c>
      <c r="D1605" s="378" t="s">
        <v>18809</v>
      </c>
      <c r="E1605" s="376" t="s">
        <v>15049</v>
      </c>
      <c r="F1605" s="376" t="s">
        <v>18810</v>
      </c>
      <c r="G1605" s="376" t="s">
        <v>14979</v>
      </c>
      <c r="H1605" s="376"/>
    </row>
    <row r="1606">
      <c r="A1606" s="373" t="s">
        <v>18811</v>
      </c>
      <c r="B1606" s="373" t="s">
        <v>18735</v>
      </c>
      <c r="C1606" s="374">
        <v>45.0</v>
      </c>
      <c r="D1606" s="378" t="s">
        <v>18812</v>
      </c>
      <c r="E1606" s="376" t="s">
        <v>16465</v>
      </c>
      <c r="F1606" s="379"/>
      <c r="G1606" s="376" t="s">
        <v>14258</v>
      </c>
      <c r="H1606" s="376">
        <v>6.0</v>
      </c>
    </row>
    <row r="1607">
      <c r="A1607" s="373" t="s">
        <v>18813</v>
      </c>
      <c r="B1607" s="373" t="s">
        <v>18735</v>
      </c>
      <c r="C1607" s="374">
        <v>46.0</v>
      </c>
      <c r="D1607" s="378" t="s">
        <v>17109</v>
      </c>
      <c r="E1607" s="376" t="s">
        <v>17110</v>
      </c>
      <c r="F1607" s="376" t="s">
        <v>17111</v>
      </c>
      <c r="G1607" s="376" t="s">
        <v>14258</v>
      </c>
      <c r="H1607" s="376">
        <v>5.0</v>
      </c>
    </row>
    <row r="1608">
      <c r="A1608" s="373" t="s">
        <v>18814</v>
      </c>
      <c r="B1608" s="373" t="s">
        <v>18735</v>
      </c>
      <c r="C1608" s="374">
        <v>47.0</v>
      </c>
      <c r="D1608" s="376" t="s">
        <v>14440</v>
      </c>
      <c r="E1608" s="376" t="s">
        <v>14363</v>
      </c>
      <c r="F1608" s="376">
        <v>1860.0</v>
      </c>
      <c r="G1608" s="376" t="s">
        <v>14441</v>
      </c>
      <c r="H1608" s="376">
        <v>5.0</v>
      </c>
    </row>
    <row r="1609">
      <c r="A1609" s="373" t="s">
        <v>18815</v>
      </c>
      <c r="B1609" s="373" t="s">
        <v>18735</v>
      </c>
      <c r="C1609" s="374">
        <v>48.0</v>
      </c>
      <c r="D1609" s="378" t="s">
        <v>18816</v>
      </c>
      <c r="E1609" s="376" t="s">
        <v>18817</v>
      </c>
      <c r="F1609" s="376" t="s">
        <v>18818</v>
      </c>
      <c r="G1609" s="376" t="s">
        <v>14248</v>
      </c>
      <c r="H1609" s="376">
        <v>5.0</v>
      </c>
    </row>
    <row r="1610">
      <c r="A1610" s="373" t="s">
        <v>18819</v>
      </c>
      <c r="B1610" s="373" t="s">
        <v>18735</v>
      </c>
      <c r="C1610" s="374">
        <v>49.0</v>
      </c>
      <c r="D1610" s="378" t="s">
        <v>14610</v>
      </c>
      <c r="E1610" s="376" t="s">
        <v>14605</v>
      </c>
      <c r="F1610" s="376">
        <v>1811.0</v>
      </c>
      <c r="G1610" s="376" t="s">
        <v>14611</v>
      </c>
      <c r="H1610" s="376">
        <v>5.0</v>
      </c>
    </row>
    <row r="1611">
      <c r="A1611" s="373" t="s">
        <v>18820</v>
      </c>
      <c r="B1611" s="373" t="s">
        <v>18735</v>
      </c>
      <c r="C1611" s="374">
        <v>50.0</v>
      </c>
      <c r="D1611" s="378" t="s">
        <v>18635</v>
      </c>
      <c r="E1611" s="376" t="s">
        <v>17782</v>
      </c>
      <c r="F1611" s="376">
        <v>1873.0</v>
      </c>
      <c r="G1611" s="376" t="s">
        <v>14457</v>
      </c>
      <c r="H1611" s="376">
        <v>6.0</v>
      </c>
    </row>
    <row r="1612">
      <c r="A1612" s="373" t="s">
        <v>18821</v>
      </c>
      <c r="B1612" s="373" t="s">
        <v>18735</v>
      </c>
      <c r="C1612" s="374">
        <v>51.0</v>
      </c>
      <c r="D1612" s="378" t="s">
        <v>18637</v>
      </c>
      <c r="E1612" s="376" t="s">
        <v>18638</v>
      </c>
      <c r="F1612" s="376" t="s">
        <v>18639</v>
      </c>
      <c r="G1612" s="376" t="s">
        <v>14364</v>
      </c>
      <c r="H1612" s="376">
        <v>4.0</v>
      </c>
    </row>
    <row r="1613">
      <c r="A1613" s="373" t="s">
        <v>18822</v>
      </c>
      <c r="B1613" s="373" t="s">
        <v>18735</v>
      </c>
      <c r="C1613" s="374">
        <v>52.0</v>
      </c>
      <c r="D1613" s="376" t="s">
        <v>16164</v>
      </c>
      <c r="E1613" s="376" t="s">
        <v>14890</v>
      </c>
      <c r="F1613" s="376">
        <v>1863.0</v>
      </c>
      <c r="G1613" s="376" t="s">
        <v>16165</v>
      </c>
      <c r="H1613" s="376">
        <v>5.0</v>
      </c>
    </row>
    <row r="1614">
      <c r="A1614" s="373" t="s">
        <v>18823</v>
      </c>
      <c r="B1614" s="373" t="s">
        <v>18735</v>
      </c>
      <c r="C1614" s="374">
        <v>52.0</v>
      </c>
      <c r="D1614" s="376" t="s">
        <v>16167</v>
      </c>
      <c r="E1614" s="376" t="s">
        <v>14890</v>
      </c>
      <c r="F1614" s="376">
        <v>1863.0</v>
      </c>
      <c r="G1614" s="376" t="s">
        <v>16165</v>
      </c>
      <c r="H1614" s="376">
        <v>5.0</v>
      </c>
    </row>
    <row r="1615">
      <c r="A1615" s="373" t="s">
        <v>18824</v>
      </c>
      <c r="B1615" s="373" t="s">
        <v>18735</v>
      </c>
      <c r="C1615" s="374">
        <v>53.0</v>
      </c>
      <c r="D1615" s="378" t="s">
        <v>17135</v>
      </c>
      <c r="E1615" s="376" t="s">
        <v>17136</v>
      </c>
      <c r="F1615" s="376">
        <v>1899.0</v>
      </c>
      <c r="G1615" s="376" t="s">
        <v>14258</v>
      </c>
      <c r="H1615" s="376">
        <v>7.0</v>
      </c>
    </row>
    <row r="1616">
      <c r="A1616" s="373" t="s">
        <v>18825</v>
      </c>
      <c r="B1616" s="373" t="s">
        <v>18735</v>
      </c>
      <c r="C1616" s="374">
        <v>54.0</v>
      </c>
      <c r="D1616" s="378" t="s">
        <v>17454</v>
      </c>
      <c r="E1616" s="376" t="s">
        <v>17044</v>
      </c>
      <c r="F1616" s="376" t="s">
        <v>17455</v>
      </c>
      <c r="G1616" s="376" t="s">
        <v>14258</v>
      </c>
      <c r="H1616" s="376">
        <v>3.0</v>
      </c>
    </row>
    <row r="1617">
      <c r="A1617" s="373" t="s">
        <v>18826</v>
      </c>
      <c r="B1617" s="373" t="s">
        <v>18735</v>
      </c>
      <c r="C1617" s="374">
        <v>55.0</v>
      </c>
      <c r="D1617" s="378" t="s">
        <v>15148</v>
      </c>
      <c r="E1617" s="376" t="s">
        <v>15149</v>
      </c>
      <c r="F1617" s="376">
        <v>1821.0</v>
      </c>
      <c r="G1617" s="376" t="s">
        <v>14231</v>
      </c>
      <c r="H1617" s="376">
        <v>16.0</v>
      </c>
    </row>
    <row r="1618">
      <c r="A1618" s="373" t="s">
        <v>18827</v>
      </c>
      <c r="B1618" s="373" t="s">
        <v>18735</v>
      </c>
      <c r="C1618" s="374">
        <v>56.0</v>
      </c>
      <c r="D1618" s="376" t="s">
        <v>16470</v>
      </c>
      <c r="E1618" s="376" t="s">
        <v>16471</v>
      </c>
      <c r="F1618" s="376">
        <v>1862.0</v>
      </c>
      <c r="G1618" s="376" t="s">
        <v>14453</v>
      </c>
      <c r="H1618" s="376">
        <v>6.0</v>
      </c>
    </row>
    <row r="1619">
      <c r="A1619" s="373" t="s">
        <v>18828</v>
      </c>
      <c r="B1619" s="373" t="s">
        <v>18735</v>
      </c>
      <c r="C1619" s="374">
        <v>57.0</v>
      </c>
      <c r="D1619" s="378" t="s">
        <v>16628</v>
      </c>
      <c r="E1619" s="376" t="s">
        <v>16629</v>
      </c>
      <c r="F1619" s="376">
        <v>1781.0</v>
      </c>
      <c r="G1619" s="376" t="s">
        <v>14339</v>
      </c>
      <c r="H1619" s="376">
        <v>7.0</v>
      </c>
    </row>
    <row r="1620">
      <c r="A1620" s="373" t="s">
        <v>18829</v>
      </c>
      <c r="B1620" s="373" t="s">
        <v>18735</v>
      </c>
      <c r="C1620" s="374">
        <v>58.0</v>
      </c>
      <c r="D1620" s="378" t="s">
        <v>18830</v>
      </c>
      <c r="E1620" s="376" t="s">
        <v>16465</v>
      </c>
      <c r="F1620" s="379"/>
      <c r="G1620" s="376" t="s">
        <v>14258</v>
      </c>
      <c r="H1620" s="376">
        <v>6.0</v>
      </c>
    </row>
    <row r="1621">
      <c r="A1621" s="373" t="s">
        <v>18831</v>
      </c>
      <c r="B1621" s="373" t="s">
        <v>18735</v>
      </c>
      <c r="C1621" s="374">
        <v>59.0</v>
      </c>
      <c r="D1621" s="376" t="s">
        <v>17195</v>
      </c>
      <c r="E1621" s="376" t="s">
        <v>17196</v>
      </c>
      <c r="F1621" s="376" t="s">
        <v>17197</v>
      </c>
      <c r="G1621" s="376" t="s">
        <v>14258</v>
      </c>
      <c r="H1621" s="376">
        <v>5.0</v>
      </c>
    </row>
    <row r="1622">
      <c r="A1622" s="373" t="s">
        <v>18832</v>
      </c>
      <c r="B1622" s="373" t="s">
        <v>18735</v>
      </c>
      <c r="C1622" s="374">
        <v>60.0</v>
      </c>
      <c r="D1622" s="378" t="s">
        <v>17190</v>
      </c>
      <c r="E1622" s="376" t="s">
        <v>17191</v>
      </c>
      <c r="F1622" s="376" t="s">
        <v>17164</v>
      </c>
      <c r="G1622" s="376" t="s">
        <v>14258</v>
      </c>
      <c r="H1622" s="376">
        <v>5.0</v>
      </c>
    </row>
    <row r="1623">
      <c r="A1623" s="373" t="s">
        <v>18833</v>
      </c>
      <c r="B1623" s="373" t="s">
        <v>18735</v>
      </c>
      <c r="C1623" s="374">
        <v>60.0</v>
      </c>
      <c r="D1623" s="378" t="s">
        <v>17193</v>
      </c>
      <c r="E1623" s="376" t="s">
        <v>17191</v>
      </c>
      <c r="F1623" s="376" t="s">
        <v>17164</v>
      </c>
      <c r="G1623" s="376" t="s">
        <v>14258</v>
      </c>
      <c r="H1623" s="376">
        <v>5.0</v>
      </c>
    </row>
    <row r="1624">
      <c r="A1624" s="373" t="s">
        <v>18834</v>
      </c>
      <c r="B1624" s="373" t="s">
        <v>18735</v>
      </c>
      <c r="C1624" s="374">
        <v>61.0</v>
      </c>
      <c r="D1624" s="378" t="s">
        <v>17232</v>
      </c>
      <c r="E1624" s="376" t="s">
        <v>17233</v>
      </c>
      <c r="F1624" s="376" t="s">
        <v>17133</v>
      </c>
      <c r="G1624" s="376" t="s">
        <v>14258</v>
      </c>
      <c r="H1624" s="376">
        <v>15.0</v>
      </c>
    </row>
    <row r="1625">
      <c r="A1625" s="373" t="s">
        <v>18835</v>
      </c>
      <c r="B1625" s="373" t="s">
        <v>18735</v>
      </c>
      <c r="C1625" s="374">
        <v>62.0</v>
      </c>
      <c r="D1625" s="378" t="s">
        <v>14260</v>
      </c>
      <c r="E1625" s="376" t="s">
        <v>14261</v>
      </c>
      <c r="F1625" s="377">
        <v>1.9301899E7</v>
      </c>
      <c r="G1625" s="376" t="s">
        <v>14262</v>
      </c>
      <c r="H1625" s="376">
        <v>5.0</v>
      </c>
    </row>
    <row r="1626">
      <c r="A1626" s="373" t="s">
        <v>18836</v>
      </c>
      <c r="B1626" s="373" t="s">
        <v>18735</v>
      </c>
      <c r="C1626" s="374">
        <v>62.0</v>
      </c>
      <c r="D1626" s="378" t="s">
        <v>14264</v>
      </c>
      <c r="E1626" s="376" t="s">
        <v>14261</v>
      </c>
      <c r="F1626" s="377">
        <v>1.9301899E7</v>
      </c>
      <c r="G1626" s="376" t="s">
        <v>14262</v>
      </c>
      <c r="H1626" s="376">
        <v>5.0</v>
      </c>
    </row>
    <row r="1627">
      <c r="A1627" s="373" t="s">
        <v>18837</v>
      </c>
      <c r="B1627" s="373" t="s">
        <v>18735</v>
      </c>
      <c r="C1627" s="374">
        <v>63.0</v>
      </c>
      <c r="D1627" s="378" t="s">
        <v>14336</v>
      </c>
      <c r="E1627" s="376" t="s">
        <v>14337</v>
      </c>
      <c r="F1627" s="376" t="s">
        <v>14338</v>
      </c>
      <c r="G1627" s="376" t="s">
        <v>14339</v>
      </c>
      <c r="H1627" s="376">
        <v>9.0</v>
      </c>
    </row>
    <row r="1628">
      <c r="A1628" s="373" t="s">
        <v>18838</v>
      </c>
      <c r="B1628" s="373" t="s">
        <v>18735</v>
      </c>
      <c r="C1628" s="374">
        <v>63.0</v>
      </c>
      <c r="D1628" s="378" t="s">
        <v>14341</v>
      </c>
      <c r="E1628" s="376" t="s">
        <v>14337</v>
      </c>
      <c r="F1628" s="376" t="s">
        <v>14338</v>
      </c>
      <c r="G1628" s="376" t="s">
        <v>14339</v>
      </c>
      <c r="H1628" s="376">
        <v>9.0</v>
      </c>
    </row>
    <row r="1629">
      <c r="A1629" s="373" t="s">
        <v>18839</v>
      </c>
      <c r="B1629" s="373" t="s">
        <v>18735</v>
      </c>
      <c r="C1629" s="374">
        <v>64.0</v>
      </c>
      <c r="D1629" s="378" t="s">
        <v>18014</v>
      </c>
      <c r="E1629" s="376" t="s">
        <v>17223</v>
      </c>
      <c r="F1629" s="376">
        <v>1842.0</v>
      </c>
      <c r="G1629" s="376" t="s">
        <v>14339</v>
      </c>
      <c r="H1629" s="376">
        <v>4.0</v>
      </c>
    </row>
    <row r="1630">
      <c r="A1630" s="373" t="s">
        <v>18840</v>
      </c>
      <c r="B1630" s="373" t="s">
        <v>18735</v>
      </c>
      <c r="C1630" s="374">
        <v>65.0</v>
      </c>
      <c r="D1630" s="378" t="s">
        <v>17211</v>
      </c>
      <c r="E1630" s="376" t="s">
        <v>17212</v>
      </c>
      <c r="F1630" s="376" t="s">
        <v>17213</v>
      </c>
      <c r="G1630" s="376" t="s">
        <v>14457</v>
      </c>
      <c r="H1630" s="376">
        <v>4.0</v>
      </c>
    </row>
    <row r="1631">
      <c r="A1631" s="373" t="s">
        <v>18841</v>
      </c>
      <c r="B1631" s="373" t="s">
        <v>18735</v>
      </c>
      <c r="C1631" s="374">
        <v>66.0</v>
      </c>
      <c r="D1631" s="378" t="s">
        <v>14926</v>
      </c>
      <c r="E1631" s="376" t="s">
        <v>14927</v>
      </c>
      <c r="F1631" s="376" t="s">
        <v>14928</v>
      </c>
      <c r="G1631" s="376" t="s">
        <v>14339</v>
      </c>
      <c r="H1631" s="376"/>
    </row>
    <row r="1632">
      <c r="A1632" s="373" t="s">
        <v>18842</v>
      </c>
      <c r="B1632" s="373" t="s">
        <v>18735</v>
      </c>
      <c r="C1632" s="374">
        <v>67.0</v>
      </c>
      <c r="D1632" s="376" t="s">
        <v>14934</v>
      </c>
      <c r="E1632" s="376" t="s">
        <v>14935</v>
      </c>
      <c r="F1632" s="380" t="s">
        <v>14936</v>
      </c>
      <c r="G1632" s="376" t="s">
        <v>14731</v>
      </c>
      <c r="H1632" s="376">
        <v>10.0</v>
      </c>
    </row>
    <row r="1633">
      <c r="A1633" s="373" t="s">
        <v>18843</v>
      </c>
      <c r="B1633" s="373" t="s">
        <v>18735</v>
      </c>
      <c r="C1633" s="374">
        <v>68.0</v>
      </c>
      <c r="D1633" s="378" t="s">
        <v>17219</v>
      </c>
      <c r="E1633" s="376" t="s">
        <v>17220</v>
      </c>
      <c r="F1633" s="376">
        <v>1839.0</v>
      </c>
      <c r="G1633" s="376" t="s">
        <v>14410</v>
      </c>
      <c r="H1633" s="376">
        <v>6.0</v>
      </c>
    </row>
    <row r="1634">
      <c r="A1634" s="373" t="s">
        <v>18844</v>
      </c>
      <c r="B1634" s="373" t="s">
        <v>18735</v>
      </c>
      <c r="C1634" s="374">
        <v>69.0</v>
      </c>
      <c r="D1634" s="378" t="s">
        <v>17222</v>
      </c>
      <c r="E1634" s="376" t="s">
        <v>17223</v>
      </c>
      <c r="F1634" s="376">
        <v>1842.0</v>
      </c>
      <c r="G1634" s="380">
        <v>39270.0</v>
      </c>
      <c r="H1634" s="376">
        <v>9.0</v>
      </c>
    </row>
    <row r="1635">
      <c r="A1635" s="373" t="s">
        <v>18845</v>
      </c>
      <c r="B1635" s="373" t="s">
        <v>18735</v>
      </c>
      <c r="C1635" s="374">
        <v>70.0</v>
      </c>
      <c r="D1635" s="378" t="s">
        <v>15669</v>
      </c>
      <c r="E1635" s="376" t="s">
        <v>15670</v>
      </c>
      <c r="F1635" s="376" t="s">
        <v>15671</v>
      </c>
      <c r="G1635" s="376" t="s">
        <v>14576</v>
      </c>
      <c r="H1635" s="376">
        <v>12.0</v>
      </c>
    </row>
    <row r="1636">
      <c r="A1636" s="373" t="s">
        <v>18846</v>
      </c>
      <c r="B1636" s="373" t="s">
        <v>18735</v>
      </c>
      <c r="C1636" s="374">
        <v>71.0</v>
      </c>
      <c r="D1636" s="378" t="s">
        <v>17184</v>
      </c>
      <c r="E1636" s="376" t="s">
        <v>17185</v>
      </c>
      <c r="F1636" s="379"/>
      <c r="G1636" s="376" t="s">
        <v>14339</v>
      </c>
      <c r="H1636" s="376">
        <v>5.0</v>
      </c>
    </row>
    <row r="1637">
      <c r="A1637" s="373" t="s">
        <v>18847</v>
      </c>
      <c r="B1637" s="373" t="s">
        <v>18735</v>
      </c>
      <c r="C1637" s="374">
        <v>72.0</v>
      </c>
      <c r="D1637" s="378" t="s">
        <v>18189</v>
      </c>
      <c r="E1637" s="376" t="s">
        <v>18146</v>
      </c>
      <c r="F1637" s="376">
        <v>1830.0</v>
      </c>
      <c r="G1637" s="376" t="s">
        <v>15002</v>
      </c>
      <c r="H1637" s="376">
        <v>4.0</v>
      </c>
    </row>
    <row r="1638">
      <c r="A1638" s="373" t="s">
        <v>18848</v>
      </c>
      <c r="B1638" s="373" t="s">
        <v>18735</v>
      </c>
      <c r="C1638" s="374">
        <v>73.0</v>
      </c>
      <c r="D1638" s="376" t="s">
        <v>15980</v>
      </c>
      <c r="E1638" s="376" t="s">
        <v>15981</v>
      </c>
      <c r="F1638" s="376">
        <v>1849.0</v>
      </c>
      <c r="G1638" s="376" t="s">
        <v>14339</v>
      </c>
      <c r="H1638" s="376">
        <v>12.0</v>
      </c>
    </row>
    <row r="1639">
      <c r="A1639" s="373" t="s">
        <v>18849</v>
      </c>
      <c r="B1639" s="373" t="s">
        <v>18735</v>
      </c>
      <c r="C1639" s="374">
        <v>74.0</v>
      </c>
      <c r="D1639" s="376" t="s">
        <v>17235</v>
      </c>
      <c r="E1639" s="376" t="s">
        <v>14391</v>
      </c>
      <c r="F1639" s="376">
        <v>1742.0</v>
      </c>
      <c r="G1639" s="376" t="s">
        <v>14339</v>
      </c>
      <c r="H1639" s="376">
        <v>21.0</v>
      </c>
    </row>
    <row r="1640">
      <c r="A1640" s="373" t="s">
        <v>18850</v>
      </c>
      <c r="B1640" s="373" t="s">
        <v>18735</v>
      </c>
      <c r="C1640" s="374">
        <v>74.0</v>
      </c>
      <c r="D1640" s="376" t="s">
        <v>17237</v>
      </c>
      <c r="E1640" s="376" t="s">
        <v>14391</v>
      </c>
      <c r="F1640" s="376">
        <v>1742.0</v>
      </c>
      <c r="G1640" s="376" t="s">
        <v>14339</v>
      </c>
      <c r="H1640" s="376">
        <v>21.0</v>
      </c>
    </row>
    <row r="1641">
      <c r="A1641" s="373" t="s">
        <v>18851</v>
      </c>
      <c r="B1641" s="373" t="s">
        <v>18735</v>
      </c>
      <c r="C1641" s="374">
        <v>75.0</v>
      </c>
      <c r="D1641" s="376" t="s">
        <v>17247</v>
      </c>
      <c r="E1641" s="376" t="s">
        <v>17248</v>
      </c>
      <c r="F1641" s="376">
        <v>1859.0</v>
      </c>
      <c r="G1641" s="376" t="s">
        <v>17249</v>
      </c>
      <c r="H1641" s="376">
        <v>5.0</v>
      </c>
    </row>
    <row r="1642">
      <c r="A1642" s="373" t="s">
        <v>18852</v>
      </c>
      <c r="B1642" s="373" t="s">
        <v>18735</v>
      </c>
      <c r="C1642" s="374">
        <v>76.0</v>
      </c>
      <c r="D1642" s="376" t="s">
        <v>18300</v>
      </c>
      <c r="E1642" s="376" t="s">
        <v>18301</v>
      </c>
      <c r="F1642" s="376">
        <v>1833.0</v>
      </c>
      <c r="G1642" s="376" t="s">
        <v>14258</v>
      </c>
      <c r="H1642" s="376">
        <v>13.0</v>
      </c>
    </row>
    <row r="1643">
      <c r="A1643" s="373" t="s">
        <v>18853</v>
      </c>
      <c r="B1643" s="373" t="s">
        <v>18735</v>
      </c>
      <c r="C1643" s="374">
        <v>77.0</v>
      </c>
      <c r="D1643" s="378" t="s">
        <v>17271</v>
      </c>
      <c r="E1643" s="376" t="s">
        <v>15521</v>
      </c>
      <c r="F1643" s="376">
        <v>1633.0</v>
      </c>
      <c r="G1643" s="376" t="s">
        <v>14339</v>
      </c>
      <c r="H1643" s="376">
        <v>5.0</v>
      </c>
    </row>
    <row r="1644">
      <c r="A1644" s="373" t="s">
        <v>18854</v>
      </c>
      <c r="B1644" s="373" t="s">
        <v>18735</v>
      </c>
      <c r="C1644" s="374">
        <v>78.0</v>
      </c>
      <c r="D1644" s="378" t="s">
        <v>16437</v>
      </c>
      <c r="E1644" s="376" t="s">
        <v>17275</v>
      </c>
      <c r="F1644" s="377">
        <v>5691931.0</v>
      </c>
      <c r="G1644" s="376" t="s">
        <v>14332</v>
      </c>
      <c r="H1644" s="376">
        <v>16.0</v>
      </c>
    </row>
    <row r="1645">
      <c r="A1645" s="373" t="s">
        <v>18855</v>
      </c>
      <c r="B1645" s="373" t="s">
        <v>18735</v>
      </c>
      <c r="C1645" s="374">
        <v>79.0</v>
      </c>
      <c r="D1645" s="378" t="s">
        <v>17273</v>
      </c>
      <c r="E1645" s="376" t="s">
        <v>16579</v>
      </c>
      <c r="F1645" s="377">
        <v>5691851.0</v>
      </c>
      <c r="G1645" s="376" t="s">
        <v>14258</v>
      </c>
      <c r="H1645" s="376">
        <v>9.0</v>
      </c>
    </row>
    <row r="1646">
      <c r="A1646" s="373" t="s">
        <v>18856</v>
      </c>
      <c r="B1646" s="373" t="s">
        <v>18735</v>
      </c>
      <c r="C1646" s="374">
        <v>80.0</v>
      </c>
      <c r="D1646" s="378" t="s">
        <v>17297</v>
      </c>
      <c r="E1646" s="376" t="s">
        <v>17298</v>
      </c>
      <c r="F1646" s="376">
        <v>1852.0</v>
      </c>
      <c r="G1646" s="376" t="s">
        <v>14731</v>
      </c>
      <c r="H1646" s="376">
        <v>8.0</v>
      </c>
    </row>
    <row r="1647">
      <c r="A1647" s="373" t="s">
        <v>18857</v>
      </c>
      <c r="B1647" s="373" t="s">
        <v>18735</v>
      </c>
      <c r="C1647" s="374">
        <v>81.0</v>
      </c>
      <c r="D1647" s="378" t="s">
        <v>17279</v>
      </c>
      <c r="E1647" s="376" t="s">
        <v>17280</v>
      </c>
      <c r="F1647" s="376" t="s">
        <v>17281</v>
      </c>
      <c r="G1647" s="376" t="s">
        <v>17282</v>
      </c>
      <c r="H1647" s="376">
        <v>4.0</v>
      </c>
    </row>
    <row r="1648">
      <c r="A1648" s="373" t="s">
        <v>18858</v>
      </c>
      <c r="B1648" s="373" t="s">
        <v>18735</v>
      </c>
      <c r="C1648" s="374">
        <v>82.0</v>
      </c>
      <c r="D1648" s="378" t="s">
        <v>17284</v>
      </c>
      <c r="E1648" s="376" t="s">
        <v>17285</v>
      </c>
      <c r="F1648" s="376">
        <v>1633.0</v>
      </c>
      <c r="G1648" s="380">
        <v>42653.0</v>
      </c>
      <c r="H1648" s="376">
        <v>3.0</v>
      </c>
    </row>
    <row r="1649">
      <c r="A1649" s="373" t="s">
        <v>18859</v>
      </c>
      <c r="B1649" s="373" t="s">
        <v>18735</v>
      </c>
      <c r="C1649" s="374">
        <v>83.0</v>
      </c>
      <c r="D1649" s="378" t="s">
        <v>14976</v>
      </c>
      <c r="E1649" s="376" t="s">
        <v>14977</v>
      </c>
      <c r="F1649" s="376" t="s">
        <v>14978</v>
      </c>
      <c r="G1649" s="376" t="s">
        <v>14979</v>
      </c>
      <c r="H1649" s="376">
        <v>8.0</v>
      </c>
    </row>
    <row r="1650">
      <c r="A1650" s="373" t="s">
        <v>18860</v>
      </c>
      <c r="B1650" s="373" t="s">
        <v>18735</v>
      </c>
      <c r="C1650" s="374">
        <v>84.0</v>
      </c>
      <c r="D1650" s="376" t="s">
        <v>18588</v>
      </c>
      <c r="E1650" s="376" t="s">
        <v>14905</v>
      </c>
      <c r="F1650" s="376">
        <v>1872.0</v>
      </c>
      <c r="G1650" s="376" t="s">
        <v>14258</v>
      </c>
      <c r="H1650" s="376">
        <v>7.0</v>
      </c>
    </row>
    <row r="1651">
      <c r="A1651" s="373" t="s">
        <v>18861</v>
      </c>
      <c r="B1651" s="373" t="s">
        <v>18735</v>
      </c>
      <c r="C1651" s="374">
        <v>85.0</v>
      </c>
      <c r="D1651" s="378" t="s">
        <v>18124</v>
      </c>
      <c r="E1651" s="376" t="s">
        <v>15437</v>
      </c>
      <c r="F1651" s="376">
        <v>1854.0</v>
      </c>
      <c r="G1651" s="376" t="s">
        <v>15438</v>
      </c>
      <c r="H1651" s="376">
        <v>6.0</v>
      </c>
    </row>
    <row r="1652">
      <c r="A1652" s="373" t="s">
        <v>18862</v>
      </c>
      <c r="B1652" s="373" t="s">
        <v>18735</v>
      </c>
      <c r="C1652" s="374">
        <v>86.0</v>
      </c>
      <c r="D1652" s="378" t="s">
        <v>15995</v>
      </c>
      <c r="E1652" s="376" t="s">
        <v>15996</v>
      </c>
      <c r="F1652" s="376">
        <v>1664.0</v>
      </c>
      <c r="G1652" s="376" t="s">
        <v>15997</v>
      </c>
      <c r="H1652" s="376">
        <v>7.0</v>
      </c>
    </row>
    <row r="1653">
      <c r="A1653" s="373" t="s">
        <v>18863</v>
      </c>
      <c r="B1653" s="373" t="s">
        <v>18735</v>
      </c>
      <c r="C1653" s="374">
        <v>87.0</v>
      </c>
      <c r="D1653" s="376" t="s">
        <v>18864</v>
      </c>
      <c r="E1653" s="376" t="s">
        <v>15494</v>
      </c>
      <c r="F1653" s="376" t="s">
        <v>18865</v>
      </c>
      <c r="G1653" s="376" t="s">
        <v>14258</v>
      </c>
      <c r="H1653" s="376">
        <v>6.0</v>
      </c>
    </row>
    <row r="1654">
      <c r="A1654" s="373" t="s">
        <v>18866</v>
      </c>
      <c r="B1654" s="373" t="s">
        <v>18735</v>
      </c>
      <c r="C1654" s="374">
        <v>88.0</v>
      </c>
      <c r="D1654" s="378" t="s">
        <v>18654</v>
      </c>
      <c r="E1654" s="376" t="s">
        <v>18655</v>
      </c>
      <c r="F1654" s="376">
        <v>1680.0</v>
      </c>
      <c r="G1654" s="376" t="s">
        <v>14332</v>
      </c>
      <c r="H1654" s="376">
        <v>5.0</v>
      </c>
    </row>
    <row r="1655">
      <c r="A1655" s="373" t="s">
        <v>18867</v>
      </c>
      <c r="B1655" s="373" t="s">
        <v>18735</v>
      </c>
      <c r="C1655" s="374">
        <v>89.0</v>
      </c>
      <c r="D1655" s="378" t="s">
        <v>18868</v>
      </c>
      <c r="E1655" s="376" t="s">
        <v>18869</v>
      </c>
      <c r="F1655" s="376" t="s">
        <v>18870</v>
      </c>
      <c r="G1655" s="376" t="s">
        <v>14339</v>
      </c>
      <c r="H1655" s="376"/>
    </row>
    <row r="1656">
      <c r="A1656" s="373" t="s">
        <v>18871</v>
      </c>
      <c r="B1656" s="373" t="s">
        <v>18735</v>
      </c>
      <c r="C1656" s="374">
        <v>90.0</v>
      </c>
      <c r="D1656" s="378" t="s">
        <v>16140</v>
      </c>
      <c r="E1656" s="376" t="s">
        <v>16141</v>
      </c>
      <c r="F1656" s="376">
        <v>1899.0</v>
      </c>
      <c r="G1656" s="376" t="s">
        <v>14231</v>
      </c>
      <c r="H1656" s="376">
        <v>6.0</v>
      </c>
    </row>
    <row r="1657">
      <c r="A1657" s="373" t="s">
        <v>18872</v>
      </c>
      <c r="B1657" s="373" t="s">
        <v>18735</v>
      </c>
      <c r="C1657" s="374">
        <v>91.0</v>
      </c>
      <c r="D1657" s="376" t="s">
        <v>17300</v>
      </c>
      <c r="E1657" s="376" t="s">
        <v>17301</v>
      </c>
      <c r="F1657" s="377">
        <v>1.7611776E7</v>
      </c>
      <c r="G1657" s="376" t="s">
        <v>14248</v>
      </c>
      <c r="H1657" s="376">
        <v>21.0</v>
      </c>
    </row>
    <row r="1658">
      <c r="A1658" s="373" t="s">
        <v>18873</v>
      </c>
      <c r="B1658" s="373" t="s">
        <v>18735</v>
      </c>
      <c r="C1658" s="374">
        <v>92.0</v>
      </c>
      <c r="D1658" s="378" t="s">
        <v>16659</v>
      </c>
      <c r="E1658" s="376" t="s">
        <v>14322</v>
      </c>
      <c r="F1658" s="376">
        <v>1848.0</v>
      </c>
      <c r="G1658" s="376" t="s">
        <v>14339</v>
      </c>
      <c r="H1658" s="376">
        <v>6.0</v>
      </c>
    </row>
    <row r="1659">
      <c r="A1659" s="373" t="s">
        <v>18874</v>
      </c>
      <c r="B1659" s="373" t="s">
        <v>18735</v>
      </c>
      <c r="C1659" s="374">
        <v>93.0</v>
      </c>
      <c r="D1659" s="376" t="s">
        <v>16875</v>
      </c>
      <c r="E1659" s="376" t="s">
        <v>15176</v>
      </c>
      <c r="F1659" s="379"/>
      <c r="G1659" s="376"/>
      <c r="H1659" s="376">
        <v>6.0</v>
      </c>
    </row>
    <row r="1660">
      <c r="A1660" s="373" t="s">
        <v>18875</v>
      </c>
      <c r="B1660" s="373" t="s">
        <v>18735</v>
      </c>
      <c r="C1660" s="374">
        <v>94.0</v>
      </c>
      <c r="D1660" s="376" t="s">
        <v>18369</v>
      </c>
      <c r="E1660" s="376" t="s">
        <v>16586</v>
      </c>
      <c r="F1660" s="376">
        <v>1815.0</v>
      </c>
      <c r="G1660" s="376" t="s">
        <v>14258</v>
      </c>
      <c r="H1660" s="376">
        <v>15.0</v>
      </c>
    </row>
    <row r="1661">
      <c r="A1661" s="373" t="s">
        <v>18876</v>
      </c>
      <c r="B1661" s="373" t="s">
        <v>18735</v>
      </c>
      <c r="C1661" s="374">
        <v>95.0</v>
      </c>
      <c r="D1661" s="376" t="s">
        <v>16908</v>
      </c>
      <c r="E1661" s="376" t="s">
        <v>16909</v>
      </c>
      <c r="F1661" s="376">
        <v>1707.0</v>
      </c>
      <c r="G1661" s="376" t="s">
        <v>14258</v>
      </c>
      <c r="H1661" s="376">
        <v>7.0</v>
      </c>
    </row>
    <row r="1662">
      <c r="A1662" s="373" t="s">
        <v>18877</v>
      </c>
      <c r="B1662" s="373" t="s">
        <v>18735</v>
      </c>
      <c r="C1662" s="374">
        <v>96.0</v>
      </c>
      <c r="D1662" s="378" t="s">
        <v>17308</v>
      </c>
      <c r="E1662" s="376" t="s">
        <v>17309</v>
      </c>
      <c r="F1662" s="377">
        <v>1.8421906E7</v>
      </c>
      <c r="G1662" s="376" t="s">
        <v>14339</v>
      </c>
      <c r="H1662" s="376">
        <v>4.0</v>
      </c>
    </row>
    <row r="1663">
      <c r="A1663" s="373" t="s">
        <v>18878</v>
      </c>
      <c r="B1663" s="373" t="s">
        <v>18735</v>
      </c>
      <c r="C1663" s="374">
        <v>97.0</v>
      </c>
      <c r="D1663" s="378" t="s">
        <v>14447</v>
      </c>
      <c r="E1663" s="376" t="s">
        <v>17324</v>
      </c>
      <c r="F1663" s="379"/>
      <c r="G1663" s="376" t="s">
        <v>17325</v>
      </c>
      <c r="H1663" s="376">
        <v>5.0</v>
      </c>
    </row>
    <row r="1664">
      <c r="A1664" s="373" t="s">
        <v>18879</v>
      </c>
      <c r="B1664" s="373" t="s">
        <v>18735</v>
      </c>
      <c r="C1664" s="374">
        <v>98.0</v>
      </c>
      <c r="D1664" s="378" t="s">
        <v>16051</v>
      </c>
      <c r="E1664" s="376" t="s">
        <v>14825</v>
      </c>
      <c r="F1664" s="376">
        <v>1849.0</v>
      </c>
      <c r="G1664" s="376" t="s">
        <v>14258</v>
      </c>
      <c r="H1664" s="376">
        <v>11.0</v>
      </c>
    </row>
    <row r="1665">
      <c r="A1665" s="373" t="s">
        <v>18880</v>
      </c>
      <c r="B1665" s="373" t="s">
        <v>18735</v>
      </c>
      <c r="C1665" s="374">
        <v>99.0</v>
      </c>
      <c r="D1665" s="378" t="s">
        <v>17338</v>
      </c>
      <c r="E1665" s="376" t="s">
        <v>17319</v>
      </c>
      <c r="F1665" s="376">
        <v>1875.0</v>
      </c>
      <c r="G1665" s="376" t="s">
        <v>14248</v>
      </c>
      <c r="H1665" s="376">
        <v>10.0</v>
      </c>
    </row>
    <row r="1666">
      <c r="A1666" s="373" t="s">
        <v>18881</v>
      </c>
      <c r="B1666" s="373" t="s">
        <v>18735</v>
      </c>
      <c r="C1666" s="374">
        <v>100.0</v>
      </c>
      <c r="D1666" s="378" t="s">
        <v>17346</v>
      </c>
      <c r="E1666" s="376" t="s">
        <v>17347</v>
      </c>
      <c r="F1666" s="376" t="s">
        <v>17133</v>
      </c>
      <c r="G1666" s="376" t="s">
        <v>14258</v>
      </c>
      <c r="H1666" s="376">
        <v>7.0</v>
      </c>
    </row>
    <row r="1667">
      <c r="A1667" s="373" t="s">
        <v>18882</v>
      </c>
      <c r="B1667" s="373" t="s">
        <v>18735</v>
      </c>
      <c r="C1667" s="374">
        <v>101.0</v>
      </c>
      <c r="D1667" s="378" t="s">
        <v>17352</v>
      </c>
      <c r="E1667" s="376" t="s">
        <v>14654</v>
      </c>
      <c r="F1667" s="379"/>
      <c r="G1667" s="376" t="s">
        <v>14258</v>
      </c>
      <c r="H1667" s="376">
        <v>8.0</v>
      </c>
    </row>
    <row r="1668">
      <c r="A1668" s="373" t="s">
        <v>18883</v>
      </c>
      <c r="B1668" s="373" t="s">
        <v>18735</v>
      </c>
      <c r="C1668" s="374">
        <v>102.0</v>
      </c>
      <c r="D1668" s="378" t="s">
        <v>17354</v>
      </c>
      <c r="E1668" s="376" t="s">
        <v>15045</v>
      </c>
      <c r="F1668" s="376">
        <v>1906.0</v>
      </c>
      <c r="G1668" s="376" t="s">
        <v>14731</v>
      </c>
      <c r="H1668" s="376">
        <v>4.0</v>
      </c>
    </row>
    <row r="1669">
      <c r="A1669" s="373" t="s">
        <v>18884</v>
      </c>
      <c r="B1669" s="373" t="s">
        <v>18735</v>
      </c>
      <c r="C1669" s="374">
        <v>103.0</v>
      </c>
      <c r="D1669" s="378" t="s">
        <v>17356</v>
      </c>
      <c r="E1669" s="376" t="s">
        <v>17357</v>
      </c>
      <c r="F1669" s="376">
        <v>1862.0</v>
      </c>
      <c r="G1669" s="376" t="s">
        <v>14364</v>
      </c>
      <c r="H1669" s="376">
        <v>5.0</v>
      </c>
    </row>
    <row r="1670">
      <c r="A1670" s="373" t="s">
        <v>18885</v>
      </c>
      <c r="B1670" s="373" t="s">
        <v>18735</v>
      </c>
      <c r="C1670" s="374">
        <v>104.0</v>
      </c>
      <c r="D1670" s="378" t="s">
        <v>14451</v>
      </c>
      <c r="E1670" s="376" t="s">
        <v>14452</v>
      </c>
      <c r="F1670" s="377">
        <v>1.6321849E7</v>
      </c>
      <c r="G1670" s="376" t="s">
        <v>14453</v>
      </c>
      <c r="H1670" s="376">
        <v>7.0</v>
      </c>
    </row>
    <row r="1671">
      <c r="A1671" s="373" t="s">
        <v>18886</v>
      </c>
      <c r="B1671" s="373" t="s">
        <v>18735</v>
      </c>
      <c r="C1671" s="374">
        <v>105.0</v>
      </c>
      <c r="D1671" s="378" t="s">
        <v>17360</v>
      </c>
      <c r="E1671" s="376" t="s">
        <v>17361</v>
      </c>
      <c r="F1671" s="377">
        <v>1.5311858E7</v>
      </c>
      <c r="G1671" s="376" t="s">
        <v>15146</v>
      </c>
      <c r="H1671" s="376">
        <v>7.0</v>
      </c>
    </row>
    <row r="1672">
      <c r="A1672" s="373" t="s">
        <v>18887</v>
      </c>
      <c r="B1672" s="373" t="s">
        <v>18735</v>
      </c>
      <c r="C1672" s="374">
        <v>106.0</v>
      </c>
      <c r="D1672" s="378" t="s">
        <v>17366</v>
      </c>
      <c r="E1672" s="376" t="s">
        <v>16564</v>
      </c>
      <c r="F1672" s="377">
        <v>7501853.0</v>
      </c>
      <c r="G1672" s="376" t="s">
        <v>14231</v>
      </c>
      <c r="H1672" s="376">
        <v>8.0</v>
      </c>
    </row>
    <row r="1673">
      <c r="A1673" s="373" t="s">
        <v>18888</v>
      </c>
      <c r="B1673" s="373" t="s">
        <v>18735</v>
      </c>
      <c r="C1673" s="374">
        <v>107.0</v>
      </c>
      <c r="D1673" s="378" t="s">
        <v>18889</v>
      </c>
      <c r="E1673" s="376" t="s">
        <v>18890</v>
      </c>
      <c r="F1673" s="376" t="s">
        <v>18891</v>
      </c>
      <c r="G1673" s="376" t="s">
        <v>14646</v>
      </c>
      <c r="H1673" s="376"/>
    </row>
    <row r="1674">
      <c r="A1674" s="373" t="s">
        <v>18892</v>
      </c>
      <c r="B1674" s="373" t="s">
        <v>18735</v>
      </c>
      <c r="C1674" s="374">
        <v>108.0</v>
      </c>
      <c r="D1674" s="378" t="s">
        <v>18893</v>
      </c>
      <c r="E1674" s="376" t="s">
        <v>18894</v>
      </c>
      <c r="F1674" s="376" t="s">
        <v>18895</v>
      </c>
      <c r="G1674" s="376" t="s">
        <v>14339</v>
      </c>
      <c r="H1674" s="376"/>
    </row>
    <row r="1675">
      <c r="A1675" s="373" t="s">
        <v>18896</v>
      </c>
      <c r="B1675" s="373" t="s">
        <v>18735</v>
      </c>
      <c r="C1675" s="374">
        <v>109.0</v>
      </c>
      <c r="D1675" s="378" t="s">
        <v>18657</v>
      </c>
      <c r="E1675" s="376" t="s">
        <v>18897</v>
      </c>
      <c r="F1675" s="376">
        <v>1906.0</v>
      </c>
      <c r="G1675" s="376"/>
      <c r="H1675" s="376">
        <v>12.0</v>
      </c>
    </row>
    <row r="1676">
      <c r="A1676" s="373" t="s">
        <v>18898</v>
      </c>
      <c r="B1676" s="373" t="s">
        <v>18735</v>
      </c>
      <c r="C1676" s="374">
        <v>110.0</v>
      </c>
      <c r="D1676" s="378" t="s">
        <v>15446</v>
      </c>
      <c r="E1676" s="376" t="s">
        <v>15448</v>
      </c>
      <c r="F1676" s="376" t="s">
        <v>15449</v>
      </c>
      <c r="G1676" s="376" t="s">
        <v>15146</v>
      </c>
      <c r="H1676" s="376">
        <v>4.0</v>
      </c>
    </row>
    <row r="1677">
      <c r="A1677" s="373" t="s">
        <v>18899</v>
      </c>
      <c r="B1677" s="373" t="s">
        <v>18735</v>
      </c>
      <c r="C1677" s="374">
        <v>111.0</v>
      </c>
      <c r="D1677" s="378" t="s">
        <v>18900</v>
      </c>
      <c r="E1677" s="376" t="s">
        <v>18901</v>
      </c>
      <c r="F1677" s="379"/>
      <c r="G1677" s="376" t="s">
        <v>18902</v>
      </c>
      <c r="H1677" s="376">
        <v>4.0</v>
      </c>
    </row>
    <row r="1678">
      <c r="A1678" s="373" t="s">
        <v>18903</v>
      </c>
      <c r="B1678" s="373" t="s">
        <v>18735</v>
      </c>
      <c r="C1678" s="374">
        <v>112.0</v>
      </c>
      <c r="D1678" s="378" t="s">
        <v>17372</v>
      </c>
      <c r="E1678" s="376" t="s">
        <v>17373</v>
      </c>
      <c r="F1678" s="377">
        <v>1.7571841E7</v>
      </c>
      <c r="G1678" s="376" t="s">
        <v>17374</v>
      </c>
      <c r="H1678" s="376">
        <v>9.0</v>
      </c>
    </row>
    <row r="1679">
      <c r="A1679" s="373" t="s">
        <v>18904</v>
      </c>
      <c r="B1679" s="373" t="s">
        <v>18735</v>
      </c>
      <c r="C1679" s="374">
        <v>113.0</v>
      </c>
      <c r="D1679" s="378" t="s">
        <v>17376</v>
      </c>
      <c r="E1679" s="376" t="s">
        <v>14391</v>
      </c>
      <c r="F1679" s="376">
        <v>1739.0</v>
      </c>
      <c r="G1679" s="376" t="s">
        <v>14731</v>
      </c>
      <c r="H1679" s="376">
        <v>5.0</v>
      </c>
    </row>
    <row r="1680">
      <c r="A1680" s="373" t="s">
        <v>18905</v>
      </c>
      <c r="B1680" s="373" t="s">
        <v>18735</v>
      </c>
      <c r="C1680" s="374">
        <v>114.0</v>
      </c>
      <c r="D1680" s="378" t="s">
        <v>18906</v>
      </c>
      <c r="E1680" s="376" t="s">
        <v>18907</v>
      </c>
      <c r="F1680" s="379"/>
      <c r="G1680" s="376" t="s">
        <v>15197</v>
      </c>
      <c r="H1680" s="376">
        <v>4.0</v>
      </c>
    </row>
    <row r="1681">
      <c r="A1681" s="373" t="s">
        <v>18908</v>
      </c>
      <c r="B1681" s="373" t="s">
        <v>18735</v>
      </c>
      <c r="C1681" s="374">
        <v>115.0</v>
      </c>
      <c r="D1681" s="378" t="s">
        <v>16026</v>
      </c>
      <c r="E1681" s="376" t="s">
        <v>16027</v>
      </c>
      <c r="F1681" s="376" t="s">
        <v>16028</v>
      </c>
      <c r="G1681" s="376" t="s">
        <v>16029</v>
      </c>
      <c r="H1681" s="376"/>
    </row>
    <row r="1682">
      <c r="A1682" s="373" t="s">
        <v>18909</v>
      </c>
      <c r="B1682" s="373" t="s">
        <v>18735</v>
      </c>
      <c r="C1682" s="374">
        <v>116.0</v>
      </c>
      <c r="D1682" s="378" t="s">
        <v>16129</v>
      </c>
      <c r="E1682" s="376" t="s">
        <v>16130</v>
      </c>
      <c r="F1682" s="376">
        <v>1829.0</v>
      </c>
      <c r="G1682" s="376" t="s">
        <v>14464</v>
      </c>
      <c r="H1682" s="376">
        <v>5.0</v>
      </c>
    </row>
    <row r="1683">
      <c r="A1683" s="373" t="s">
        <v>18910</v>
      </c>
      <c r="B1683" s="373" t="s">
        <v>18735</v>
      </c>
      <c r="C1683" s="374">
        <v>117.0</v>
      </c>
      <c r="D1683" s="378" t="s">
        <v>16563</v>
      </c>
      <c r="E1683" s="376" t="s">
        <v>16564</v>
      </c>
      <c r="F1683" s="376" t="s">
        <v>16565</v>
      </c>
      <c r="G1683" s="376" t="s">
        <v>14231</v>
      </c>
      <c r="H1683" s="376">
        <v>3.0</v>
      </c>
    </row>
    <row r="1684">
      <c r="A1684" s="373" t="s">
        <v>18911</v>
      </c>
      <c r="B1684" s="373" t="s">
        <v>18735</v>
      </c>
      <c r="C1684" s="374">
        <v>118.0</v>
      </c>
      <c r="D1684" s="378" t="s">
        <v>18668</v>
      </c>
      <c r="E1684" s="376" t="s">
        <v>16586</v>
      </c>
      <c r="F1684" s="376">
        <v>1802.0</v>
      </c>
      <c r="G1684" s="376" t="s">
        <v>14576</v>
      </c>
      <c r="H1684" s="376">
        <v>10.0</v>
      </c>
    </row>
    <row r="1685">
      <c r="A1685" s="373" t="s">
        <v>18912</v>
      </c>
      <c r="B1685" s="373" t="s">
        <v>18735</v>
      </c>
      <c r="C1685" s="374">
        <v>119.0</v>
      </c>
      <c r="D1685" s="378" t="s">
        <v>18660</v>
      </c>
      <c r="E1685" s="376" t="s">
        <v>18661</v>
      </c>
      <c r="F1685" s="376" t="s">
        <v>18662</v>
      </c>
      <c r="G1685" s="376" t="s">
        <v>14646</v>
      </c>
      <c r="H1685" s="376">
        <v>13.0</v>
      </c>
    </row>
    <row r="1686">
      <c r="A1686" s="373" t="s">
        <v>18913</v>
      </c>
      <c r="B1686" s="373" t="s">
        <v>18735</v>
      </c>
      <c r="C1686" s="374">
        <v>120.0</v>
      </c>
      <c r="D1686" s="376" t="s">
        <v>16679</v>
      </c>
      <c r="E1686" s="376" t="s">
        <v>16680</v>
      </c>
      <c r="F1686" s="376" t="s">
        <v>16681</v>
      </c>
      <c r="G1686" s="376" t="s">
        <v>16682</v>
      </c>
      <c r="H1686" s="376"/>
    </row>
    <row r="1687">
      <c r="A1687" s="373" t="s">
        <v>18914</v>
      </c>
      <c r="B1687" s="373" t="s">
        <v>18735</v>
      </c>
      <c r="C1687" s="374">
        <v>120.0</v>
      </c>
      <c r="D1687" s="376" t="s">
        <v>16684</v>
      </c>
      <c r="E1687" s="376" t="s">
        <v>16680</v>
      </c>
      <c r="F1687" s="376" t="s">
        <v>16681</v>
      </c>
      <c r="G1687" s="376" t="s">
        <v>16682</v>
      </c>
      <c r="H1687" s="376"/>
    </row>
    <row r="1688">
      <c r="A1688" s="373" t="s">
        <v>18915</v>
      </c>
      <c r="B1688" s="373" t="s">
        <v>18735</v>
      </c>
      <c r="C1688" s="374">
        <v>121.0</v>
      </c>
      <c r="D1688" s="378" t="s">
        <v>16705</v>
      </c>
      <c r="E1688" s="376" t="s">
        <v>14787</v>
      </c>
      <c r="F1688" s="376">
        <v>1894.0</v>
      </c>
      <c r="G1688" s="376" t="s">
        <v>15718</v>
      </c>
      <c r="H1688" s="376">
        <v>3.0</v>
      </c>
    </row>
    <row r="1689">
      <c r="A1689" s="373" t="s">
        <v>18916</v>
      </c>
      <c r="B1689" s="373" t="s">
        <v>18735</v>
      </c>
      <c r="C1689" s="374">
        <v>122.0</v>
      </c>
      <c r="D1689" s="378" t="s">
        <v>17382</v>
      </c>
      <c r="E1689" s="376" t="s">
        <v>16564</v>
      </c>
      <c r="F1689" s="376" t="s">
        <v>17383</v>
      </c>
      <c r="G1689" s="376" t="s">
        <v>17384</v>
      </c>
      <c r="H1689" s="376">
        <v>4.0</v>
      </c>
    </row>
    <row r="1690">
      <c r="A1690" s="373" t="s">
        <v>18917</v>
      </c>
      <c r="B1690" s="373" t="s">
        <v>18735</v>
      </c>
      <c r="C1690" s="374">
        <v>123.0</v>
      </c>
      <c r="D1690" s="378" t="s">
        <v>18918</v>
      </c>
      <c r="E1690" s="376" t="s">
        <v>18919</v>
      </c>
      <c r="F1690" s="376" t="s">
        <v>18920</v>
      </c>
      <c r="G1690" s="376" t="s">
        <v>18921</v>
      </c>
      <c r="H1690" s="376"/>
    </row>
    <row r="1691">
      <c r="A1691" s="373" t="s">
        <v>18922</v>
      </c>
      <c r="B1691" s="373" t="s">
        <v>18735</v>
      </c>
      <c r="C1691" s="374">
        <v>124.0</v>
      </c>
      <c r="D1691" s="378" t="s">
        <v>16962</v>
      </c>
      <c r="E1691" s="376" t="s">
        <v>16963</v>
      </c>
      <c r="F1691" s="376">
        <v>1850.0</v>
      </c>
      <c r="G1691" s="376" t="s">
        <v>14339</v>
      </c>
      <c r="H1691" s="376">
        <v>7.0</v>
      </c>
    </row>
    <row r="1692">
      <c r="A1692" s="373" t="s">
        <v>18923</v>
      </c>
      <c r="B1692" s="373" t="s">
        <v>18735</v>
      </c>
      <c r="C1692" s="374">
        <v>125.0</v>
      </c>
      <c r="D1692" s="378" t="s">
        <v>18664</v>
      </c>
      <c r="E1692" s="376" t="s">
        <v>18665</v>
      </c>
      <c r="F1692" s="376" t="s">
        <v>18666</v>
      </c>
      <c r="G1692" s="376" t="s">
        <v>16969</v>
      </c>
      <c r="H1692" s="376">
        <v>10.0</v>
      </c>
    </row>
    <row r="1693">
      <c r="A1693" s="373" t="s">
        <v>18924</v>
      </c>
      <c r="B1693" s="373" t="s">
        <v>18735</v>
      </c>
      <c r="C1693" s="374">
        <v>126.0</v>
      </c>
      <c r="D1693" s="378" t="s">
        <v>17387</v>
      </c>
      <c r="E1693" s="376" t="s">
        <v>17095</v>
      </c>
      <c r="F1693" s="376">
        <v>1856.0</v>
      </c>
      <c r="G1693" s="376" t="s">
        <v>14339</v>
      </c>
      <c r="H1693" s="376">
        <v>6.0</v>
      </c>
    </row>
    <row r="1694">
      <c r="A1694" s="373" t="s">
        <v>18925</v>
      </c>
      <c r="B1694" s="373" t="s">
        <v>18735</v>
      </c>
      <c r="C1694" s="374">
        <v>127.0</v>
      </c>
      <c r="D1694" s="378" t="s">
        <v>18504</v>
      </c>
      <c r="E1694" s="376" t="s">
        <v>14905</v>
      </c>
      <c r="F1694" s="376">
        <v>1871.0</v>
      </c>
      <c r="G1694" s="376" t="s">
        <v>16382</v>
      </c>
      <c r="H1694" s="376">
        <v>10.0</v>
      </c>
    </row>
    <row r="1695">
      <c r="A1695" s="373" t="s">
        <v>18926</v>
      </c>
      <c r="B1695" s="373" t="s">
        <v>18735</v>
      </c>
      <c r="C1695" s="374">
        <v>128.0</v>
      </c>
      <c r="D1695" s="378" t="s">
        <v>17389</v>
      </c>
      <c r="E1695" s="376" t="s">
        <v>14654</v>
      </c>
      <c r="F1695" s="379"/>
      <c r="G1695" s="376" t="s">
        <v>14258</v>
      </c>
      <c r="H1695" s="376">
        <v>6.0</v>
      </c>
    </row>
    <row r="1696">
      <c r="A1696" s="373" t="s">
        <v>18927</v>
      </c>
      <c r="B1696" s="373" t="s">
        <v>18735</v>
      </c>
      <c r="C1696" s="374">
        <v>129.0</v>
      </c>
      <c r="D1696" s="378" t="s">
        <v>17397</v>
      </c>
      <c r="E1696" s="376" t="s">
        <v>17398</v>
      </c>
      <c r="F1696" s="376" t="s">
        <v>17399</v>
      </c>
      <c r="G1696" s="376" t="s">
        <v>14293</v>
      </c>
      <c r="H1696" s="376">
        <v>6.0</v>
      </c>
    </row>
    <row r="1697">
      <c r="A1697" s="373" t="s">
        <v>18928</v>
      </c>
      <c r="B1697" s="373" t="s">
        <v>18735</v>
      </c>
      <c r="C1697" s="374">
        <v>130.0</v>
      </c>
      <c r="D1697" s="378" t="s">
        <v>15143</v>
      </c>
      <c r="E1697" s="376" t="s">
        <v>15145</v>
      </c>
      <c r="F1697" s="376">
        <v>1742.0</v>
      </c>
      <c r="G1697" s="376" t="s">
        <v>15146</v>
      </c>
      <c r="H1697" s="376">
        <v>17.0</v>
      </c>
    </row>
    <row r="1698">
      <c r="A1698" s="373" t="s">
        <v>18929</v>
      </c>
      <c r="B1698" s="373" t="s">
        <v>18735</v>
      </c>
      <c r="C1698" s="374">
        <v>131.0</v>
      </c>
      <c r="D1698" s="378" t="s">
        <v>18672</v>
      </c>
      <c r="E1698" s="376" t="s">
        <v>18673</v>
      </c>
      <c r="F1698" s="376" t="s">
        <v>18674</v>
      </c>
      <c r="G1698" s="376" t="s">
        <v>14248</v>
      </c>
      <c r="H1698" s="376">
        <v>3.0</v>
      </c>
    </row>
    <row r="1699">
      <c r="A1699" s="373" t="s">
        <v>18930</v>
      </c>
      <c r="B1699" s="373" t="s">
        <v>18735</v>
      </c>
      <c r="C1699" s="374">
        <v>132.0</v>
      </c>
      <c r="D1699" s="378" t="s">
        <v>17401</v>
      </c>
      <c r="E1699" s="376" t="s">
        <v>17357</v>
      </c>
      <c r="F1699" s="376">
        <v>1862.0</v>
      </c>
      <c r="G1699" s="376" t="s">
        <v>14364</v>
      </c>
      <c r="H1699" s="376">
        <v>12.0</v>
      </c>
    </row>
    <row r="1700">
      <c r="A1700" s="373" t="s">
        <v>18931</v>
      </c>
      <c r="B1700" s="373" t="s">
        <v>18735</v>
      </c>
      <c r="C1700" s="374">
        <v>133.0</v>
      </c>
      <c r="D1700" s="378" t="s">
        <v>18932</v>
      </c>
      <c r="E1700" s="376" t="s">
        <v>14322</v>
      </c>
      <c r="F1700" s="379"/>
      <c r="G1700" s="376" t="s">
        <v>14339</v>
      </c>
      <c r="H1700" s="376">
        <v>6.0</v>
      </c>
    </row>
    <row r="1701">
      <c r="A1701" s="373" t="s">
        <v>18933</v>
      </c>
      <c r="B1701" s="373" t="s">
        <v>18735</v>
      </c>
      <c r="C1701" s="374">
        <v>134.0</v>
      </c>
      <c r="D1701" s="376" t="s">
        <v>16585</v>
      </c>
      <c r="E1701" s="376" t="s">
        <v>16586</v>
      </c>
      <c r="F1701" s="376">
        <v>1820.0</v>
      </c>
      <c r="G1701" s="376" t="s">
        <v>14339</v>
      </c>
      <c r="H1701" s="376">
        <v>14.0</v>
      </c>
    </row>
    <row r="1702">
      <c r="A1702" s="373" t="s">
        <v>18934</v>
      </c>
      <c r="B1702" s="373" t="s">
        <v>18735</v>
      </c>
      <c r="C1702" s="374">
        <v>135.0</v>
      </c>
      <c r="D1702" s="378" t="s">
        <v>17408</v>
      </c>
      <c r="E1702" s="376" t="s">
        <v>17409</v>
      </c>
      <c r="F1702" s="379"/>
      <c r="G1702" s="376" t="s">
        <v>17325</v>
      </c>
      <c r="H1702" s="376">
        <v>3.0</v>
      </c>
    </row>
    <row r="1703">
      <c r="A1703" s="373" t="s">
        <v>18935</v>
      </c>
      <c r="B1703" s="373" t="s">
        <v>18735</v>
      </c>
      <c r="C1703" s="374">
        <v>136.0</v>
      </c>
      <c r="D1703" s="378" t="s">
        <v>17420</v>
      </c>
      <c r="E1703" s="376" t="s">
        <v>17421</v>
      </c>
      <c r="F1703" s="376" t="s">
        <v>17422</v>
      </c>
      <c r="G1703" s="376" t="s">
        <v>14258</v>
      </c>
      <c r="H1703" s="376">
        <v>6.0</v>
      </c>
    </row>
    <row r="1704">
      <c r="A1704" s="373" t="s">
        <v>18936</v>
      </c>
      <c r="B1704" s="373" t="s">
        <v>18735</v>
      </c>
      <c r="C1704" s="374">
        <v>137.0</v>
      </c>
      <c r="D1704" s="378" t="s">
        <v>14711</v>
      </c>
      <c r="E1704" s="376" t="s">
        <v>14712</v>
      </c>
      <c r="F1704" s="377">
        <v>1.4341867E7</v>
      </c>
      <c r="G1704" s="376" t="s">
        <v>14713</v>
      </c>
      <c r="H1704" s="376">
        <v>3.0</v>
      </c>
    </row>
    <row r="1705">
      <c r="A1705" s="373" t="s">
        <v>18937</v>
      </c>
      <c r="B1705" s="373" t="s">
        <v>18735</v>
      </c>
      <c r="C1705" s="374">
        <v>138.0</v>
      </c>
      <c r="D1705" s="378" t="s">
        <v>17425</v>
      </c>
      <c r="E1705" s="376" t="s">
        <v>17426</v>
      </c>
      <c r="F1705" s="376" t="s">
        <v>17427</v>
      </c>
      <c r="G1705" s="376" t="s">
        <v>16156</v>
      </c>
      <c r="H1705" s="376">
        <v>4.0</v>
      </c>
    </row>
    <row r="1706">
      <c r="A1706" s="373" t="s">
        <v>18938</v>
      </c>
      <c r="B1706" s="373" t="s">
        <v>18735</v>
      </c>
      <c r="C1706" s="374">
        <v>139.0</v>
      </c>
      <c r="D1706" s="378" t="s">
        <v>18939</v>
      </c>
      <c r="E1706" s="376" t="s">
        <v>18940</v>
      </c>
      <c r="F1706" s="376">
        <v>1849.0</v>
      </c>
      <c r="G1706" s="376" t="s">
        <v>14441</v>
      </c>
      <c r="H1706" s="376">
        <v>5.0</v>
      </c>
    </row>
    <row r="1707">
      <c r="A1707" s="373" t="s">
        <v>18941</v>
      </c>
      <c r="B1707" s="373" t="s">
        <v>18735</v>
      </c>
      <c r="C1707" s="374">
        <v>140.0</v>
      </c>
      <c r="D1707" s="378" t="s">
        <v>18942</v>
      </c>
      <c r="E1707" s="376" t="s">
        <v>18943</v>
      </c>
      <c r="F1707" s="379"/>
      <c r="G1707" s="376" t="s">
        <v>14248</v>
      </c>
      <c r="H1707" s="376">
        <v>4.0</v>
      </c>
    </row>
    <row r="1708">
      <c r="A1708" s="373" t="s">
        <v>18944</v>
      </c>
      <c r="B1708" s="373" t="s">
        <v>18735</v>
      </c>
      <c r="C1708" s="374">
        <v>141.0</v>
      </c>
      <c r="D1708" s="378" t="s">
        <v>18945</v>
      </c>
      <c r="E1708" s="376" t="s">
        <v>18946</v>
      </c>
      <c r="F1708" s="376" t="s">
        <v>18947</v>
      </c>
      <c r="G1708" s="376" t="s">
        <v>14364</v>
      </c>
      <c r="H1708" s="376"/>
    </row>
    <row r="1709">
      <c r="A1709" s="373" t="s">
        <v>18948</v>
      </c>
      <c r="B1709" s="373" t="s">
        <v>18735</v>
      </c>
      <c r="C1709" s="374">
        <v>141.0</v>
      </c>
      <c r="D1709" s="378" t="s">
        <v>18949</v>
      </c>
      <c r="E1709" s="376" t="s">
        <v>18946</v>
      </c>
      <c r="F1709" s="376" t="s">
        <v>18947</v>
      </c>
      <c r="G1709" s="376" t="s">
        <v>14364</v>
      </c>
      <c r="H1709" s="376"/>
    </row>
    <row r="1710">
      <c r="A1710" s="373" t="s">
        <v>18950</v>
      </c>
      <c r="B1710" s="373" t="s">
        <v>18735</v>
      </c>
      <c r="C1710" s="374">
        <v>142.0</v>
      </c>
      <c r="D1710" s="378" t="s">
        <v>18951</v>
      </c>
      <c r="E1710" s="376" t="s">
        <v>18952</v>
      </c>
      <c r="F1710" s="379"/>
      <c r="G1710" s="376" t="s">
        <v>14332</v>
      </c>
      <c r="H1710" s="376">
        <v>6.0</v>
      </c>
    </row>
    <row r="1711">
      <c r="A1711" s="373" t="s">
        <v>18953</v>
      </c>
      <c r="B1711" s="373" t="s">
        <v>18735</v>
      </c>
      <c r="C1711" s="374">
        <v>143.0</v>
      </c>
      <c r="D1711" s="378" t="s">
        <v>18679</v>
      </c>
      <c r="E1711" s="376" t="s">
        <v>18680</v>
      </c>
      <c r="F1711" s="376">
        <v>1774.0</v>
      </c>
      <c r="G1711" s="376" t="s">
        <v>14258</v>
      </c>
      <c r="H1711" s="376">
        <v>3.0</v>
      </c>
    </row>
    <row r="1712">
      <c r="A1712" s="373" t="s">
        <v>18954</v>
      </c>
      <c r="B1712" s="373" t="s">
        <v>18735</v>
      </c>
      <c r="C1712" s="374">
        <v>144.0</v>
      </c>
      <c r="D1712" s="378" t="s">
        <v>14848</v>
      </c>
      <c r="E1712" s="376" t="s">
        <v>14849</v>
      </c>
      <c r="F1712" s="376" t="s">
        <v>14850</v>
      </c>
      <c r="G1712" s="376" t="s">
        <v>14262</v>
      </c>
      <c r="H1712" s="376"/>
    </row>
    <row r="1713">
      <c r="A1713" s="373" t="s">
        <v>18955</v>
      </c>
      <c r="B1713" s="373" t="s">
        <v>18735</v>
      </c>
      <c r="C1713" s="374">
        <v>145.0</v>
      </c>
      <c r="D1713" s="378" t="s">
        <v>18685</v>
      </c>
      <c r="E1713" s="376" t="s">
        <v>17179</v>
      </c>
      <c r="F1713" s="376" t="s">
        <v>18686</v>
      </c>
      <c r="G1713" s="376" t="s">
        <v>14258</v>
      </c>
      <c r="H1713" s="376">
        <v>4.0</v>
      </c>
    </row>
    <row r="1714">
      <c r="A1714" s="373" t="s">
        <v>18957</v>
      </c>
      <c r="B1714" s="373" t="s">
        <v>18735</v>
      </c>
      <c r="C1714" s="374">
        <v>146.0</v>
      </c>
      <c r="D1714" s="376" t="s">
        <v>15210</v>
      </c>
      <c r="E1714" s="376" t="s">
        <v>14605</v>
      </c>
      <c r="F1714" s="376">
        <v>1826.0</v>
      </c>
      <c r="G1714" s="376" t="s">
        <v>15211</v>
      </c>
      <c r="H1714" s="376">
        <v>5.0</v>
      </c>
    </row>
    <row r="1715">
      <c r="A1715" s="373" t="s">
        <v>18958</v>
      </c>
      <c r="B1715" s="373" t="s">
        <v>18735</v>
      </c>
      <c r="C1715" s="374">
        <v>147.0</v>
      </c>
      <c r="D1715" s="378" t="s">
        <v>15963</v>
      </c>
      <c r="E1715" s="376" t="s">
        <v>14825</v>
      </c>
      <c r="F1715" s="376">
        <v>1849.0</v>
      </c>
      <c r="G1715" s="376" t="s">
        <v>14339</v>
      </c>
      <c r="H1715" s="376">
        <v>5.0</v>
      </c>
    </row>
    <row r="1716">
      <c r="A1716" s="373" t="s">
        <v>18959</v>
      </c>
      <c r="B1716" s="373" t="s">
        <v>18735</v>
      </c>
      <c r="C1716" s="374">
        <v>148.0</v>
      </c>
      <c r="D1716" s="378" t="s">
        <v>18717</v>
      </c>
      <c r="E1716" s="376" t="s">
        <v>18718</v>
      </c>
      <c r="F1716" s="376" t="s">
        <v>18719</v>
      </c>
      <c r="G1716" s="376" t="s">
        <v>15052</v>
      </c>
      <c r="H1716" s="376">
        <v>17.0</v>
      </c>
    </row>
    <row r="1717">
      <c r="A1717" s="373" t="s">
        <v>18960</v>
      </c>
      <c r="B1717" s="373" t="s">
        <v>18735</v>
      </c>
      <c r="C1717" s="374">
        <v>148.0</v>
      </c>
      <c r="D1717" s="378" t="s">
        <v>18721</v>
      </c>
      <c r="E1717" s="376" t="s">
        <v>18718</v>
      </c>
      <c r="F1717" s="376" t="s">
        <v>18719</v>
      </c>
      <c r="G1717" s="376" t="s">
        <v>15052</v>
      </c>
      <c r="H1717" s="376">
        <v>17.0</v>
      </c>
    </row>
    <row r="1718">
      <c r="A1718" s="373" t="s">
        <v>18961</v>
      </c>
      <c r="B1718" s="373" t="s">
        <v>18735</v>
      </c>
      <c r="C1718" s="374">
        <v>149.0</v>
      </c>
      <c r="D1718" s="378" t="s">
        <v>14877</v>
      </c>
      <c r="E1718" s="376" t="s">
        <v>14878</v>
      </c>
      <c r="F1718" s="376">
        <v>1906.0</v>
      </c>
      <c r="G1718" s="376" t="s">
        <v>14262</v>
      </c>
      <c r="H1718" s="376">
        <v>6.0</v>
      </c>
    </row>
    <row r="1719">
      <c r="A1719" s="373" t="s">
        <v>18962</v>
      </c>
      <c r="B1719" s="373" t="s">
        <v>18735</v>
      </c>
      <c r="C1719" s="374">
        <v>150.0</v>
      </c>
      <c r="D1719" s="378" t="s">
        <v>17138</v>
      </c>
      <c r="E1719" s="376" t="s">
        <v>17139</v>
      </c>
      <c r="F1719" s="376">
        <v>1851.0</v>
      </c>
      <c r="G1719" s="376" t="s">
        <v>14258</v>
      </c>
      <c r="H1719" s="376">
        <v>5.0</v>
      </c>
    </row>
    <row r="1720">
      <c r="A1720" s="373" t="s">
        <v>18964</v>
      </c>
      <c r="B1720" s="373" t="s">
        <v>18735</v>
      </c>
      <c r="C1720" s="374">
        <v>151.0</v>
      </c>
      <c r="D1720" s="378" t="s">
        <v>17712</v>
      </c>
      <c r="E1720" s="376" t="s">
        <v>17713</v>
      </c>
      <c r="F1720" s="376" t="s">
        <v>17455</v>
      </c>
      <c r="G1720" s="376" t="s">
        <v>14258</v>
      </c>
      <c r="H1720" s="376">
        <v>9.0</v>
      </c>
    </row>
    <row r="1721">
      <c r="A1721" s="373" t="s">
        <v>18965</v>
      </c>
      <c r="B1721" s="373" t="s">
        <v>18735</v>
      </c>
      <c r="C1721" s="374">
        <v>152.0</v>
      </c>
      <c r="D1721" s="378" t="s">
        <v>17131</v>
      </c>
      <c r="E1721" s="376" t="s">
        <v>17132</v>
      </c>
      <c r="F1721" s="376" t="s">
        <v>17133</v>
      </c>
      <c r="G1721" s="376" t="s">
        <v>14258</v>
      </c>
      <c r="H1721" s="376">
        <v>8.0</v>
      </c>
    </row>
    <row r="1722">
      <c r="A1722" s="373" t="s">
        <v>18966</v>
      </c>
      <c r="B1722" s="373" t="s">
        <v>18735</v>
      </c>
      <c r="C1722" s="374">
        <v>153.0</v>
      </c>
      <c r="D1722" s="378" t="s">
        <v>17659</v>
      </c>
      <c r="E1722" s="376" t="s">
        <v>17415</v>
      </c>
      <c r="F1722" s="376" t="s">
        <v>17660</v>
      </c>
      <c r="G1722" s="376" t="s">
        <v>14258</v>
      </c>
      <c r="H1722" s="376">
        <v>8.0</v>
      </c>
    </row>
    <row r="1723">
      <c r="A1723" s="373" t="s">
        <v>18967</v>
      </c>
      <c r="B1723" s="373" t="s">
        <v>18735</v>
      </c>
      <c r="C1723" s="374">
        <v>154.0</v>
      </c>
      <c r="D1723" s="378" t="s">
        <v>18968</v>
      </c>
      <c r="E1723" s="376" t="s">
        <v>16465</v>
      </c>
      <c r="F1723" s="376" t="s">
        <v>18969</v>
      </c>
      <c r="G1723" s="376" t="s">
        <v>14258</v>
      </c>
      <c r="H1723" s="376"/>
    </row>
    <row r="1724">
      <c r="A1724" s="373" t="s">
        <v>18970</v>
      </c>
      <c r="B1724" s="373" t="s">
        <v>18735</v>
      </c>
      <c r="C1724" s="374">
        <v>155.0</v>
      </c>
      <c r="D1724" s="378" t="s">
        <v>17586</v>
      </c>
      <c r="E1724" s="376" t="s">
        <v>16568</v>
      </c>
      <c r="F1724" s="376">
        <v>1871.0</v>
      </c>
      <c r="G1724" s="376" t="s">
        <v>14231</v>
      </c>
      <c r="H1724" s="376">
        <v>4.0</v>
      </c>
    </row>
    <row r="1725">
      <c r="A1725" s="373" t="s">
        <v>18971</v>
      </c>
      <c r="B1725" s="373" t="s">
        <v>18735</v>
      </c>
      <c r="C1725" s="374">
        <v>156.0</v>
      </c>
      <c r="D1725" s="378" t="s">
        <v>18972</v>
      </c>
      <c r="E1725" s="376" t="s">
        <v>18973</v>
      </c>
      <c r="F1725" s="376" t="s">
        <v>18974</v>
      </c>
      <c r="G1725" s="376" t="s">
        <v>14262</v>
      </c>
      <c r="H1725" s="376"/>
    </row>
    <row r="1726">
      <c r="A1726" s="373" t="s">
        <v>18975</v>
      </c>
      <c r="B1726" s="373" t="s">
        <v>18735</v>
      </c>
      <c r="C1726" s="374">
        <v>157.0</v>
      </c>
      <c r="D1726" s="378" t="s">
        <v>17592</v>
      </c>
      <c r="E1726" s="376" t="s">
        <v>16568</v>
      </c>
      <c r="F1726" s="376">
        <v>1880.0</v>
      </c>
      <c r="G1726" s="376" t="s">
        <v>16922</v>
      </c>
      <c r="H1726" s="376">
        <v>5.0</v>
      </c>
    </row>
    <row r="1727">
      <c r="A1727" s="373" t="s">
        <v>18976</v>
      </c>
      <c r="B1727" s="373" t="s">
        <v>18735</v>
      </c>
      <c r="C1727" s="374">
        <v>158.0</v>
      </c>
      <c r="D1727" s="378" t="s">
        <v>17596</v>
      </c>
      <c r="E1727" s="376" t="s">
        <v>17597</v>
      </c>
      <c r="F1727" s="376">
        <v>1896.0</v>
      </c>
      <c r="G1727" s="376" t="s">
        <v>14464</v>
      </c>
      <c r="H1727" s="376">
        <v>3.0</v>
      </c>
    </row>
    <row r="1728">
      <c r="A1728" s="373" t="s">
        <v>18977</v>
      </c>
      <c r="B1728" s="373" t="s">
        <v>18735</v>
      </c>
      <c r="C1728" s="374">
        <v>159.0</v>
      </c>
      <c r="D1728" s="378" t="s">
        <v>15264</v>
      </c>
      <c r="E1728" s="376" t="s">
        <v>15265</v>
      </c>
      <c r="F1728" s="376">
        <v>1889.0</v>
      </c>
      <c r="G1728" s="376"/>
      <c r="H1728" s="376">
        <v>9.0</v>
      </c>
    </row>
    <row r="1729">
      <c r="A1729" s="373" t="s">
        <v>18978</v>
      </c>
      <c r="B1729" s="373" t="s">
        <v>18735</v>
      </c>
      <c r="C1729" s="374">
        <v>160.0</v>
      </c>
      <c r="D1729" s="378" t="s">
        <v>18979</v>
      </c>
      <c r="E1729" s="376" t="s">
        <v>18215</v>
      </c>
      <c r="F1729" s="376">
        <v>1985.0</v>
      </c>
      <c r="G1729" s="376" t="s">
        <v>14262</v>
      </c>
      <c r="H1729" s="376"/>
    </row>
    <row r="1730">
      <c r="A1730" s="373" t="s">
        <v>18980</v>
      </c>
      <c r="B1730" s="373" t="s">
        <v>18735</v>
      </c>
      <c r="C1730" s="374">
        <v>161.0</v>
      </c>
      <c r="D1730" s="378" t="s">
        <v>18982</v>
      </c>
      <c r="E1730" s="376" t="s">
        <v>14479</v>
      </c>
      <c r="F1730" s="379"/>
      <c r="G1730" s="376" t="s">
        <v>14339</v>
      </c>
      <c r="H1730" s="376"/>
    </row>
    <row r="1731">
      <c r="A1731" s="373" t="s">
        <v>18983</v>
      </c>
      <c r="B1731" s="373" t="s">
        <v>18735</v>
      </c>
      <c r="C1731" s="374">
        <v>162.0</v>
      </c>
      <c r="D1731" s="378" t="s">
        <v>17613</v>
      </c>
      <c r="E1731" s="376" t="s">
        <v>17049</v>
      </c>
      <c r="F1731" s="376">
        <v>1906.0</v>
      </c>
      <c r="G1731" s="376" t="s">
        <v>14392</v>
      </c>
      <c r="H1731" s="376">
        <v>4.0</v>
      </c>
    </row>
    <row r="1732">
      <c r="A1732" s="373" t="s">
        <v>18984</v>
      </c>
      <c r="B1732" s="373" t="s">
        <v>18735</v>
      </c>
      <c r="C1732" s="374">
        <v>163.0</v>
      </c>
      <c r="D1732" s="376" t="s">
        <v>17615</v>
      </c>
      <c r="E1732" s="376" t="s">
        <v>17049</v>
      </c>
      <c r="F1732" s="376">
        <v>1906.0</v>
      </c>
      <c r="G1732" s="376" t="s">
        <v>14258</v>
      </c>
      <c r="H1732" s="376">
        <v>6.0</v>
      </c>
    </row>
    <row r="1733">
      <c r="A1733" s="373" t="s">
        <v>18985</v>
      </c>
      <c r="B1733" s="373" t="s">
        <v>18735</v>
      </c>
      <c r="C1733" s="374">
        <v>164.0</v>
      </c>
      <c r="D1733" s="378" t="s">
        <v>18986</v>
      </c>
      <c r="E1733" s="376" t="s">
        <v>18215</v>
      </c>
      <c r="F1733" s="376">
        <v>1985.0</v>
      </c>
      <c r="G1733" s="376" t="s">
        <v>14258</v>
      </c>
      <c r="H1733" s="376"/>
    </row>
    <row r="1734">
      <c r="A1734" s="373" t="s">
        <v>18987</v>
      </c>
      <c r="B1734" s="373" t="s">
        <v>18735</v>
      </c>
      <c r="C1734" s="374">
        <v>165.0</v>
      </c>
      <c r="D1734" s="376" t="s">
        <v>17594</v>
      </c>
      <c r="E1734" s="376" t="s">
        <v>14751</v>
      </c>
      <c r="F1734" s="376">
        <v>1844.0</v>
      </c>
      <c r="G1734" s="376" t="s">
        <v>14339</v>
      </c>
      <c r="H1734" s="376">
        <v>5.0</v>
      </c>
    </row>
    <row r="1735">
      <c r="A1735" s="373" t="s">
        <v>18988</v>
      </c>
      <c r="B1735" s="373" t="s">
        <v>18735</v>
      </c>
      <c r="C1735" s="374">
        <v>166.0</v>
      </c>
      <c r="D1735" s="378" t="s">
        <v>17636</v>
      </c>
      <c r="E1735" s="376" t="s">
        <v>17393</v>
      </c>
      <c r="F1735" s="376" t="s">
        <v>17637</v>
      </c>
      <c r="G1735" s="376" t="s">
        <v>14332</v>
      </c>
      <c r="H1735" s="376">
        <v>5.0</v>
      </c>
    </row>
    <row r="1736">
      <c r="A1736" s="373" t="s">
        <v>18989</v>
      </c>
      <c r="B1736" s="373" t="s">
        <v>18735</v>
      </c>
      <c r="C1736" s="374">
        <v>167.0</v>
      </c>
      <c r="D1736" s="378" t="s">
        <v>17619</v>
      </c>
      <c r="E1736" s="376" t="s">
        <v>17620</v>
      </c>
      <c r="F1736" s="376">
        <v>1871.0</v>
      </c>
      <c r="G1736" s="376" t="s">
        <v>14231</v>
      </c>
      <c r="H1736" s="376">
        <v>5.0</v>
      </c>
    </row>
    <row r="1737">
      <c r="A1737" s="373" t="s">
        <v>18990</v>
      </c>
      <c r="B1737" s="373" t="s">
        <v>18735</v>
      </c>
      <c r="C1737" s="374">
        <v>168.0</v>
      </c>
      <c r="D1737" s="378" t="s">
        <v>18991</v>
      </c>
      <c r="E1737" s="376" t="s">
        <v>18992</v>
      </c>
      <c r="F1737" s="379"/>
      <c r="G1737" s="376" t="s">
        <v>14262</v>
      </c>
      <c r="H1737" s="376"/>
    </row>
    <row r="1738">
      <c r="A1738" s="373" t="s">
        <v>18993</v>
      </c>
      <c r="B1738" s="373" t="s">
        <v>18735</v>
      </c>
      <c r="C1738" s="374">
        <v>169.0</v>
      </c>
      <c r="D1738" s="378" t="s">
        <v>17627</v>
      </c>
      <c r="E1738" s="376" t="s">
        <v>17628</v>
      </c>
      <c r="F1738" s="376">
        <v>1906.0</v>
      </c>
      <c r="G1738" s="376" t="s">
        <v>17629</v>
      </c>
      <c r="H1738" s="376">
        <v>5.0</v>
      </c>
    </row>
    <row r="1739">
      <c r="A1739" s="373" t="s">
        <v>18994</v>
      </c>
      <c r="B1739" s="373" t="s">
        <v>18735</v>
      </c>
      <c r="C1739" s="374">
        <v>170.0</v>
      </c>
      <c r="D1739" s="378" t="s">
        <v>18995</v>
      </c>
      <c r="E1739" s="376" t="s">
        <v>15045</v>
      </c>
      <c r="F1739" s="376">
        <v>1931.0</v>
      </c>
      <c r="G1739" s="376" t="s">
        <v>15168</v>
      </c>
      <c r="H1739" s="376"/>
    </row>
    <row r="1740">
      <c r="A1740" s="373" t="s">
        <v>18996</v>
      </c>
      <c r="B1740" s="373" t="s">
        <v>18735</v>
      </c>
      <c r="C1740" s="374">
        <v>171.0</v>
      </c>
      <c r="D1740" s="378" t="s">
        <v>17631</v>
      </c>
      <c r="E1740" s="376" t="s">
        <v>17196</v>
      </c>
      <c r="F1740" s="376" t="s">
        <v>17632</v>
      </c>
      <c r="G1740" s="376" t="s">
        <v>17482</v>
      </c>
      <c r="H1740" s="376">
        <v>6.0</v>
      </c>
    </row>
    <row r="1741">
      <c r="A1741" s="373" t="s">
        <v>18997</v>
      </c>
      <c r="B1741" s="373" t="s">
        <v>18735</v>
      </c>
      <c r="C1741" s="374">
        <v>172.0</v>
      </c>
      <c r="D1741" s="376" t="s">
        <v>18998</v>
      </c>
      <c r="E1741" s="376" t="s">
        <v>14905</v>
      </c>
      <c r="F1741" s="376">
        <v>1871.0</v>
      </c>
      <c r="G1741" s="376" t="s">
        <v>15197</v>
      </c>
      <c r="H1741" s="376">
        <v>5.0</v>
      </c>
    </row>
    <row r="1742">
      <c r="A1742" s="373" t="s">
        <v>18999</v>
      </c>
      <c r="B1742" s="373" t="s">
        <v>18735</v>
      </c>
      <c r="C1742" s="374">
        <v>172.0</v>
      </c>
      <c r="D1742" s="376" t="s">
        <v>19000</v>
      </c>
      <c r="E1742" s="376" t="s">
        <v>14905</v>
      </c>
      <c r="F1742" s="376">
        <v>1871.0</v>
      </c>
      <c r="G1742" s="376" t="s">
        <v>15197</v>
      </c>
      <c r="H1742" s="376">
        <v>5.0</v>
      </c>
    </row>
    <row r="1743">
      <c r="A1743" s="373" t="s">
        <v>19001</v>
      </c>
      <c r="B1743" s="373" t="s">
        <v>18735</v>
      </c>
      <c r="C1743" s="374">
        <v>173.0</v>
      </c>
      <c r="D1743" s="378" t="s">
        <v>19002</v>
      </c>
      <c r="E1743" s="376" t="s">
        <v>16465</v>
      </c>
      <c r="F1743" s="379"/>
      <c r="G1743" s="376" t="s">
        <v>14332</v>
      </c>
      <c r="H1743" s="376"/>
    </row>
    <row r="1744">
      <c r="A1744" s="373" t="s">
        <v>19003</v>
      </c>
      <c r="B1744" s="373" t="s">
        <v>18735</v>
      </c>
      <c r="C1744" s="374">
        <v>174.0</v>
      </c>
      <c r="D1744" s="378" t="s">
        <v>17644</v>
      </c>
      <c r="E1744" s="376" t="s">
        <v>17642</v>
      </c>
      <c r="F1744" s="376">
        <v>1936.0</v>
      </c>
      <c r="G1744" s="376" t="s">
        <v>14332</v>
      </c>
      <c r="H1744" s="376">
        <v>6.0</v>
      </c>
    </row>
    <row r="1745">
      <c r="A1745" s="373" t="s">
        <v>19004</v>
      </c>
      <c r="B1745" s="373" t="s">
        <v>18735</v>
      </c>
      <c r="C1745" s="374">
        <v>175.0</v>
      </c>
      <c r="D1745" s="378" t="s">
        <v>17646</v>
      </c>
      <c r="E1745" s="376" t="s">
        <v>16358</v>
      </c>
      <c r="F1745" s="376">
        <v>1878.0</v>
      </c>
      <c r="G1745" s="376" t="s">
        <v>17316</v>
      </c>
      <c r="H1745" s="376">
        <v>5.0</v>
      </c>
    </row>
    <row r="1746">
      <c r="A1746" s="373" t="s">
        <v>19005</v>
      </c>
      <c r="B1746" s="373" t="s">
        <v>18735</v>
      </c>
      <c r="C1746" s="374">
        <v>176.0</v>
      </c>
      <c r="D1746" s="378" t="s">
        <v>19006</v>
      </c>
      <c r="E1746" s="376" t="s">
        <v>16465</v>
      </c>
      <c r="F1746" s="379"/>
      <c r="G1746" s="376" t="s">
        <v>14258</v>
      </c>
      <c r="H1746" s="376"/>
    </row>
    <row r="1747">
      <c r="A1747" s="373" t="s">
        <v>19007</v>
      </c>
      <c r="B1747" s="373" t="s">
        <v>18735</v>
      </c>
      <c r="C1747" s="374">
        <v>177.0</v>
      </c>
      <c r="D1747" s="378" t="s">
        <v>19008</v>
      </c>
      <c r="E1747" s="376" t="s">
        <v>16813</v>
      </c>
      <c r="F1747" s="376" t="s">
        <v>19009</v>
      </c>
      <c r="G1747" s="376" t="s">
        <v>19010</v>
      </c>
      <c r="H1747" s="376"/>
    </row>
    <row r="1748">
      <c r="A1748" s="373" t="s">
        <v>19011</v>
      </c>
      <c r="B1748" s="373" t="s">
        <v>18735</v>
      </c>
      <c r="C1748" s="374">
        <v>178.0</v>
      </c>
      <c r="D1748" s="378" t="s">
        <v>17656</v>
      </c>
      <c r="E1748" s="376" t="s">
        <v>17657</v>
      </c>
      <c r="F1748" s="376">
        <v>1888.0</v>
      </c>
      <c r="G1748" s="376" t="s">
        <v>14576</v>
      </c>
      <c r="H1748" s="376">
        <v>5.0</v>
      </c>
    </row>
    <row r="1749">
      <c r="A1749" s="373" t="s">
        <v>19012</v>
      </c>
      <c r="B1749" s="373" t="s">
        <v>18735</v>
      </c>
      <c r="C1749" s="374">
        <v>179.0</v>
      </c>
      <c r="D1749" s="378" t="s">
        <v>17666</v>
      </c>
      <c r="E1749" s="376" t="s">
        <v>17519</v>
      </c>
      <c r="F1749" s="376">
        <v>1906.0</v>
      </c>
      <c r="G1749" s="376" t="s">
        <v>14248</v>
      </c>
      <c r="H1749" s="376">
        <v>4.0</v>
      </c>
    </row>
    <row r="1750">
      <c r="A1750" s="373" t="s">
        <v>19013</v>
      </c>
      <c r="B1750" s="373" t="s">
        <v>18735</v>
      </c>
      <c r="C1750" s="374">
        <v>180.0</v>
      </c>
      <c r="D1750" s="378" t="s">
        <v>17600</v>
      </c>
      <c r="E1750" s="376" t="s">
        <v>17601</v>
      </c>
      <c r="F1750" s="376" t="s">
        <v>17590</v>
      </c>
      <c r="G1750" s="376" t="s">
        <v>15438</v>
      </c>
      <c r="H1750" s="376">
        <v>7.0</v>
      </c>
    </row>
    <row r="1751">
      <c r="A1751" s="373" t="s">
        <v>19014</v>
      </c>
      <c r="B1751" s="373" t="s">
        <v>18735</v>
      </c>
      <c r="C1751" s="374">
        <v>181.0</v>
      </c>
      <c r="D1751" s="378" t="s">
        <v>19015</v>
      </c>
      <c r="E1751" s="376" t="s">
        <v>19016</v>
      </c>
      <c r="F1751" s="376">
        <v>1985.0</v>
      </c>
      <c r="G1751" s="376" t="s">
        <v>14258</v>
      </c>
      <c r="H1751" s="376"/>
    </row>
    <row r="1752">
      <c r="A1752" s="373" t="s">
        <v>19017</v>
      </c>
      <c r="B1752" s="373" t="s">
        <v>18735</v>
      </c>
      <c r="C1752" s="374">
        <v>182.0</v>
      </c>
      <c r="D1752" s="378" t="s">
        <v>17608</v>
      </c>
      <c r="E1752" s="376" t="s">
        <v>14988</v>
      </c>
      <c r="F1752" s="379"/>
      <c r="G1752" s="376" t="s">
        <v>14243</v>
      </c>
      <c r="H1752" s="376">
        <v>4.0</v>
      </c>
    </row>
    <row r="1753">
      <c r="A1753" s="373" t="s">
        <v>19018</v>
      </c>
      <c r="B1753" s="373" t="s">
        <v>18735</v>
      </c>
      <c r="C1753" s="374">
        <v>183.0</v>
      </c>
      <c r="D1753" s="378" t="s">
        <v>17604</v>
      </c>
      <c r="E1753" s="376" t="s">
        <v>17415</v>
      </c>
      <c r="F1753" s="376">
        <v>1906.0</v>
      </c>
      <c r="G1753" s="376" t="s">
        <v>14258</v>
      </c>
      <c r="H1753" s="376">
        <v>4.0</v>
      </c>
    </row>
    <row r="1754">
      <c r="A1754" s="373" t="s">
        <v>19019</v>
      </c>
      <c r="B1754" s="373" t="s">
        <v>18735</v>
      </c>
      <c r="C1754" s="374">
        <v>184.0</v>
      </c>
      <c r="D1754" s="378" t="s">
        <v>19020</v>
      </c>
      <c r="E1754" s="376" t="s">
        <v>15692</v>
      </c>
      <c r="F1754" s="376">
        <v>1868.0</v>
      </c>
      <c r="G1754" s="376" t="s">
        <v>14339</v>
      </c>
      <c r="H1754" s="376">
        <v>8.0</v>
      </c>
    </row>
    <row r="1755">
      <c r="A1755" s="373" t="s">
        <v>19021</v>
      </c>
      <c r="B1755" s="373" t="s">
        <v>18735</v>
      </c>
      <c r="C1755" s="374">
        <v>185.0</v>
      </c>
      <c r="D1755" s="378" t="s">
        <v>16464</v>
      </c>
      <c r="E1755" s="376" t="s">
        <v>16465</v>
      </c>
      <c r="F1755" s="376" t="s">
        <v>14928</v>
      </c>
      <c r="G1755" s="376" t="s">
        <v>14364</v>
      </c>
      <c r="H1755" s="376"/>
    </row>
    <row r="1756">
      <c r="A1756" s="373" t="s">
        <v>19022</v>
      </c>
      <c r="B1756" s="373" t="s">
        <v>18735</v>
      </c>
      <c r="C1756" s="374">
        <v>186.0</v>
      </c>
      <c r="D1756" s="378" t="s">
        <v>16542</v>
      </c>
      <c r="E1756" s="376" t="s">
        <v>15049</v>
      </c>
      <c r="F1756" s="376" t="s">
        <v>16543</v>
      </c>
      <c r="G1756" s="376" t="s">
        <v>14243</v>
      </c>
      <c r="H1756" s="376"/>
    </row>
    <row r="1757">
      <c r="A1757" s="373" t="s">
        <v>19023</v>
      </c>
      <c r="B1757" s="373" t="s">
        <v>18735</v>
      </c>
      <c r="C1757" s="374">
        <v>187.0</v>
      </c>
      <c r="D1757" s="378" t="s">
        <v>17925</v>
      </c>
      <c r="E1757" s="376" t="s">
        <v>14391</v>
      </c>
      <c r="F1757" s="376">
        <v>1745.0</v>
      </c>
      <c r="G1757" s="376" t="s">
        <v>14392</v>
      </c>
      <c r="H1757" s="376">
        <v>6.0</v>
      </c>
    </row>
    <row r="1758">
      <c r="A1758" s="373" t="s">
        <v>19024</v>
      </c>
      <c r="B1758" s="373" t="s">
        <v>18735</v>
      </c>
      <c r="C1758" s="374">
        <v>188.0</v>
      </c>
      <c r="D1758" s="378" t="s">
        <v>17610</v>
      </c>
      <c r="E1758" s="376" t="s">
        <v>14331</v>
      </c>
      <c r="F1758" s="376">
        <v>1906.0</v>
      </c>
      <c r="G1758" s="376" t="s">
        <v>17611</v>
      </c>
      <c r="H1758" s="376">
        <v>7.0</v>
      </c>
    </row>
    <row r="1759">
      <c r="A1759" s="373" t="s">
        <v>19025</v>
      </c>
      <c r="B1759" s="373" t="s">
        <v>18735</v>
      </c>
      <c r="C1759" s="374">
        <v>189.0</v>
      </c>
      <c r="D1759" s="378" t="s">
        <v>17668</v>
      </c>
      <c r="E1759" s="376" t="s">
        <v>17669</v>
      </c>
      <c r="F1759" s="376">
        <v>1889.0</v>
      </c>
      <c r="G1759" s="376" t="s">
        <v>14258</v>
      </c>
      <c r="H1759" s="376">
        <v>6.0</v>
      </c>
    </row>
    <row r="1760">
      <c r="A1760" s="373" t="s">
        <v>19026</v>
      </c>
      <c r="B1760" s="373" t="s">
        <v>18735</v>
      </c>
      <c r="C1760" s="374">
        <v>189.0</v>
      </c>
      <c r="D1760" s="378" t="s">
        <v>17671</v>
      </c>
      <c r="E1760" s="376" t="s">
        <v>17669</v>
      </c>
      <c r="F1760" s="376">
        <v>1889.0</v>
      </c>
      <c r="G1760" s="376" t="s">
        <v>14258</v>
      </c>
      <c r="H1760" s="376">
        <v>6.0</v>
      </c>
    </row>
    <row r="1761">
      <c r="A1761" s="373" t="s">
        <v>19027</v>
      </c>
      <c r="B1761" s="373" t="s">
        <v>18735</v>
      </c>
      <c r="C1761" s="374">
        <v>190.0</v>
      </c>
      <c r="D1761" s="378" t="s">
        <v>17676</v>
      </c>
      <c r="E1761" s="376" t="s">
        <v>19028</v>
      </c>
      <c r="F1761" s="376" t="s">
        <v>19029</v>
      </c>
      <c r="G1761" s="376" t="s">
        <v>14262</v>
      </c>
      <c r="H1761" s="376"/>
    </row>
    <row r="1762">
      <c r="A1762" s="373" t="s">
        <v>19030</v>
      </c>
      <c r="B1762" s="373" t="s">
        <v>18735</v>
      </c>
      <c r="C1762" s="374">
        <v>191.0</v>
      </c>
      <c r="D1762" s="378" t="s">
        <v>17679</v>
      </c>
      <c r="E1762" s="376" t="s">
        <v>17459</v>
      </c>
      <c r="F1762" s="376">
        <v>1842.0</v>
      </c>
      <c r="G1762" s="376" t="s">
        <v>14258</v>
      </c>
      <c r="H1762" s="376">
        <v>4.0</v>
      </c>
    </row>
    <row r="1763">
      <c r="A1763" s="373" t="s">
        <v>19031</v>
      </c>
      <c r="B1763" s="373" t="s">
        <v>18735</v>
      </c>
      <c r="C1763" s="374">
        <v>192.0</v>
      </c>
      <c r="D1763" s="378" t="s">
        <v>19032</v>
      </c>
      <c r="E1763" s="376" t="s">
        <v>19033</v>
      </c>
      <c r="F1763" s="379"/>
      <c r="G1763" s="376" t="s">
        <v>14611</v>
      </c>
      <c r="H1763" s="376"/>
    </row>
    <row r="1764">
      <c r="A1764" s="373" t="s">
        <v>19034</v>
      </c>
      <c r="B1764" s="373" t="s">
        <v>18735</v>
      </c>
      <c r="C1764" s="374">
        <v>193.0</v>
      </c>
      <c r="D1764" s="378" t="s">
        <v>17685</v>
      </c>
      <c r="E1764" s="376" t="s">
        <v>17522</v>
      </c>
      <c r="F1764" s="376" t="s">
        <v>17523</v>
      </c>
      <c r="G1764" s="376" t="s">
        <v>14243</v>
      </c>
      <c r="H1764" s="376">
        <v>7.0</v>
      </c>
    </row>
    <row r="1765">
      <c r="A1765" s="373" t="s">
        <v>19035</v>
      </c>
      <c r="B1765" s="373" t="s">
        <v>18735</v>
      </c>
      <c r="C1765" s="374">
        <v>194.0</v>
      </c>
      <c r="D1765" s="378" t="s">
        <v>17690</v>
      </c>
      <c r="E1765" s="376" t="s">
        <v>17691</v>
      </c>
      <c r="F1765" s="376" t="s">
        <v>17692</v>
      </c>
      <c r="G1765" s="376" t="s">
        <v>17693</v>
      </c>
      <c r="H1765" s="376">
        <v>3.0</v>
      </c>
    </row>
    <row r="1766">
      <c r="A1766" s="373" t="s">
        <v>19036</v>
      </c>
      <c r="B1766" s="373" t="s">
        <v>18735</v>
      </c>
      <c r="C1766" s="374">
        <v>195.0</v>
      </c>
      <c r="D1766" s="378" t="s">
        <v>19037</v>
      </c>
      <c r="E1766" s="376" t="s">
        <v>18215</v>
      </c>
      <c r="F1766" s="376">
        <v>1985.0</v>
      </c>
      <c r="G1766" s="376" t="s">
        <v>14332</v>
      </c>
      <c r="H1766" s="376"/>
    </row>
    <row r="1767">
      <c r="A1767" s="373" t="s">
        <v>19038</v>
      </c>
      <c r="B1767" s="373" t="s">
        <v>18735</v>
      </c>
      <c r="C1767" s="374">
        <v>196.0</v>
      </c>
      <c r="D1767" s="378" t="s">
        <v>19039</v>
      </c>
      <c r="E1767" s="376" t="s">
        <v>16465</v>
      </c>
      <c r="F1767" s="379"/>
      <c r="G1767" s="376" t="s">
        <v>14258</v>
      </c>
      <c r="H1767" s="376"/>
    </row>
    <row r="1768">
      <c r="A1768" s="373" t="s">
        <v>19040</v>
      </c>
      <c r="B1768" s="373" t="s">
        <v>18735</v>
      </c>
      <c r="C1768" s="374">
        <v>197.0</v>
      </c>
      <c r="D1768" s="378" t="s">
        <v>14904</v>
      </c>
      <c r="E1768" s="376" t="s">
        <v>14905</v>
      </c>
      <c r="F1768" s="376">
        <v>1864.0</v>
      </c>
      <c r="G1768" s="376" t="s">
        <v>14906</v>
      </c>
      <c r="H1768" s="376">
        <v>11.0</v>
      </c>
    </row>
    <row r="1769">
      <c r="A1769" s="373" t="s">
        <v>19041</v>
      </c>
      <c r="B1769" s="373" t="s">
        <v>18735</v>
      </c>
      <c r="C1769" s="374">
        <v>197.0</v>
      </c>
      <c r="D1769" s="378" t="s">
        <v>14909</v>
      </c>
      <c r="E1769" s="376" t="s">
        <v>14905</v>
      </c>
      <c r="F1769" s="376">
        <v>1864.0</v>
      </c>
      <c r="G1769" s="376" t="s">
        <v>14906</v>
      </c>
      <c r="H1769" s="376">
        <v>11.0</v>
      </c>
    </row>
    <row r="1770">
      <c r="A1770" s="373" t="s">
        <v>19042</v>
      </c>
      <c r="B1770" s="373" t="s">
        <v>18735</v>
      </c>
      <c r="C1770" s="374">
        <v>198.0</v>
      </c>
      <c r="D1770" s="378" t="s">
        <v>18703</v>
      </c>
      <c r="E1770" s="376" t="s">
        <v>14391</v>
      </c>
      <c r="F1770" s="376">
        <v>1745.0</v>
      </c>
      <c r="G1770" s="376" t="s">
        <v>14339</v>
      </c>
      <c r="H1770" s="376">
        <v>3.0</v>
      </c>
    </row>
    <row r="1771">
      <c r="A1771" s="373" t="s">
        <v>19043</v>
      </c>
      <c r="B1771" s="373" t="s">
        <v>18735</v>
      </c>
      <c r="C1771" s="374">
        <v>199.0</v>
      </c>
      <c r="D1771" s="378" t="s">
        <v>19044</v>
      </c>
      <c r="E1771" s="376" t="s">
        <v>15104</v>
      </c>
      <c r="F1771" s="376" t="s">
        <v>19045</v>
      </c>
      <c r="G1771" s="376" t="s">
        <v>14332</v>
      </c>
      <c r="H1771" s="376"/>
    </row>
    <row r="1772">
      <c r="A1772" s="373" t="s">
        <v>19046</v>
      </c>
      <c r="B1772" s="373" t="s">
        <v>18735</v>
      </c>
      <c r="C1772" s="374">
        <v>200.0</v>
      </c>
      <c r="D1772" s="376" t="s">
        <v>17579</v>
      </c>
      <c r="E1772" s="376" t="s">
        <v>14322</v>
      </c>
      <c r="F1772" s="376">
        <v>1852.0</v>
      </c>
      <c r="G1772" s="376" t="s">
        <v>14248</v>
      </c>
      <c r="H1772" s="376">
        <v>6.0</v>
      </c>
    </row>
    <row r="1773">
      <c r="A1773" s="373" t="s">
        <v>19047</v>
      </c>
      <c r="B1773" s="373" t="s">
        <v>18735</v>
      </c>
      <c r="C1773" s="374">
        <v>200.0</v>
      </c>
      <c r="D1773" s="376" t="s">
        <v>17581</v>
      </c>
      <c r="E1773" s="376" t="s">
        <v>14322</v>
      </c>
      <c r="F1773" s="376">
        <v>1852.0</v>
      </c>
      <c r="G1773" s="376" t="s">
        <v>14248</v>
      </c>
      <c r="H1773" s="376">
        <v>6.0</v>
      </c>
    </row>
    <row r="1774">
      <c r="A1774" s="373" t="s">
        <v>19048</v>
      </c>
      <c r="B1774" s="373" t="s">
        <v>18735</v>
      </c>
      <c r="C1774" s="374">
        <v>201.0</v>
      </c>
      <c r="D1774" s="378" t="s">
        <v>19049</v>
      </c>
      <c r="E1774" s="376" t="s">
        <v>18215</v>
      </c>
      <c r="F1774" s="376">
        <v>1985.0</v>
      </c>
      <c r="G1774" s="376" t="s">
        <v>14364</v>
      </c>
      <c r="H1774" s="376"/>
    </row>
    <row r="1775">
      <c r="A1775" s="373" t="s">
        <v>19050</v>
      </c>
      <c r="B1775" s="373" t="s">
        <v>18735</v>
      </c>
      <c r="C1775" s="374">
        <v>202.0</v>
      </c>
      <c r="D1775" s="378" t="s">
        <v>17094</v>
      </c>
      <c r="E1775" s="376" t="s">
        <v>17095</v>
      </c>
      <c r="F1775" s="376">
        <v>1856.0</v>
      </c>
      <c r="G1775" s="376" t="s">
        <v>14332</v>
      </c>
      <c r="H1775" s="376">
        <v>7.0</v>
      </c>
    </row>
    <row r="1776">
      <c r="A1776" s="373" t="s">
        <v>19051</v>
      </c>
      <c r="B1776" s="373" t="s">
        <v>18735</v>
      </c>
      <c r="C1776" s="374">
        <v>203.0</v>
      </c>
      <c r="D1776" s="378" t="s">
        <v>18629</v>
      </c>
      <c r="E1776" s="376" t="s">
        <v>17049</v>
      </c>
      <c r="F1776" s="376">
        <v>1906.0</v>
      </c>
      <c r="G1776" s="376" t="s">
        <v>14339</v>
      </c>
      <c r="H1776" s="376">
        <v>7.0</v>
      </c>
    </row>
    <row r="1777">
      <c r="A1777" s="373" t="s">
        <v>19052</v>
      </c>
      <c r="B1777" s="373" t="s">
        <v>18735</v>
      </c>
      <c r="C1777" s="374">
        <v>204.0</v>
      </c>
      <c r="D1777" s="378" t="s">
        <v>19053</v>
      </c>
      <c r="E1777" s="376" t="s">
        <v>14654</v>
      </c>
      <c r="F1777" s="376" t="s">
        <v>19054</v>
      </c>
      <c r="G1777" s="376" t="s">
        <v>14332</v>
      </c>
      <c r="H1777" s="376">
        <v>13.0</v>
      </c>
    </row>
    <row r="1778">
      <c r="A1778" s="373" t="s">
        <v>19055</v>
      </c>
      <c r="B1778" s="373" t="s">
        <v>18735</v>
      </c>
      <c r="C1778" s="374">
        <v>205.0</v>
      </c>
      <c r="D1778" s="376" t="s">
        <v>14653</v>
      </c>
      <c r="E1778" s="376" t="s">
        <v>14654</v>
      </c>
      <c r="F1778" s="376" t="s">
        <v>14655</v>
      </c>
      <c r="G1778" s="376" t="s">
        <v>14332</v>
      </c>
      <c r="H1778" s="376">
        <v>5.0</v>
      </c>
    </row>
    <row r="1779">
      <c r="A1779" s="373" t="s">
        <v>19056</v>
      </c>
      <c r="B1779" s="373" t="s">
        <v>18735</v>
      </c>
      <c r="C1779" s="374">
        <v>206.0</v>
      </c>
      <c r="D1779" s="378" t="s">
        <v>19057</v>
      </c>
      <c r="E1779" s="376" t="s">
        <v>19058</v>
      </c>
      <c r="F1779" s="376" t="s">
        <v>19059</v>
      </c>
      <c r="G1779" s="376" t="s">
        <v>15197</v>
      </c>
      <c r="H1779" s="376">
        <v>4.0</v>
      </c>
    </row>
    <row r="1780">
      <c r="A1780" s="373" t="s">
        <v>19060</v>
      </c>
      <c r="B1780" s="373" t="s">
        <v>18735</v>
      </c>
      <c r="C1780" s="374">
        <v>206.0</v>
      </c>
      <c r="D1780" s="378" t="s">
        <v>19061</v>
      </c>
      <c r="E1780" s="376" t="s">
        <v>19058</v>
      </c>
      <c r="F1780" s="376" t="s">
        <v>19059</v>
      </c>
      <c r="G1780" s="376" t="s">
        <v>15197</v>
      </c>
      <c r="H1780" s="376">
        <v>4.0</v>
      </c>
    </row>
    <row r="1781">
      <c r="A1781" s="373" t="s">
        <v>19062</v>
      </c>
      <c r="B1781" s="373" t="s">
        <v>18735</v>
      </c>
      <c r="C1781" s="374">
        <v>207.0</v>
      </c>
      <c r="D1781" s="378" t="s">
        <v>18690</v>
      </c>
      <c r="E1781" s="376" t="s">
        <v>18691</v>
      </c>
      <c r="F1781" s="377">
        <v>1.7061743E7</v>
      </c>
      <c r="G1781" s="376" t="s">
        <v>14258</v>
      </c>
      <c r="H1781" s="376">
        <v>6.0</v>
      </c>
    </row>
    <row r="1782">
      <c r="A1782" s="373" t="s">
        <v>19063</v>
      </c>
      <c r="B1782" s="373" t="s">
        <v>18735</v>
      </c>
      <c r="C1782" s="374">
        <v>208.0</v>
      </c>
      <c r="D1782" s="378" t="s">
        <v>19064</v>
      </c>
      <c r="E1782" s="376" t="s">
        <v>19065</v>
      </c>
      <c r="F1782" s="376">
        <v>1894.0</v>
      </c>
      <c r="G1782" s="376" t="s">
        <v>19066</v>
      </c>
      <c r="H1782" s="376">
        <v>4.0</v>
      </c>
    </row>
    <row r="1783">
      <c r="A1783" s="373" t="s">
        <v>19067</v>
      </c>
      <c r="B1783" s="373" t="s">
        <v>18735</v>
      </c>
      <c r="C1783" s="374">
        <v>209.0</v>
      </c>
      <c r="D1783" s="378" t="s">
        <v>18696</v>
      </c>
      <c r="E1783" s="376" t="s">
        <v>18698</v>
      </c>
      <c r="F1783" s="377">
        <v>1.7291739E7</v>
      </c>
      <c r="G1783" s="376" t="s">
        <v>14392</v>
      </c>
      <c r="H1783" s="376">
        <v>7.0</v>
      </c>
    </row>
    <row r="1784">
      <c r="A1784" s="373" t="s">
        <v>19068</v>
      </c>
      <c r="B1784" s="373" t="s">
        <v>18735</v>
      </c>
      <c r="C1784" s="374">
        <v>210.0</v>
      </c>
      <c r="D1784" s="378" t="s">
        <v>18693</v>
      </c>
      <c r="E1784" s="376" t="s">
        <v>17034</v>
      </c>
      <c r="F1784" s="376" t="s">
        <v>18694</v>
      </c>
      <c r="G1784" s="376" t="s">
        <v>14262</v>
      </c>
      <c r="H1784" s="376">
        <v>6.0</v>
      </c>
    </row>
    <row r="1785">
      <c r="A1785" s="373" t="s">
        <v>19069</v>
      </c>
      <c r="B1785" s="373" t="s">
        <v>18735</v>
      </c>
      <c r="C1785" s="374">
        <v>211.0</v>
      </c>
      <c r="D1785" s="376" t="s">
        <v>17469</v>
      </c>
      <c r="E1785" s="376" t="s">
        <v>17470</v>
      </c>
      <c r="F1785" s="376" t="s">
        <v>17471</v>
      </c>
      <c r="G1785" s="376" t="s">
        <v>14576</v>
      </c>
      <c r="H1785" s="376">
        <v>7.0</v>
      </c>
    </row>
    <row r="1786">
      <c r="A1786" s="373" t="s">
        <v>19070</v>
      </c>
      <c r="B1786" s="373" t="s">
        <v>18735</v>
      </c>
      <c r="C1786" s="374">
        <v>212.0</v>
      </c>
      <c r="D1786" s="378" t="s">
        <v>17473</v>
      </c>
      <c r="E1786" s="376" t="s">
        <v>17474</v>
      </c>
      <c r="F1786" s="376" t="s">
        <v>17475</v>
      </c>
      <c r="G1786" s="376" t="s">
        <v>17476</v>
      </c>
      <c r="H1786" s="376">
        <v>9.0</v>
      </c>
    </row>
    <row r="1787">
      <c r="A1787" s="373" t="s">
        <v>19071</v>
      </c>
      <c r="B1787" s="373" t="s">
        <v>18735</v>
      </c>
      <c r="C1787" s="374">
        <v>213.0</v>
      </c>
      <c r="D1787" s="378" t="s">
        <v>17484</v>
      </c>
      <c r="E1787" s="376" t="s">
        <v>17044</v>
      </c>
      <c r="F1787" s="376" t="s">
        <v>17485</v>
      </c>
      <c r="G1787" s="376" t="s">
        <v>14258</v>
      </c>
      <c r="H1787" s="376">
        <v>10.0</v>
      </c>
    </row>
    <row r="1788">
      <c r="A1788" s="373" t="s">
        <v>19072</v>
      </c>
      <c r="B1788" s="373" t="s">
        <v>18735</v>
      </c>
      <c r="C1788" s="374">
        <v>214.0</v>
      </c>
      <c r="D1788" s="378" t="s">
        <v>17487</v>
      </c>
      <c r="E1788" s="376" t="s">
        <v>17488</v>
      </c>
      <c r="F1788" s="376" t="s">
        <v>17489</v>
      </c>
      <c r="G1788" s="376" t="s">
        <v>14258</v>
      </c>
      <c r="H1788" s="376">
        <v>6.0</v>
      </c>
    </row>
    <row r="1789">
      <c r="A1789" s="373" t="s">
        <v>19073</v>
      </c>
      <c r="B1789" s="373" t="s">
        <v>18735</v>
      </c>
      <c r="C1789" s="374">
        <v>215.0</v>
      </c>
      <c r="D1789" s="378" t="s">
        <v>17491</v>
      </c>
      <c r="E1789" s="376" t="s">
        <v>17492</v>
      </c>
      <c r="F1789" s="377">
        <v>1.6861891E7</v>
      </c>
      <c r="G1789" s="376" t="s">
        <v>14731</v>
      </c>
      <c r="H1789" s="376">
        <v>6.0</v>
      </c>
    </row>
    <row r="1790">
      <c r="A1790" s="373" t="s">
        <v>19074</v>
      </c>
      <c r="B1790" s="373" t="s">
        <v>18735</v>
      </c>
      <c r="C1790" s="374">
        <v>216.0</v>
      </c>
      <c r="D1790" s="378" t="s">
        <v>17494</v>
      </c>
      <c r="E1790" s="376" t="s">
        <v>17495</v>
      </c>
      <c r="F1790" s="376" t="s">
        <v>17496</v>
      </c>
      <c r="G1790" s="376" t="s">
        <v>16127</v>
      </c>
      <c r="H1790" s="376">
        <v>7.0</v>
      </c>
    </row>
    <row r="1791">
      <c r="A1791" s="373" t="s">
        <v>19075</v>
      </c>
      <c r="B1791" s="373" t="s">
        <v>18735</v>
      </c>
      <c r="C1791" s="374">
        <v>217.0</v>
      </c>
      <c r="D1791" s="378" t="s">
        <v>17501</v>
      </c>
      <c r="E1791" s="376" t="s">
        <v>17415</v>
      </c>
      <c r="F1791" s="376" t="s">
        <v>17502</v>
      </c>
      <c r="G1791" s="376" t="s">
        <v>14258</v>
      </c>
      <c r="H1791" s="376">
        <v>4.0</v>
      </c>
    </row>
    <row r="1792">
      <c r="A1792" s="373" t="s">
        <v>19076</v>
      </c>
      <c r="B1792" s="373" t="s">
        <v>18735</v>
      </c>
      <c r="C1792" s="374">
        <v>218.0</v>
      </c>
      <c r="D1792" s="378" t="s">
        <v>17504</v>
      </c>
      <c r="E1792" s="376" t="s">
        <v>14654</v>
      </c>
      <c r="F1792" s="376" t="s">
        <v>17505</v>
      </c>
      <c r="G1792" s="376" t="s">
        <v>14258</v>
      </c>
      <c r="H1792" s="376">
        <v>5.0</v>
      </c>
    </row>
    <row r="1793">
      <c r="A1793" s="373" t="s">
        <v>19077</v>
      </c>
      <c r="B1793" s="373" t="s">
        <v>18735</v>
      </c>
      <c r="C1793" s="374">
        <v>219.0</v>
      </c>
      <c r="D1793" s="378" t="s">
        <v>17521</v>
      </c>
      <c r="E1793" s="376" t="s">
        <v>17522</v>
      </c>
      <c r="F1793" s="376" t="s">
        <v>17523</v>
      </c>
      <c r="G1793" s="376" t="s">
        <v>14231</v>
      </c>
      <c r="H1793" s="376">
        <v>4.0</v>
      </c>
    </row>
    <row r="1794">
      <c r="A1794" s="373" t="s">
        <v>19078</v>
      </c>
      <c r="B1794" s="373" t="s">
        <v>18735</v>
      </c>
      <c r="C1794" s="374">
        <v>220.0</v>
      </c>
      <c r="D1794" s="378" t="s">
        <v>19079</v>
      </c>
      <c r="E1794" s="376" t="s">
        <v>6817</v>
      </c>
      <c r="F1794" s="379"/>
      <c r="G1794" s="376" t="s">
        <v>14262</v>
      </c>
      <c r="H1794" s="376"/>
    </row>
    <row r="1795">
      <c r="A1795" s="373" t="s">
        <v>19080</v>
      </c>
      <c r="B1795" s="373" t="s">
        <v>18735</v>
      </c>
      <c r="C1795" s="374">
        <v>221.0</v>
      </c>
      <c r="D1795" s="378" t="s">
        <v>18214</v>
      </c>
      <c r="E1795" s="376" t="s">
        <v>18215</v>
      </c>
      <c r="F1795" s="376">
        <v>1985.0</v>
      </c>
      <c r="G1795" s="376" t="s">
        <v>14258</v>
      </c>
      <c r="H1795" s="376"/>
    </row>
    <row r="1796">
      <c r="A1796" s="373" t="s">
        <v>19081</v>
      </c>
      <c r="B1796" s="373" t="s">
        <v>18735</v>
      </c>
      <c r="C1796" s="374">
        <v>222.0</v>
      </c>
      <c r="D1796" s="378" t="s">
        <v>19082</v>
      </c>
      <c r="E1796" s="381"/>
      <c r="F1796" s="379"/>
      <c r="G1796" s="376"/>
      <c r="H1796" s="376"/>
    </row>
    <row r="1797">
      <c r="A1797" s="373" t="s">
        <v>19084</v>
      </c>
      <c r="B1797" s="373" t="s">
        <v>18735</v>
      </c>
      <c r="C1797" s="374">
        <v>223.0</v>
      </c>
      <c r="D1797" s="378" t="s">
        <v>19085</v>
      </c>
      <c r="E1797" s="376" t="s">
        <v>19086</v>
      </c>
      <c r="F1797" s="376" t="s">
        <v>19087</v>
      </c>
      <c r="G1797" s="376" t="s">
        <v>14258</v>
      </c>
      <c r="H1797" s="376"/>
    </row>
    <row r="1798">
      <c r="A1798" s="373" t="s">
        <v>19088</v>
      </c>
      <c r="B1798" s="373" t="s">
        <v>18735</v>
      </c>
      <c r="C1798" s="374">
        <v>224.0</v>
      </c>
      <c r="D1798" s="378" t="s">
        <v>17548</v>
      </c>
      <c r="E1798" s="376" t="s">
        <v>17549</v>
      </c>
      <c r="F1798" s="376">
        <v>1837.0</v>
      </c>
      <c r="G1798" s="376" t="s">
        <v>14576</v>
      </c>
      <c r="H1798" s="376">
        <v>13.0</v>
      </c>
    </row>
    <row r="1799">
      <c r="A1799" s="373" t="s">
        <v>19089</v>
      </c>
      <c r="B1799" s="373" t="s">
        <v>18735</v>
      </c>
      <c r="C1799" s="374">
        <v>224.0</v>
      </c>
      <c r="D1799" s="378" t="s">
        <v>17551</v>
      </c>
      <c r="E1799" s="376" t="s">
        <v>17549</v>
      </c>
      <c r="F1799" s="376">
        <v>1837.0</v>
      </c>
      <c r="G1799" s="376" t="s">
        <v>14576</v>
      </c>
      <c r="H1799" s="376">
        <v>13.0</v>
      </c>
    </row>
    <row r="1800">
      <c r="A1800" s="373" t="s">
        <v>19090</v>
      </c>
      <c r="B1800" s="373" t="s">
        <v>18735</v>
      </c>
      <c r="C1800" s="374">
        <v>225.0</v>
      </c>
      <c r="D1800" s="378" t="s">
        <v>17553</v>
      </c>
      <c r="E1800" s="376" t="s">
        <v>15494</v>
      </c>
      <c r="F1800" s="376">
        <v>1709.0</v>
      </c>
      <c r="G1800" s="376" t="s">
        <v>14339</v>
      </c>
      <c r="H1800" s="376">
        <v>8.0</v>
      </c>
    </row>
    <row r="1801">
      <c r="A1801" s="373" t="s">
        <v>19091</v>
      </c>
      <c r="B1801" s="373" t="s">
        <v>18735</v>
      </c>
      <c r="C1801" s="374">
        <v>225.0</v>
      </c>
      <c r="D1801" s="378" t="s">
        <v>17555</v>
      </c>
      <c r="E1801" s="376" t="s">
        <v>15494</v>
      </c>
      <c r="F1801" s="376">
        <v>1709.0</v>
      </c>
      <c r="G1801" s="376" t="s">
        <v>14339</v>
      </c>
      <c r="H1801" s="376">
        <v>8.0</v>
      </c>
    </row>
    <row r="1802">
      <c r="A1802" s="373" t="s">
        <v>19092</v>
      </c>
      <c r="B1802" s="373" t="s">
        <v>18735</v>
      </c>
      <c r="C1802" s="374">
        <v>226.0</v>
      </c>
      <c r="D1802" s="378" t="s">
        <v>17557</v>
      </c>
      <c r="E1802" s="376" t="s">
        <v>17357</v>
      </c>
      <c r="F1802" s="376">
        <v>1862.0</v>
      </c>
      <c r="G1802" s="376" t="s">
        <v>14364</v>
      </c>
      <c r="H1802" s="376">
        <v>6.0</v>
      </c>
    </row>
    <row r="1803">
      <c r="A1803" s="373" t="s">
        <v>19093</v>
      </c>
      <c r="B1803" s="373" t="s">
        <v>18735</v>
      </c>
      <c r="C1803" s="374">
        <v>227.0</v>
      </c>
      <c r="D1803" s="378" t="s">
        <v>17559</v>
      </c>
      <c r="E1803" s="376" t="s">
        <v>17560</v>
      </c>
      <c r="F1803" s="377">
        <v>1.7071781E7</v>
      </c>
      <c r="G1803" s="376" t="s">
        <v>14339</v>
      </c>
      <c r="H1803" s="376">
        <v>12.0</v>
      </c>
    </row>
    <row r="1804">
      <c r="A1804" s="373" t="s">
        <v>19094</v>
      </c>
      <c r="B1804" s="373" t="s">
        <v>18735</v>
      </c>
      <c r="C1804" s="374">
        <v>228.0</v>
      </c>
      <c r="D1804" s="378" t="s">
        <v>19095</v>
      </c>
      <c r="E1804" s="381"/>
      <c r="F1804" s="379"/>
      <c r="G1804" s="376" t="s">
        <v>14392</v>
      </c>
      <c r="H1804" s="376">
        <v>5.0</v>
      </c>
    </row>
    <row r="1805">
      <c r="A1805" s="373" t="s">
        <v>19096</v>
      </c>
      <c r="B1805" s="373" t="s">
        <v>18735</v>
      </c>
      <c r="C1805" s="374">
        <v>229.0</v>
      </c>
      <c r="D1805" s="378" t="s">
        <v>17562</v>
      </c>
      <c r="E1805" s="376" t="s">
        <v>17563</v>
      </c>
      <c r="F1805" s="376" t="s">
        <v>17564</v>
      </c>
      <c r="G1805" s="376" t="s">
        <v>17565</v>
      </c>
      <c r="H1805" s="376">
        <v>4.0</v>
      </c>
    </row>
    <row r="1806">
      <c r="A1806" s="373" t="s">
        <v>19097</v>
      </c>
      <c r="B1806" s="373" t="s">
        <v>18735</v>
      </c>
      <c r="C1806" s="374">
        <v>230.0</v>
      </c>
      <c r="D1806" s="378" t="s">
        <v>17567</v>
      </c>
      <c r="E1806" s="376" t="s">
        <v>15149</v>
      </c>
      <c r="F1806" s="376">
        <v>1829.0</v>
      </c>
      <c r="G1806" s="376" t="s">
        <v>14731</v>
      </c>
      <c r="H1806" s="376">
        <v>6.0</v>
      </c>
    </row>
    <row r="1807">
      <c r="A1807" s="373" t="s">
        <v>19098</v>
      </c>
      <c r="B1807" s="373" t="s">
        <v>18735</v>
      </c>
      <c r="C1807" s="374">
        <v>231.0</v>
      </c>
      <c r="D1807" s="378" t="s">
        <v>17576</v>
      </c>
      <c r="E1807" s="376" t="s">
        <v>17577</v>
      </c>
      <c r="F1807" s="377">
        <v>1.71918411864E11</v>
      </c>
      <c r="G1807" s="376" t="s">
        <v>16218</v>
      </c>
      <c r="H1807" s="376">
        <v>6.0</v>
      </c>
    </row>
    <row r="1808">
      <c r="A1808" s="373" t="s">
        <v>19099</v>
      </c>
      <c r="B1808" s="373" t="s">
        <v>18735</v>
      </c>
      <c r="C1808" s="374">
        <v>232.0</v>
      </c>
      <c r="D1808" s="376" t="s">
        <v>17720</v>
      </c>
      <c r="E1808" s="376" t="s">
        <v>14988</v>
      </c>
      <c r="F1808" s="377">
        <v>1.67416951709E11</v>
      </c>
      <c r="G1808" s="376" t="s">
        <v>14258</v>
      </c>
      <c r="H1808" s="376">
        <v>24.0</v>
      </c>
    </row>
    <row r="1809">
      <c r="A1809" s="373" t="s">
        <v>19100</v>
      </c>
      <c r="B1809" s="373" t="s">
        <v>18735</v>
      </c>
      <c r="C1809" s="374">
        <v>233.0</v>
      </c>
      <c r="D1809" s="378" t="s">
        <v>19101</v>
      </c>
      <c r="E1809" s="376" t="s">
        <v>14988</v>
      </c>
      <c r="F1809" s="376">
        <v>1692.0</v>
      </c>
      <c r="G1809" s="376" t="s">
        <v>14258</v>
      </c>
      <c r="H1809" s="376">
        <v>4.0</v>
      </c>
    </row>
    <row r="1810">
      <c r="A1810" s="373" t="s">
        <v>19102</v>
      </c>
      <c r="B1810" s="373" t="s">
        <v>18735</v>
      </c>
      <c r="C1810" s="374">
        <v>234.0</v>
      </c>
      <c r="D1810" s="378" t="s">
        <v>17722</v>
      </c>
      <c r="E1810" s="376" t="s">
        <v>14391</v>
      </c>
      <c r="F1810" s="376">
        <v>1740.0</v>
      </c>
      <c r="G1810" s="376" t="s">
        <v>14441</v>
      </c>
      <c r="H1810" s="376">
        <v>5.0</v>
      </c>
    </row>
    <row r="1811">
      <c r="A1811" s="373" t="s">
        <v>19103</v>
      </c>
      <c r="B1811" s="373" t="s">
        <v>18735</v>
      </c>
      <c r="C1811" s="374">
        <v>235.0</v>
      </c>
      <c r="D1811" s="378" t="s">
        <v>14932</v>
      </c>
      <c r="E1811" s="376" t="s">
        <v>14391</v>
      </c>
      <c r="F1811" s="376">
        <v>1749.0</v>
      </c>
      <c r="G1811" s="376" t="s">
        <v>14258</v>
      </c>
      <c r="H1811" s="376">
        <v>6.0</v>
      </c>
    </row>
    <row r="1812">
      <c r="A1812" s="373" t="s">
        <v>19104</v>
      </c>
      <c r="B1812" s="373" t="s">
        <v>18735</v>
      </c>
      <c r="C1812" s="374">
        <v>236.0</v>
      </c>
      <c r="D1812" s="378" t="s">
        <v>19105</v>
      </c>
      <c r="E1812" s="376" t="s">
        <v>19106</v>
      </c>
      <c r="F1812" s="379"/>
      <c r="G1812" s="376" t="s">
        <v>14258</v>
      </c>
      <c r="H1812" s="376">
        <v>4.0</v>
      </c>
    </row>
    <row r="1813">
      <c r="A1813" s="373" t="s">
        <v>19107</v>
      </c>
      <c r="B1813" s="373" t="s">
        <v>18735</v>
      </c>
      <c r="C1813" s="374">
        <v>237.0</v>
      </c>
      <c r="D1813" s="378" t="s">
        <v>15955</v>
      </c>
      <c r="E1813" s="376" t="s">
        <v>15956</v>
      </c>
      <c r="F1813" s="376" t="s">
        <v>15957</v>
      </c>
      <c r="G1813" s="376" t="s">
        <v>15958</v>
      </c>
      <c r="H1813" s="376"/>
    </row>
    <row r="1814">
      <c r="A1814" s="373" t="s">
        <v>19108</v>
      </c>
      <c r="B1814" s="373" t="s">
        <v>18735</v>
      </c>
      <c r="C1814" s="374">
        <v>238.0</v>
      </c>
      <c r="D1814" s="376" t="s">
        <v>17725</v>
      </c>
      <c r="E1814" s="376" t="s">
        <v>17095</v>
      </c>
      <c r="F1814" s="376">
        <v>1827.0</v>
      </c>
      <c r="G1814" s="376" t="s">
        <v>14258</v>
      </c>
      <c r="H1814" s="376">
        <v>8.0</v>
      </c>
    </row>
    <row r="1815">
      <c r="A1815" s="373" t="s">
        <v>19109</v>
      </c>
      <c r="B1815" s="373" t="s">
        <v>18735</v>
      </c>
      <c r="C1815" s="374">
        <v>239.0</v>
      </c>
      <c r="D1815" s="378" t="s">
        <v>15678</v>
      </c>
      <c r="E1815" s="376" t="s">
        <v>15679</v>
      </c>
      <c r="F1815" s="376" t="s">
        <v>14928</v>
      </c>
      <c r="G1815" s="376" t="s">
        <v>14528</v>
      </c>
      <c r="H1815" s="376"/>
    </row>
    <row r="1816">
      <c r="A1816" s="373" t="s">
        <v>19110</v>
      </c>
      <c r="B1816" s="373" t="s">
        <v>18735</v>
      </c>
      <c r="C1816" s="374">
        <v>240.0</v>
      </c>
      <c r="D1816" s="378" t="s">
        <v>19111</v>
      </c>
      <c r="E1816" s="376" t="s">
        <v>19112</v>
      </c>
      <c r="F1816" s="376">
        <v>1985.0</v>
      </c>
      <c r="G1816" s="376" t="s">
        <v>16015</v>
      </c>
      <c r="H1816" s="376"/>
    </row>
    <row r="1817">
      <c r="A1817" s="373" t="s">
        <v>19113</v>
      </c>
      <c r="B1817" s="373" t="s">
        <v>18735</v>
      </c>
      <c r="C1817" s="374">
        <v>241.0</v>
      </c>
      <c r="D1817" s="378" t="s">
        <v>17739</v>
      </c>
      <c r="E1817" s="376" t="s">
        <v>17044</v>
      </c>
      <c r="F1817" s="376">
        <v>1852.0</v>
      </c>
      <c r="G1817" s="376" t="s">
        <v>14258</v>
      </c>
      <c r="H1817" s="376">
        <v>3.0</v>
      </c>
    </row>
    <row r="1818">
      <c r="A1818" s="373" t="s">
        <v>19114</v>
      </c>
      <c r="B1818" s="373" t="s">
        <v>18735</v>
      </c>
      <c r="C1818" s="374">
        <v>242.0</v>
      </c>
      <c r="D1818" s="378" t="s">
        <v>17741</v>
      </c>
      <c r="E1818" s="376" t="s">
        <v>17120</v>
      </c>
      <c r="F1818" s="377">
        <v>1.7361837E7</v>
      </c>
      <c r="G1818" s="376" t="s">
        <v>14339</v>
      </c>
      <c r="H1818" s="376">
        <v>4.0</v>
      </c>
    </row>
    <row r="1819">
      <c r="A1819" s="373" t="s">
        <v>19115</v>
      </c>
      <c r="B1819" s="373" t="s">
        <v>18735</v>
      </c>
      <c r="C1819" s="374">
        <v>243.0</v>
      </c>
      <c r="D1819" s="378" t="s">
        <v>17743</v>
      </c>
      <c r="E1819" s="376" t="s">
        <v>17744</v>
      </c>
      <c r="F1819" s="376">
        <v>1868.0</v>
      </c>
      <c r="G1819" s="376" t="s">
        <v>14258</v>
      </c>
      <c r="H1819" s="376">
        <v>9.0</v>
      </c>
    </row>
    <row r="1820">
      <c r="A1820" s="373" t="s">
        <v>19116</v>
      </c>
      <c r="B1820" s="373" t="s">
        <v>18735</v>
      </c>
      <c r="C1820" s="374">
        <v>243.0</v>
      </c>
      <c r="D1820" s="378" t="s">
        <v>17746</v>
      </c>
      <c r="E1820" s="376" t="s">
        <v>17744</v>
      </c>
      <c r="F1820" s="376">
        <v>1868.0</v>
      </c>
      <c r="G1820" s="376" t="s">
        <v>14258</v>
      </c>
      <c r="H1820" s="376">
        <v>9.0</v>
      </c>
    </row>
    <row r="1821">
      <c r="A1821" s="373" t="s">
        <v>19117</v>
      </c>
      <c r="B1821" s="373" t="s">
        <v>18735</v>
      </c>
      <c r="C1821" s="374">
        <v>244.0</v>
      </c>
      <c r="D1821" s="378" t="s">
        <v>14987</v>
      </c>
      <c r="E1821" s="376" t="s">
        <v>14988</v>
      </c>
      <c r="F1821" s="379"/>
      <c r="G1821" s="376" t="s">
        <v>14258</v>
      </c>
      <c r="H1821" s="376">
        <v>22.0</v>
      </c>
    </row>
    <row r="1822">
      <c r="A1822" s="373" t="s">
        <v>19118</v>
      </c>
      <c r="B1822" s="373" t="s">
        <v>18735</v>
      </c>
      <c r="C1822" s="374">
        <v>245.0</v>
      </c>
      <c r="D1822" s="378" t="s">
        <v>17750</v>
      </c>
      <c r="E1822" s="376" t="s">
        <v>17751</v>
      </c>
      <c r="F1822" s="377">
        <v>1.82718641838E11</v>
      </c>
      <c r="G1822" s="376" t="s">
        <v>14772</v>
      </c>
      <c r="H1822" s="376">
        <v>4.0</v>
      </c>
    </row>
    <row r="1823">
      <c r="A1823" s="373" t="s">
        <v>19119</v>
      </c>
      <c r="B1823" s="373" t="s">
        <v>18735</v>
      </c>
      <c r="C1823" s="374">
        <v>246.0</v>
      </c>
      <c r="D1823" s="378" t="s">
        <v>17758</v>
      </c>
      <c r="E1823" s="376" t="s">
        <v>17759</v>
      </c>
      <c r="F1823" s="376">
        <v>1869.0</v>
      </c>
      <c r="G1823" s="376" t="s">
        <v>17760</v>
      </c>
      <c r="H1823" s="376">
        <v>4.0</v>
      </c>
    </row>
    <row r="1824">
      <c r="A1824" s="373" t="s">
        <v>19120</v>
      </c>
      <c r="B1824" s="373" t="s">
        <v>18735</v>
      </c>
      <c r="C1824" s="374">
        <v>247.0</v>
      </c>
      <c r="D1824" s="378" t="s">
        <v>17753</v>
      </c>
      <c r="E1824" s="376" t="s">
        <v>17754</v>
      </c>
      <c r="F1824" s="376" t="s">
        <v>17755</v>
      </c>
      <c r="G1824" s="376" t="s">
        <v>17756</v>
      </c>
      <c r="H1824" s="376">
        <v>6.0</v>
      </c>
    </row>
    <row r="1825">
      <c r="A1825" s="373" t="s">
        <v>19121</v>
      </c>
      <c r="B1825" s="373" t="s">
        <v>18735</v>
      </c>
      <c r="C1825" s="374">
        <v>248.0</v>
      </c>
      <c r="D1825" s="378" t="s">
        <v>17762</v>
      </c>
      <c r="E1825" s="376" t="s">
        <v>17763</v>
      </c>
      <c r="F1825" s="376">
        <v>1871.0</v>
      </c>
      <c r="G1825" s="376" t="s">
        <v>14611</v>
      </c>
      <c r="H1825" s="376">
        <v>3.0</v>
      </c>
    </row>
    <row r="1826">
      <c r="A1826" s="373" t="s">
        <v>19122</v>
      </c>
      <c r="B1826" s="373" t="s">
        <v>18735</v>
      </c>
      <c r="C1826" s="374">
        <v>249.0</v>
      </c>
      <c r="D1826" s="378" t="s">
        <v>16356</v>
      </c>
      <c r="E1826" s="376" t="s">
        <v>16358</v>
      </c>
      <c r="F1826" s="377">
        <v>1.8781903E7</v>
      </c>
      <c r="G1826" s="376" t="s">
        <v>16359</v>
      </c>
      <c r="H1826" s="376">
        <v>4.0</v>
      </c>
    </row>
    <row r="1827">
      <c r="A1827" s="373" t="s">
        <v>19123</v>
      </c>
      <c r="B1827" s="373" t="s">
        <v>18735</v>
      </c>
      <c r="C1827" s="374">
        <v>250.0</v>
      </c>
      <c r="D1827" s="378" t="s">
        <v>17766</v>
      </c>
      <c r="E1827" s="376" t="s">
        <v>16568</v>
      </c>
      <c r="F1827" s="376">
        <v>1866.0</v>
      </c>
      <c r="G1827" s="376" t="s">
        <v>14243</v>
      </c>
      <c r="H1827" s="376">
        <v>9.0</v>
      </c>
    </row>
    <row r="1828">
      <c r="A1828" s="373" t="s">
        <v>19125</v>
      </c>
      <c r="B1828" s="373" t="s">
        <v>18735</v>
      </c>
      <c r="C1828" s="374">
        <v>250.0</v>
      </c>
      <c r="D1828" s="378" t="s">
        <v>17768</v>
      </c>
      <c r="E1828" s="376" t="s">
        <v>16568</v>
      </c>
      <c r="F1828" s="376">
        <v>1866.0</v>
      </c>
      <c r="G1828" s="376" t="s">
        <v>14243</v>
      </c>
      <c r="H1828" s="376">
        <v>9.0</v>
      </c>
    </row>
    <row r="1829">
      <c r="A1829" s="373" t="s">
        <v>19126</v>
      </c>
      <c r="B1829" s="373" t="s">
        <v>18735</v>
      </c>
      <c r="C1829" s="374">
        <v>251.0</v>
      </c>
      <c r="D1829" s="378" t="s">
        <v>17770</v>
      </c>
      <c r="E1829" s="376" t="s">
        <v>17095</v>
      </c>
      <c r="F1829" s="377">
        <v>1.8201827E7</v>
      </c>
      <c r="G1829" s="376" t="s">
        <v>14258</v>
      </c>
      <c r="H1829" s="376">
        <v>7.0</v>
      </c>
    </row>
    <row r="1830">
      <c r="A1830" s="373" t="s">
        <v>19127</v>
      </c>
      <c r="B1830" s="373" t="s">
        <v>18735</v>
      </c>
      <c r="C1830" s="374">
        <v>252.0</v>
      </c>
      <c r="D1830" s="378" t="s">
        <v>16567</v>
      </c>
      <c r="E1830" s="376" t="s">
        <v>16568</v>
      </c>
      <c r="F1830" s="376">
        <v>1870.0</v>
      </c>
      <c r="G1830" s="376" t="s">
        <v>14387</v>
      </c>
      <c r="H1830" s="376">
        <v>5.0</v>
      </c>
    </row>
    <row r="1831">
      <c r="A1831" s="373" t="s">
        <v>19128</v>
      </c>
      <c r="B1831" s="373" t="s">
        <v>18735</v>
      </c>
      <c r="C1831" s="374">
        <v>253.0</v>
      </c>
      <c r="D1831" s="378" t="s">
        <v>17778</v>
      </c>
      <c r="E1831" s="376" t="s">
        <v>16141</v>
      </c>
      <c r="F1831" s="377">
        <v>1.6481899E7</v>
      </c>
      <c r="G1831" s="376" t="s">
        <v>17779</v>
      </c>
      <c r="H1831" s="376">
        <v>4.0</v>
      </c>
    </row>
    <row r="1832">
      <c r="A1832" s="373" t="s">
        <v>19129</v>
      </c>
      <c r="B1832" s="373" t="s">
        <v>18735</v>
      </c>
      <c r="C1832" s="374">
        <v>254.0</v>
      </c>
      <c r="D1832" s="378" t="s">
        <v>19130</v>
      </c>
      <c r="E1832" s="376" t="s">
        <v>14391</v>
      </c>
      <c r="F1832" s="379"/>
      <c r="G1832" s="376" t="s">
        <v>14392</v>
      </c>
      <c r="H1832" s="376">
        <v>4.0</v>
      </c>
    </row>
    <row r="1833">
      <c r="A1833" s="373" t="s">
        <v>19131</v>
      </c>
      <c r="B1833" s="373" t="s">
        <v>18735</v>
      </c>
      <c r="C1833" s="374">
        <v>255.0</v>
      </c>
      <c r="D1833" s="378" t="s">
        <v>17793</v>
      </c>
      <c r="E1833" s="376" t="s">
        <v>17794</v>
      </c>
      <c r="F1833" s="376">
        <v>1595.0</v>
      </c>
      <c r="G1833" s="376" t="s">
        <v>14243</v>
      </c>
      <c r="H1833" s="376">
        <v>4.0</v>
      </c>
    </row>
    <row r="1834">
      <c r="A1834" s="373" t="s">
        <v>19132</v>
      </c>
      <c r="B1834" s="373" t="s">
        <v>18735</v>
      </c>
      <c r="C1834" s="374">
        <v>256.0</v>
      </c>
      <c r="D1834" s="378" t="s">
        <v>19133</v>
      </c>
      <c r="E1834" s="376" t="s">
        <v>19134</v>
      </c>
      <c r="F1834" s="377">
        <v>1.7481861E7</v>
      </c>
      <c r="G1834" s="376" t="s">
        <v>14731</v>
      </c>
      <c r="H1834" s="376">
        <v>7.0</v>
      </c>
    </row>
    <row r="1835">
      <c r="A1835" s="373" t="s">
        <v>19135</v>
      </c>
      <c r="B1835" s="373" t="s">
        <v>18735</v>
      </c>
      <c r="C1835" s="374">
        <v>257.0</v>
      </c>
      <c r="D1835" s="376" t="s">
        <v>19136</v>
      </c>
      <c r="E1835" s="376" t="s">
        <v>15494</v>
      </c>
      <c r="F1835" s="376">
        <v>1719.0</v>
      </c>
      <c r="G1835" s="376" t="s">
        <v>14293</v>
      </c>
      <c r="H1835" s="376">
        <v>8.0</v>
      </c>
    </row>
    <row r="1836">
      <c r="A1836" s="373" t="s">
        <v>19137</v>
      </c>
      <c r="B1836" s="373" t="s">
        <v>18735</v>
      </c>
      <c r="C1836" s="374">
        <v>258.0</v>
      </c>
      <c r="D1836" s="378" t="s">
        <v>19138</v>
      </c>
      <c r="E1836" s="376" t="s">
        <v>15049</v>
      </c>
      <c r="F1836" s="379"/>
      <c r="G1836" s="376" t="s">
        <v>19139</v>
      </c>
      <c r="H1836" s="376"/>
    </row>
    <row r="1837">
      <c r="A1837" s="373" t="s">
        <v>19140</v>
      </c>
      <c r="B1837" s="373" t="s">
        <v>18735</v>
      </c>
      <c r="C1837" s="374">
        <v>259.0</v>
      </c>
      <c r="D1837" s="376" t="s">
        <v>14750</v>
      </c>
      <c r="E1837" s="376" t="s">
        <v>14751</v>
      </c>
      <c r="F1837" s="376">
        <v>1844.0</v>
      </c>
      <c r="G1837" s="376" t="s">
        <v>14453</v>
      </c>
      <c r="H1837" s="376">
        <v>9.0</v>
      </c>
    </row>
    <row r="1838">
      <c r="A1838" s="373" t="s">
        <v>19141</v>
      </c>
      <c r="B1838" s="373" t="s">
        <v>18735</v>
      </c>
      <c r="C1838" s="374">
        <v>260.0</v>
      </c>
      <c r="D1838" s="378" t="s">
        <v>17811</v>
      </c>
      <c r="E1838" s="376" t="s">
        <v>17812</v>
      </c>
      <c r="F1838" s="376">
        <v>1851.0</v>
      </c>
      <c r="G1838" s="376" t="s">
        <v>14576</v>
      </c>
      <c r="H1838" s="376">
        <v>5.0</v>
      </c>
    </row>
    <row r="1839">
      <c r="A1839" s="373" t="s">
        <v>19142</v>
      </c>
      <c r="B1839" s="373" t="s">
        <v>18735</v>
      </c>
      <c r="C1839" s="374">
        <v>261.0</v>
      </c>
      <c r="D1839" s="378" t="s">
        <v>17817</v>
      </c>
      <c r="E1839" s="376" t="s">
        <v>14363</v>
      </c>
      <c r="F1839" s="376">
        <v>1861.0</v>
      </c>
      <c r="G1839" s="376" t="s">
        <v>17818</v>
      </c>
      <c r="H1839" s="376">
        <v>4.0</v>
      </c>
    </row>
    <row r="1840">
      <c r="A1840" s="373" t="s">
        <v>19143</v>
      </c>
      <c r="B1840" s="373" t="s">
        <v>18735</v>
      </c>
      <c r="C1840" s="374">
        <v>262.0</v>
      </c>
      <c r="D1840" s="378" t="s">
        <v>16845</v>
      </c>
      <c r="E1840" s="376" t="s">
        <v>16846</v>
      </c>
      <c r="F1840" s="377">
        <v>1.7821862E7</v>
      </c>
      <c r="G1840" s="376" t="s">
        <v>17820</v>
      </c>
      <c r="H1840" s="376">
        <v>3.0</v>
      </c>
    </row>
    <row r="1841">
      <c r="A1841" s="373" t="s">
        <v>19144</v>
      </c>
      <c r="B1841" s="373" t="s">
        <v>18735</v>
      </c>
      <c r="C1841" s="374">
        <v>263.0</v>
      </c>
      <c r="D1841" s="378" t="s">
        <v>14271</v>
      </c>
      <c r="E1841" s="376" t="s">
        <v>14272</v>
      </c>
      <c r="F1841" s="376" t="s">
        <v>14273</v>
      </c>
      <c r="G1841" s="376" t="s">
        <v>14274</v>
      </c>
      <c r="H1841" s="376"/>
    </row>
    <row r="1842">
      <c r="A1842" s="373" t="s">
        <v>19145</v>
      </c>
      <c r="B1842" s="373" t="s">
        <v>18735</v>
      </c>
      <c r="C1842" s="374">
        <v>264.0</v>
      </c>
      <c r="D1842" s="376" t="s">
        <v>14321</v>
      </c>
      <c r="E1842" s="376" t="s">
        <v>14322</v>
      </c>
      <c r="F1842" s="376">
        <v>1848.0</v>
      </c>
      <c r="G1842" s="376" t="s">
        <v>14323</v>
      </c>
      <c r="H1842" s="376">
        <v>7.0</v>
      </c>
    </row>
    <row r="1843">
      <c r="A1843" s="373" t="s">
        <v>19146</v>
      </c>
      <c r="B1843" s="373" t="s">
        <v>18735</v>
      </c>
      <c r="C1843" s="374">
        <v>265.0</v>
      </c>
      <c r="D1843" s="378" t="s">
        <v>19147</v>
      </c>
      <c r="E1843" s="376" t="s">
        <v>15104</v>
      </c>
      <c r="F1843" s="376" t="s">
        <v>18806</v>
      </c>
      <c r="G1843" s="376" t="s">
        <v>14332</v>
      </c>
      <c r="H1843" s="376"/>
    </row>
    <row r="1844">
      <c r="A1844" s="373" t="s">
        <v>19148</v>
      </c>
      <c r="B1844" s="373" t="s">
        <v>18735</v>
      </c>
      <c r="C1844" s="374">
        <v>266.0</v>
      </c>
      <c r="D1844" s="378" t="s">
        <v>19149</v>
      </c>
      <c r="E1844" s="376" t="s">
        <v>19150</v>
      </c>
      <c r="F1844" s="379"/>
      <c r="G1844" s="376" t="s">
        <v>14258</v>
      </c>
      <c r="H1844" s="376"/>
    </row>
    <row r="1845">
      <c r="A1845" s="373" t="s">
        <v>19151</v>
      </c>
      <c r="B1845" s="373" t="s">
        <v>18735</v>
      </c>
      <c r="C1845" s="374">
        <v>267.0</v>
      </c>
      <c r="D1845" s="378" t="s">
        <v>17829</v>
      </c>
      <c r="E1845" s="376" t="s">
        <v>17268</v>
      </c>
      <c r="F1845" s="380" t="s">
        <v>17830</v>
      </c>
      <c r="G1845" s="376" t="s">
        <v>14258</v>
      </c>
      <c r="H1845" s="376">
        <v>6.0</v>
      </c>
    </row>
    <row r="1846">
      <c r="A1846" s="373" t="s">
        <v>19152</v>
      </c>
      <c r="B1846" s="373" t="s">
        <v>18735</v>
      </c>
      <c r="C1846" s="374">
        <v>268.0</v>
      </c>
      <c r="D1846" s="378" t="s">
        <v>16177</v>
      </c>
      <c r="E1846" s="376" t="s">
        <v>16178</v>
      </c>
      <c r="F1846" s="379"/>
      <c r="G1846" s="376" t="s">
        <v>14332</v>
      </c>
      <c r="H1846" s="376">
        <v>6.0</v>
      </c>
    </row>
    <row r="1847">
      <c r="A1847" s="373" t="s">
        <v>19153</v>
      </c>
      <c r="B1847" s="373" t="s">
        <v>18735</v>
      </c>
      <c r="C1847" s="374">
        <v>269.0</v>
      </c>
      <c r="D1847" s="378" t="s">
        <v>16588</v>
      </c>
      <c r="E1847" s="376" t="s">
        <v>16589</v>
      </c>
      <c r="F1847" s="376" t="s">
        <v>16590</v>
      </c>
      <c r="G1847" s="376" t="s">
        <v>14258</v>
      </c>
      <c r="H1847" s="376">
        <v>6.0</v>
      </c>
    </row>
    <row r="1848">
      <c r="A1848" s="373" t="s">
        <v>19154</v>
      </c>
      <c r="B1848" s="373" t="s">
        <v>18735</v>
      </c>
      <c r="C1848" s="374">
        <v>270.0</v>
      </c>
      <c r="D1848" s="378" t="s">
        <v>17838</v>
      </c>
      <c r="E1848" s="376" t="s">
        <v>15149</v>
      </c>
      <c r="F1848" s="376">
        <v>1825.0</v>
      </c>
      <c r="G1848" s="376" t="s">
        <v>14339</v>
      </c>
      <c r="H1848" s="376">
        <v>7.0</v>
      </c>
    </row>
    <row r="1849">
      <c r="A1849" s="373" t="s">
        <v>19155</v>
      </c>
      <c r="B1849" s="373" t="s">
        <v>18735</v>
      </c>
      <c r="C1849" s="374">
        <v>271.0</v>
      </c>
      <c r="D1849" s="378" t="s">
        <v>14362</v>
      </c>
      <c r="E1849" s="376" t="s">
        <v>14363</v>
      </c>
      <c r="F1849" s="376">
        <v>1867.0</v>
      </c>
      <c r="G1849" s="376" t="s">
        <v>14364</v>
      </c>
      <c r="H1849" s="376">
        <v>6.0</v>
      </c>
    </row>
    <row r="1850">
      <c r="A1850" s="373" t="s">
        <v>19156</v>
      </c>
      <c r="B1850" s="373" t="s">
        <v>18735</v>
      </c>
      <c r="C1850" s="374">
        <v>271.0</v>
      </c>
      <c r="D1850" s="378" t="s">
        <v>14366</v>
      </c>
      <c r="E1850" s="376" t="s">
        <v>14363</v>
      </c>
      <c r="F1850" s="376">
        <v>1867.0</v>
      </c>
      <c r="G1850" s="376" t="s">
        <v>14364</v>
      </c>
      <c r="H1850" s="376">
        <v>6.0</v>
      </c>
    </row>
    <row r="1851">
      <c r="A1851" s="373" t="s">
        <v>19157</v>
      </c>
      <c r="B1851" s="373" t="s">
        <v>18735</v>
      </c>
      <c r="C1851" s="374">
        <v>272.0</v>
      </c>
      <c r="D1851" s="378" t="s">
        <v>14276</v>
      </c>
      <c r="E1851" s="376" t="s">
        <v>14279</v>
      </c>
      <c r="F1851" s="376" t="s">
        <v>14280</v>
      </c>
      <c r="G1851" s="376" t="s">
        <v>14248</v>
      </c>
      <c r="H1851" s="376"/>
    </row>
    <row r="1852">
      <c r="A1852" s="373" t="s">
        <v>19158</v>
      </c>
      <c r="B1852" s="373" t="s">
        <v>18735</v>
      </c>
      <c r="C1852" s="374">
        <v>273.0</v>
      </c>
      <c r="D1852" s="378" t="s">
        <v>17842</v>
      </c>
      <c r="E1852" s="376" t="s">
        <v>17669</v>
      </c>
      <c r="F1852" s="376">
        <v>1874.0</v>
      </c>
      <c r="G1852" s="376" t="s">
        <v>14521</v>
      </c>
      <c r="H1852" s="376">
        <v>4.0</v>
      </c>
    </row>
    <row r="1853">
      <c r="A1853" s="373" t="s">
        <v>19159</v>
      </c>
      <c r="B1853" s="373" t="s">
        <v>18735</v>
      </c>
      <c r="C1853" s="374">
        <v>274.0</v>
      </c>
      <c r="D1853" s="378" t="s">
        <v>17844</v>
      </c>
      <c r="E1853" s="376" t="s">
        <v>17845</v>
      </c>
      <c r="F1853" s="376">
        <v>1746.0</v>
      </c>
      <c r="G1853" s="376" t="s">
        <v>15197</v>
      </c>
      <c r="H1853" s="376">
        <v>2.0</v>
      </c>
    </row>
    <row r="1854">
      <c r="A1854" s="373" t="s">
        <v>19160</v>
      </c>
      <c r="B1854" s="373" t="s">
        <v>18735</v>
      </c>
      <c r="C1854" s="374">
        <v>275.0</v>
      </c>
      <c r="D1854" s="378" t="s">
        <v>17931</v>
      </c>
      <c r="E1854" s="376" t="s">
        <v>16465</v>
      </c>
      <c r="F1854" s="376" t="s">
        <v>14928</v>
      </c>
      <c r="G1854" s="376" t="s">
        <v>14572</v>
      </c>
      <c r="H1854" s="376"/>
    </row>
    <row r="1855">
      <c r="A1855" s="373" t="s">
        <v>19161</v>
      </c>
      <c r="B1855" s="373" t="s">
        <v>18735</v>
      </c>
      <c r="C1855" s="374">
        <v>276.0</v>
      </c>
      <c r="D1855" s="378" t="s">
        <v>17847</v>
      </c>
      <c r="E1855" s="376" t="s">
        <v>17848</v>
      </c>
      <c r="F1855" s="376">
        <v>1824.0</v>
      </c>
      <c r="G1855" s="376" t="s">
        <v>14441</v>
      </c>
      <c r="H1855" s="376">
        <v>3.0</v>
      </c>
    </row>
    <row r="1856">
      <c r="A1856" s="373" t="s">
        <v>19162</v>
      </c>
      <c r="B1856" s="373" t="s">
        <v>18735</v>
      </c>
      <c r="C1856" s="374">
        <v>277.0</v>
      </c>
      <c r="D1856" s="378" t="s">
        <v>14603</v>
      </c>
      <c r="E1856" s="376" t="s">
        <v>14605</v>
      </c>
      <c r="F1856" s="376">
        <v>1827.0</v>
      </c>
      <c r="G1856" s="376" t="s">
        <v>14387</v>
      </c>
      <c r="H1856" s="376">
        <v>2.0</v>
      </c>
    </row>
    <row r="1857">
      <c r="A1857" s="373" t="s">
        <v>19163</v>
      </c>
      <c r="B1857" s="373" t="s">
        <v>18735</v>
      </c>
      <c r="C1857" s="374">
        <v>278.0</v>
      </c>
      <c r="D1857" s="378" t="s">
        <v>19164</v>
      </c>
      <c r="E1857" s="376" t="s">
        <v>19165</v>
      </c>
      <c r="F1857" s="379"/>
      <c r="G1857" s="376" t="s">
        <v>14258</v>
      </c>
      <c r="H1857" s="376">
        <v>2.0</v>
      </c>
    </row>
    <row r="1858">
      <c r="A1858" s="373" t="s">
        <v>19166</v>
      </c>
      <c r="B1858" s="373" t="s">
        <v>18735</v>
      </c>
      <c r="C1858" s="374">
        <v>279.0</v>
      </c>
      <c r="D1858" s="378" t="s">
        <v>19167</v>
      </c>
      <c r="E1858" s="376" t="s">
        <v>18907</v>
      </c>
      <c r="F1858" s="376" t="s">
        <v>15961</v>
      </c>
      <c r="G1858" s="376" t="s">
        <v>14243</v>
      </c>
      <c r="H1858" s="376"/>
    </row>
    <row r="1859">
      <c r="A1859" s="373" t="s">
        <v>19168</v>
      </c>
      <c r="B1859" s="373" t="s">
        <v>18735</v>
      </c>
      <c r="C1859" s="374">
        <v>280.0</v>
      </c>
      <c r="D1859" s="378" t="s">
        <v>17851</v>
      </c>
      <c r="E1859" s="376" t="s">
        <v>17852</v>
      </c>
      <c r="F1859" s="376" t="s">
        <v>17853</v>
      </c>
      <c r="G1859" s="376" t="s">
        <v>14398</v>
      </c>
      <c r="H1859" s="376">
        <v>9.0</v>
      </c>
    </row>
    <row r="1860">
      <c r="A1860" s="373" t="s">
        <v>19169</v>
      </c>
      <c r="B1860" s="373" t="s">
        <v>18735</v>
      </c>
      <c r="C1860" s="374">
        <v>281.0</v>
      </c>
      <c r="D1860" s="378" t="s">
        <v>14799</v>
      </c>
      <c r="E1860" s="376" t="s">
        <v>14800</v>
      </c>
      <c r="F1860" s="376" t="s">
        <v>14801</v>
      </c>
      <c r="G1860" s="380">
        <v>42653.0</v>
      </c>
      <c r="H1860" s="376">
        <v>15.0</v>
      </c>
    </row>
    <row r="1861">
      <c r="A1861" s="373" t="s">
        <v>19170</v>
      </c>
      <c r="B1861" s="373" t="s">
        <v>18735</v>
      </c>
      <c r="C1861" s="374">
        <v>282.0</v>
      </c>
      <c r="D1861" s="376" t="s">
        <v>19171</v>
      </c>
      <c r="E1861" s="376" t="s">
        <v>19172</v>
      </c>
      <c r="F1861" s="380" t="s">
        <v>19173</v>
      </c>
      <c r="G1861" s="376" t="s">
        <v>14979</v>
      </c>
      <c r="H1861" s="376">
        <v>6.0</v>
      </c>
    </row>
    <row r="1862">
      <c r="A1862" s="373" t="s">
        <v>19174</v>
      </c>
      <c r="B1862" s="373" t="s">
        <v>18735</v>
      </c>
      <c r="C1862" s="374">
        <v>283.0</v>
      </c>
      <c r="D1862" s="378" t="s">
        <v>17856</v>
      </c>
      <c r="E1862" s="376" t="s">
        <v>17857</v>
      </c>
      <c r="F1862" s="376">
        <v>1906.0</v>
      </c>
      <c r="G1862" s="376" t="s">
        <v>14489</v>
      </c>
      <c r="H1862" s="376">
        <v>2.0</v>
      </c>
    </row>
    <row r="1863">
      <c r="A1863" s="373" t="s">
        <v>19175</v>
      </c>
      <c r="B1863" s="373" t="s">
        <v>18735</v>
      </c>
      <c r="C1863" s="374">
        <v>284.0</v>
      </c>
      <c r="D1863" s="378" t="s">
        <v>19176</v>
      </c>
      <c r="E1863" s="376" t="s">
        <v>19177</v>
      </c>
      <c r="F1863" s="376" t="s">
        <v>19178</v>
      </c>
      <c r="G1863" s="376" t="s">
        <v>14387</v>
      </c>
      <c r="H1863" s="376">
        <v>4.0</v>
      </c>
    </row>
    <row r="1864">
      <c r="A1864" s="373" t="s">
        <v>19179</v>
      </c>
      <c r="B1864" s="373" t="s">
        <v>18735</v>
      </c>
      <c r="C1864" s="374">
        <v>285.0</v>
      </c>
      <c r="D1864" s="378" t="s">
        <v>14911</v>
      </c>
      <c r="E1864" s="376" t="s">
        <v>14912</v>
      </c>
      <c r="F1864" s="376">
        <v>1864.0</v>
      </c>
      <c r="G1864" s="376" t="s">
        <v>14441</v>
      </c>
      <c r="H1864" s="376">
        <v>8.0</v>
      </c>
    </row>
    <row r="1865">
      <c r="A1865" s="373" t="s">
        <v>19180</v>
      </c>
      <c r="B1865" s="373" t="s">
        <v>18735</v>
      </c>
      <c r="C1865" s="374">
        <v>286.0</v>
      </c>
      <c r="D1865" s="378" t="s">
        <v>17860</v>
      </c>
      <c r="E1865" s="376" t="s">
        <v>17861</v>
      </c>
      <c r="F1865" s="376">
        <v>1906.0</v>
      </c>
      <c r="G1865" s="376" t="s">
        <v>17862</v>
      </c>
      <c r="H1865" s="376">
        <v>2.0</v>
      </c>
    </row>
    <row r="1866">
      <c r="A1866" s="373" t="s">
        <v>19181</v>
      </c>
      <c r="B1866" s="373" t="s">
        <v>18735</v>
      </c>
      <c r="C1866" s="374">
        <v>287.0</v>
      </c>
      <c r="D1866" s="378" t="s">
        <v>19182</v>
      </c>
      <c r="E1866" s="376" t="s">
        <v>14391</v>
      </c>
      <c r="F1866" s="379"/>
      <c r="G1866" s="376" t="s">
        <v>19183</v>
      </c>
      <c r="H1866" s="376">
        <v>4.0</v>
      </c>
    </row>
    <row r="1867">
      <c r="A1867" s="373" t="s">
        <v>19184</v>
      </c>
      <c r="B1867" s="373" t="s">
        <v>18735</v>
      </c>
      <c r="C1867" s="374">
        <v>288.0</v>
      </c>
      <c r="D1867" s="378" t="s">
        <v>15016</v>
      </c>
      <c r="E1867" s="376" t="s">
        <v>15017</v>
      </c>
      <c r="F1867" s="376" t="s">
        <v>15018</v>
      </c>
      <c r="G1867" s="376" t="s">
        <v>14262</v>
      </c>
      <c r="H1867" s="376"/>
    </row>
    <row r="1868">
      <c r="A1868" s="373" t="s">
        <v>19185</v>
      </c>
      <c r="B1868" s="373" t="s">
        <v>18735</v>
      </c>
      <c r="C1868" s="374">
        <v>289.0</v>
      </c>
      <c r="D1868" s="378" t="s">
        <v>17864</v>
      </c>
      <c r="E1868" s="376" t="s">
        <v>17865</v>
      </c>
      <c r="F1868" s="376" t="s">
        <v>17866</v>
      </c>
      <c r="G1868" s="376" t="s">
        <v>17867</v>
      </c>
      <c r="H1868" s="376">
        <v>2.0</v>
      </c>
    </row>
    <row r="1869">
      <c r="A1869" s="373" t="s">
        <v>19186</v>
      </c>
      <c r="B1869" s="373" t="s">
        <v>18735</v>
      </c>
      <c r="C1869" s="374">
        <v>290.0</v>
      </c>
      <c r="D1869" s="378" t="s">
        <v>17874</v>
      </c>
      <c r="E1869" s="376" t="s">
        <v>15045</v>
      </c>
      <c r="F1869" s="376">
        <v>1906.0</v>
      </c>
      <c r="G1869" s="376" t="s">
        <v>17875</v>
      </c>
      <c r="H1869" s="376">
        <v>2.0</v>
      </c>
    </row>
    <row r="1870">
      <c r="A1870" s="373" t="s">
        <v>19187</v>
      </c>
      <c r="B1870" s="373" t="s">
        <v>18735</v>
      </c>
      <c r="C1870" s="374">
        <v>291.0</v>
      </c>
      <c r="D1870" s="378" t="s">
        <v>17662</v>
      </c>
      <c r="E1870" s="376" t="s">
        <v>17663</v>
      </c>
      <c r="F1870" s="376" t="s">
        <v>17664</v>
      </c>
      <c r="G1870" s="376" t="s">
        <v>14258</v>
      </c>
      <c r="H1870" s="376">
        <v>6.0</v>
      </c>
    </row>
    <row r="1871">
      <c r="A1871" s="373" t="s">
        <v>19188</v>
      </c>
      <c r="B1871" s="373" t="s">
        <v>18735</v>
      </c>
      <c r="C1871" s="374">
        <v>292.0</v>
      </c>
      <c r="D1871" s="376" t="s">
        <v>19189</v>
      </c>
      <c r="E1871" s="376" t="s">
        <v>19190</v>
      </c>
      <c r="F1871" s="376" t="s">
        <v>19191</v>
      </c>
      <c r="G1871" s="376" t="s">
        <v>14258</v>
      </c>
      <c r="H1871" s="376">
        <v>9.0</v>
      </c>
    </row>
    <row r="1872">
      <c r="A1872" s="373" t="s">
        <v>19192</v>
      </c>
      <c r="B1872" s="373" t="s">
        <v>18735</v>
      </c>
      <c r="C1872" s="374">
        <v>293.0</v>
      </c>
      <c r="D1872" s="378" t="s">
        <v>19193</v>
      </c>
      <c r="E1872" s="376" t="s">
        <v>18952</v>
      </c>
      <c r="F1872" s="379"/>
      <c r="G1872" s="376" t="s">
        <v>14528</v>
      </c>
      <c r="H1872" s="376"/>
    </row>
    <row r="1873">
      <c r="A1873" s="373" t="s">
        <v>19194</v>
      </c>
      <c r="B1873" s="373" t="s">
        <v>18735</v>
      </c>
      <c r="C1873" s="374">
        <v>294.0</v>
      </c>
      <c r="D1873" s="376" t="s">
        <v>15510</v>
      </c>
      <c r="E1873" s="376" t="s">
        <v>15511</v>
      </c>
      <c r="F1873" s="377">
        <v>1.8351836E7</v>
      </c>
      <c r="G1873" s="376" t="s">
        <v>15508</v>
      </c>
      <c r="H1873" s="376">
        <v>8.0</v>
      </c>
    </row>
    <row r="1874">
      <c r="A1874" s="373" t="s">
        <v>19195</v>
      </c>
      <c r="B1874" s="373" t="s">
        <v>18735</v>
      </c>
      <c r="C1874" s="374">
        <v>295.0</v>
      </c>
      <c r="D1874" s="378" t="s">
        <v>15562</v>
      </c>
      <c r="E1874" s="376" t="s">
        <v>15563</v>
      </c>
      <c r="F1874" s="376" t="s">
        <v>15564</v>
      </c>
      <c r="G1874" s="376" t="s">
        <v>14332</v>
      </c>
      <c r="H1874" s="376">
        <v>4.0</v>
      </c>
    </row>
    <row r="1875">
      <c r="A1875" s="373" t="s">
        <v>19196</v>
      </c>
      <c r="B1875" s="373" t="s">
        <v>18735</v>
      </c>
      <c r="C1875" s="374">
        <v>296.0</v>
      </c>
      <c r="D1875" s="378" t="s">
        <v>15649</v>
      </c>
      <c r="E1875" s="376" t="s">
        <v>15650</v>
      </c>
      <c r="F1875" s="376">
        <v>1874.0</v>
      </c>
      <c r="G1875" s="376" t="s">
        <v>15651</v>
      </c>
      <c r="H1875" s="376">
        <v>7.0</v>
      </c>
    </row>
    <row r="1876">
      <c r="A1876" s="373" t="s">
        <v>19197</v>
      </c>
      <c r="B1876" s="373" t="s">
        <v>18735</v>
      </c>
      <c r="C1876" s="374">
        <v>297.0</v>
      </c>
      <c r="D1876" s="378" t="s">
        <v>15665</v>
      </c>
      <c r="E1876" s="376" t="s">
        <v>15660</v>
      </c>
      <c r="F1876" s="376" t="s">
        <v>15666</v>
      </c>
      <c r="G1876" s="376" t="s">
        <v>15667</v>
      </c>
      <c r="H1876" s="376"/>
    </row>
    <row r="1877">
      <c r="A1877" s="373" t="s">
        <v>19198</v>
      </c>
      <c r="B1877" s="373" t="s">
        <v>18735</v>
      </c>
      <c r="C1877" s="374">
        <v>299.0</v>
      </c>
      <c r="D1877" s="378" t="s">
        <v>18197</v>
      </c>
      <c r="E1877" s="376" t="s">
        <v>17065</v>
      </c>
      <c r="F1877" s="376">
        <v>1773.0</v>
      </c>
      <c r="G1877" s="376" t="s">
        <v>15438</v>
      </c>
      <c r="H1877" s="376">
        <v>4.0</v>
      </c>
    </row>
    <row r="1878">
      <c r="A1878" s="373" t="s">
        <v>19199</v>
      </c>
      <c r="B1878" s="373" t="s">
        <v>18735</v>
      </c>
      <c r="C1878" s="374">
        <v>300.0</v>
      </c>
      <c r="D1878" s="378" t="s">
        <v>17888</v>
      </c>
      <c r="E1878" s="376" t="s">
        <v>17889</v>
      </c>
      <c r="F1878" s="376" t="s">
        <v>17890</v>
      </c>
      <c r="G1878" s="376" t="s">
        <v>17891</v>
      </c>
      <c r="H1878" s="376">
        <v>4.0</v>
      </c>
    </row>
    <row r="1879">
      <c r="A1879" s="373" t="s">
        <v>19200</v>
      </c>
      <c r="B1879" s="373" t="s">
        <v>18735</v>
      </c>
      <c r="C1879" s="374">
        <v>301.0</v>
      </c>
      <c r="D1879" s="378" t="s">
        <v>17896</v>
      </c>
      <c r="E1879" s="376" t="s">
        <v>14605</v>
      </c>
      <c r="F1879" s="376">
        <v>1827.0</v>
      </c>
      <c r="G1879" s="376" t="s">
        <v>17897</v>
      </c>
      <c r="H1879" s="376">
        <v>1.0</v>
      </c>
    </row>
    <row r="1880">
      <c r="A1880" s="373" t="s">
        <v>19201</v>
      </c>
      <c r="B1880" s="373" t="s">
        <v>18735</v>
      </c>
      <c r="C1880" s="374">
        <v>302.0</v>
      </c>
      <c r="D1880" s="378" t="s">
        <v>16152</v>
      </c>
      <c r="E1880" s="376" t="s">
        <v>16153</v>
      </c>
      <c r="F1880" s="376">
        <v>1881.0</v>
      </c>
      <c r="G1880" s="376" t="s">
        <v>14521</v>
      </c>
      <c r="H1880" s="376">
        <v>7.0</v>
      </c>
    </row>
    <row r="1881">
      <c r="A1881" s="373" t="s">
        <v>19202</v>
      </c>
      <c r="B1881" s="373" t="s">
        <v>18735</v>
      </c>
      <c r="C1881" s="374">
        <v>303.0</v>
      </c>
      <c r="D1881" s="378" t="s">
        <v>17900</v>
      </c>
      <c r="E1881" s="376" t="s">
        <v>17901</v>
      </c>
      <c r="F1881" s="376">
        <v>1906.0</v>
      </c>
      <c r="G1881" s="376" t="s">
        <v>14521</v>
      </c>
      <c r="H1881" s="376">
        <v>3.0</v>
      </c>
    </row>
    <row r="1882">
      <c r="A1882" s="373" t="s">
        <v>19203</v>
      </c>
      <c r="B1882" s="373" t="s">
        <v>18735</v>
      </c>
      <c r="C1882" s="374">
        <v>304.0</v>
      </c>
      <c r="D1882" s="378" t="s">
        <v>17906</v>
      </c>
      <c r="E1882" s="376" t="s">
        <v>17669</v>
      </c>
      <c r="F1882" s="376">
        <v>1865.0</v>
      </c>
      <c r="G1882" s="376" t="s">
        <v>14339</v>
      </c>
      <c r="H1882" s="376">
        <v>7.0</v>
      </c>
    </row>
    <row r="1883">
      <c r="A1883" s="373" t="s">
        <v>19204</v>
      </c>
      <c r="B1883" s="373" t="s">
        <v>18735</v>
      </c>
      <c r="C1883" s="374">
        <v>305.0</v>
      </c>
      <c r="D1883" s="378" t="s">
        <v>16477</v>
      </c>
      <c r="E1883" s="376" t="s">
        <v>16478</v>
      </c>
      <c r="F1883" s="376" t="s">
        <v>16479</v>
      </c>
      <c r="G1883" s="376" t="s">
        <v>14243</v>
      </c>
      <c r="H1883" s="376">
        <v>3.0</v>
      </c>
    </row>
    <row r="1884">
      <c r="A1884" s="373" t="s">
        <v>19205</v>
      </c>
      <c r="B1884" s="373" t="s">
        <v>18735</v>
      </c>
      <c r="C1884" s="374">
        <v>306.0</v>
      </c>
      <c r="D1884" s="378" t="s">
        <v>17912</v>
      </c>
      <c r="E1884" s="376" t="s">
        <v>17913</v>
      </c>
      <c r="F1884" s="376" t="s">
        <v>17394</v>
      </c>
      <c r="G1884" s="376" t="s">
        <v>16595</v>
      </c>
      <c r="H1884" s="376">
        <v>3.0</v>
      </c>
    </row>
    <row r="1885">
      <c r="A1885" s="373" t="s">
        <v>19206</v>
      </c>
      <c r="B1885" s="373" t="s">
        <v>18735</v>
      </c>
      <c r="C1885" s="374">
        <v>307.0</v>
      </c>
      <c r="D1885" s="378" t="s">
        <v>16514</v>
      </c>
      <c r="E1885" s="376" t="s">
        <v>16144</v>
      </c>
      <c r="F1885" s="379"/>
      <c r="G1885" s="376" t="s">
        <v>16515</v>
      </c>
      <c r="H1885" s="376">
        <v>4.0</v>
      </c>
    </row>
    <row r="1886">
      <c r="A1886" s="373" t="s">
        <v>19207</v>
      </c>
      <c r="B1886" s="373" t="s">
        <v>18735</v>
      </c>
      <c r="C1886" s="374">
        <v>308.0</v>
      </c>
      <c r="D1886" s="378" t="s">
        <v>17917</v>
      </c>
      <c r="E1886" s="376" t="s">
        <v>17918</v>
      </c>
      <c r="F1886" s="376" t="s">
        <v>17919</v>
      </c>
      <c r="G1886" s="376" t="s">
        <v>14243</v>
      </c>
      <c r="H1886" s="376">
        <v>4.0</v>
      </c>
    </row>
    <row r="1887">
      <c r="A1887" s="373" t="s">
        <v>19208</v>
      </c>
      <c r="B1887" s="373" t="s">
        <v>18735</v>
      </c>
      <c r="C1887" s="374">
        <v>310.0</v>
      </c>
      <c r="D1887" s="378" t="s">
        <v>19209</v>
      </c>
      <c r="E1887" s="376" t="s">
        <v>19210</v>
      </c>
      <c r="F1887" s="379"/>
      <c r="G1887" s="376" t="s">
        <v>14231</v>
      </c>
      <c r="H1887" s="376">
        <v>5.0</v>
      </c>
    </row>
    <row r="1888">
      <c r="A1888" s="373" t="s">
        <v>19211</v>
      </c>
      <c r="B1888" s="373" t="s">
        <v>18735</v>
      </c>
      <c r="C1888" s="374">
        <v>311.0</v>
      </c>
      <c r="D1888" s="378" t="s">
        <v>17927</v>
      </c>
      <c r="E1888" s="376" t="s">
        <v>14331</v>
      </c>
      <c r="F1888" s="376">
        <v>1871.0</v>
      </c>
      <c r="G1888" s="376" t="s">
        <v>14231</v>
      </c>
      <c r="H1888" s="376">
        <v>4.0</v>
      </c>
    </row>
    <row r="1889">
      <c r="A1889" s="373" t="s">
        <v>19212</v>
      </c>
      <c r="B1889" s="373" t="s">
        <v>18735</v>
      </c>
      <c r="C1889" s="374">
        <v>312.0</v>
      </c>
      <c r="D1889" s="378" t="s">
        <v>19213</v>
      </c>
      <c r="E1889" s="376" t="s">
        <v>16465</v>
      </c>
      <c r="F1889" s="379"/>
      <c r="G1889" s="376" t="s">
        <v>14258</v>
      </c>
      <c r="H1889" s="376"/>
    </row>
    <row r="1890">
      <c r="A1890" s="373" t="s">
        <v>19214</v>
      </c>
      <c r="B1890" s="373" t="s">
        <v>18735</v>
      </c>
      <c r="C1890" s="374">
        <v>313.0</v>
      </c>
      <c r="D1890" s="378" t="s">
        <v>17929</v>
      </c>
      <c r="E1890" s="376" t="s">
        <v>17910</v>
      </c>
      <c r="F1890" s="376">
        <v>1906.0</v>
      </c>
      <c r="G1890" s="376" t="s">
        <v>14262</v>
      </c>
      <c r="H1890" s="376">
        <v>2.0</v>
      </c>
    </row>
    <row r="1891">
      <c r="A1891" s="373" t="s">
        <v>19215</v>
      </c>
      <c r="B1891" s="373" t="s">
        <v>18735</v>
      </c>
      <c r="C1891" s="374">
        <v>314.0</v>
      </c>
      <c r="D1891" s="378" t="s">
        <v>19216</v>
      </c>
      <c r="E1891" s="376" t="s">
        <v>14391</v>
      </c>
      <c r="F1891" s="376">
        <v>1745.0</v>
      </c>
      <c r="G1891" s="376" t="s">
        <v>14392</v>
      </c>
      <c r="H1891" s="376">
        <v>5.0</v>
      </c>
    </row>
    <row r="1892">
      <c r="A1892" s="373" t="s">
        <v>19217</v>
      </c>
      <c r="B1892" s="373" t="s">
        <v>18735</v>
      </c>
      <c r="C1892" s="374">
        <v>315.0</v>
      </c>
      <c r="D1892" s="378" t="s">
        <v>19218</v>
      </c>
      <c r="E1892" s="376" t="s">
        <v>16465</v>
      </c>
      <c r="F1892" s="379"/>
      <c r="G1892" s="376" t="s">
        <v>14262</v>
      </c>
      <c r="H1892" s="376"/>
    </row>
    <row r="1893">
      <c r="A1893" s="373" t="s">
        <v>19219</v>
      </c>
      <c r="B1893" s="373" t="s">
        <v>18735</v>
      </c>
      <c r="C1893" s="374">
        <v>316.0</v>
      </c>
      <c r="D1893" s="378" t="s">
        <v>19220</v>
      </c>
      <c r="E1893" s="376" t="s">
        <v>19221</v>
      </c>
      <c r="F1893" s="379"/>
      <c r="G1893" s="376" t="s">
        <v>14339</v>
      </c>
      <c r="H1893" s="376"/>
    </row>
    <row r="1894">
      <c r="A1894" s="373" t="s">
        <v>19222</v>
      </c>
      <c r="B1894" s="373" t="s">
        <v>18735</v>
      </c>
      <c r="C1894" s="374">
        <v>317.0</v>
      </c>
      <c r="D1894" s="378" t="s">
        <v>17938</v>
      </c>
      <c r="E1894" s="376" t="s">
        <v>17459</v>
      </c>
      <c r="F1894" s="376">
        <v>1853.0</v>
      </c>
      <c r="G1894" s="376" t="s">
        <v>14339</v>
      </c>
      <c r="H1894" s="376">
        <v>5.0</v>
      </c>
    </row>
    <row r="1895">
      <c r="A1895" s="373" t="s">
        <v>19223</v>
      </c>
      <c r="B1895" s="373" t="s">
        <v>18735</v>
      </c>
      <c r="C1895" s="374">
        <v>318.0</v>
      </c>
      <c r="D1895" s="378" t="s">
        <v>15971</v>
      </c>
      <c r="E1895" s="376" t="s">
        <v>15972</v>
      </c>
      <c r="F1895" s="376">
        <v>1848.0</v>
      </c>
      <c r="G1895" s="376" t="s">
        <v>14339</v>
      </c>
      <c r="H1895" s="376">
        <v>8.0</v>
      </c>
    </row>
    <row r="1896">
      <c r="A1896" s="373" t="s">
        <v>19224</v>
      </c>
      <c r="B1896" s="373" t="s">
        <v>18735</v>
      </c>
      <c r="C1896" s="374">
        <v>319.0</v>
      </c>
      <c r="D1896" s="378" t="s">
        <v>19225</v>
      </c>
      <c r="E1896" s="376" t="s">
        <v>19226</v>
      </c>
      <c r="F1896" s="379"/>
      <c r="G1896" s="376" t="s">
        <v>14258</v>
      </c>
      <c r="H1896" s="376"/>
    </row>
    <row r="1897">
      <c r="A1897" s="373" t="s">
        <v>19227</v>
      </c>
      <c r="B1897" s="373" t="s">
        <v>18735</v>
      </c>
      <c r="C1897" s="374">
        <v>320.0</v>
      </c>
      <c r="D1897" s="378" t="s">
        <v>16123</v>
      </c>
      <c r="E1897" s="376" t="s">
        <v>16124</v>
      </c>
      <c r="F1897" s="376">
        <v>1883.0</v>
      </c>
      <c r="G1897" s="376" t="s">
        <v>14611</v>
      </c>
      <c r="H1897" s="376">
        <v>4.0</v>
      </c>
    </row>
    <row r="1898">
      <c r="A1898" s="373" t="s">
        <v>19228</v>
      </c>
      <c r="B1898" s="373" t="s">
        <v>18735</v>
      </c>
      <c r="C1898" s="374">
        <v>321.0</v>
      </c>
      <c r="D1898" s="378" t="s">
        <v>19229</v>
      </c>
      <c r="E1898" s="376" t="s">
        <v>19230</v>
      </c>
      <c r="F1898" s="376" t="s">
        <v>19231</v>
      </c>
      <c r="G1898" s="376" t="s">
        <v>14243</v>
      </c>
      <c r="H1898" s="376"/>
    </row>
    <row r="1899">
      <c r="A1899" s="373" t="s">
        <v>19232</v>
      </c>
      <c r="B1899" s="373" t="s">
        <v>18735</v>
      </c>
      <c r="C1899" s="374">
        <v>322.0</v>
      </c>
      <c r="D1899" s="378" t="s">
        <v>17461</v>
      </c>
      <c r="E1899" s="376" t="s">
        <v>15149</v>
      </c>
      <c r="F1899" s="376">
        <v>1832.0</v>
      </c>
      <c r="G1899" s="376" t="s">
        <v>14258</v>
      </c>
      <c r="H1899" s="376">
        <v>8.0</v>
      </c>
    </row>
    <row r="1900">
      <c r="A1900" s="373" t="s">
        <v>19233</v>
      </c>
      <c r="B1900" s="373" t="s">
        <v>18735</v>
      </c>
      <c r="C1900" s="374">
        <v>323.0</v>
      </c>
      <c r="D1900" s="378" t="s">
        <v>19234</v>
      </c>
      <c r="E1900" s="376" t="s">
        <v>14229</v>
      </c>
      <c r="F1900" s="379"/>
      <c r="G1900" s="376" t="s">
        <v>14262</v>
      </c>
      <c r="H1900" s="376"/>
    </row>
    <row r="1901">
      <c r="A1901" s="373" t="s">
        <v>19235</v>
      </c>
      <c r="B1901" s="373" t="s">
        <v>18735</v>
      </c>
      <c r="C1901" s="374">
        <v>324.0</v>
      </c>
      <c r="D1901" s="378" t="s">
        <v>18407</v>
      </c>
      <c r="E1901" s="376" t="s">
        <v>16726</v>
      </c>
      <c r="F1901" s="376">
        <v>1864.0</v>
      </c>
      <c r="G1901" s="376" t="s">
        <v>14464</v>
      </c>
      <c r="H1901" s="376">
        <v>3.0</v>
      </c>
    </row>
    <row r="1902">
      <c r="A1902" s="373" t="s">
        <v>19236</v>
      </c>
      <c r="B1902" s="373" t="s">
        <v>18735</v>
      </c>
      <c r="C1902" s="374">
        <v>325.0</v>
      </c>
      <c r="D1902" s="378" t="s">
        <v>18409</v>
      </c>
      <c r="E1902" s="376" t="s">
        <v>17782</v>
      </c>
      <c r="F1902" s="377">
        <v>1.8701871E7</v>
      </c>
      <c r="G1902" s="376" t="s">
        <v>16218</v>
      </c>
      <c r="H1902" s="376">
        <v>5.0</v>
      </c>
    </row>
    <row r="1903">
      <c r="A1903" s="373" t="s">
        <v>19237</v>
      </c>
      <c r="B1903" s="373" t="s">
        <v>18735</v>
      </c>
      <c r="C1903" s="374">
        <v>326.0</v>
      </c>
      <c r="D1903" s="378" t="s">
        <v>18017</v>
      </c>
      <c r="E1903" s="376" t="s">
        <v>15423</v>
      </c>
      <c r="F1903" s="376" t="s">
        <v>18018</v>
      </c>
      <c r="G1903" s="376" t="s">
        <v>17316</v>
      </c>
      <c r="H1903" s="376">
        <v>15.0</v>
      </c>
    </row>
    <row r="1904">
      <c r="A1904" s="373" t="s">
        <v>19238</v>
      </c>
      <c r="B1904" s="373" t="s">
        <v>18735</v>
      </c>
      <c r="C1904" s="374">
        <v>327.0</v>
      </c>
      <c r="D1904" s="378" t="s">
        <v>17966</v>
      </c>
      <c r="E1904" s="376" t="s">
        <v>17967</v>
      </c>
      <c r="F1904" s="376" t="s">
        <v>17968</v>
      </c>
      <c r="G1904" s="376" t="s">
        <v>14332</v>
      </c>
      <c r="H1904" s="376">
        <v>7.0</v>
      </c>
    </row>
    <row r="1905">
      <c r="A1905" s="373" t="s">
        <v>19239</v>
      </c>
      <c r="B1905" s="373" t="s">
        <v>18735</v>
      </c>
      <c r="C1905" s="374">
        <v>328.0</v>
      </c>
      <c r="D1905" s="378" t="s">
        <v>15004</v>
      </c>
      <c r="E1905" s="376" t="s">
        <v>15005</v>
      </c>
      <c r="F1905" s="376">
        <v>1538.0</v>
      </c>
      <c r="G1905" s="376" t="s">
        <v>15006</v>
      </c>
      <c r="H1905" s="376">
        <v>1.0</v>
      </c>
    </row>
    <row r="1906">
      <c r="A1906" s="373" t="s">
        <v>19240</v>
      </c>
      <c r="B1906" s="373" t="s">
        <v>18735</v>
      </c>
      <c r="C1906" s="374">
        <v>329.0</v>
      </c>
      <c r="D1906" s="378" t="s">
        <v>17982</v>
      </c>
      <c r="E1906" s="376" t="s">
        <v>17983</v>
      </c>
      <c r="F1906" s="376" t="s">
        <v>17984</v>
      </c>
      <c r="G1906" s="376" t="s">
        <v>14489</v>
      </c>
      <c r="H1906" s="376">
        <v>4.0</v>
      </c>
    </row>
    <row r="1907">
      <c r="A1907" s="373" t="s">
        <v>19241</v>
      </c>
      <c r="B1907" s="373" t="s">
        <v>18735</v>
      </c>
      <c r="C1907" s="374">
        <v>330.0</v>
      </c>
      <c r="D1907" s="378" t="s">
        <v>17993</v>
      </c>
      <c r="E1907" s="376" t="s">
        <v>17994</v>
      </c>
      <c r="F1907" s="376" t="s">
        <v>17526</v>
      </c>
      <c r="G1907" s="376" t="s">
        <v>17316</v>
      </c>
      <c r="H1907" s="376">
        <v>4.0</v>
      </c>
    </row>
    <row r="1908">
      <c r="A1908" s="373" t="s">
        <v>19242</v>
      </c>
      <c r="B1908" s="373" t="s">
        <v>18735</v>
      </c>
      <c r="C1908" s="374">
        <v>331.0</v>
      </c>
      <c r="D1908" s="376" t="s">
        <v>14241</v>
      </c>
      <c r="E1908" s="376" t="s">
        <v>14242</v>
      </c>
      <c r="F1908" s="376">
        <v>1847.0</v>
      </c>
      <c r="G1908" s="376" t="s">
        <v>14243</v>
      </c>
      <c r="H1908" s="376">
        <v>12.0</v>
      </c>
    </row>
    <row r="1909">
      <c r="A1909" s="373" t="s">
        <v>19243</v>
      </c>
      <c r="B1909" s="373" t="s">
        <v>18735</v>
      </c>
      <c r="C1909" s="374">
        <v>332.0</v>
      </c>
      <c r="D1909" s="376" t="s">
        <v>14290</v>
      </c>
      <c r="E1909" s="376" t="s">
        <v>14291</v>
      </c>
      <c r="F1909" s="376" t="s">
        <v>14292</v>
      </c>
      <c r="G1909" s="376" t="s">
        <v>14293</v>
      </c>
      <c r="H1909" s="376">
        <v>24.0</v>
      </c>
    </row>
    <row r="1910">
      <c r="A1910" s="373" t="s">
        <v>19244</v>
      </c>
      <c r="B1910" s="373" t="s">
        <v>18735</v>
      </c>
      <c r="C1910" s="374">
        <v>333.0</v>
      </c>
      <c r="D1910" s="376" t="s">
        <v>14299</v>
      </c>
      <c r="E1910" s="376" t="s">
        <v>14300</v>
      </c>
      <c r="F1910" s="376">
        <v>1899.0</v>
      </c>
      <c r="G1910" s="376" t="s">
        <v>14301</v>
      </c>
      <c r="H1910" s="376">
        <v>6.0</v>
      </c>
    </row>
    <row r="1911">
      <c r="A1911" s="373" t="s">
        <v>19245</v>
      </c>
      <c r="B1911" s="373" t="s">
        <v>18735</v>
      </c>
      <c r="C1911" s="374">
        <v>334.0</v>
      </c>
      <c r="D1911" s="376" t="s">
        <v>14303</v>
      </c>
      <c r="E1911" s="376" t="s">
        <v>14304</v>
      </c>
      <c r="F1911" s="376">
        <v>1561.0</v>
      </c>
      <c r="G1911" s="376" t="s">
        <v>14258</v>
      </c>
      <c r="H1911" s="376">
        <v>7.0</v>
      </c>
    </row>
    <row r="1912">
      <c r="A1912" s="373" t="s">
        <v>19246</v>
      </c>
      <c r="B1912" s="373" t="s">
        <v>18735</v>
      </c>
      <c r="C1912" s="374">
        <v>335.0</v>
      </c>
      <c r="D1912" s="378" t="s">
        <v>19247</v>
      </c>
      <c r="E1912" s="376" t="s">
        <v>19248</v>
      </c>
      <c r="F1912" s="376" t="s">
        <v>19249</v>
      </c>
      <c r="G1912" s="376" t="s">
        <v>17476</v>
      </c>
      <c r="H1912" s="376"/>
    </row>
    <row r="1913">
      <c r="A1913" s="373" t="s">
        <v>19250</v>
      </c>
      <c r="B1913" s="373" t="s">
        <v>18735</v>
      </c>
      <c r="C1913" s="374">
        <v>336.0</v>
      </c>
      <c r="D1913" s="378" t="s">
        <v>14400</v>
      </c>
      <c r="E1913" s="376" t="s">
        <v>14401</v>
      </c>
      <c r="F1913" s="376">
        <v>1861.0</v>
      </c>
      <c r="G1913" s="376" t="s">
        <v>14402</v>
      </c>
      <c r="H1913" s="376">
        <v>6.0</v>
      </c>
    </row>
    <row r="1914">
      <c r="A1914" s="373" t="s">
        <v>19251</v>
      </c>
      <c r="B1914" s="373" t="s">
        <v>18735</v>
      </c>
      <c r="C1914" s="374">
        <v>337.0</v>
      </c>
      <c r="D1914" s="378" t="s">
        <v>18010</v>
      </c>
      <c r="E1914" s="376" t="s">
        <v>17217</v>
      </c>
      <c r="F1914" s="376">
        <v>1696.0</v>
      </c>
      <c r="G1914" s="376" t="s">
        <v>14339</v>
      </c>
      <c r="H1914" s="376">
        <v>18.0</v>
      </c>
    </row>
    <row r="1915">
      <c r="A1915" s="373" t="s">
        <v>19252</v>
      </c>
      <c r="B1915" s="373" t="s">
        <v>18735</v>
      </c>
      <c r="C1915" s="374">
        <v>338.0</v>
      </c>
      <c r="D1915" s="376" t="s">
        <v>14455</v>
      </c>
      <c r="E1915" s="376" t="s">
        <v>14456</v>
      </c>
      <c r="F1915" s="376">
        <v>1870.0</v>
      </c>
      <c r="G1915" s="376" t="s">
        <v>14457</v>
      </c>
      <c r="H1915" s="376">
        <v>8.0</v>
      </c>
    </row>
    <row r="1916">
      <c r="A1916" s="373" t="s">
        <v>19253</v>
      </c>
      <c r="B1916" s="373" t="s">
        <v>18735</v>
      </c>
      <c r="C1916" s="374">
        <v>338.0</v>
      </c>
      <c r="D1916" s="376" t="s">
        <v>14459</v>
      </c>
      <c r="E1916" s="376" t="s">
        <v>14456</v>
      </c>
      <c r="F1916" s="376">
        <v>1870.0</v>
      </c>
      <c r="G1916" s="376" t="s">
        <v>14457</v>
      </c>
      <c r="H1916" s="376">
        <v>8.0</v>
      </c>
    </row>
    <row r="1917">
      <c r="A1917" s="373" t="s">
        <v>19254</v>
      </c>
      <c r="B1917" s="373" t="s">
        <v>18735</v>
      </c>
      <c r="C1917" s="374">
        <v>339.0</v>
      </c>
      <c r="D1917" s="378" t="s">
        <v>14523</v>
      </c>
      <c r="E1917" s="376" t="s">
        <v>14526</v>
      </c>
      <c r="F1917" s="376" t="s">
        <v>14527</v>
      </c>
      <c r="G1917" s="376" t="s">
        <v>14528</v>
      </c>
      <c r="H1917" s="376"/>
    </row>
    <row r="1918">
      <c r="A1918" s="373" t="s">
        <v>19255</v>
      </c>
      <c r="B1918" s="373" t="s">
        <v>18735</v>
      </c>
      <c r="C1918" s="374">
        <v>340.0</v>
      </c>
      <c r="D1918" s="378" t="s">
        <v>19256</v>
      </c>
      <c r="E1918" s="381"/>
      <c r="F1918" s="379"/>
      <c r="G1918" s="376"/>
      <c r="H1918" s="376"/>
    </row>
    <row r="1919">
      <c r="A1919" s="373" t="s">
        <v>19257</v>
      </c>
      <c r="B1919" s="373" t="s">
        <v>18735</v>
      </c>
      <c r="C1919" s="374">
        <v>341.0</v>
      </c>
      <c r="D1919" s="378" t="s">
        <v>14574</v>
      </c>
      <c r="E1919" s="376" t="s">
        <v>14575</v>
      </c>
      <c r="F1919" s="377">
        <v>1.8191836E7</v>
      </c>
      <c r="G1919" s="376" t="s">
        <v>14576</v>
      </c>
      <c r="H1919" s="376">
        <v>7.0</v>
      </c>
    </row>
    <row r="1920">
      <c r="A1920" s="373" t="s">
        <v>19258</v>
      </c>
      <c r="B1920" s="373" t="s">
        <v>18735</v>
      </c>
      <c r="C1920" s="374">
        <v>342.0</v>
      </c>
      <c r="D1920" s="378" t="s">
        <v>14607</v>
      </c>
      <c r="E1920" s="376" t="s">
        <v>14608</v>
      </c>
      <c r="F1920" s="376">
        <v>1878.0</v>
      </c>
      <c r="G1920" s="376" t="s">
        <v>14576</v>
      </c>
      <c r="H1920" s="376">
        <v>5.0</v>
      </c>
    </row>
    <row r="1921">
      <c r="A1921" s="373" t="s">
        <v>19259</v>
      </c>
      <c r="B1921" s="373" t="s">
        <v>18735</v>
      </c>
      <c r="C1921" s="374">
        <v>343.0</v>
      </c>
      <c r="D1921" s="378" t="s">
        <v>18020</v>
      </c>
      <c r="E1921" s="376" t="s">
        <v>17549</v>
      </c>
      <c r="F1921" s="376">
        <v>1837.0</v>
      </c>
      <c r="G1921" s="376" t="s">
        <v>14248</v>
      </c>
      <c r="H1921" s="376">
        <v>6.0</v>
      </c>
    </row>
    <row r="1922">
      <c r="A1922" s="373" t="s">
        <v>19260</v>
      </c>
      <c r="B1922" s="373" t="s">
        <v>18735</v>
      </c>
      <c r="C1922" s="374">
        <v>344.0</v>
      </c>
      <c r="D1922" s="378" t="s">
        <v>18022</v>
      </c>
      <c r="E1922" s="376" t="s">
        <v>18023</v>
      </c>
      <c r="F1922" s="376">
        <v>1742.0</v>
      </c>
      <c r="G1922" s="376" t="s">
        <v>14731</v>
      </c>
      <c r="H1922" s="376">
        <v>18.0</v>
      </c>
    </row>
    <row r="1923">
      <c r="A1923" s="373" t="s">
        <v>19261</v>
      </c>
      <c r="B1923" s="373" t="s">
        <v>18735</v>
      </c>
      <c r="C1923" s="374">
        <v>345.0</v>
      </c>
      <c r="D1923" s="378" t="s">
        <v>19262</v>
      </c>
      <c r="E1923" s="376" t="s">
        <v>19263</v>
      </c>
      <c r="F1923" s="376">
        <v>1933.0</v>
      </c>
      <c r="G1923" s="376" t="s">
        <v>14392</v>
      </c>
      <c r="H1923" s="376">
        <v>4.0</v>
      </c>
    </row>
    <row r="1924">
      <c r="A1924" s="373" t="s">
        <v>19264</v>
      </c>
      <c r="B1924" s="373" t="s">
        <v>18735</v>
      </c>
      <c r="C1924" s="374">
        <v>346.0</v>
      </c>
      <c r="D1924" s="378" t="s">
        <v>14681</v>
      </c>
      <c r="E1924" s="376" t="s">
        <v>14682</v>
      </c>
      <c r="F1924" s="376">
        <v>1864.0</v>
      </c>
      <c r="G1924" s="376" t="s">
        <v>14339</v>
      </c>
      <c r="H1924" s="376">
        <v>5.0</v>
      </c>
    </row>
    <row r="1925">
      <c r="A1925" s="373" t="s">
        <v>19265</v>
      </c>
      <c r="B1925" s="373" t="s">
        <v>18735</v>
      </c>
      <c r="C1925" s="374">
        <v>347.0</v>
      </c>
      <c r="D1925" s="378" t="s">
        <v>19266</v>
      </c>
      <c r="E1925" s="376" t="s">
        <v>19267</v>
      </c>
      <c r="F1925" s="376">
        <v>1720.0</v>
      </c>
      <c r="G1925" s="376" t="s">
        <v>16156</v>
      </c>
      <c r="H1925" s="376">
        <v>7.0</v>
      </c>
    </row>
    <row r="1926">
      <c r="A1926" s="373" t="s">
        <v>19268</v>
      </c>
      <c r="B1926" s="373" t="s">
        <v>18735</v>
      </c>
      <c r="C1926" s="374">
        <v>348.0</v>
      </c>
      <c r="D1926" s="378" t="s">
        <v>19269</v>
      </c>
      <c r="E1926" s="376" t="s">
        <v>14391</v>
      </c>
      <c r="F1926" s="376">
        <v>1740.0</v>
      </c>
      <c r="G1926" s="376" t="s">
        <v>14339</v>
      </c>
      <c r="H1926" s="376">
        <v>4.0</v>
      </c>
    </row>
    <row r="1927">
      <c r="A1927" s="373" t="s">
        <v>19270</v>
      </c>
      <c r="B1927" s="373" t="s">
        <v>18735</v>
      </c>
      <c r="C1927" s="374">
        <v>349.0</v>
      </c>
      <c r="D1927" s="378" t="s">
        <v>18030</v>
      </c>
      <c r="E1927" s="376" t="s">
        <v>15494</v>
      </c>
      <c r="F1927" s="376">
        <v>1707.0</v>
      </c>
      <c r="G1927" s="376" t="s">
        <v>14339</v>
      </c>
      <c r="H1927" s="376">
        <v>10.0</v>
      </c>
    </row>
    <row r="1928">
      <c r="A1928" s="373" t="s">
        <v>19271</v>
      </c>
      <c r="B1928" s="373" t="s">
        <v>18735</v>
      </c>
      <c r="C1928" s="374">
        <v>350.0</v>
      </c>
      <c r="D1928" s="376" t="s">
        <v>18035</v>
      </c>
      <c r="E1928" s="376" t="s">
        <v>14391</v>
      </c>
      <c r="F1928" s="376">
        <v>1742.0</v>
      </c>
      <c r="G1928" s="376" t="s">
        <v>14392</v>
      </c>
      <c r="H1928" s="376">
        <v>14.0</v>
      </c>
    </row>
    <row r="1929">
      <c r="A1929" s="373" t="s">
        <v>19272</v>
      </c>
      <c r="B1929" s="373" t="s">
        <v>18735</v>
      </c>
      <c r="C1929" s="374">
        <v>351.0</v>
      </c>
      <c r="D1929" s="378" t="s">
        <v>18039</v>
      </c>
      <c r="E1929" s="376" t="s">
        <v>18040</v>
      </c>
      <c r="F1929" s="377">
        <v>1.8051863E7</v>
      </c>
      <c r="G1929" s="376" t="s">
        <v>14332</v>
      </c>
      <c r="H1929" s="376">
        <v>10.0</v>
      </c>
    </row>
    <row r="1930">
      <c r="A1930" s="373" t="s">
        <v>19273</v>
      </c>
      <c r="B1930" s="373" t="s">
        <v>18735</v>
      </c>
      <c r="C1930" s="374">
        <v>351.0</v>
      </c>
      <c r="D1930" s="378" t="s">
        <v>18042</v>
      </c>
      <c r="E1930" s="376" t="s">
        <v>18040</v>
      </c>
      <c r="F1930" s="377">
        <v>1.8051863E7</v>
      </c>
      <c r="G1930" s="376" t="s">
        <v>14332</v>
      </c>
      <c r="H1930" s="376">
        <v>10.0</v>
      </c>
    </row>
    <row r="1931">
      <c r="A1931" s="373" t="s">
        <v>19274</v>
      </c>
      <c r="B1931" s="373" t="s">
        <v>18735</v>
      </c>
      <c r="C1931" s="374">
        <v>352.0</v>
      </c>
      <c r="D1931" s="378" t="s">
        <v>14760</v>
      </c>
      <c r="E1931" s="376" t="s">
        <v>14761</v>
      </c>
      <c r="F1931" s="377">
        <v>1.8521874E7</v>
      </c>
      <c r="G1931" s="376" t="s">
        <v>14762</v>
      </c>
      <c r="H1931" s="376">
        <v>10.0</v>
      </c>
    </row>
    <row r="1932">
      <c r="A1932" s="373" t="s">
        <v>19275</v>
      </c>
      <c r="B1932" s="373" t="s">
        <v>18735</v>
      </c>
      <c r="C1932" s="374">
        <v>353.0</v>
      </c>
      <c r="D1932" s="376" t="s">
        <v>14774</v>
      </c>
      <c r="E1932" s="376" t="s">
        <v>14775</v>
      </c>
      <c r="F1932" s="380" t="s">
        <v>14778</v>
      </c>
      <c r="G1932" s="376" t="s">
        <v>14779</v>
      </c>
      <c r="H1932" s="376">
        <v>6.0</v>
      </c>
    </row>
    <row r="1933">
      <c r="A1933" s="373" t="s">
        <v>19276</v>
      </c>
      <c r="B1933" s="373" t="s">
        <v>18735</v>
      </c>
      <c r="C1933" s="374">
        <v>354.0</v>
      </c>
      <c r="D1933" s="378" t="s">
        <v>14807</v>
      </c>
      <c r="E1933" s="376" t="s">
        <v>14808</v>
      </c>
      <c r="F1933" s="376" t="s">
        <v>14809</v>
      </c>
      <c r="G1933" s="376" t="s">
        <v>14392</v>
      </c>
      <c r="H1933" s="376"/>
    </row>
    <row r="1934">
      <c r="A1934" s="373" t="s">
        <v>19277</v>
      </c>
      <c r="B1934" s="373" t="s">
        <v>18735</v>
      </c>
      <c r="C1934" s="374">
        <v>355.0</v>
      </c>
      <c r="D1934" s="378" t="s">
        <v>18049</v>
      </c>
      <c r="E1934" s="376" t="s">
        <v>18050</v>
      </c>
      <c r="F1934" s="376">
        <v>1864.0</v>
      </c>
      <c r="G1934" s="376" t="s">
        <v>14521</v>
      </c>
      <c r="H1934" s="376">
        <v>4.0</v>
      </c>
    </row>
    <row r="1935">
      <c r="A1935" s="373" t="s">
        <v>19278</v>
      </c>
      <c r="B1935" s="373" t="s">
        <v>18735</v>
      </c>
      <c r="C1935" s="374">
        <v>356.0</v>
      </c>
      <c r="D1935" s="378" t="s">
        <v>19279</v>
      </c>
      <c r="E1935" s="376" t="s">
        <v>16465</v>
      </c>
      <c r="F1935" s="379"/>
      <c r="G1935" s="376" t="s">
        <v>19280</v>
      </c>
      <c r="H1935" s="376"/>
    </row>
    <row r="1936">
      <c r="A1936" s="373" t="s">
        <v>19281</v>
      </c>
      <c r="B1936" s="373" t="s">
        <v>18735</v>
      </c>
      <c r="C1936" s="374">
        <v>357.0</v>
      </c>
      <c r="D1936" s="378" t="s">
        <v>14833</v>
      </c>
      <c r="E1936" s="376" t="s">
        <v>14834</v>
      </c>
      <c r="F1936" s="376">
        <v>1864.0</v>
      </c>
      <c r="G1936" s="376" t="s">
        <v>14248</v>
      </c>
      <c r="H1936" s="376">
        <v>6.0</v>
      </c>
    </row>
    <row r="1937">
      <c r="A1937" s="373" t="s">
        <v>19282</v>
      </c>
      <c r="B1937" s="373" t="s">
        <v>18735</v>
      </c>
      <c r="C1937" s="374">
        <v>358.0</v>
      </c>
      <c r="D1937" s="378" t="s">
        <v>14852</v>
      </c>
      <c r="E1937" s="376" t="s">
        <v>14854</v>
      </c>
      <c r="F1937" s="376">
        <v>1805.0</v>
      </c>
      <c r="G1937" s="376" t="s">
        <v>14258</v>
      </c>
      <c r="H1937" s="376">
        <v>5.0</v>
      </c>
    </row>
    <row r="1938">
      <c r="A1938" s="373" t="s">
        <v>19283</v>
      </c>
      <c r="B1938" s="373" t="s">
        <v>18735</v>
      </c>
      <c r="C1938" s="374">
        <v>359.0</v>
      </c>
      <c r="D1938" s="376" t="s">
        <v>14889</v>
      </c>
      <c r="E1938" s="376" t="s">
        <v>14890</v>
      </c>
      <c r="F1938" s="376">
        <v>1863.0</v>
      </c>
      <c r="G1938" s="376" t="s">
        <v>14258</v>
      </c>
      <c r="H1938" s="376">
        <v>4.0</v>
      </c>
    </row>
    <row r="1939">
      <c r="A1939" s="373" t="s">
        <v>19284</v>
      </c>
      <c r="B1939" s="373" t="s">
        <v>18735</v>
      </c>
      <c r="C1939" s="374">
        <v>360.0</v>
      </c>
      <c r="D1939" s="378" t="s">
        <v>14896</v>
      </c>
      <c r="E1939" s="376" t="s">
        <v>13843</v>
      </c>
      <c r="F1939" s="376">
        <v>1865.0</v>
      </c>
      <c r="G1939" s="376" t="s">
        <v>14248</v>
      </c>
      <c r="H1939" s="376">
        <v>6.0</v>
      </c>
    </row>
    <row r="1940">
      <c r="A1940" s="373" t="s">
        <v>19285</v>
      </c>
      <c r="B1940" s="373" t="s">
        <v>18735</v>
      </c>
      <c r="C1940" s="374">
        <v>361.0</v>
      </c>
      <c r="D1940" s="378" t="s">
        <v>14930</v>
      </c>
      <c r="E1940" s="376" t="s">
        <v>14229</v>
      </c>
      <c r="F1940" s="376" t="s">
        <v>14641</v>
      </c>
      <c r="G1940" s="376" t="s">
        <v>14258</v>
      </c>
      <c r="H1940" s="376"/>
    </row>
    <row r="1941">
      <c r="A1941" s="373" t="s">
        <v>19286</v>
      </c>
      <c r="B1941" s="373" t="s">
        <v>18735</v>
      </c>
      <c r="C1941" s="374">
        <v>362.0</v>
      </c>
      <c r="D1941" s="376" t="s">
        <v>14969</v>
      </c>
      <c r="E1941" s="376" t="s">
        <v>14970</v>
      </c>
      <c r="F1941" s="376">
        <v>1779.0</v>
      </c>
      <c r="G1941" s="376" t="s">
        <v>14364</v>
      </c>
      <c r="H1941" s="376">
        <v>16.0</v>
      </c>
    </row>
    <row r="1942">
      <c r="A1942" s="373" t="s">
        <v>19287</v>
      </c>
      <c r="B1942" s="373" t="s">
        <v>18735</v>
      </c>
      <c r="C1942" s="374">
        <v>363.0</v>
      </c>
      <c r="D1942" s="378" t="s">
        <v>19288</v>
      </c>
      <c r="E1942" s="376" t="s">
        <v>14675</v>
      </c>
      <c r="F1942" s="376" t="s">
        <v>14671</v>
      </c>
      <c r="G1942" s="376"/>
      <c r="H1942" s="376"/>
    </row>
    <row r="1943">
      <c r="A1943" s="373" t="s">
        <v>19289</v>
      </c>
      <c r="B1943" s="373" t="s">
        <v>18735</v>
      </c>
      <c r="C1943" s="374">
        <v>364.0</v>
      </c>
      <c r="D1943" s="378" t="s">
        <v>19290</v>
      </c>
      <c r="E1943" s="376" t="s">
        <v>18946</v>
      </c>
      <c r="F1943" s="376" t="s">
        <v>18947</v>
      </c>
      <c r="G1943" s="376" t="s">
        <v>14364</v>
      </c>
      <c r="H1943" s="376"/>
    </row>
    <row r="1944">
      <c r="A1944" s="373" t="s">
        <v>19291</v>
      </c>
      <c r="B1944" s="373" t="s">
        <v>18735</v>
      </c>
      <c r="C1944" s="374">
        <v>365.0</v>
      </c>
      <c r="D1944" s="378" t="s">
        <v>18070</v>
      </c>
      <c r="E1944" s="376" t="s">
        <v>18071</v>
      </c>
      <c r="F1944" s="376">
        <v>1774.0</v>
      </c>
      <c r="G1944" s="376" t="s">
        <v>14339</v>
      </c>
      <c r="H1944" s="376">
        <v>6.0</v>
      </c>
    </row>
    <row r="1945">
      <c r="A1945" s="373" t="s">
        <v>19292</v>
      </c>
      <c r="B1945" s="373" t="s">
        <v>18735</v>
      </c>
      <c r="C1945" s="374">
        <v>366.0</v>
      </c>
      <c r="D1945" s="378" t="s">
        <v>18073</v>
      </c>
      <c r="E1945" s="376" t="s">
        <v>14242</v>
      </c>
      <c r="F1945" s="376">
        <v>1834.0</v>
      </c>
      <c r="G1945" s="376" t="s">
        <v>14441</v>
      </c>
      <c r="H1945" s="376">
        <v>4.0</v>
      </c>
    </row>
    <row r="1946">
      <c r="A1946" s="373" t="s">
        <v>19293</v>
      </c>
      <c r="B1946" s="373" t="s">
        <v>18735</v>
      </c>
      <c r="C1946" s="374">
        <v>367.0</v>
      </c>
      <c r="D1946" s="378" t="s">
        <v>18075</v>
      </c>
      <c r="E1946" s="376" t="s">
        <v>17357</v>
      </c>
      <c r="F1946" s="376">
        <v>1862.0</v>
      </c>
      <c r="G1946" s="376" t="s">
        <v>17760</v>
      </c>
      <c r="H1946" s="376">
        <v>8.0</v>
      </c>
    </row>
    <row r="1947">
      <c r="A1947" s="373" t="s">
        <v>19294</v>
      </c>
      <c r="B1947" s="373" t="s">
        <v>18735</v>
      </c>
      <c r="C1947" s="374">
        <v>368.0</v>
      </c>
      <c r="D1947" s="376" t="s">
        <v>15116</v>
      </c>
      <c r="E1947" s="376" t="s">
        <v>15117</v>
      </c>
      <c r="F1947" s="376" t="s">
        <v>15119</v>
      </c>
      <c r="G1947" s="376" t="s">
        <v>15120</v>
      </c>
      <c r="H1947" s="376">
        <v>13.0</v>
      </c>
    </row>
    <row r="1948">
      <c r="A1948" s="373" t="s">
        <v>19295</v>
      </c>
      <c r="B1948" s="373" t="s">
        <v>18735</v>
      </c>
      <c r="C1948" s="374">
        <v>368.0</v>
      </c>
      <c r="D1948" s="376" t="s">
        <v>15123</v>
      </c>
      <c r="E1948" s="376" t="s">
        <v>15117</v>
      </c>
      <c r="F1948" s="376" t="s">
        <v>15119</v>
      </c>
      <c r="G1948" s="376" t="s">
        <v>15120</v>
      </c>
      <c r="H1948" s="376">
        <v>13.0</v>
      </c>
    </row>
    <row r="1949">
      <c r="A1949" s="373" t="s">
        <v>19296</v>
      </c>
      <c r="B1949" s="373" t="s">
        <v>18735</v>
      </c>
      <c r="C1949" s="374">
        <v>369.0</v>
      </c>
      <c r="D1949" s="378" t="s">
        <v>18079</v>
      </c>
      <c r="E1949" s="376" t="s">
        <v>18080</v>
      </c>
      <c r="F1949" s="376">
        <v>1736.0</v>
      </c>
      <c r="G1949" s="376" t="s">
        <v>14339</v>
      </c>
      <c r="H1949" s="376">
        <v>5.0</v>
      </c>
    </row>
    <row r="1950">
      <c r="A1950" s="373" t="s">
        <v>19297</v>
      </c>
      <c r="B1950" s="373" t="s">
        <v>18735</v>
      </c>
      <c r="C1950" s="374">
        <v>370.0</v>
      </c>
      <c r="D1950" s="378" t="s">
        <v>19298</v>
      </c>
      <c r="E1950" s="376" t="s">
        <v>19299</v>
      </c>
      <c r="F1950" s="376" t="s">
        <v>19300</v>
      </c>
      <c r="G1950" s="376" t="s">
        <v>14576</v>
      </c>
      <c r="H1950" s="376"/>
    </row>
    <row r="1951">
      <c r="A1951" s="373" t="s">
        <v>19301</v>
      </c>
      <c r="B1951" s="373" t="s">
        <v>18735</v>
      </c>
      <c r="C1951" s="374">
        <v>371.0</v>
      </c>
      <c r="D1951" s="378" t="s">
        <v>18086</v>
      </c>
      <c r="E1951" s="376" t="s">
        <v>18087</v>
      </c>
      <c r="F1951" s="376">
        <v>1663.0</v>
      </c>
      <c r="G1951" s="376" t="s">
        <v>14258</v>
      </c>
      <c r="H1951" s="376">
        <v>6.0</v>
      </c>
    </row>
    <row r="1952">
      <c r="A1952" s="373" t="s">
        <v>19302</v>
      </c>
      <c r="B1952" s="373" t="s">
        <v>18735</v>
      </c>
      <c r="C1952" s="374">
        <v>372.0</v>
      </c>
      <c r="D1952" s="378" t="s">
        <v>15171</v>
      </c>
      <c r="E1952" s="376" t="s">
        <v>15172</v>
      </c>
      <c r="F1952" s="377">
        <v>1.6841906E7</v>
      </c>
      <c r="G1952" s="376" t="s">
        <v>15173</v>
      </c>
      <c r="H1952" s="376">
        <v>3.0</v>
      </c>
    </row>
    <row r="1953">
      <c r="A1953" s="373" t="s">
        <v>19303</v>
      </c>
      <c r="B1953" s="373" t="s">
        <v>18735</v>
      </c>
      <c r="C1953" s="374">
        <v>373.0</v>
      </c>
      <c r="D1953" s="378" t="s">
        <v>18094</v>
      </c>
      <c r="E1953" s="376" t="s">
        <v>18095</v>
      </c>
      <c r="F1953" s="376">
        <v>1683.0</v>
      </c>
      <c r="G1953" s="376" t="s">
        <v>14464</v>
      </c>
      <c r="H1953" s="376">
        <v>4.0</v>
      </c>
    </row>
    <row r="1954">
      <c r="A1954" s="373" t="s">
        <v>19304</v>
      </c>
      <c r="B1954" s="373" t="s">
        <v>18735</v>
      </c>
      <c r="C1954" s="374">
        <v>374.0</v>
      </c>
      <c r="D1954" s="376" t="s">
        <v>18097</v>
      </c>
      <c r="E1954" s="376" t="s">
        <v>14970</v>
      </c>
      <c r="F1954" s="376">
        <v>1779.0</v>
      </c>
      <c r="G1954" s="376" t="s">
        <v>14339</v>
      </c>
      <c r="H1954" s="376">
        <v>16.0</v>
      </c>
    </row>
    <row r="1955">
      <c r="A1955" s="373" t="s">
        <v>19305</v>
      </c>
      <c r="B1955" s="373" t="s">
        <v>18735</v>
      </c>
      <c r="C1955" s="374">
        <v>375.0</v>
      </c>
      <c r="D1955" s="378" t="s">
        <v>15267</v>
      </c>
      <c r="E1955" s="376" t="s">
        <v>14812</v>
      </c>
      <c r="F1955" s="376" t="s">
        <v>15268</v>
      </c>
      <c r="G1955" s="376"/>
      <c r="H1955" s="376"/>
    </row>
    <row r="1956">
      <c r="A1956" s="373" t="s">
        <v>19306</v>
      </c>
      <c r="B1956" s="373" t="s">
        <v>18735</v>
      </c>
      <c r="C1956" s="374">
        <v>376.0</v>
      </c>
      <c r="D1956" s="376" t="s">
        <v>18531</v>
      </c>
      <c r="E1956" s="376" t="s">
        <v>17870</v>
      </c>
      <c r="F1956" s="376">
        <v>1846.0</v>
      </c>
      <c r="G1956" s="376" t="s">
        <v>14464</v>
      </c>
      <c r="H1956" s="376">
        <v>4.0</v>
      </c>
    </row>
    <row r="1957">
      <c r="A1957" s="373" t="s">
        <v>19307</v>
      </c>
      <c r="B1957" s="373" t="s">
        <v>18735</v>
      </c>
      <c r="C1957" s="374">
        <v>377.0</v>
      </c>
      <c r="D1957" s="376" t="s">
        <v>15356</v>
      </c>
      <c r="E1957" s="376" t="s">
        <v>15357</v>
      </c>
      <c r="F1957" s="376">
        <v>1876.0</v>
      </c>
      <c r="G1957" s="376" t="s">
        <v>14489</v>
      </c>
      <c r="H1957" s="376">
        <v>7.0</v>
      </c>
    </row>
    <row r="1958">
      <c r="A1958" s="373" t="s">
        <v>19308</v>
      </c>
      <c r="B1958" s="373" t="s">
        <v>18735</v>
      </c>
      <c r="C1958" s="374">
        <v>378.0</v>
      </c>
      <c r="D1958" s="378" t="s">
        <v>18102</v>
      </c>
      <c r="E1958" s="376" t="s">
        <v>14775</v>
      </c>
      <c r="F1958" s="376">
        <v>1856.0</v>
      </c>
      <c r="G1958" s="376" t="s">
        <v>14339</v>
      </c>
      <c r="H1958" s="376">
        <v>10.0</v>
      </c>
    </row>
    <row r="1959">
      <c r="A1959" s="373" t="s">
        <v>19309</v>
      </c>
      <c r="B1959" s="373" t="s">
        <v>18735</v>
      </c>
      <c r="C1959" s="374">
        <v>379.0</v>
      </c>
      <c r="D1959" s="376" t="s">
        <v>18104</v>
      </c>
      <c r="E1959" s="376" t="s">
        <v>18105</v>
      </c>
      <c r="F1959" s="376">
        <v>1825.0</v>
      </c>
      <c r="G1959" s="376" t="s">
        <v>14248</v>
      </c>
      <c r="H1959" s="376">
        <v>5.0</v>
      </c>
    </row>
    <row r="1960">
      <c r="A1960" s="373" t="s">
        <v>19310</v>
      </c>
      <c r="B1960" s="373" t="s">
        <v>18735</v>
      </c>
      <c r="C1960" s="374">
        <v>380.0</v>
      </c>
      <c r="D1960" s="378" t="s">
        <v>17331</v>
      </c>
      <c r="E1960" s="376" t="s">
        <v>17332</v>
      </c>
      <c r="F1960" s="376">
        <v>1906.0</v>
      </c>
      <c r="G1960" s="376" t="s">
        <v>17333</v>
      </c>
      <c r="H1960" s="376">
        <v>3.0</v>
      </c>
    </row>
    <row r="1961">
      <c r="A1961" s="373" t="s">
        <v>19311</v>
      </c>
      <c r="B1961" s="373" t="s">
        <v>18735</v>
      </c>
      <c r="C1961" s="374">
        <v>381.0</v>
      </c>
      <c r="D1961" s="378" t="s">
        <v>15422</v>
      </c>
      <c r="E1961" s="376" t="s">
        <v>15423</v>
      </c>
      <c r="F1961" s="377">
        <v>1.1461858E7</v>
      </c>
      <c r="G1961" s="376" t="s">
        <v>14231</v>
      </c>
      <c r="H1961" s="376">
        <v>17.0</v>
      </c>
    </row>
    <row r="1962">
      <c r="A1962" s="373" t="s">
        <v>19312</v>
      </c>
      <c r="B1962" s="373" t="s">
        <v>18735</v>
      </c>
      <c r="C1962" s="374">
        <v>382.0</v>
      </c>
      <c r="D1962" s="378" t="s">
        <v>18114</v>
      </c>
      <c r="E1962" s="376" t="s">
        <v>18115</v>
      </c>
      <c r="F1962" s="376">
        <v>1753.0</v>
      </c>
      <c r="G1962" s="376" t="s">
        <v>14731</v>
      </c>
      <c r="H1962" s="376">
        <v>4.0</v>
      </c>
    </row>
    <row r="1963">
      <c r="A1963" s="373" t="s">
        <v>19313</v>
      </c>
      <c r="B1963" s="373" t="s">
        <v>18735</v>
      </c>
      <c r="C1963" s="374">
        <v>383.0</v>
      </c>
      <c r="D1963" s="376" t="s">
        <v>15429</v>
      </c>
      <c r="E1963" s="376" t="s">
        <v>14391</v>
      </c>
      <c r="F1963" s="376">
        <v>1740.0</v>
      </c>
      <c r="G1963" s="376" t="s">
        <v>14731</v>
      </c>
      <c r="H1963" s="376">
        <v>14.0</v>
      </c>
    </row>
    <row r="1964">
      <c r="A1964" s="373" t="s">
        <v>19314</v>
      </c>
      <c r="B1964" s="373" t="s">
        <v>18735</v>
      </c>
      <c r="C1964" s="374">
        <v>383.0</v>
      </c>
      <c r="D1964" s="376" t="s">
        <v>15433</v>
      </c>
      <c r="E1964" s="376" t="s">
        <v>14391</v>
      </c>
      <c r="F1964" s="376">
        <v>1740.0</v>
      </c>
      <c r="G1964" s="376" t="s">
        <v>14731</v>
      </c>
      <c r="H1964" s="376">
        <v>14.0</v>
      </c>
    </row>
    <row r="1965">
      <c r="A1965" s="373" t="s">
        <v>19315</v>
      </c>
      <c r="B1965" s="373" t="s">
        <v>18735</v>
      </c>
      <c r="C1965" s="374">
        <v>384.0</v>
      </c>
      <c r="D1965" s="378" t="s">
        <v>18127</v>
      </c>
      <c r="E1965" s="376" t="s">
        <v>15437</v>
      </c>
      <c r="F1965" s="376">
        <v>1854.0</v>
      </c>
      <c r="G1965" s="376" t="s">
        <v>14392</v>
      </c>
      <c r="H1965" s="376">
        <v>4.0</v>
      </c>
    </row>
    <row r="1966">
      <c r="A1966" s="373" t="s">
        <v>19316</v>
      </c>
      <c r="B1966" s="373" t="s">
        <v>18735</v>
      </c>
      <c r="C1966" s="374">
        <v>384.0</v>
      </c>
      <c r="D1966" s="378" t="s">
        <v>18129</v>
      </c>
      <c r="E1966" s="376" t="s">
        <v>15437</v>
      </c>
      <c r="F1966" s="376">
        <v>1854.0</v>
      </c>
      <c r="G1966" s="376" t="s">
        <v>14392</v>
      </c>
      <c r="H1966" s="376">
        <v>4.0</v>
      </c>
    </row>
    <row r="1967">
      <c r="A1967" s="373" t="s">
        <v>19317</v>
      </c>
      <c r="B1967" s="373" t="s">
        <v>18735</v>
      </c>
      <c r="C1967" s="374">
        <v>385.0</v>
      </c>
      <c r="D1967" s="376" t="s">
        <v>15440</v>
      </c>
      <c r="E1967" s="376" t="s">
        <v>15441</v>
      </c>
      <c r="F1967" s="376" t="s">
        <v>15442</v>
      </c>
      <c r="G1967" s="376" t="s">
        <v>14339</v>
      </c>
      <c r="H1967" s="376">
        <v>21.0</v>
      </c>
    </row>
    <row r="1968">
      <c r="A1968" s="373" t="s">
        <v>19318</v>
      </c>
      <c r="B1968" s="373" t="s">
        <v>18735</v>
      </c>
      <c r="C1968" s="374">
        <v>385.0</v>
      </c>
      <c r="D1968" s="376" t="s">
        <v>15444</v>
      </c>
      <c r="E1968" s="376" t="s">
        <v>15441</v>
      </c>
      <c r="F1968" s="376" t="s">
        <v>15442</v>
      </c>
      <c r="G1968" s="376" t="s">
        <v>14339</v>
      </c>
      <c r="H1968" s="376">
        <v>21.0</v>
      </c>
    </row>
    <row r="1969">
      <c r="A1969" s="373" t="s">
        <v>19319</v>
      </c>
      <c r="B1969" s="373" t="s">
        <v>18735</v>
      </c>
      <c r="C1969" s="374">
        <v>386.0</v>
      </c>
      <c r="D1969" s="378" t="s">
        <v>19320</v>
      </c>
      <c r="E1969" s="376" t="s">
        <v>15441</v>
      </c>
      <c r="F1969" s="376" t="s">
        <v>15442</v>
      </c>
      <c r="G1969" s="376" t="s">
        <v>14339</v>
      </c>
      <c r="H1969" s="376">
        <v>10.0</v>
      </c>
    </row>
    <row r="1970">
      <c r="A1970" s="373" t="s">
        <v>19321</v>
      </c>
      <c r="B1970" s="373" t="s">
        <v>18735</v>
      </c>
      <c r="C1970" s="374">
        <v>387.0</v>
      </c>
      <c r="D1970" s="378" t="s">
        <v>18590</v>
      </c>
      <c r="E1970" s="376" t="s">
        <v>18591</v>
      </c>
      <c r="F1970" s="376" t="s">
        <v>17475</v>
      </c>
      <c r="G1970" s="376" t="s">
        <v>14406</v>
      </c>
      <c r="H1970" s="376">
        <v>5.0</v>
      </c>
    </row>
    <row r="1971">
      <c r="A1971" s="373" t="s">
        <v>19322</v>
      </c>
      <c r="B1971" s="373" t="s">
        <v>18735</v>
      </c>
      <c r="C1971" s="374">
        <v>388.0</v>
      </c>
      <c r="D1971" s="376" t="s">
        <v>18143</v>
      </c>
      <c r="E1971" s="376" t="s">
        <v>15494</v>
      </c>
      <c r="F1971" s="376">
        <v>1719.0</v>
      </c>
      <c r="G1971" s="376" t="s">
        <v>14258</v>
      </c>
      <c r="H1971" s="376">
        <v>18.0</v>
      </c>
    </row>
    <row r="1972">
      <c r="A1972" s="373" t="s">
        <v>19323</v>
      </c>
      <c r="B1972" s="373" t="s">
        <v>18735</v>
      </c>
      <c r="C1972" s="374">
        <v>389.0</v>
      </c>
      <c r="D1972" s="378" t="s">
        <v>18145</v>
      </c>
      <c r="E1972" s="376" t="s">
        <v>18146</v>
      </c>
      <c r="F1972" s="376">
        <v>1858.0</v>
      </c>
      <c r="G1972" s="376" t="s">
        <v>14339</v>
      </c>
      <c r="H1972" s="376">
        <v>5.0</v>
      </c>
    </row>
    <row r="1973">
      <c r="A1973" s="373" t="s">
        <v>19324</v>
      </c>
      <c r="B1973" s="373" t="s">
        <v>18735</v>
      </c>
      <c r="C1973" s="374">
        <v>390.0</v>
      </c>
      <c r="D1973" s="378" t="s">
        <v>18148</v>
      </c>
      <c r="E1973" s="376" t="s">
        <v>18071</v>
      </c>
      <c r="F1973" s="376">
        <v>1769.0</v>
      </c>
      <c r="G1973" s="376" t="s">
        <v>14258</v>
      </c>
      <c r="H1973" s="376">
        <v>11.0</v>
      </c>
    </row>
    <row r="1974">
      <c r="A1974" s="373" t="s">
        <v>19325</v>
      </c>
      <c r="B1974" s="373" t="s">
        <v>18735</v>
      </c>
      <c r="C1974" s="374">
        <v>390.0</v>
      </c>
      <c r="D1974" s="378" t="s">
        <v>18150</v>
      </c>
      <c r="E1974" s="376" t="s">
        <v>18071</v>
      </c>
      <c r="F1974" s="376">
        <v>1769.0</v>
      </c>
      <c r="G1974" s="376" t="s">
        <v>14258</v>
      </c>
      <c r="H1974" s="376">
        <v>11.0</v>
      </c>
    </row>
    <row r="1975">
      <c r="A1975" s="373" t="s">
        <v>19326</v>
      </c>
      <c r="B1975" s="373" t="s">
        <v>18735</v>
      </c>
      <c r="C1975" s="374">
        <v>391.0</v>
      </c>
      <c r="D1975" s="378" t="s">
        <v>15520</v>
      </c>
      <c r="E1975" s="376" t="s">
        <v>15521</v>
      </c>
      <c r="F1975" s="376">
        <v>1633.0</v>
      </c>
      <c r="G1975" s="376" t="s">
        <v>15522</v>
      </c>
      <c r="H1975" s="376">
        <v>3.0</v>
      </c>
    </row>
    <row r="1976">
      <c r="A1976" s="373" t="s">
        <v>19327</v>
      </c>
      <c r="B1976" s="373" t="s">
        <v>18735</v>
      </c>
      <c r="C1976" s="374">
        <v>392.0</v>
      </c>
      <c r="D1976" s="378" t="s">
        <v>15538</v>
      </c>
      <c r="E1976" s="376" t="s">
        <v>15539</v>
      </c>
      <c r="F1976" s="376">
        <v>1833.0</v>
      </c>
      <c r="G1976" s="376" t="s">
        <v>15540</v>
      </c>
      <c r="H1976" s="376">
        <v>4.0</v>
      </c>
    </row>
    <row r="1977">
      <c r="A1977" s="373" t="s">
        <v>19328</v>
      </c>
      <c r="B1977" s="373" t="s">
        <v>18735</v>
      </c>
      <c r="C1977" s="374">
        <v>393.0</v>
      </c>
      <c r="D1977" s="378" t="s">
        <v>15549</v>
      </c>
      <c r="E1977" s="376" t="s">
        <v>15550</v>
      </c>
      <c r="F1977" s="376">
        <v>1821.0</v>
      </c>
      <c r="G1977" s="376" t="s">
        <v>14332</v>
      </c>
      <c r="H1977" s="376">
        <v>4.0</v>
      </c>
    </row>
    <row r="1978">
      <c r="A1978" s="373" t="s">
        <v>19329</v>
      </c>
      <c r="B1978" s="373" t="s">
        <v>18735</v>
      </c>
      <c r="C1978" s="374">
        <v>394.0</v>
      </c>
      <c r="D1978" s="378" t="s">
        <v>15572</v>
      </c>
      <c r="E1978" s="376" t="s">
        <v>15521</v>
      </c>
      <c r="F1978" s="376">
        <v>1633.0</v>
      </c>
      <c r="G1978" s="376" t="s">
        <v>15573</v>
      </c>
      <c r="H1978" s="376">
        <v>1.0</v>
      </c>
    </row>
    <row r="1979">
      <c r="A1979" s="373" t="s">
        <v>19330</v>
      </c>
      <c r="B1979" s="373" t="s">
        <v>18735</v>
      </c>
      <c r="C1979" s="374">
        <v>395.0</v>
      </c>
      <c r="D1979" s="378" t="s">
        <v>19331</v>
      </c>
      <c r="E1979" s="376" t="s">
        <v>19332</v>
      </c>
      <c r="F1979" s="379"/>
      <c r="G1979" s="376" t="s">
        <v>14243</v>
      </c>
      <c r="H1979" s="376"/>
    </row>
    <row r="1980">
      <c r="A1980" s="373" t="s">
        <v>19333</v>
      </c>
      <c r="B1980" s="373" t="s">
        <v>18735</v>
      </c>
      <c r="C1980" s="374">
        <v>396.0</v>
      </c>
      <c r="D1980" s="378" t="s">
        <v>18159</v>
      </c>
      <c r="E1980" s="376" t="s">
        <v>14391</v>
      </c>
      <c r="F1980" s="376">
        <v>1759.0</v>
      </c>
      <c r="G1980" s="376" t="s">
        <v>14339</v>
      </c>
      <c r="H1980" s="376">
        <v>15.0</v>
      </c>
    </row>
    <row r="1981">
      <c r="A1981" s="373" t="s">
        <v>19334</v>
      </c>
      <c r="B1981" s="373" t="s">
        <v>18735</v>
      </c>
      <c r="C1981" s="374">
        <v>396.0</v>
      </c>
      <c r="D1981" s="378" t="s">
        <v>18161</v>
      </c>
      <c r="E1981" s="376" t="s">
        <v>14391</v>
      </c>
      <c r="F1981" s="376">
        <v>1759.0</v>
      </c>
      <c r="G1981" s="376" t="s">
        <v>14339</v>
      </c>
      <c r="H1981" s="376">
        <v>15.0</v>
      </c>
    </row>
    <row r="1982">
      <c r="A1982" s="373" t="s">
        <v>19335</v>
      </c>
      <c r="B1982" s="373" t="s">
        <v>18735</v>
      </c>
      <c r="C1982" s="374">
        <v>397.0</v>
      </c>
      <c r="D1982" s="378" t="s">
        <v>15587</v>
      </c>
      <c r="E1982" s="376" t="s">
        <v>15588</v>
      </c>
      <c r="F1982" s="376">
        <v>1623.0</v>
      </c>
      <c r="G1982" s="376" t="s">
        <v>15589</v>
      </c>
      <c r="H1982" s="376">
        <v>13.0</v>
      </c>
    </row>
    <row r="1983">
      <c r="A1983" s="373" t="s">
        <v>19336</v>
      </c>
      <c r="B1983" s="373" t="s">
        <v>18735</v>
      </c>
      <c r="C1983" s="374">
        <v>397.0</v>
      </c>
      <c r="D1983" s="378" t="s">
        <v>15592</v>
      </c>
      <c r="E1983" s="376" t="s">
        <v>15588</v>
      </c>
      <c r="F1983" s="376">
        <v>1623.0</v>
      </c>
      <c r="G1983" s="376" t="s">
        <v>15589</v>
      </c>
      <c r="H1983" s="376">
        <v>13.0</v>
      </c>
    </row>
    <row r="1984">
      <c r="A1984" s="373" t="s">
        <v>19337</v>
      </c>
      <c r="B1984" s="373" t="s">
        <v>18735</v>
      </c>
      <c r="C1984" s="374">
        <v>398.0</v>
      </c>
      <c r="D1984" s="378" t="s">
        <v>18163</v>
      </c>
      <c r="E1984" s="376" t="s">
        <v>18164</v>
      </c>
      <c r="F1984" s="376">
        <v>1881.0</v>
      </c>
      <c r="G1984" s="376" t="s">
        <v>14243</v>
      </c>
      <c r="H1984" s="376">
        <v>7.0</v>
      </c>
    </row>
    <row r="1985">
      <c r="A1985" s="373" t="s">
        <v>19338</v>
      </c>
      <c r="B1985" s="373" t="s">
        <v>18735</v>
      </c>
      <c r="C1985" s="374">
        <v>399.0</v>
      </c>
      <c r="D1985" s="378" t="s">
        <v>19339</v>
      </c>
      <c r="E1985" s="376" t="s">
        <v>19340</v>
      </c>
      <c r="F1985" s="376">
        <v>1842.0</v>
      </c>
      <c r="G1985" s="376" t="s">
        <v>14339</v>
      </c>
      <c r="H1985" s="376">
        <v>8.0</v>
      </c>
    </row>
    <row r="1986">
      <c r="A1986" s="373" t="s">
        <v>19341</v>
      </c>
      <c r="B1986" s="373" t="s">
        <v>18735</v>
      </c>
      <c r="C1986" s="374">
        <v>400.0</v>
      </c>
      <c r="D1986" s="378" t="s">
        <v>19342</v>
      </c>
      <c r="E1986" s="376" t="s">
        <v>15049</v>
      </c>
      <c r="F1986" s="376" t="s">
        <v>18810</v>
      </c>
      <c r="G1986" s="376" t="s">
        <v>14231</v>
      </c>
      <c r="H1986" s="376"/>
    </row>
    <row r="1987">
      <c r="A1987" s="373" t="s">
        <v>19344</v>
      </c>
      <c r="B1987" s="373" t="s">
        <v>18735</v>
      </c>
      <c r="C1987" s="374">
        <v>401.0</v>
      </c>
      <c r="D1987" s="378" t="s">
        <v>18169</v>
      </c>
      <c r="E1987" s="376" t="s">
        <v>14257</v>
      </c>
      <c r="F1987" s="376" t="s">
        <v>18170</v>
      </c>
      <c r="G1987" s="376" t="s">
        <v>14332</v>
      </c>
      <c r="H1987" s="376">
        <v>6.0</v>
      </c>
    </row>
    <row r="1988">
      <c r="A1988" s="373" t="s">
        <v>19345</v>
      </c>
      <c r="B1988" s="373" t="s">
        <v>18735</v>
      </c>
      <c r="C1988" s="374">
        <v>402.0</v>
      </c>
      <c r="D1988" s="378" t="s">
        <v>18175</v>
      </c>
      <c r="E1988" s="376" t="s">
        <v>18087</v>
      </c>
      <c r="F1988" s="376">
        <v>1681.0</v>
      </c>
      <c r="G1988" s="376" t="s">
        <v>14339</v>
      </c>
      <c r="H1988" s="376">
        <v>10.0</v>
      </c>
    </row>
    <row r="1989">
      <c r="A1989" s="373" t="s">
        <v>19346</v>
      </c>
      <c r="B1989" s="373" t="s">
        <v>18735</v>
      </c>
      <c r="C1989" s="374">
        <v>403.0</v>
      </c>
      <c r="D1989" s="376" t="s">
        <v>18177</v>
      </c>
      <c r="E1989" s="376" t="s">
        <v>18178</v>
      </c>
      <c r="F1989" s="376">
        <v>1848.0</v>
      </c>
      <c r="G1989" s="376" t="s">
        <v>14258</v>
      </c>
      <c r="H1989" s="376">
        <v>5.0</v>
      </c>
    </row>
    <row r="1990">
      <c r="A1990" s="373" t="s">
        <v>19347</v>
      </c>
      <c r="B1990" s="373" t="s">
        <v>18735</v>
      </c>
      <c r="C1990" s="374">
        <v>404.0</v>
      </c>
      <c r="D1990" s="378" t="s">
        <v>18180</v>
      </c>
      <c r="E1990" s="376" t="s">
        <v>18181</v>
      </c>
      <c r="F1990" s="377">
        <v>1.644184E7</v>
      </c>
      <c r="G1990" s="376" t="s">
        <v>14262</v>
      </c>
      <c r="H1990" s="376">
        <v>5.0</v>
      </c>
    </row>
    <row r="1991">
      <c r="A1991" s="373" t="s">
        <v>19348</v>
      </c>
      <c r="B1991" s="373" t="s">
        <v>18735</v>
      </c>
      <c r="C1991" s="374">
        <v>405.0</v>
      </c>
      <c r="D1991" s="378" t="s">
        <v>19349</v>
      </c>
      <c r="E1991" s="376" t="s">
        <v>19350</v>
      </c>
      <c r="F1991" s="379"/>
      <c r="G1991" s="376" t="s">
        <v>14339</v>
      </c>
      <c r="H1991" s="376">
        <v>6.0</v>
      </c>
    </row>
    <row r="1992">
      <c r="A1992" s="373" t="s">
        <v>19351</v>
      </c>
      <c r="B1992" s="373" t="s">
        <v>18735</v>
      </c>
      <c r="C1992" s="374">
        <v>406.0</v>
      </c>
      <c r="D1992" s="378" t="s">
        <v>17226</v>
      </c>
      <c r="E1992" s="376" t="s">
        <v>15149</v>
      </c>
      <c r="F1992" s="376">
        <v>1818.0</v>
      </c>
      <c r="G1992" s="376" t="s">
        <v>14576</v>
      </c>
      <c r="H1992" s="376">
        <v>9.0</v>
      </c>
    </row>
    <row r="1993">
      <c r="A1993" s="373" t="s">
        <v>19352</v>
      </c>
      <c r="B1993" s="373" t="s">
        <v>18735</v>
      </c>
      <c r="C1993" s="374">
        <v>407.0</v>
      </c>
      <c r="D1993" s="376" t="s">
        <v>15691</v>
      </c>
      <c r="E1993" s="376" t="s">
        <v>15692</v>
      </c>
      <c r="F1993" s="376">
        <v>1861.0</v>
      </c>
      <c r="G1993" s="376" t="s">
        <v>15693</v>
      </c>
      <c r="H1993" s="376">
        <v>6.0</v>
      </c>
    </row>
    <row r="1994">
      <c r="A1994" s="373" t="s">
        <v>19353</v>
      </c>
      <c r="B1994" s="373" t="s">
        <v>18735</v>
      </c>
      <c r="C1994" s="374">
        <v>408.0</v>
      </c>
      <c r="D1994" s="376" t="s">
        <v>15720</v>
      </c>
      <c r="E1994" s="376" t="s">
        <v>14391</v>
      </c>
      <c r="F1994" s="376">
        <v>1747.0</v>
      </c>
      <c r="G1994" s="376" t="s">
        <v>14364</v>
      </c>
      <c r="H1994" s="376">
        <v>10.0</v>
      </c>
    </row>
    <row r="1995">
      <c r="A1995" s="373" t="s">
        <v>19354</v>
      </c>
      <c r="B1995" s="373" t="s">
        <v>18735</v>
      </c>
      <c r="C1995" s="374">
        <v>409.0</v>
      </c>
      <c r="D1995" s="378" t="s">
        <v>18185</v>
      </c>
      <c r="E1995" s="376" t="s">
        <v>18186</v>
      </c>
      <c r="F1995" s="376" t="s">
        <v>18187</v>
      </c>
      <c r="G1995" s="376" t="s">
        <v>14243</v>
      </c>
      <c r="H1995" s="376">
        <v>5.0</v>
      </c>
    </row>
    <row r="1996">
      <c r="A1996" s="373" t="s">
        <v>19355</v>
      </c>
      <c r="B1996" s="373" t="s">
        <v>18735</v>
      </c>
      <c r="C1996" s="374">
        <v>410.0</v>
      </c>
      <c r="D1996" s="378" t="s">
        <v>15978</v>
      </c>
      <c r="E1996" s="376" t="s">
        <v>14825</v>
      </c>
      <c r="F1996" s="376">
        <v>1849.0</v>
      </c>
      <c r="G1996" s="376" t="s">
        <v>14339</v>
      </c>
      <c r="H1996" s="376">
        <v>10.0</v>
      </c>
    </row>
    <row r="1997">
      <c r="A1997" s="373" t="s">
        <v>19356</v>
      </c>
      <c r="B1997" s="373" t="s">
        <v>18735</v>
      </c>
      <c r="C1997" s="374">
        <v>411.0</v>
      </c>
      <c r="D1997" s="378" t="s">
        <v>18194</v>
      </c>
      <c r="E1997" s="376" t="s">
        <v>18195</v>
      </c>
      <c r="F1997" s="376">
        <v>1900.0</v>
      </c>
      <c r="G1997" s="376" t="s">
        <v>14576</v>
      </c>
      <c r="H1997" s="376">
        <v>5.0</v>
      </c>
    </row>
    <row r="1998">
      <c r="A1998" s="373" t="s">
        <v>19357</v>
      </c>
      <c r="B1998" s="373" t="s">
        <v>18735</v>
      </c>
      <c r="C1998" s="374">
        <v>412.0</v>
      </c>
      <c r="D1998" s="378" t="s">
        <v>19358</v>
      </c>
      <c r="E1998" s="376" t="s">
        <v>19359</v>
      </c>
      <c r="F1998" s="376">
        <v>1650.0</v>
      </c>
      <c r="G1998" s="376" t="s">
        <v>17316</v>
      </c>
      <c r="H1998" s="376">
        <v>5.0</v>
      </c>
    </row>
    <row r="1999">
      <c r="A1999" s="373" t="s">
        <v>19360</v>
      </c>
      <c r="B1999" s="373" t="s">
        <v>18735</v>
      </c>
      <c r="C1999" s="374">
        <v>413.0</v>
      </c>
      <c r="D1999" s="376" t="s">
        <v>16021</v>
      </c>
      <c r="E1999" s="376" t="s">
        <v>16022</v>
      </c>
      <c r="F1999" s="376" t="s">
        <v>16023</v>
      </c>
      <c r="G1999" s="376" t="s">
        <v>16024</v>
      </c>
      <c r="H1999" s="376">
        <v>3.0</v>
      </c>
    </row>
    <row r="2000">
      <c r="A2000" s="373" t="s">
        <v>19361</v>
      </c>
      <c r="B2000" s="373" t="s">
        <v>18735</v>
      </c>
      <c r="C2000" s="374">
        <v>414.0</v>
      </c>
      <c r="D2000" s="378" t="s">
        <v>18203</v>
      </c>
      <c r="E2000" s="376" t="s">
        <v>18071</v>
      </c>
      <c r="F2000" s="376">
        <v>1772.0</v>
      </c>
      <c r="G2000" s="376" t="s">
        <v>14339</v>
      </c>
      <c r="H2000" s="376">
        <v>6.0</v>
      </c>
    </row>
    <row r="2001">
      <c r="A2001" s="373" t="s">
        <v>19362</v>
      </c>
      <c r="B2001" s="373" t="s">
        <v>18735</v>
      </c>
      <c r="C2001" s="374">
        <v>415.0</v>
      </c>
      <c r="D2001" s="376" t="s">
        <v>18205</v>
      </c>
      <c r="E2001" s="376" t="s">
        <v>14391</v>
      </c>
      <c r="F2001" s="376">
        <v>1739.0</v>
      </c>
      <c r="G2001" s="376" t="s">
        <v>14293</v>
      </c>
      <c r="H2001" s="376">
        <v>26.0</v>
      </c>
    </row>
    <row r="2002">
      <c r="A2002" s="373" t="s">
        <v>19363</v>
      </c>
      <c r="B2002" s="373" t="s">
        <v>18735</v>
      </c>
      <c r="C2002" s="374">
        <v>416.0</v>
      </c>
      <c r="D2002" s="376" t="s">
        <v>18207</v>
      </c>
      <c r="E2002" s="376" t="s">
        <v>18208</v>
      </c>
      <c r="F2002" s="377">
        <v>1.7371781E7</v>
      </c>
      <c r="G2002" s="376" t="s">
        <v>14339</v>
      </c>
      <c r="H2002" s="376">
        <v>6.0</v>
      </c>
    </row>
    <row r="2003">
      <c r="A2003" s="373" t="s">
        <v>19364</v>
      </c>
      <c r="B2003" s="373" t="s">
        <v>18735</v>
      </c>
      <c r="C2003" s="374">
        <v>417.0</v>
      </c>
      <c r="D2003" s="376" t="s">
        <v>16072</v>
      </c>
      <c r="E2003" s="376" t="s">
        <v>15494</v>
      </c>
      <c r="F2003" s="376">
        <v>1719.0</v>
      </c>
      <c r="G2003" s="376" t="s">
        <v>14339</v>
      </c>
      <c r="H2003" s="376">
        <v>15.0</v>
      </c>
    </row>
    <row r="2004">
      <c r="A2004" s="373" t="s">
        <v>19365</v>
      </c>
      <c r="B2004" s="373" t="s">
        <v>18735</v>
      </c>
      <c r="C2004" s="374">
        <v>417.0</v>
      </c>
      <c r="D2004" s="376" t="s">
        <v>16074</v>
      </c>
      <c r="E2004" s="376" t="s">
        <v>15494</v>
      </c>
      <c r="F2004" s="376">
        <v>1719.0</v>
      </c>
      <c r="G2004" s="376" t="s">
        <v>14339</v>
      </c>
      <c r="H2004" s="376">
        <v>15.0</v>
      </c>
    </row>
    <row r="2005">
      <c r="A2005" s="373" t="s">
        <v>19366</v>
      </c>
      <c r="B2005" s="373" t="s">
        <v>18735</v>
      </c>
      <c r="C2005" s="374">
        <v>418.0</v>
      </c>
      <c r="D2005" s="378" t="s">
        <v>18217</v>
      </c>
      <c r="E2005" s="376" t="s">
        <v>17522</v>
      </c>
      <c r="F2005" s="377">
        <v>8401862.0</v>
      </c>
      <c r="G2005" s="376" t="s">
        <v>17316</v>
      </c>
      <c r="H2005" s="376">
        <v>9.0</v>
      </c>
    </row>
    <row r="2006">
      <c r="A2006" s="373" t="s">
        <v>19367</v>
      </c>
      <c r="B2006" s="373" t="s">
        <v>18735</v>
      </c>
      <c r="C2006" s="374">
        <v>419.0</v>
      </c>
      <c r="D2006" s="376" t="s">
        <v>18219</v>
      </c>
      <c r="E2006" s="376" t="s">
        <v>18220</v>
      </c>
      <c r="F2006" s="377">
        <v>1.7361837E7</v>
      </c>
      <c r="G2006" s="376" t="s">
        <v>14339</v>
      </c>
      <c r="H2006" s="376">
        <v>3.0</v>
      </c>
    </row>
    <row r="2007">
      <c r="A2007" s="373" t="s">
        <v>19368</v>
      </c>
      <c r="B2007" s="373" t="s">
        <v>18735</v>
      </c>
      <c r="C2007" s="374">
        <v>420.0</v>
      </c>
      <c r="D2007" s="376" t="s">
        <v>16094</v>
      </c>
      <c r="E2007" s="376" t="s">
        <v>16095</v>
      </c>
      <c r="F2007" s="377">
        <v>1.8681869E7</v>
      </c>
      <c r="G2007" s="376" t="s">
        <v>14231</v>
      </c>
      <c r="H2007" s="376">
        <v>7.0</v>
      </c>
    </row>
    <row r="2008">
      <c r="A2008" s="373" t="s">
        <v>19369</v>
      </c>
      <c r="B2008" s="373" t="s">
        <v>18735</v>
      </c>
      <c r="C2008" s="374">
        <v>421.0</v>
      </c>
      <c r="D2008" s="378" t="s">
        <v>18222</v>
      </c>
      <c r="E2008" s="376" t="s">
        <v>18223</v>
      </c>
      <c r="F2008" s="376">
        <v>1900.0</v>
      </c>
      <c r="G2008" s="376" t="s">
        <v>18224</v>
      </c>
      <c r="H2008" s="376">
        <v>3.0</v>
      </c>
    </row>
    <row r="2009">
      <c r="A2009" s="373" t="s">
        <v>19370</v>
      </c>
      <c r="B2009" s="373" t="s">
        <v>18735</v>
      </c>
      <c r="C2009" s="374">
        <v>422.0</v>
      </c>
      <c r="D2009" s="378" t="s">
        <v>18395</v>
      </c>
      <c r="E2009" s="376" t="s">
        <v>17357</v>
      </c>
      <c r="F2009" s="376">
        <v>1863.0</v>
      </c>
      <c r="G2009" s="376" t="s">
        <v>15106</v>
      </c>
      <c r="H2009" s="376">
        <v>11.0</v>
      </c>
    </row>
    <row r="2010">
      <c r="A2010" s="373" t="s">
        <v>19371</v>
      </c>
      <c r="B2010" s="373" t="s">
        <v>18735</v>
      </c>
      <c r="C2010" s="374">
        <v>423.0</v>
      </c>
      <c r="D2010" s="378" t="s">
        <v>18233</v>
      </c>
      <c r="E2010" s="376" t="s">
        <v>16726</v>
      </c>
      <c r="F2010" s="380" t="s">
        <v>18234</v>
      </c>
      <c r="G2010" s="376" t="s">
        <v>16408</v>
      </c>
      <c r="H2010" s="376">
        <v>4.0</v>
      </c>
    </row>
    <row r="2011">
      <c r="A2011" s="373" t="s">
        <v>19372</v>
      </c>
      <c r="B2011" s="373" t="s">
        <v>18735</v>
      </c>
      <c r="C2011" s="374">
        <v>424.0</v>
      </c>
      <c r="D2011" s="376" t="s">
        <v>19374</v>
      </c>
      <c r="E2011" s="376" t="s">
        <v>14391</v>
      </c>
      <c r="F2011" s="376">
        <v>1749.0</v>
      </c>
      <c r="G2011" s="376" t="s">
        <v>17249</v>
      </c>
      <c r="H2011" s="376">
        <v>13.0</v>
      </c>
    </row>
    <row r="2012">
      <c r="A2012" s="373" t="s">
        <v>19375</v>
      </c>
      <c r="B2012" s="373" t="s">
        <v>18735</v>
      </c>
      <c r="C2012" s="374">
        <v>425.0</v>
      </c>
      <c r="D2012" s="378" t="s">
        <v>18236</v>
      </c>
      <c r="E2012" s="376" t="s">
        <v>18237</v>
      </c>
      <c r="F2012" s="376" t="s">
        <v>17702</v>
      </c>
      <c r="G2012" s="376" t="s">
        <v>14258</v>
      </c>
      <c r="H2012" s="376">
        <v>12.0</v>
      </c>
    </row>
    <row r="2013">
      <c r="A2013" s="373" t="s">
        <v>19376</v>
      </c>
      <c r="B2013" s="373" t="s">
        <v>18735</v>
      </c>
      <c r="C2013" s="374">
        <v>426.0</v>
      </c>
      <c r="D2013" s="378" t="s">
        <v>19377</v>
      </c>
      <c r="E2013" s="376" t="s">
        <v>19378</v>
      </c>
      <c r="F2013" s="376" t="s">
        <v>19379</v>
      </c>
      <c r="G2013" s="376" t="s">
        <v>17322</v>
      </c>
      <c r="H2013" s="376">
        <v>3.0</v>
      </c>
    </row>
    <row r="2014">
      <c r="A2014" s="373" t="s">
        <v>19380</v>
      </c>
      <c r="B2014" s="373" t="s">
        <v>18735</v>
      </c>
      <c r="C2014" s="374">
        <v>427.0</v>
      </c>
      <c r="D2014" s="378" t="s">
        <v>16126</v>
      </c>
      <c r="E2014" s="376" t="s">
        <v>15692</v>
      </c>
      <c r="F2014" s="376">
        <v>1875.0</v>
      </c>
      <c r="G2014" s="376" t="s">
        <v>16127</v>
      </c>
      <c r="H2014" s="376">
        <v>8.0</v>
      </c>
    </row>
    <row r="2015">
      <c r="A2015" s="373" t="s">
        <v>19381</v>
      </c>
      <c r="B2015" s="373" t="s">
        <v>18735</v>
      </c>
      <c r="C2015" s="374">
        <v>428.0</v>
      </c>
      <c r="D2015" s="378" t="s">
        <v>19382</v>
      </c>
      <c r="E2015" s="376" t="s">
        <v>16465</v>
      </c>
      <c r="F2015" s="379"/>
      <c r="G2015" s="376" t="s">
        <v>14258</v>
      </c>
      <c r="H2015" s="376"/>
    </row>
    <row r="2016">
      <c r="A2016" s="373" t="s">
        <v>19384</v>
      </c>
      <c r="B2016" s="373" t="s">
        <v>18735</v>
      </c>
      <c r="C2016" s="374">
        <v>429.0</v>
      </c>
      <c r="D2016" s="378" t="s">
        <v>18246</v>
      </c>
      <c r="E2016" s="376" t="s">
        <v>18247</v>
      </c>
      <c r="F2016" s="376">
        <v>1876.0</v>
      </c>
      <c r="G2016" s="376" t="s">
        <v>14339</v>
      </c>
      <c r="H2016" s="376">
        <v>4.0</v>
      </c>
    </row>
    <row r="2017">
      <c r="A2017" s="373" t="s">
        <v>19385</v>
      </c>
      <c r="B2017" s="373" t="s">
        <v>18735</v>
      </c>
      <c r="C2017" s="374">
        <v>430.0</v>
      </c>
      <c r="D2017" s="378" t="s">
        <v>18249</v>
      </c>
      <c r="E2017" s="376" t="s">
        <v>18250</v>
      </c>
      <c r="F2017" s="376">
        <v>1867.0</v>
      </c>
      <c r="G2017" s="376" t="s">
        <v>16922</v>
      </c>
      <c r="H2017" s="376">
        <v>5.0</v>
      </c>
    </row>
    <row r="2018">
      <c r="A2018" s="373" t="s">
        <v>19386</v>
      </c>
      <c r="B2018" s="373" t="s">
        <v>18735</v>
      </c>
      <c r="C2018" s="374">
        <v>431.0</v>
      </c>
      <c r="D2018" s="376" t="s">
        <v>16155</v>
      </c>
      <c r="E2018" s="376" t="s">
        <v>14391</v>
      </c>
      <c r="F2018" s="376">
        <v>1762.0</v>
      </c>
      <c r="G2018" s="376" t="s">
        <v>16156</v>
      </c>
      <c r="H2018" s="376">
        <v>10.0</v>
      </c>
    </row>
    <row r="2019">
      <c r="A2019" s="373" t="s">
        <v>19387</v>
      </c>
      <c r="B2019" s="373" t="s">
        <v>18735</v>
      </c>
      <c r="C2019" s="374">
        <v>432.0</v>
      </c>
      <c r="D2019" s="378" t="s">
        <v>18252</v>
      </c>
      <c r="E2019" s="376" t="s">
        <v>18253</v>
      </c>
      <c r="F2019" s="376" t="s">
        <v>17434</v>
      </c>
      <c r="G2019" s="376" t="s">
        <v>14243</v>
      </c>
      <c r="H2019" s="376">
        <v>8.0</v>
      </c>
    </row>
    <row r="2020">
      <c r="A2020" s="373" t="s">
        <v>19388</v>
      </c>
      <c r="B2020" s="373" t="s">
        <v>18735</v>
      </c>
      <c r="C2020" s="374">
        <v>432.0</v>
      </c>
      <c r="D2020" s="378" t="s">
        <v>18255</v>
      </c>
      <c r="E2020" s="376" t="s">
        <v>18253</v>
      </c>
      <c r="F2020" s="376" t="s">
        <v>17434</v>
      </c>
      <c r="G2020" s="376" t="s">
        <v>14243</v>
      </c>
      <c r="H2020" s="376">
        <v>8.0</v>
      </c>
    </row>
    <row r="2021">
      <c r="A2021" s="373" t="s">
        <v>19389</v>
      </c>
      <c r="B2021" s="373" t="s">
        <v>18735</v>
      </c>
      <c r="C2021" s="374">
        <v>433.0</v>
      </c>
      <c r="D2021" s="378" t="s">
        <v>16161</v>
      </c>
      <c r="E2021" s="376" t="s">
        <v>16162</v>
      </c>
      <c r="F2021" s="377">
        <v>1.5611833E7</v>
      </c>
      <c r="G2021" s="376" t="s">
        <v>16127</v>
      </c>
      <c r="H2021" s="376">
        <v>10.0</v>
      </c>
    </row>
    <row r="2022">
      <c r="A2022" s="373" t="s">
        <v>19390</v>
      </c>
      <c r="B2022" s="373" t="s">
        <v>18735</v>
      </c>
      <c r="C2022" s="374">
        <v>434.0</v>
      </c>
      <c r="D2022" s="378" t="s">
        <v>18258</v>
      </c>
      <c r="E2022" s="376" t="s">
        <v>18259</v>
      </c>
      <c r="F2022" s="377">
        <v>1.81218271836E11</v>
      </c>
      <c r="G2022" s="376" t="s">
        <v>14731</v>
      </c>
      <c r="H2022" s="376">
        <v>5.0</v>
      </c>
    </row>
    <row r="2023">
      <c r="A2023" s="373" t="s">
        <v>19391</v>
      </c>
      <c r="B2023" s="373" t="s">
        <v>18735</v>
      </c>
      <c r="C2023" s="374">
        <v>435.0</v>
      </c>
      <c r="D2023" s="376" t="s">
        <v>16229</v>
      </c>
      <c r="E2023" s="376" t="s">
        <v>16230</v>
      </c>
      <c r="F2023" s="376">
        <v>1865.0</v>
      </c>
      <c r="G2023" s="376" t="s">
        <v>16231</v>
      </c>
      <c r="H2023" s="376">
        <v>7.0</v>
      </c>
    </row>
    <row r="2024">
      <c r="A2024" s="373" t="s">
        <v>19393</v>
      </c>
      <c r="B2024" s="373" t="s">
        <v>18735</v>
      </c>
      <c r="C2024" s="374">
        <v>436.0</v>
      </c>
      <c r="D2024" s="376" t="s">
        <v>16286</v>
      </c>
      <c r="E2024" s="376" t="s">
        <v>14242</v>
      </c>
      <c r="F2024" s="376">
        <v>1834.0</v>
      </c>
      <c r="G2024" s="376" t="s">
        <v>15120</v>
      </c>
      <c r="H2024" s="376">
        <v>11.0</v>
      </c>
    </row>
    <row r="2025">
      <c r="A2025" s="373" t="s">
        <v>19394</v>
      </c>
      <c r="B2025" s="373" t="s">
        <v>18735</v>
      </c>
      <c r="C2025" s="374">
        <v>436.0</v>
      </c>
      <c r="D2025" s="376" t="s">
        <v>16288</v>
      </c>
      <c r="E2025" s="376" t="s">
        <v>14242</v>
      </c>
      <c r="F2025" s="376">
        <v>1834.0</v>
      </c>
      <c r="G2025" s="376" t="s">
        <v>15120</v>
      </c>
      <c r="H2025" s="376">
        <v>11.0</v>
      </c>
    </row>
    <row r="2026">
      <c r="A2026" s="373" t="s">
        <v>19395</v>
      </c>
      <c r="B2026" s="373" t="s">
        <v>18735</v>
      </c>
      <c r="C2026" s="374">
        <v>437.0</v>
      </c>
      <c r="D2026" s="376" t="s">
        <v>16297</v>
      </c>
      <c r="E2026" s="376" t="s">
        <v>16298</v>
      </c>
      <c r="F2026" s="377">
        <v>1.7961836E7</v>
      </c>
      <c r="G2026" s="376" t="s">
        <v>14248</v>
      </c>
      <c r="H2026" s="376">
        <v>8.0</v>
      </c>
    </row>
    <row r="2027">
      <c r="A2027" s="373" t="s">
        <v>19396</v>
      </c>
      <c r="B2027" s="373" t="s">
        <v>18735</v>
      </c>
      <c r="C2027" s="374">
        <v>438.0</v>
      </c>
      <c r="D2027" s="378" t="s">
        <v>19397</v>
      </c>
      <c r="E2027" s="376" t="s">
        <v>19398</v>
      </c>
      <c r="F2027" s="379"/>
      <c r="G2027" s="376" t="s">
        <v>18401</v>
      </c>
      <c r="H2027" s="376"/>
    </row>
    <row r="2028">
      <c r="A2028" s="373" t="s">
        <v>19399</v>
      </c>
      <c r="B2028" s="373" t="s">
        <v>18735</v>
      </c>
      <c r="C2028" s="374">
        <v>439.0</v>
      </c>
      <c r="D2028" s="376" t="s">
        <v>16300</v>
      </c>
      <c r="E2028" s="376" t="s">
        <v>13843</v>
      </c>
      <c r="F2028" s="376">
        <v>1865.0</v>
      </c>
      <c r="G2028" s="376" t="s">
        <v>14339</v>
      </c>
      <c r="H2028" s="376">
        <v>7.0</v>
      </c>
    </row>
    <row r="2029">
      <c r="A2029" s="373" t="s">
        <v>19400</v>
      </c>
      <c r="B2029" s="373" t="s">
        <v>18735</v>
      </c>
      <c r="C2029" s="374">
        <v>440.0</v>
      </c>
      <c r="D2029" s="376" t="s">
        <v>16304</v>
      </c>
      <c r="E2029" s="376" t="s">
        <v>16305</v>
      </c>
      <c r="F2029" s="377">
        <v>1.6791863E7</v>
      </c>
      <c r="G2029" s="376" t="s">
        <v>16306</v>
      </c>
      <c r="H2029" s="376">
        <v>12.0</v>
      </c>
    </row>
    <row r="2030">
      <c r="A2030" s="373" t="s">
        <v>19401</v>
      </c>
      <c r="B2030" s="373" t="s">
        <v>18735</v>
      </c>
      <c r="C2030" s="374">
        <v>441.0</v>
      </c>
      <c r="D2030" s="378" t="s">
        <v>18267</v>
      </c>
      <c r="E2030" s="376" t="s">
        <v>18268</v>
      </c>
      <c r="F2030" s="376">
        <v>1650.0</v>
      </c>
      <c r="G2030" s="376" t="s">
        <v>14339</v>
      </c>
      <c r="H2030" s="376">
        <v>4.0</v>
      </c>
    </row>
    <row r="2031">
      <c r="A2031" s="373" t="s">
        <v>19402</v>
      </c>
      <c r="B2031" s="373" t="s">
        <v>18735</v>
      </c>
      <c r="C2031" s="374">
        <v>442.0</v>
      </c>
      <c r="D2031" s="378" t="s">
        <v>18273</v>
      </c>
      <c r="E2031" s="376" t="s">
        <v>15149</v>
      </c>
      <c r="F2031" s="376">
        <v>1818.0</v>
      </c>
      <c r="G2031" s="376" t="s">
        <v>14339</v>
      </c>
      <c r="H2031" s="376">
        <v>9.0</v>
      </c>
    </row>
    <row r="2032">
      <c r="A2032" s="373" t="s">
        <v>19403</v>
      </c>
      <c r="B2032" s="373" t="s">
        <v>18735</v>
      </c>
      <c r="C2032" s="374">
        <v>443.0</v>
      </c>
      <c r="D2032" s="376" t="s">
        <v>16337</v>
      </c>
      <c r="E2032" s="376" t="s">
        <v>14391</v>
      </c>
      <c r="F2032" s="377">
        <v>1.7441746E7</v>
      </c>
      <c r="G2032" s="376" t="s">
        <v>15197</v>
      </c>
      <c r="H2032" s="376">
        <v>10.0</v>
      </c>
    </row>
    <row r="2033">
      <c r="A2033" s="373" t="s">
        <v>19404</v>
      </c>
      <c r="B2033" s="373" t="s">
        <v>18735</v>
      </c>
      <c r="C2033" s="374">
        <v>444.0</v>
      </c>
      <c r="D2033" s="378" t="s">
        <v>16339</v>
      </c>
      <c r="E2033" s="376" t="s">
        <v>15692</v>
      </c>
      <c r="F2033" s="376">
        <v>1861.0</v>
      </c>
      <c r="G2033" s="376" t="s">
        <v>14217</v>
      </c>
      <c r="H2033" s="376">
        <v>3.0</v>
      </c>
    </row>
    <row r="2034">
      <c r="A2034" s="373" t="s">
        <v>19405</v>
      </c>
      <c r="B2034" s="373" t="s">
        <v>18735</v>
      </c>
      <c r="C2034" s="374">
        <v>445.0</v>
      </c>
      <c r="D2034" s="376" t="s">
        <v>16351</v>
      </c>
      <c r="E2034" s="376" t="s">
        <v>16352</v>
      </c>
      <c r="F2034" s="376">
        <v>1776.0</v>
      </c>
      <c r="G2034" s="376" t="s">
        <v>14441</v>
      </c>
      <c r="H2034" s="376">
        <v>18.0</v>
      </c>
    </row>
    <row r="2035">
      <c r="A2035" s="373" t="s">
        <v>19406</v>
      </c>
      <c r="B2035" s="373" t="s">
        <v>18735</v>
      </c>
      <c r="C2035" s="374">
        <v>445.0</v>
      </c>
      <c r="D2035" s="376" t="s">
        <v>16354</v>
      </c>
      <c r="E2035" s="376" t="s">
        <v>16352</v>
      </c>
      <c r="F2035" s="376">
        <v>1776.0</v>
      </c>
      <c r="G2035" s="376" t="s">
        <v>14441</v>
      </c>
      <c r="H2035" s="376">
        <v>18.0</v>
      </c>
    </row>
    <row r="2036">
      <c r="A2036" s="373" t="s">
        <v>19407</v>
      </c>
      <c r="B2036" s="373" t="s">
        <v>18735</v>
      </c>
      <c r="C2036" s="374">
        <v>446.0</v>
      </c>
      <c r="D2036" s="378" t="s">
        <v>19408</v>
      </c>
      <c r="E2036" s="376" t="s">
        <v>16465</v>
      </c>
      <c r="F2036" s="379"/>
      <c r="G2036" s="376" t="s">
        <v>19409</v>
      </c>
      <c r="H2036" s="376"/>
    </row>
    <row r="2037">
      <c r="A2037" s="373" t="s">
        <v>19410</v>
      </c>
      <c r="B2037" s="373" t="s">
        <v>18735</v>
      </c>
      <c r="C2037" s="374">
        <v>447.0</v>
      </c>
      <c r="D2037" s="378" t="s">
        <v>18282</v>
      </c>
      <c r="E2037" s="376" t="s">
        <v>18283</v>
      </c>
      <c r="F2037" s="377">
        <v>1.6751864E7</v>
      </c>
      <c r="G2037" s="376" t="s">
        <v>15168</v>
      </c>
      <c r="H2037" s="376">
        <v>11.0</v>
      </c>
    </row>
    <row r="2038">
      <c r="A2038" s="373" t="s">
        <v>19411</v>
      </c>
      <c r="B2038" s="373" t="s">
        <v>18735</v>
      </c>
      <c r="C2038" s="374">
        <v>448.0</v>
      </c>
      <c r="D2038" s="378" t="s">
        <v>19412</v>
      </c>
      <c r="E2038" s="376" t="s">
        <v>16568</v>
      </c>
      <c r="F2038" s="379"/>
      <c r="G2038" s="376" t="s">
        <v>14332</v>
      </c>
      <c r="H2038" s="376">
        <v>5.0</v>
      </c>
    </row>
    <row r="2039">
      <c r="A2039" s="373" t="s">
        <v>19413</v>
      </c>
      <c r="B2039" s="373" t="s">
        <v>18735</v>
      </c>
      <c r="C2039" s="374">
        <v>449.0</v>
      </c>
      <c r="D2039" s="376" t="s">
        <v>18285</v>
      </c>
      <c r="E2039" s="376" t="s">
        <v>14391</v>
      </c>
      <c r="F2039" s="376" t="s">
        <v>18286</v>
      </c>
      <c r="G2039" s="376" t="s">
        <v>14576</v>
      </c>
      <c r="H2039" s="376">
        <v>24.0</v>
      </c>
    </row>
    <row r="2040">
      <c r="A2040" s="373" t="s">
        <v>19414</v>
      </c>
      <c r="B2040" s="373" t="s">
        <v>18735</v>
      </c>
      <c r="C2040" s="374">
        <v>450.0</v>
      </c>
      <c r="D2040" s="378" t="s">
        <v>18288</v>
      </c>
      <c r="E2040" s="376" t="s">
        <v>18289</v>
      </c>
      <c r="F2040" s="377">
        <v>1.7361865E7</v>
      </c>
      <c r="G2040" s="376" t="s">
        <v>14731</v>
      </c>
      <c r="H2040" s="376">
        <v>5.0</v>
      </c>
    </row>
    <row r="2041">
      <c r="A2041" s="373" t="s">
        <v>19415</v>
      </c>
      <c r="B2041" s="373" t="s">
        <v>18735</v>
      </c>
      <c r="C2041" s="374">
        <v>451.0</v>
      </c>
      <c r="D2041" s="378" t="s">
        <v>18291</v>
      </c>
      <c r="E2041" s="376" t="s">
        <v>15149</v>
      </c>
      <c r="F2041" s="376">
        <v>1819.0</v>
      </c>
      <c r="G2041" s="376" t="s">
        <v>14731</v>
      </c>
      <c r="H2041" s="376">
        <v>16.0</v>
      </c>
    </row>
    <row r="2042">
      <c r="A2042" s="373" t="s">
        <v>19416</v>
      </c>
      <c r="B2042" s="373" t="s">
        <v>18735</v>
      </c>
      <c r="C2042" s="374">
        <v>452.0</v>
      </c>
      <c r="D2042" s="376" t="s">
        <v>19417</v>
      </c>
      <c r="E2042" s="376" t="s">
        <v>15149</v>
      </c>
      <c r="F2042" s="376">
        <v>1824.0</v>
      </c>
      <c r="G2042" s="376" t="s">
        <v>14576</v>
      </c>
      <c r="H2042" s="376">
        <v>8.0</v>
      </c>
    </row>
    <row r="2043">
      <c r="A2043" s="373" t="s">
        <v>19418</v>
      </c>
      <c r="B2043" s="373" t="s">
        <v>18735</v>
      </c>
      <c r="C2043" s="374">
        <v>453.0</v>
      </c>
      <c r="D2043" s="378" t="s">
        <v>18545</v>
      </c>
      <c r="E2043" s="376" t="s">
        <v>18546</v>
      </c>
      <c r="F2043" s="376">
        <v>1858.0</v>
      </c>
      <c r="G2043" s="376" t="s">
        <v>14231</v>
      </c>
      <c r="H2043" s="376">
        <v>8.0</v>
      </c>
    </row>
    <row r="2044">
      <c r="A2044" s="373" t="s">
        <v>19419</v>
      </c>
      <c r="B2044" s="373" t="s">
        <v>18735</v>
      </c>
      <c r="C2044" s="374">
        <v>454.0</v>
      </c>
      <c r="D2044" s="378" t="s">
        <v>19420</v>
      </c>
      <c r="E2044" s="376" t="s">
        <v>17669</v>
      </c>
      <c r="F2044" s="376">
        <v>1866.0</v>
      </c>
      <c r="G2044" s="376" t="s">
        <v>19421</v>
      </c>
      <c r="H2044" s="376">
        <v>3.0</v>
      </c>
    </row>
    <row r="2045">
      <c r="A2045" s="373" t="s">
        <v>19422</v>
      </c>
      <c r="B2045" s="373" t="s">
        <v>18735</v>
      </c>
      <c r="C2045" s="374">
        <v>455.0</v>
      </c>
      <c r="D2045" s="378" t="s">
        <v>18297</v>
      </c>
      <c r="E2045" s="376" t="s">
        <v>18298</v>
      </c>
      <c r="F2045" s="376">
        <v>1850.0</v>
      </c>
      <c r="G2045" s="376" t="s">
        <v>14258</v>
      </c>
      <c r="H2045" s="376">
        <v>7.0</v>
      </c>
    </row>
    <row r="2046">
      <c r="A2046" s="373" t="s">
        <v>19423</v>
      </c>
      <c r="B2046" s="373" t="s">
        <v>18735</v>
      </c>
      <c r="C2046" s="374">
        <v>456.0</v>
      </c>
      <c r="D2046" s="378" t="s">
        <v>18303</v>
      </c>
      <c r="E2046" s="376" t="s">
        <v>15521</v>
      </c>
      <c r="F2046" s="376">
        <v>1633.0</v>
      </c>
      <c r="G2046" s="376" t="s">
        <v>14576</v>
      </c>
      <c r="H2046" s="376">
        <v>5.0</v>
      </c>
    </row>
    <row r="2047">
      <c r="A2047" s="373" t="s">
        <v>19424</v>
      </c>
      <c r="B2047" s="373" t="s">
        <v>18735</v>
      </c>
      <c r="C2047" s="374">
        <v>457.0</v>
      </c>
      <c r="D2047" s="376" t="s">
        <v>16594</v>
      </c>
      <c r="E2047" s="376" t="s">
        <v>15692</v>
      </c>
      <c r="F2047" s="376">
        <v>1868.0</v>
      </c>
      <c r="G2047" s="376" t="s">
        <v>16595</v>
      </c>
      <c r="H2047" s="376">
        <v>6.0</v>
      </c>
    </row>
    <row r="2048">
      <c r="A2048" s="373" t="s">
        <v>19425</v>
      </c>
      <c r="B2048" s="373" t="s">
        <v>18735</v>
      </c>
      <c r="C2048" s="374">
        <v>458.0</v>
      </c>
      <c r="D2048" s="378" t="s">
        <v>18319</v>
      </c>
      <c r="E2048" s="376" t="s">
        <v>17268</v>
      </c>
      <c r="F2048" s="376">
        <v>1712.0</v>
      </c>
      <c r="G2048" s="376" t="s">
        <v>14392</v>
      </c>
      <c r="H2048" s="376">
        <v>7.0</v>
      </c>
    </row>
    <row r="2049">
      <c r="A2049" s="373" t="s">
        <v>19426</v>
      </c>
      <c r="B2049" s="373" t="s">
        <v>18735</v>
      </c>
      <c r="C2049" s="374">
        <v>459.0</v>
      </c>
      <c r="D2049" s="376" t="s">
        <v>16615</v>
      </c>
      <c r="E2049" s="376" t="s">
        <v>16616</v>
      </c>
      <c r="F2049" s="376">
        <v>1650.0</v>
      </c>
      <c r="G2049" s="376" t="s">
        <v>14339</v>
      </c>
      <c r="H2049" s="376">
        <v>11.0</v>
      </c>
    </row>
    <row r="2050">
      <c r="A2050" s="373" t="s">
        <v>19427</v>
      </c>
      <c r="B2050" s="373" t="s">
        <v>18735</v>
      </c>
      <c r="C2050" s="374">
        <v>460.0</v>
      </c>
      <c r="D2050" s="376" t="s">
        <v>18337</v>
      </c>
      <c r="E2050" s="376" t="s">
        <v>15494</v>
      </c>
      <c r="F2050" s="376">
        <v>1707.0</v>
      </c>
      <c r="G2050" s="376" t="s">
        <v>14339</v>
      </c>
      <c r="H2050" s="376">
        <v>11.0</v>
      </c>
    </row>
    <row r="2051">
      <c r="A2051" s="373" t="s">
        <v>19428</v>
      </c>
      <c r="B2051" s="373" t="s">
        <v>18735</v>
      </c>
      <c r="C2051" s="374">
        <v>461.0</v>
      </c>
      <c r="D2051" s="378" t="s">
        <v>18339</v>
      </c>
      <c r="E2051" s="376" t="s">
        <v>14825</v>
      </c>
      <c r="F2051" s="376">
        <v>1854.0</v>
      </c>
      <c r="G2051" s="376" t="s">
        <v>14248</v>
      </c>
      <c r="H2051" s="376">
        <v>12.0</v>
      </c>
    </row>
    <row r="2052">
      <c r="A2052" s="373" t="s">
        <v>19429</v>
      </c>
      <c r="B2052" s="373" t="s">
        <v>18735</v>
      </c>
      <c r="C2052" s="374">
        <v>462.0</v>
      </c>
      <c r="D2052" s="378" t="s">
        <v>18341</v>
      </c>
      <c r="E2052" s="376" t="s">
        <v>17459</v>
      </c>
      <c r="F2052" s="376">
        <v>1844.0</v>
      </c>
      <c r="G2052" s="376" t="s">
        <v>14731</v>
      </c>
      <c r="H2052" s="376">
        <v>8.0</v>
      </c>
    </row>
    <row r="2053">
      <c r="A2053" s="373" t="s">
        <v>19430</v>
      </c>
      <c r="B2053" s="373" t="s">
        <v>18735</v>
      </c>
      <c r="C2053" s="374">
        <v>463.0</v>
      </c>
      <c r="D2053" s="378" t="s">
        <v>17948</v>
      </c>
      <c r="E2053" s="376" t="s">
        <v>17949</v>
      </c>
      <c r="F2053" s="377">
        <v>1.8471852E7</v>
      </c>
      <c r="G2053" s="376" t="s">
        <v>14731</v>
      </c>
      <c r="H2053" s="376">
        <v>7.0</v>
      </c>
    </row>
    <row r="2054">
      <c r="A2054" s="373" t="s">
        <v>19431</v>
      </c>
      <c r="B2054" s="373" t="s">
        <v>18735</v>
      </c>
      <c r="C2054" s="374">
        <v>463.0</v>
      </c>
      <c r="D2054" s="378" t="s">
        <v>17951</v>
      </c>
      <c r="E2054" s="376" t="s">
        <v>17949</v>
      </c>
      <c r="F2054" s="377">
        <v>1.8471852E7</v>
      </c>
      <c r="G2054" s="376" t="s">
        <v>14731</v>
      </c>
      <c r="H2054" s="376">
        <v>7.0</v>
      </c>
    </row>
    <row r="2055">
      <c r="A2055" s="373" t="s">
        <v>19432</v>
      </c>
      <c r="B2055" s="373" t="s">
        <v>18735</v>
      </c>
      <c r="C2055" s="374">
        <v>464.0</v>
      </c>
      <c r="D2055" s="378" t="s">
        <v>19433</v>
      </c>
      <c r="E2055" s="376" t="s">
        <v>18456</v>
      </c>
      <c r="F2055" s="376">
        <v>1824.0</v>
      </c>
      <c r="G2055" s="376" t="s">
        <v>14339</v>
      </c>
      <c r="H2055" s="376">
        <v>6.0</v>
      </c>
    </row>
    <row r="2056">
      <c r="A2056" s="373" t="s">
        <v>19434</v>
      </c>
      <c r="B2056" s="373" t="s">
        <v>18735</v>
      </c>
      <c r="C2056" s="374">
        <v>465.0</v>
      </c>
      <c r="D2056" s="378" t="s">
        <v>18555</v>
      </c>
      <c r="E2056" s="376" t="s">
        <v>18556</v>
      </c>
      <c r="F2056" s="377">
        <v>1.864187E7</v>
      </c>
      <c r="G2056" s="376" t="s">
        <v>18557</v>
      </c>
      <c r="H2056" s="376">
        <v>5.0</v>
      </c>
    </row>
    <row r="2057">
      <c r="A2057" s="373" t="s">
        <v>19435</v>
      </c>
      <c r="B2057" s="373" t="s">
        <v>18735</v>
      </c>
      <c r="C2057" s="374">
        <v>466.0</v>
      </c>
      <c r="D2057" s="376" t="s">
        <v>16713</v>
      </c>
      <c r="E2057" s="376" t="s">
        <v>16714</v>
      </c>
      <c r="F2057" s="376" t="s">
        <v>16715</v>
      </c>
      <c r="G2057" s="376" t="s">
        <v>15002</v>
      </c>
      <c r="H2057" s="376">
        <v>9.0</v>
      </c>
    </row>
    <row r="2058">
      <c r="A2058" s="373" t="s">
        <v>19436</v>
      </c>
      <c r="B2058" s="373" t="s">
        <v>18735</v>
      </c>
      <c r="C2058" s="374">
        <v>466.0</v>
      </c>
      <c r="D2058" s="376" t="s">
        <v>16717</v>
      </c>
      <c r="E2058" s="376" t="s">
        <v>16714</v>
      </c>
      <c r="F2058" s="376" t="s">
        <v>16715</v>
      </c>
      <c r="G2058" s="376" t="s">
        <v>15002</v>
      </c>
      <c r="H2058" s="376">
        <v>9.0</v>
      </c>
    </row>
    <row r="2059">
      <c r="A2059" s="373" t="s">
        <v>19437</v>
      </c>
      <c r="B2059" s="373" t="s">
        <v>18735</v>
      </c>
      <c r="C2059" s="374">
        <v>467.0</v>
      </c>
      <c r="D2059" s="378" t="s">
        <v>16722</v>
      </c>
      <c r="E2059" s="376" t="s">
        <v>16723</v>
      </c>
      <c r="F2059" s="376">
        <v>1698.0</v>
      </c>
      <c r="G2059" s="376" t="s">
        <v>14339</v>
      </c>
      <c r="H2059" s="376">
        <v>16.0</v>
      </c>
    </row>
    <row r="2060">
      <c r="A2060" s="373" t="s">
        <v>19438</v>
      </c>
      <c r="B2060" s="373" t="s">
        <v>18735</v>
      </c>
      <c r="C2060" s="374">
        <v>468.0</v>
      </c>
      <c r="D2060" s="376" t="s">
        <v>18347</v>
      </c>
      <c r="E2060" s="376" t="s">
        <v>18348</v>
      </c>
      <c r="F2060" s="377">
        <v>1.8261867E7</v>
      </c>
      <c r="G2060" s="376" t="s">
        <v>14248</v>
      </c>
      <c r="H2060" s="376">
        <v>8.0</v>
      </c>
    </row>
    <row r="2061">
      <c r="A2061" s="373" t="s">
        <v>19439</v>
      </c>
      <c r="B2061" s="373" t="s">
        <v>18735</v>
      </c>
      <c r="C2061" s="374">
        <v>469.0</v>
      </c>
      <c r="D2061" s="378" t="s">
        <v>18356</v>
      </c>
      <c r="E2061" s="376" t="s">
        <v>18357</v>
      </c>
      <c r="F2061" s="376">
        <v>1789.0</v>
      </c>
      <c r="G2061" s="376" t="s">
        <v>14339</v>
      </c>
      <c r="H2061" s="376">
        <v>5.0</v>
      </c>
    </row>
    <row r="2062">
      <c r="A2062" s="373" t="s">
        <v>19440</v>
      </c>
      <c r="B2062" s="373" t="s">
        <v>18735</v>
      </c>
      <c r="C2062" s="374">
        <v>470.0</v>
      </c>
      <c r="D2062" s="376" t="s">
        <v>18359</v>
      </c>
      <c r="E2062" s="376" t="s">
        <v>14654</v>
      </c>
      <c r="F2062" s="376" t="s">
        <v>18360</v>
      </c>
      <c r="G2062" s="376" t="s">
        <v>14332</v>
      </c>
      <c r="H2062" s="376">
        <v>6.0</v>
      </c>
    </row>
    <row r="2063">
      <c r="A2063" s="373" t="s">
        <v>19441</v>
      </c>
      <c r="B2063" s="373" t="s">
        <v>18735</v>
      </c>
      <c r="C2063" s="374">
        <v>471.0</v>
      </c>
      <c r="D2063" s="376" t="s">
        <v>18362</v>
      </c>
      <c r="E2063" s="376" t="s">
        <v>18363</v>
      </c>
      <c r="F2063" s="376">
        <v>1854.0</v>
      </c>
      <c r="G2063" s="376" t="s">
        <v>15438</v>
      </c>
      <c r="H2063" s="376">
        <v>7.0</v>
      </c>
    </row>
    <row r="2064">
      <c r="A2064" s="373" t="s">
        <v>19442</v>
      </c>
      <c r="B2064" s="373" t="s">
        <v>18735</v>
      </c>
      <c r="C2064" s="374">
        <v>472.0</v>
      </c>
      <c r="D2064" s="376" t="s">
        <v>18371</v>
      </c>
      <c r="E2064" s="376" t="s">
        <v>17268</v>
      </c>
      <c r="F2064" s="380" t="s">
        <v>18372</v>
      </c>
      <c r="G2064" s="376" t="s">
        <v>14339</v>
      </c>
      <c r="H2064" s="376">
        <v>20.0</v>
      </c>
    </row>
    <row r="2065">
      <c r="A2065" s="373" t="s">
        <v>19443</v>
      </c>
      <c r="B2065" s="373" t="s">
        <v>18735</v>
      </c>
      <c r="C2065" s="374">
        <v>473.0</v>
      </c>
      <c r="D2065" s="376" t="s">
        <v>16920</v>
      </c>
      <c r="E2065" s="376" t="s">
        <v>16921</v>
      </c>
      <c r="F2065" s="377">
        <v>1.74418281854189E15</v>
      </c>
      <c r="G2065" s="376" t="s">
        <v>16922</v>
      </c>
      <c r="H2065" s="376">
        <v>19.0</v>
      </c>
    </row>
    <row r="2066">
      <c r="A2066" s="373" t="s">
        <v>19444</v>
      </c>
      <c r="B2066" s="373" t="s">
        <v>18735</v>
      </c>
      <c r="C2066" s="374">
        <v>474.0</v>
      </c>
      <c r="D2066" s="378" t="s">
        <v>18377</v>
      </c>
      <c r="E2066" s="376" t="s">
        <v>14905</v>
      </c>
      <c r="F2066" s="376">
        <v>1867.0</v>
      </c>
      <c r="G2066" s="376" t="s">
        <v>14364</v>
      </c>
      <c r="H2066" s="376">
        <v>5.0</v>
      </c>
    </row>
    <row r="2067">
      <c r="A2067" s="373" t="s">
        <v>19445</v>
      </c>
      <c r="B2067" s="373" t="s">
        <v>18735</v>
      </c>
      <c r="C2067" s="374">
        <v>475.0</v>
      </c>
      <c r="D2067" s="378" t="s">
        <v>18385</v>
      </c>
      <c r="E2067" s="376" t="s">
        <v>18386</v>
      </c>
      <c r="F2067" s="376">
        <v>1681.0</v>
      </c>
      <c r="G2067" s="376" t="s">
        <v>15197</v>
      </c>
      <c r="H2067" s="376">
        <v>9.0</v>
      </c>
    </row>
    <row r="2068">
      <c r="A2068" s="373" t="s">
        <v>19446</v>
      </c>
      <c r="B2068" s="373" t="s">
        <v>18735</v>
      </c>
      <c r="C2068" s="374">
        <v>476.0</v>
      </c>
      <c r="D2068" s="378" t="s">
        <v>16965</v>
      </c>
      <c r="E2068" s="376" t="s">
        <v>14391</v>
      </c>
      <c r="F2068" s="376">
        <v>1744.0</v>
      </c>
      <c r="G2068" s="376" t="s">
        <v>16127</v>
      </c>
      <c r="H2068" s="376">
        <v>7.0</v>
      </c>
    </row>
    <row r="2069">
      <c r="A2069" s="373" t="s">
        <v>19447</v>
      </c>
      <c r="B2069" s="373" t="s">
        <v>18735</v>
      </c>
      <c r="C2069" s="374">
        <v>477.0</v>
      </c>
      <c r="D2069" s="378" t="s">
        <v>19448</v>
      </c>
      <c r="E2069" s="376" t="s">
        <v>15104</v>
      </c>
      <c r="F2069" s="376" t="s">
        <v>19449</v>
      </c>
      <c r="G2069" s="376" t="s">
        <v>14364</v>
      </c>
      <c r="H2069" s="376"/>
    </row>
    <row r="2070">
      <c r="A2070" s="373" t="s">
        <v>19450</v>
      </c>
      <c r="B2070" s="373" t="s">
        <v>18735</v>
      </c>
      <c r="C2070" s="374">
        <v>478.0</v>
      </c>
      <c r="D2070" s="378" t="s">
        <v>18390</v>
      </c>
      <c r="E2070" s="376" t="s">
        <v>17519</v>
      </c>
      <c r="F2070" s="376">
        <v>1906.0</v>
      </c>
      <c r="G2070" s="376" t="s">
        <v>14392</v>
      </c>
      <c r="H2070" s="376">
        <v>4.0</v>
      </c>
    </row>
    <row r="2071">
      <c r="A2071" s="373" t="s">
        <v>19451</v>
      </c>
      <c r="B2071" s="373" t="s">
        <v>18735</v>
      </c>
      <c r="C2071" s="374">
        <v>479.0</v>
      </c>
      <c r="D2071" s="378" t="s">
        <v>19452</v>
      </c>
      <c r="E2071" s="376" t="s">
        <v>18451</v>
      </c>
      <c r="F2071" s="379"/>
      <c r="G2071" s="376" t="s">
        <v>18452</v>
      </c>
      <c r="H2071" s="376">
        <v>4.0</v>
      </c>
    </row>
    <row r="2072">
      <c r="A2072" s="373" t="s">
        <v>19453</v>
      </c>
      <c r="B2072" s="373" t="s">
        <v>18735</v>
      </c>
      <c r="C2072" s="374">
        <v>480.0</v>
      </c>
      <c r="D2072" s="378" t="s">
        <v>15363</v>
      </c>
      <c r="E2072" s="376" t="s">
        <v>15366</v>
      </c>
      <c r="F2072" s="376" t="s">
        <v>15367</v>
      </c>
      <c r="G2072" s="376" t="s">
        <v>14339</v>
      </c>
      <c r="H2072" s="376"/>
    </row>
    <row r="2073">
      <c r="A2073" s="373" t="s">
        <v>19454</v>
      </c>
      <c r="B2073" s="373" t="s">
        <v>18735</v>
      </c>
      <c r="C2073" s="374">
        <v>481.0</v>
      </c>
      <c r="D2073" s="376" t="s">
        <v>19455</v>
      </c>
      <c r="E2073" s="376" t="s">
        <v>14391</v>
      </c>
      <c r="F2073" s="376">
        <v>1749.0</v>
      </c>
      <c r="G2073" s="376" t="s">
        <v>14731</v>
      </c>
      <c r="H2073" s="376">
        <v>6.0</v>
      </c>
    </row>
    <row r="2074">
      <c r="A2074" s="373" t="s">
        <v>19456</v>
      </c>
      <c r="B2074" s="373" t="s">
        <v>18735</v>
      </c>
      <c r="C2074" s="374">
        <v>482.0</v>
      </c>
      <c r="D2074" s="378" t="s">
        <v>18469</v>
      </c>
      <c r="E2074" s="376" t="s">
        <v>18470</v>
      </c>
      <c r="F2074" s="377">
        <v>1.8271858E7</v>
      </c>
      <c r="G2074" s="376" t="s">
        <v>14731</v>
      </c>
      <c r="H2074" s="376">
        <v>7.0</v>
      </c>
    </row>
    <row r="2075">
      <c r="A2075" s="373" t="s">
        <v>19457</v>
      </c>
      <c r="B2075" s="373" t="s">
        <v>18735</v>
      </c>
      <c r="C2075" s="374">
        <v>483.0</v>
      </c>
      <c r="D2075" s="378" t="s">
        <v>18314</v>
      </c>
      <c r="E2075" s="376" t="s">
        <v>18315</v>
      </c>
      <c r="F2075" s="376">
        <v>1899.0</v>
      </c>
      <c r="G2075" s="376" t="s">
        <v>14339</v>
      </c>
      <c r="H2075" s="376">
        <v>6.0</v>
      </c>
    </row>
    <row r="2076">
      <c r="A2076" s="373" t="s">
        <v>19458</v>
      </c>
      <c r="B2076" s="373" t="s">
        <v>18735</v>
      </c>
      <c r="C2076" s="374">
        <v>484.0</v>
      </c>
      <c r="D2076" s="376" t="s">
        <v>16557</v>
      </c>
      <c r="E2076" s="376" t="s">
        <v>16558</v>
      </c>
      <c r="F2076" s="376">
        <v>1866.0</v>
      </c>
      <c r="G2076" s="376" t="s">
        <v>14231</v>
      </c>
      <c r="H2076" s="376">
        <v>9.0</v>
      </c>
    </row>
    <row r="2077">
      <c r="A2077" s="373" t="s">
        <v>19459</v>
      </c>
      <c r="B2077" s="373" t="s">
        <v>18735</v>
      </c>
      <c r="C2077" s="374">
        <v>485.0</v>
      </c>
      <c r="D2077" s="378" t="s">
        <v>16725</v>
      </c>
      <c r="E2077" s="376" t="s">
        <v>16726</v>
      </c>
      <c r="F2077" s="376">
        <v>1889.0</v>
      </c>
      <c r="G2077" s="376" t="s">
        <v>14231</v>
      </c>
      <c r="H2077" s="376">
        <v>6.0</v>
      </c>
    </row>
    <row r="2078">
      <c r="A2078" s="373" t="s">
        <v>19460</v>
      </c>
      <c r="B2078" s="373" t="s">
        <v>18735</v>
      </c>
      <c r="C2078" s="374">
        <v>486.0</v>
      </c>
      <c r="D2078" s="378" t="s">
        <v>16835</v>
      </c>
      <c r="E2078" s="376" t="s">
        <v>16836</v>
      </c>
      <c r="F2078" s="376" t="s">
        <v>16837</v>
      </c>
      <c r="G2078" s="376" t="s">
        <v>14258</v>
      </c>
      <c r="H2078" s="376"/>
    </row>
    <row r="2079">
      <c r="A2079" s="373" t="s">
        <v>19461</v>
      </c>
      <c r="B2079" s="373" t="s">
        <v>18735</v>
      </c>
      <c r="C2079" s="374">
        <v>487.0</v>
      </c>
      <c r="D2079" s="378" t="s">
        <v>19462</v>
      </c>
      <c r="E2079" s="376" t="s">
        <v>19463</v>
      </c>
      <c r="F2079" s="376" t="s">
        <v>19449</v>
      </c>
      <c r="G2079" s="376" t="s">
        <v>15168</v>
      </c>
      <c r="H2079" s="376"/>
    </row>
    <row r="2080">
      <c r="A2080" s="373" t="s">
        <v>19464</v>
      </c>
      <c r="B2080" s="373" t="s">
        <v>18735</v>
      </c>
      <c r="C2080" s="374">
        <v>488.0</v>
      </c>
      <c r="D2080" s="378" t="s">
        <v>14395</v>
      </c>
      <c r="E2080" s="376" t="s">
        <v>14396</v>
      </c>
      <c r="F2080" s="376" t="s">
        <v>14397</v>
      </c>
      <c r="G2080" s="376" t="s">
        <v>14398</v>
      </c>
      <c r="H2080" s="376">
        <v>2.0</v>
      </c>
    </row>
    <row r="2081">
      <c r="A2081" s="373" t="s">
        <v>19465</v>
      </c>
      <c r="B2081" s="373" t="s">
        <v>18735</v>
      </c>
      <c r="C2081" s="374">
        <v>489.0</v>
      </c>
      <c r="D2081" s="378" t="s">
        <v>17005</v>
      </c>
      <c r="E2081" s="376" t="s">
        <v>17006</v>
      </c>
      <c r="F2081" s="379"/>
      <c r="G2081" s="376" t="s">
        <v>15002</v>
      </c>
      <c r="H2081" s="376">
        <v>4.0</v>
      </c>
    </row>
    <row r="2082">
      <c r="A2082" s="373" t="s">
        <v>19466</v>
      </c>
      <c r="B2082" s="373" t="s">
        <v>18735</v>
      </c>
      <c r="C2082" s="374">
        <v>490.0</v>
      </c>
      <c r="D2082" s="378" t="s">
        <v>18152</v>
      </c>
      <c r="E2082" s="376" t="s">
        <v>18153</v>
      </c>
      <c r="F2082" s="376">
        <v>1902.0</v>
      </c>
      <c r="G2082" s="376" t="s">
        <v>14332</v>
      </c>
      <c r="H2082" s="376">
        <v>3.0</v>
      </c>
    </row>
    <row r="2083">
      <c r="A2083" s="373" t="s">
        <v>19467</v>
      </c>
      <c r="B2083" s="373" t="s">
        <v>18735</v>
      </c>
      <c r="C2083" s="374">
        <v>491.0</v>
      </c>
      <c r="D2083" s="378" t="s">
        <v>18494</v>
      </c>
      <c r="E2083" s="376" t="s">
        <v>18495</v>
      </c>
      <c r="F2083" s="376">
        <v>1837.0</v>
      </c>
      <c r="G2083" s="376" t="s">
        <v>14339</v>
      </c>
      <c r="H2083" s="376">
        <v>8.0</v>
      </c>
    </row>
    <row r="2084">
      <c r="A2084" s="373" t="s">
        <v>19468</v>
      </c>
      <c r="B2084" s="373" t="s">
        <v>18735</v>
      </c>
      <c r="C2084" s="374">
        <v>492.0</v>
      </c>
      <c r="D2084" s="378" t="s">
        <v>16069</v>
      </c>
      <c r="E2084" s="376" t="s">
        <v>16070</v>
      </c>
      <c r="F2084" s="376">
        <v>1906.0</v>
      </c>
      <c r="G2084" s="376" t="s">
        <v>14231</v>
      </c>
      <c r="H2084" s="376">
        <v>3.0</v>
      </c>
    </row>
    <row r="2085">
      <c r="A2085" s="373" t="s">
        <v>19469</v>
      </c>
      <c r="B2085" s="373" t="s">
        <v>18735</v>
      </c>
      <c r="C2085" s="374">
        <v>493.0</v>
      </c>
      <c r="D2085" s="378" t="s">
        <v>18275</v>
      </c>
      <c r="E2085" s="376" t="s">
        <v>18276</v>
      </c>
      <c r="F2085" s="376">
        <v>1899.0</v>
      </c>
      <c r="G2085" s="376" t="s">
        <v>14258</v>
      </c>
      <c r="H2085" s="376">
        <v>3.0</v>
      </c>
    </row>
    <row r="2086">
      <c r="A2086" s="373" t="s">
        <v>19470</v>
      </c>
      <c r="B2086" s="373" t="s">
        <v>18735</v>
      </c>
      <c r="C2086" s="374">
        <v>494.0</v>
      </c>
      <c r="D2086" s="378" t="s">
        <v>19471</v>
      </c>
      <c r="E2086" s="376" t="s">
        <v>18907</v>
      </c>
      <c r="F2086" s="376" t="s">
        <v>19472</v>
      </c>
      <c r="G2086" s="376" t="s">
        <v>16024</v>
      </c>
      <c r="H2086" s="376"/>
    </row>
    <row r="2087">
      <c r="A2087" s="373" t="s">
        <v>19473</v>
      </c>
      <c r="B2087" s="373" t="s">
        <v>18735</v>
      </c>
      <c r="C2087" s="374">
        <v>495.0</v>
      </c>
      <c r="D2087" s="378" t="s">
        <v>15055</v>
      </c>
      <c r="E2087" s="376" t="s">
        <v>15056</v>
      </c>
      <c r="F2087" s="376">
        <v>1894.0</v>
      </c>
      <c r="G2087" s="376" t="s">
        <v>15057</v>
      </c>
      <c r="H2087" s="376">
        <v>5.0</v>
      </c>
    </row>
    <row r="2088">
      <c r="A2088" s="373" t="s">
        <v>19474</v>
      </c>
      <c r="B2088" s="373" t="s">
        <v>18735</v>
      </c>
      <c r="C2088" s="374">
        <v>496.0</v>
      </c>
      <c r="D2088" s="378" t="s">
        <v>19475</v>
      </c>
      <c r="E2088" s="376" t="s">
        <v>19398</v>
      </c>
      <c r="F2088" s="379"/>
      <c r="G2088" s="376" t="s">
        <v>14392</v>
      </c>
      <c r="H2088" s="376">
        <v>4.0</v>
      </c>
    </row>
    <row r="2089">
      <c r="A2089" s="373" t="s">
        <v>19476</v>
      </c>
      <c r="B2089" s="373" t="s">
        <v>18735</v>
      </c>
      <c r="C2089" s="374">
        <v>497.0</v>
      </c>
      <c r="D2089" s="378" t="s">
        <v>19477</v>
      </c>
      <c r="E2089" s="376" t="s">
        <v>19478</v>
      </c>
      <c r="F2089" s="376">
        <v>1800.0</v>
      </c>
      <c r="G2089" s="376" t="s">
        <v>14576</v>
      </c>
      <c r="H2089" s="376">
        <v>6.0</v>
      </c>
    </row>
    <row r="2090">
      <c r="A2090" s="373" t="s">
        <v>19479</v>
      </c>
      <c r="B2090" s="373" t="s">
        <v>18735</v>
      </c>
      <c r="C2090" s="374">
        <v>498.0</v>
      </c>
      <c r="D2090" s="378" t="s">
        <v>18414</v>
      </c>
      <c r="E2090" s="376" t="s">
        <v>18415</v>
      </c>
      <c r="F2090" s="376" t="s">
        <v>18416</v>
      </c>
      <c r="G2090" s="376" t="s">
        <v>14364</v>
      </c>
      <c r="H2090" s="376">
        <v>6.0</v>
      </c>
    </row>
    <row r="2091">
      <c r="A2091" s="373" t="s">
        <v>19480</v>
      </c>
      <c r="B2091" s="373" t="s">
        <v>18735</v>
      </c>
      <c r="C2091" s="374">
        <v>499.0</v>
      </c>
      <c r="D2091" s="378" t="s">
        <v>18474</v>
      </c>
      <c r="E2091" s="376" t="s">
        <v>18475</v>
      </c>
      <c r="F2091" s="376">
        <v>1867.0</v>
      </c>
      <c r="G2091" s="376" t="s">
        <v>15438</v>
      </c>
      <c r="H2091" s="376">
        <v>6.0</v>
      </c>
    </row>
    <row r="2092">
      <c r="A2092" s="373" t="s">
        <v>19481</v>
      </c>
      <c r="B2092" s="373" t="s">
        <v>18735</v>
      </c>
      <c r="C2092" s="374">
        <v>500.0</v>
      </c>
      <c r="D2092" s="378" t="s">
        <v>18350</v>
      </c>
      <c r="E2092" s="376" t="s">
        <v>18351</v>
      </c>
      <c r="F2092" s="376" t="s">
        <v>18352</v>
      </c>
      <c r="G2092" s="376" t="s">
        <v>14339</v>
      </c>
      <c r="H2092" s="376">
        <v>5.0</v>
      </c>
    </row>
    <row r="2093">
      <c r="A2093" s="373" t="s">
        <v>19482</v>
      </c>
      <c r="B2093" s="373" t="s">
        <v>18735</v>
      </c>
      <c r="C2093" s="374">
        <v>501.0</v>
      </c>
      <c r="D2093" s="378" t="s">
        <v>19483</v>
      </c>
      <c r="E2093" s="381"/>
      <c r="F2093" s="379"/>
      <c r="G2093" s="376"/>
      <c r="H2093" s="376"/>
    </row>
    <row r="2094">
      <c r="A2094" s="373" t="s">
        <v>19484</v>
      </c>
      <c r="B2094" s="373" t="s">
        <v>18735</v>
      </c>
      <c r="C2094" s="374">
        <v>502.0</v>
      </c>
      <c r="D2094" s="378" t="s">
        <v>17033</v>
      </c>
      <c r="E2094" s="376" t="s">
        <v>17034</v>
      </c>
      <c r="F2094" s="379"/>
      <c r="G2094" s="376"/>
      <c r="H2094" s="376">
        <v>4.0</v>
      </c>
    </row>
    <row r="2095">
      <c r="A2095" s="373" t="s">
        <v>19485</v>
      </c>
      <c r="B2095" s="373" t="s">
        <v>18735</v>
      </c>
      <c r="C2095" s="374">
        <v>503.0</v>
      </c>
      <c r="D2095" s="378" t="s">
        <v>19486</v>
      </c>
      <c r="E2095" s="381"/>
      <c r="F2095" s="379"/>
      <c r="G2095" s="376"/>
      <c r="H2095" s="376">
        <v>1.0</v>
      </c>
    </row>
    <row r="2096">
      <c r="A2096" s="373" t="s">
        <v>19487</v>
      </c>
      <c r="B2096" s="373" t="s">
        <v>18735</v>
      </c>
      <c r="C2096" s="374">
        <v>504.0</v>
      </c>
      <c r="D2096" s="378" t="s">
        <v>19488</v>
      </c>
      <c r="E2096" s="376" t="s">
        <v>14756</v>
      </c>
      <c r="F2096" s="376" t="s">
        <v>19489</v>
      </c>
      <c r="G2096" s="376"/>
      <c r="H2096" s="376"/>
    </row>
    <row r="2097">
      <c r="A2097" s="373" t="s">
        <v>19490</v>
      </c>
      <c r="B2097" s="373" t="s">
        <v>18735</v>
      </c>
      <c r="C2097" s="374">
        <v>505.0</v>
      </c>
      <c r="D2097" s="378" t="s">
        <v>17067</v>
      </c>
      <c r="E2097" s="376" t="s">
        <v>17068</v>
      </c>
      <c r="F2097" s="376">
        <v>1906.0</v>
      </c>
      <c r="G2097" s="376"/>
      <c r="H2097" s="376">
        <v>6.0</v>
      </c>
    </row>
    <row r="2098">
      <c r="A2098" s="373" t="s">
        <v>19491</v>
      </c>
      <c r="B2098" s="373" t="s">
        <v>18735</v>
      </c>
      <c r="C2098" s="374">
        <v>506.0</v>
      </c>
      <c r="D2098" s="378" t="s">
        <v>19492</v>
      </c>
      <c r="E2098" s="381"/>
      <c r="F2098" s="379"/>
      <c r="G2098" s="376"/>
      <c r="H2098" s="376"/>
    </row>
    <row r="2099">
      <c r="A2099" s="373" t="s">
        <v>19493</v>
      </c>
      <c r="B2099" s="373" t="s">
        <v>18735</v>
      </c>
      <c r="C2099" s="374">
        <v>507.0</v>
      </c>
      <c r="D2099" s="378" t="s">
        <v>19494</v>
      </c>
      <c r="E2099" s="381"/>
      <c r="F2099" s="379"/>
      <c r="G2099" s="376" t="s">
        <v>19495</v>
      </c>
      <c r="H2099" s="376"/>
    </row>
    <row r="2100">
      <c r="A2100" s="373" t="s">
        <v>19496</v>
      </c>
      <c r="B2100" s="373" t="s">
        <v>18735</v>
      </c>
      <c r="C2100" s="374">
        <v>509.0</v>
      </c>
      <c r="D2100" s="378" t="s">
        <v>18652</v>
      </c>
      <c r="E2100" s="376" t="s">
        <v>14283</v>
      </c>
      <c r="F2100" s="376" t="s">
        <v>14284</v>
      </c>
      <c r="G2100" s="376" t="s">
        <v>14231</v>
      </c>
      <c r="H2100" s="376">
        <v>5.0</v>
      </c>
    </row>
    <row r="2101">
      <c r="A2101" s="373" t="s">
        <v>19497</v>
      </c>
      <c r="B2101" s="373" t="s">
        <v>18735</v>
      </c>
      <c r="C2101" s="374">
        <v>510.0</v>
      </c>
      <c r="D2101" s="378" t="s">
        <v>18643</v>
      </c>
      <c r="E2101" s="376" t="s">
        <v>18644</v>
      </c>
      <c r="F2101" s="379"/>
      <c r="G2101" s="376"/>
      <c r="H2101" s="376">
        <v>1.0</v>
      </c>
    </row>
    <row r="2102">
      <c r="A2102" s="373" t="s">
        <v>19498</v>
      </c>
      <c r="B2102" s="373" t="s">
        <v>18735</v>
      </c>
      <c r="C2102" s="374">
        <v>511.0</v>
      </c>
      <c r="D2102" s="376" t="s">
        <v>16348</v>
      </c>
      <c r="E2102" s="376" t="s">
        <v>16349</v>
      </c>
      <c r="F2102" s="376">
        <v>1820.0</v>
      </c>
      <c r="G2102" s="376" t="s">
        <v>14258</v>
      </c>
      <c r="H2102" s="376">
        <v>5.0</v>
      </c>
    </row>
    <row r="2103">
      <c r="A2103" s="373" t="s">
        <v>19499</v>
      </c>
      <c r="B2103" s="373" t="s">
        <v>18735</v>
      </c>
      <c r="C2103" s="374">
        <v>512.0</v>
      </c>
      <c r="D2103" s="378" t="s">
        <v>19500</v>
      </c>
      <c r="E2103" s="381"/>
      <c r="F2103" s="379"/>
      <c r="G2103" s="376"/>
      <c r="H2103" s="376"/>
    </row>
    <row r="2104">
      <c r="A2104" s="373" t="s">
        <v>19501</v>
      </c>
      <c r="B2104" s="373" t="s">
        <v>18735</v>
      </c>
      <c r="C2104" s="374">
        <v>513.0</v>
      </c>
      <c r="D2104" s="378" t="s">
        <v>15039</v>
      </c>
      <c r="E2104" s="376" t="s">
        <v>15040</v>
      </c>
      <c r="F2104" s="376" t="s">
        <v>15041</v>
      </c>
      <c r="G2104" s="376" t="s">
        <v>15042</v>
      </c>
      <c r="H2104" s="376"/>
    </row>
    <row r="2105">
      <c r="A2105" s="373" t="s">
        <v>19502</v>
      </c>
      <c r="B2105" s="373" t="s">
        <v>18735</v>
      </c>
      <c r="C2105" s="374">
        <v>514.0</v>
      </c>
      <c r="D2105" s="378" t="s">
        <v>19503</v>
      </c>
      <c r="E2105" s="376" t="s">
        <v>19504</v>
      </c>
      <c r="F2105" s="376" t="s">
        <v>16038</v>
      </c>
      <c r="G2105" s="376"/>
      <c r="H2105" s="376">
        <v>9.0</v>
      </c>
    </row>
    <row r="2106">
      <c r="A2106" s="373" t="s">
        <v>19505</v>
      </c>
      <c r="B2106" s="373" t="s">
        <v>18735</v>
      </c>
      <c r="C2106" s="374">
        <v>519.0</v>
      </c>
      <c r="D2106" s="378" t="s">
        <v>17363</v>
      </c>
      <c r="E2106" s="376" t="s">
        <v>17364</v>
      </c>
      <c r="F2106" s="377">
        <v>1.0301906E7</v>
      </c>
      <c r="G2106" s="376"/>
      <c r="H2106" s="376">
        <v>8.0</v>
      </c>
    </row>
    <row r="2107">
      <c r="A2107" s="373" t="s">
        <v>19506</v>
      </c>
      <c r="B2107" s="373" t="s">
        <v>18735</v>
      </c>
      <c r="C2107" s="374">
        <v>521.0</v>
      </c>
      <c r="D2107" s="378" t="s">
        <v>17882</v>
      </c>
      <c r="E2107" s="376" t="s">
        <v>17883</v>
      </c>
      <c r="F2107" s="376">
        <v>1906.0</v>
      </c>
      <c r="G2107" s="376"/>
      <c r="H2107" s="376">
        <v>10.0</v>
      </c>
    </row>
    <row r="2108">
      <c r="A2108" s="373" t="s">
        <v>19507</v>
      </c>
      <c r="B2108" s="373" t="s">
        <v>18735</v>
      </c>
      <c r="C2108" s="374">
        <v>523.0</v>
      </c>
      <c r="D2108" s="378" t="s">
        <v>17710</v>
      </c>
      <c r="E2108" s="381"/>
      <c r="F2108" s="379"/>
      <c r="G2108" s="376"/>
      <c r="H2108" s="376"/>
    </row>
    <row r="2109">
      <c r="A2109" s="373" t="s">
        <v>19508</v>
      </c>
      <c r="B2109" s="373" t="s">
        <v>18735</v>
      </c>
      <c r="C2109" s="374">
        <v>524.0</v>
      </c>
      <c r="D2109" s="378" t="s">
        <v>19509</v>
      </c>
      <c r="E2109" s="381"/>
      <c r="F2109" s="379"/>
      <c r="G2109" s="376" t="s">
        <v>14772</v>
      </c>
      <c r="H2109" s="376"/>
    </row>
    <row r="2110">
      <c r="A2110" s="373" t="s">
        <v>19510</v>
      </c>
      <c r="B2110" s="373" t="s">
        <v>18735</v>
      </c>
      <c r="C2110" s="374">
        <v>526.0</v>
      </c>
      <c r="D2110" s="378" t="s">
        <v>19511</v>
      </c>
      <c r="E2110" s="376" t="s">
        <v>19512</v>
      </c>
      <c r="F2110" s="379"/>
      <c r="G2110" s="376" t="s">
        <v>19513</v>
      </c>
      <c r="H2110" s="376">
        <v>1.0</v>
      </c>
    </row>
  </sheetData>
  <hyperlinks>
    <hyperlink r:id="rId1" ref="D3"/>
    <hyperlink r:id="rId2" ref="D4"/>
    <hyperlink r:id="rId3" ref="D5"/>
    <hyperlink r:id="rId4" ref="D7"/>
    <hyperlink r:id="rId5" ref="D8"/>
    <hyperlink r:id="rId6" ref="D9"/>
    <hyperlink r:id="rId7" ref="D10"/>
    <hyperlink r:id="rId8" ref="D12"/>
    <hyperlink r:id="rId9" ref="D13"/>
    <hyperlink r:id="rId10" ref="D14"/>
    <hyperlink r:id="rId11" ref="D15"/>
    <hyperlink r:id="rId12" ref="D16"/>
    <hyperlink r:id="rId13" ref="D17"/>
    <hyperlink r:id="rId14" ref="D18"/>
    <hyperlink r:id="rId15" ref="D19"/>
    <hyperlink r:id="rId16" ref="D20"/>
    <hyperlink r:id="rId17" ref="D21"/>
    <hyperlink r:id="rId18" ref="D23"/>
    <hyperlink r:id="rId19" ref="D26"/>
    <hyperlink r:id="rId20" ref="D27"/>
    <hyperlink r:id="rId21" ref="D28"/>
    <hyperlink r:id="rId22" ref="D29"/>
    <hyperlink r:id="rId23" ref="D31"/>
    <hyperlink r:id="rId24" ref="D32"/>
    <hyperlink r:id="rId25" ref="D33"/>
    <hyperlink r:id="rId26" ref="D34"/>
    <hyperlink r:id="rId27" ref="D35"/>
    <hyperlink r:id="rId28" ref="D36"/>
    <hyperlink r:id="rId29" ref="D37"/>
    <hyperlink r:id="rId30" ref="D38"/>
    <hyperlink r:id="rId31" ref="D39"/>
    <hyperlink r:id="rId32" ref="D40"/>
    <hyperlink r:id="rId33" ref="D41"/>
    <hyperlink r:id="rId34" ref="D42"/>
    <hyperlink r:id="rId35" ref="D43"/>
    <hyperlink r:id="rId36" ref="D44"/>
    <hyperlink r:id="rId37" ref="D46"/>
    <hyperlink r:id="rId38" ref="D47"/>
    <hyperlink r:id="rId39" ref="D49"/>
    <hyperlink r:id="rId40" ref="D50"/>
    <hyperlink r:id="rId41" ref="D51"/>
    <hyperlink r:id="rId42" ref="D52"/>
    <hyperlink r:id="rId43" ref="D53"/>
    <hyperlink r:id="rId44" ref="D54"/>
    <hyperlink r:id="rId45" ref="D55"/>
    <hyperlink r:id="rId46" ref="D56"/>
    <hyperlink r:id="rId47" ref="D57"/>
    <hyperlink r:id="rId48" ref="D58"/>
    <hyperlink r:id="rId49" ref="D59"/>
    <hyperlink r:id="rId50" ref="D61"/>
    <hyperlink r:id="rId51" ref="D62"/>
    <hyperlink r:id="rId52" ref="D63"/>
    <hyperlink r:id="rId53" ref="D66"/>
    <hyperlink r:id="rId54" ref="D67"/>
    <hyperlink r:id="rId55" ref="D68"/>
    <hyperlink r:id="rId56" ref="D69"/>
    <hyperlink r:id="rId57" ref="D70"/>
    <hyperlink r:id="rId58" ref="D71"/>
    <hyperlink r:id="rId59" ref="D73"/>
    <hyperlink r:id="rId60" ref="D74"/>
    <hyperlink r:id="rId61" ref="D75"/>
    <hyperlink r:id="rId62" ref="D76"/>
    <hyperlink r:id="rId63" ref="D77"/>
    <hyperlink r:id="rId64" ref="D78"/>
    <hyperlink r:id="rId65" ref="D79"/>
    <hyperlink r:id="rId66" ref="D81"/>
    <hyperlink r:id="rId67" ref="D82"/>
    <hyperlink r:id="rId68" ref="D83"/>
    <hyperlink r:id="rId69" ref="D84"/>
    <hyperlink r:id="rId70" ref="D85"/>
    <hyperlink r:id="rId71" ref="D87"/>
    <hyperlink r:id="rId72" ref="D88"/>
    <hyperlink r:id="rId73" ref="D89"/>
    <hyperlink r:id="rId74" ref="D90"/>
    <hyperlink r:id="rId75" ref="D92"/>
    <hyperlink r:id="rId76" ref="D93"/>
    <hyperlink r:id="rId77" ref="D94"/>
    <hyperlink r:id="rId78" ref="D95"/>
    <hyperlink r:id="rId79" ref="D96"/>
    <hyperlink r:id="rId80" ref="D97"/>
    <hyperlink r:id="rId81" ref="D98"/>
    <hyperlink r:id="rId82" ref="D99"/>
    <hyperlink r:id="rId83" ref="D100"/>
    <hyperlink r:id="rId84" ref="D101"/>
    <hyperlink r:id="rId85" ref="D102"/>
    <hyperlink r:id="rId86" ref="D103"/>
    <hyperlink r:id="rId87" ref="D104"/>
    <hyperlink r:id="rId88" ref="D105"/>
    <hyperlink r:id="rId89" ref="D106"/>
    <hyperlink r:id="rId90" ref="D107"/>
    <hyperlink r:id="rId91" ref="D108"/>
    <hyperlink r:id="rId92" ref="D109"/>
    <hyperlink r:id="rId93" ref="D110"/>
    <hyperlink r:id="rId94" ref="D111"/>
    <hyperlink r:id="rId95" ref="D112"/>
    <hyperlink r:id="rId96" ref="D113"/>
    <hyperlink r:id="rId97" ref="D114"/>
    <hyperlink r:id="rId98" ref="D115"/>
    <hyperlink r:id="rId99" ref="D117"/>
    <hyperlink r:id="rId100" ref="D118"/>
    <hyperlink r:id="rId101" ref="D119"/>
    <hyperlink r:id="rId102" ref="D120"/>
    <hyperlink r:id="rId103" ref="D121"/>
    <hyperlink r:id="rId104" ref="D122"/>
    <hyperlink r:id="rId105" ref="D123"/>
    <hyperlink r:id="rId106" ref="D124"/>
    <hyperlink r:id="rId107" ref="D125"/>
    <hyperlink r:id="rId108" ref="D126"/>
    <hyperlink r:id="rId109" ref="D127"/>
    <hyperlink r:id="rId110" ref="D128"/>
    <hyperlink r:id="rId111" ref="D129"/>
    <hyperlink r:id="rId112" ref="D130"/>
    <hyperlink r:id="rId113" ref="D131"/>
    <hyperlink r:id="rId114" ref="D132"/>
    <hyperlink r:id="rId115" ref="D134"/>
    <hyperlink r:id="rId116" ref="D135"/>
    <hyperlink r:id="rId117" ref="D136"/>
    <hyperlink r:id="rId118" ref="D137"/>
    <hyperlink r:id="rId119" ref="D138"/>
    <hyperlink r:id="rId120" ref="D139"/>
    <hyperlink r:id="rId121" ref="D140"/>
    <hyperlink r:id="rId122" ref="D141"/>
    <hyperlink r:id="rId123" ref="D142"/>
    <hyperlink r:id="rId124" ref="D143"/>
    <hyperlink r:id="rId125" ref="D145"/>
    <hyperlink r:id="rId126" ref="D146"/>
    <hyperlink r:id="rId127" ref="D147"/>
    <hyperlink r:id="rId128" ref="D148"/>
    <hyperlink r:id="rId129" ref="D149"/>
    <hyperlink r:id="rId130" ref="D150"/>
    <hyperlink r:id="rId131" ref="D152"/>
    <hyperlink r:id="rId132" ref="D153"/>
    <hyperlink r:id="rId133" ref="D154"/>
    <hyperlink r:id="rId134" ref="D155"/>
    <hyperlink r:id="rId135" ref="D156"/>
    <hyperlink r:id="rId136" ref="D157"/>
    <hyperlink r:id="rId137" ref="D158"/>
    <hyperlink r:id="rId138" ref="D159"/>
    <hyperlink r:id="rId139" ref="D160"/>
    <hyperlink r:id="rId140" ref="D161"/>
    <hyperlink r:id="rId141" ref="D162"/>
    <hyperlink r:id="rId142" ref="D163"/>
    <hyperlink r:id="rId143" ref="D164"/>
    <hyperlink r:id="rId144" ref="D165"/>
    <hyperlink r:id="rId145" ref="D166"/>
    <hyperlink r:id="rId146" ref="D167"/>
    <hyperlink r:id="rId147" ref="D168"/>
    <hyperlink r:id="rId148" ref="D169"/>
    <hyperlink r:id="rId149" ref="D170"/>
    <hyperlink r:id="rId150" ref="D171"/>
    <hyperlink r:id="rId151" ref="D174"/>
    <hyperlink r:id="rId152" ref="D175"/>
    <hyperlink r:id="rId153" ref="D176"/>
    <hyperlink r:id="rId154" ref="D177"/>
    <hyperlink r:id="rId155" ref="D178"/>
    <hyperlink r:id="rId156" ref="D179"/>
    <hyperlink r:id="rId157" ref="D181"/>
    <hyperlink r:id="rId158" ref="D182"/>
    <hyperlink r:id="rId159" ref="D183"/>
    <hyperlink r:id="rId160" ref="D184"/>
    <hyperlink r:id="rId161" ref="D185"/>
    <hyperlink r:id="rId162" ref="D186"/>
    <hyperlink r:id="rId163" ref="D187"/>
    <hyperlink r:id="rId164" ref="D188"/>
    <hyperlink r:id="rId165" ref="D189"/>
    <hyperlink r:id="rId166" ref="D190"/>
    <hyperlink r:id="rId167" ref="D191"/>
    <hyperlink r:id="rId168" ref="D192"/>
    <hyperlink r:id="rId169" ref="D193"/>
    <hyperlink r:id="rId170" ref="D194"/>
    <hyperlink r:id="rId171" ref="D196"/>
    <hyperlink r:id="rId172" ref="D197"/>
    <hyperlink r:id="rId173" ref="D198"/>
    <hyperlink r:id="rId174" ref="D199"/>
    <hyperlink r:id="rId175" ref="D200"/>
    <hyperlink r:id="rId176" ref="D201"/>
    <hyperlink r:id="rId177" ref="D202"/>
    <hyperlink r:id="rId178" ref="D203"/>
    <hyperlink r:id="rId179" ref="D204"/>
    <hyperlink r:id="rId180" ref="D206"/>
    <hyperlink r:id="rId181" ref="D207"/>
    <hyperlink r:id="rId182" ref="D208"/>
    <hyperlink r:id="rId183" ref="D209"/>
    <hyperlink r:id="rId184" ref="D210"/>
    <hyperlink r:id="rId185" ref="D211"/>
    <hyperlink r:id="rId186" ref="D212"/>
    <hyperlink r:id="rId187" ref="D213"/>
    <hyperlink r:id="rId188" ref="D214"/>
    <hyperlink r:id="rId189" ref="D215"/>
    <hyperlink r:id="rId190" ref="D216"/>
    <hyperlink r:id="rId191" ref="D217"/>
    <hyperlink r:id="rId192" ref="D218"/>
    <hyperlink r:id="rId193" ref="D220"/>
    <hyperlink r:id="rId194" ref="D221"/>
    <hyperlink r:id="rId195" ref="D222"/>
    <hyperlink r:id="rId196" ref="D223"/>
    <hyperlink r:id="rId197" ref="D224"/>
    <hyperlink r:id="rId198" ref="D226"/>
    <hyperlink r:id="rId199" ref="D227"/>
    <hyperlink r:id="rId200" ref="D228"/>
    <hyperlink r:id="rId201" ref="D229"/>
    <hyperlink r:id="rId202" ref="D230"/>
    <hyperlink r:id="rId203" ref="D231"/>
    <hyperlink r:id="rId204" ref="D232"/>
    <hyperlink r:id="rId205" ref="D233"/>
    <hyperlink r:id="rId206" ref="D234"/>
    <hyperlink r:id="rId207" ref="D235"/>
    <hyperlink r:id="rId208" ref="D236"/>
    <hyperlink r:id="rId209" ref="D237"/>
    <hyperlink r:id="rId210" ref="D238"/>
    <hyperlink r:id="rId211" ref="D239"/>
    <hyperlink r:id="rId212" ref="D240"/>
    <hyperlink r:id="rId213" ref="D241"/>
    <hyperlink r:id="rId214" ref="D242"/>
    <hyperlink r:id="rId215" ref="D245"/>
    <hyperlink r:id="rId216" ref="D246"/>
    <hyperlink r:id="rId217" ref="D247"/>
    <hyperlink r:id="rId218" ref="D248"/>
    <hyperlink r:id="rId219" ref="D249"/>
    <hyperlink r:id="rId220" ref="D250"/>
    <hyperlink r:id="rId221" ref="D251"/>
    <hyperlink r:id="rId222" ref="D252"/>
    <hyperlink r:id="rId223" ref="D253"/>
    <hyperlink r:id="rId224" ref="D254"/>
    <hyperlink r:id="rId225" ref="D256"/>
    <hyperlink r:id="rId226" ref="D257"/>
    <hyperlink r:id="rId227" ref="D258"/>
    <hyperlink r:id="rId228" ref="D259"/>
    <hyperlink r:id="rId229" ref="D260"/>
    <hyperlink r:id="rId230" ref="D261"/>
    <hyperlink r:id="rId231" ref="D262"/>
    <hyperlink r:id="rId232" ref="D263"/>
    <hyperlink r:id="rId233" ref="D264"/>
    <hyperlink r:id="rId234" ref="D265"/>
    <hyperlink r:id="rId235" ref="D266"/>
    <hyperlink r:id="rId236" ref="D267"/>
    <hyperlink r:id="rId237" ref="D268"/>
    <hyperlink r:id="rId238" ref="D269"/>
    <hyperlink r:id="rId239" ref="D270"/>
    <hyperlink r:id="rId240" ref="D272"/>
    <hyperlink r:id="rId241" ref="D273"/>
    <hyperlink r:id="rId242" ref="D274"/>
    <hyperlink r:id="rId243" ref="D275"/>
    <hyperlink r:id="rId244" ref="D276"/>
    <hyperlink r:id="rId245" ref="D277"/>
    <hyperlink r:id="rId246" ref="D278"/>
    <hyperlink r:id="rId247" ref="D279"/>
    <hyperlink r:id="rId248" ref="D280"/>
    <hyperlink r:id="rId249" ref="D281"/>
    <hyperlink r:id="rId250" ref="D282"/>
    <hyperlink r:id="rId251" ref="D283"/>
    <hyperlink r:id="rId252" ref="D284"/>
    <hyperlink r:id="rId253" ref="D285"/>
    <hyperlink r:id="rId254" ref="D286"/>
    <hyperlink r:id="rId255" ref="D287"/>
    <hyperlink r:id="rId256" ref="D288"/>
    <hyperlink r:id="rId257" ref="D289"/>
    <hyperlink r:id="rId258" ref="D290"/>
    <hyperlink r:id="rId259" ref="D291"/>
    <hyperlink r:id="rId260" ref="D292"/>
    <hyperlink r:id="rId261" ref="D293"/>
    <hyperlink r:id="rId262" ref="D294"/>
    <hyperlink r:id="rId263" ref="D295"/>
    <hyperlink r:id="rId264" ref="D296"/>
    <hyperlink r:id="rId265" ref="D297"/>
    <hyperlink r:id="rId266" ref="D298"/>
    <hyperlink r:id="rId267" ref="D299"/>
    <hyperlink r:id="rId268" ref="D300"/>
    <hyperlink r:id="rId269" ref="D301"/>
    <hyperlink r:id="rId270" ref="D302"/>
    <hyperlink r:id="rId271" ref="D303"/>
    <hyperlink r:id="rId272" ref="D304"/>
    <hyperlink r:id="rId273" ref="D305"/>
    <hyperlink r:id="rId274" ref="D306"/>
    <hyperlink r:id="rId275" ref="D307"/>
    <hyperlink r:id="rId276" ref="D308"/>
    <hyperlink r:id="rId277" ref="D309"/>
    <hyperlink r:id="rId278" ref="D310"/>
    <hyperlink r:id="rId279" ref="D311"/>
    <hyperlink r:id="rId280" ref="D312"/>
    <hyperlink r:id="rId281" ref="D314"/>
    <hyperlink r:id="rId282" ref="D315"/>
    <hyperlink r:id="rId283" ref="D316"/>
    <hyperlink r:id="rId284" ref="D317"/>
    <hyperlink r:id="rId285" ref="D318"/>
    <hyperlink r:id="rId286" ref="D319"/>
    <hyperlink r:id="rId287" ref="D320"/>
    <hyperlink r:id="rId288" ref="D321"/>
    <hyperlink r:id="rId289" ref="D322"/>
    <hyperlink r:id="rId290" ref="D323"/>
    <hyperlink r:id="rId291" ref="D324"/>
    <hyperlink r:id="rId292" ref="D325"/>
    <hyperlink r:id="rId293" ref="D326"/>
    <hyperlink r:id="rId294" ref="D328"/>
    <hyperlink r:id="rId295" ref="D329"/>
    <hyperlink r:id="rId296" ref="D330"/>
    <hyperlink r:id="rId297" ref="D334"/>
    <hyperlink r:id="rId298" ref="D337"/>
    <hyperlink r:id="rId299" ref="D338"/>
    <hyperlink r:id="rId300" ref="D339"/>
    <hyperlink r:id="rId301" ref="D340"/>
    <hyperlink r:id="rId302" ref="D341"/>
    <hyperlink r:id="rId303" ref="D342"/>
    <hyperlink r:id="rId304" ref="D343"/>
    <hyperlink r:id="rId305" ref="D344"/>
    <hyperlink r:id="rId306" ref="D345"/>
    <hyperlink r:id="rId307" ref="D346"/>
    <hyperlink r:id="rId308" ref="D347"/>
    <hyperlink r:id="rId309" ref="D348"/>
    <hyperlink r:id="rId310" ref="D349"/>
    <hyperlink r:id="rId311" ref="D351"/>
    <hyperlink r:id="rId312" ref="D352"/>
    <hyperlink r:id="rId313" ref="D353"/>
    <hyperlink r:id="rId314" ref="D354"/>
    <hyperlink r:id="rId315" ref="D356"/>
    <hyperlink r:id="rId316" ref="D357"/>
    <hyperlink r:id="rId317" ref="D358"/>
    <hyperlink r:id="rId318" ref="D359"/>
    <hyperlink r:id="rId319" ref="D360"/>
    <hyperlink r:id="rId320" ref="D361"/>
    <hyperlink r:id="rId321" ref="D362"/>
    <hyperlink r:id="rId322" ref="D363"/>
    <hyperlink r:id="rId323" ref="D364"/>
    <hyperlink r:id="rId324" ref="D365"/>
    <hyperlink r:id="rId325" ref="D366"/>
    <hyperlink r:id="rId326" ref="D367"/>
    <hyperlink r:id="rId327" ref="D368"/>
    <hyperlink r:id="rId328" ref="D369"/>
    <hyperlink r:id="rId329" ref="D370"/>
    <hyperlink r:id="rId330" ref="D371"/>
    <hyperlink r:id="rId331" ref="D372"/>
    <hyperlink r:id="rId332" ref="D373"/>
    <hyperlink r:id="rId333" ref="D374"/>
    <hyperlink r:id="rId334" ref="D375"/>
    <hyperlink r:id="rId335" ref="D376"/>
    <hyperlink r:id="rId336" ref="D377"/>
    <hyperlink r:id="rId337" ref="D378"/>
    <hyperlink r:id="rId338" ref="D379"/>
    <hyperlink r:id="rId339" ref="D380"/>
    <hyperlink r:id="rId340" ref="D381"/>
    <hyperlink r:id="rId341" ref="D382"/>
    <hyperlink r:id="rId342" ref="D383"/>
    <hyperlink r:id="rId343" ref="D384"/>
    <hyperlink r:id="rId344" ref="D385"/>
    <hyperlink r:id="rId345" ref="D386"/>
    <hyperlink r:id="rId346" ref="D387"/>
    <hyperlink r:id="rId347" ref="D388"/>
    <hyperlink r:id="rId348" ref="D389"/>
    <hyperlink r:id="rId349" ref="D390"/>
    <hyperlink r:id="rId350" ref="D391"/>
    <hyperlink r:id="rId351" ref="D392"/>
    <hyperlink r:id="rId352" ref="D393"/>
    <hyperlink r:id="rId353" ref="D394"/>
    <hyperlink r:id="rId354" ref="D395"/>
    <hyperlink r:id="rId355" ref="D396"/>
    <hyperlink r:id="rId356" ref="D397"/>
    <hyperlink r:id="rId357" ref="D398"/>
    <hyperlink r:id="rId358" ref="D399"/>
    <hyperlink r:id="rId359" ref="D400"/>
    <hyperlink r:id="rId360" ref="D401"/>
    <hyperlink r:id="rId361" ref="D402"/>
    <hyperlink r:id="rId362" ref="D403"/>
    <hyperlink r:id="rId363" ref="D404"/>
    <hyperlink r:id="rId364" ref="D405"/>
    <hyperlink r:id="rId365" ref="D406"/>
    <hyperlink r:id="rId366" ref="D408"/>
    <hyperlink r:id="rId367" ref="D409"/>
    <hyperlink r:id="rId368" ref="D410"/>
    <hyperlink r:id="rId369" ref="D411"/>
    <hyperlink r:id="rId370" ref="D412"/>
    <hyperlink r:id="rId371" ref="D413"/>
    <hyperlink r:id="rId372" ref="D414"/>
    <hyperlink r:id="rId373" ref="D416"/>
    <hyperlink r:id="rId374" ref="D417"/>
    <hyperlink r:id="rId375" ref="D419"/>
    <hyperlink r:id="rId376" ref="D420"/>
    <hyperlink r:id="rId377" ref="D421"/>
    <hyperlink r:id="rId378" ref="D422"/>
    <hyperlink r:id="rId379" ref="D423"/>
    <hyperlink r:id="rId380" ref="D424"/>
    <hyperlink r:id="rId381" ref="D425"/>
    <hyperlink r:id="rId382" ref="D426"/>
    <hyperlink r:id="rId383" ref="D427"/>
    <hyperlink r:id="rId384" ref="D428"/>
    <hyperlink r:id="rId385" ref="D429"/>
    <hyperlink r:id="rId386" ref="D430"/>
    <hyperlink r:id="rId387" ref="D431"/>
    <hyperlink r:id="rId388" ref="D432"/>
    <hyperlink r:id="rId389" ref="D433"/>
    <hyperlink r:id="rId390" ref="D434"/>
    <hyperlink r:id="rId391" ref="D435"/>
    <hyperlink r:id="rId392" ref="D436"/>
    <hyperlink r:id="rId393" ref="D437"/>
    <hyperlink r:id="rId394" ref="D438"/>
    <hyperlink r:id="rId395" ref="D439"/>
    <hyperlink r:id="rId396" ref="D440"/>
    <hyperlink r:id="rId397" ref="D441"/>
    <hyperlink r:id="rId398" ref="D442"/>
    <hyperlink r:id="rId399" ref="D443"/>
    <hyperlink r:id="rId400" ref="D444"/>
    <hyperlink r:id="rId401" ref="D445"/>
    <hyperlink r:id="rId402" ref="D446"/>
    <hyperlink r:id="rId403" ref="D447"/>
    <hyperlink r:id="rId404" ref="D448"/>
    <hyperlink r:id="rId405" ref="D449"/>
    <hyperlink r:id="rId406" ref="D450"/>
    <hyperlink r:id="rId407" ref="D451"/>
    <hyperlink r:id="rId408" ref="D452"/>
    <hyperlink r:id="rId409" ref="D453"/>
    <hyperlink r:id="rId410" ref="D454"/>
    <hyperlink r:id="rId411" ref="D455"/>
    <hyperlink r:id="rId412" ref="D456"/>
    <hyperlink r:id="rId413" ref="D457"/>
    <hyperlink r:id="rId414" ref="D458"/>
    <hyperlink r:id="rId415" ref="D459"/>
    <hyperlink r:id="rId416" ref="D460"/>
    <hyperlink r:id="rId417" ref="D461"/>
    <hyperlink r:id="rId418" ref="D462"/>
    <hyperlink r:id="rId419" ref="D463"/>
    <hyperlink r:id="rId420" ref="D464"/>
    <hyperlink r:id="rId421" ref="D465"/>
    <hyperlink r:id="rId422" ref="D466"/>
    <hyperlink r:id="rId423" ref="D467"/>
    <hyperlink r:id="rId424" ref="D468"/>
    <hyperlink r:id="rId425" ref="D469"/>
    <hyperlink r:id="rId426" ref="D470"/>
    <hyperlink r:id="rId427" ref="D471"/>
    <hyperlink r:id="rId428" ref="D472"/>
    <hyperlink r:id="rId429" ref="D473"/>
    <hyperlink r:id="rId430" ref="D474"/>
    <hyperlink r:id="rId431" ref="D475"/>
    <hyperlink r:id="rId432" ref="D476"/>
    <hyperlink r:id="rId433" ref="D477"/>
    <hyperlink r:id="rId434" ref="D478"/>
    <hyperlink r:id="rId435" ref="D479"/>
    <hyperlink r:id="rId436" ref="D480"/>
    <hyperlink r:id="rId437" ref="D481"/>
    <hyperlink r:id="rId438" ref="D482"/>
    <hyperlink r:id="rId439" ref="D483"/>
    <hyperlink r:id="rId440" ref="D484"/>
    <hyperlink r:id="rId441" ref="D485"/>
    <hyperlink r:id="rId442" ref="D486"/>
    <hyperlink r:id="rId443" ref="D487"/>
    <hyperlink r:id="rId444" ref="D488"/>
    <hyperlink r:id="rId445" ref="D489"/>
    <hyperlink r:id="rId446" ref="D490"/>
    <hyperlink r:id="rId447" ref="D491"/>
    <hyperlink r:id="rId448" ref="D492"/>
    <hyperlink r:id="rId449" ref="D493"/>
    <hyperlink r:id="rId450" ref="D494"/>
    <hyperlink r:id="rId451" ref="D495"/>
    <hyperlink r:id="rId452" ref="D496"/>
    <hyperlink r:id="rId453" ref="D497"/>
    <hyperlink r:id="rId454" ref="D498"/>
    <hyperlink r:id="rId455" ref="D499"/>
    <hyperlink r:id="rId456" ref="D500"/>
    <hyperlink r:id="rId457" ref="D501"/>
    <hyperlink r:id="rId458" ref="D502"/>
    <hyperlink r:id="rId459" ref="D503"/>
    <hyperlink r:id="rId460" ref="D504"/>
    <hyperlink r:id="rId461" ref="D505"/>
    <hyperlink r:id="rId462" ref="D506"/>
    <hyperlink r:id="rId463" ref="D507"/>
    <hyperlink r:id="rId464" ref="D508"/>
    <hyperlink r:id="rId465" ref="D509"/>
    <hyperlink r:id="rId466" ref="D510"/>
    <hyperlink r:id="rId467" ref="D511"/>
    <hyperlink r:id="rId468" ref="D512"/>
    <hyperlink r:id="rId469" ref="D513"/>
    <hyperlink r:id="rId470" ref="D514"/>
    <hyperlink r:id="rId471" ref="D515"/>
    <hyperlink r:id="rId472" ref="D516"/>
    <hyperlink r:id="rId473" ref="D517"/>
    <hyperlink r:id="rId474" ref="D518"/>
    <hyperlink r:id="rId475" ref="D519"/>
    <hyperlink r:id="rId476" ref="D520"/>
    <hyperlink r:id="rId477" ref="D522"/>
    <hyperlink r:id="rId478" ref="D523"/>
    <hyperlink r:id="rId479" ref="D524"/>
    <hyperlink r:id="rId480" ref="D525"/>
    <hyperlink r:id="rId481" ref="D526"/>
    <hyperlink r:id="rId482" ref="D527"/>
    <hyperlink r:id="rId483" ref="D528"/>
    <hyperlink r:id="rId484" ref="D529"/>
    <hyperlink r:id="rId485" ref="D530"/>
    <hyperlink r:id="rId486" ref="D531"/>
    <hyperlink r:id="rId487" ref="D532"/>
    <hyperlink r:id="rId488" ref="D533"/>
    <hyperlink r:id="rId489" ref="D534"/>
    <hyperlink r:id="rId490" ref="D536"/>
    <hyperlink r:id="rId491" ref="D537"/>
    <hyperlink r:id="rId492" ref="D538"/>
    <hyperlink r:id="rId493" ref="D539"/>
    <hyperlink r:id="rId494" ref="D541"/>
    <hyperlink r:id="rId495" ref="D542"/>
    <hyperlink r:id="rId496" ref="D544"/>
    <hyperlink r:id="rId497" ref="D545"/>
    <hyperlink r:id="rId498" ref="D546"/>
    <hyperlink r:id="rId499" ref="D547"/>
    <hyperlink r:id="rId500" ref="D548"/>
    <hyperlink r:id="rId501" ref="D549"/>
    <hyperlink r:id="rId502" ref="D550"/>
    <hyperlink r:id="rId503" ref="D553"/>
    <hyperlink r:id="rId504" ref="D554"/>
    <hyperlink r:id="rId505" ref="D556"/>
    <hyperlink r:id="rId506" ref="D557"/>
    <hyperlink r:id="rId507" ref="D558"/>
    <hyperlink r:id="rId508" ref="D559"/>
    <hyperlink r:id="rId509" ref="D561"/>
    <hyperlink r:id="rId510" ref="D562"/>
    <hyperlink r:id="rId511" ref="D563"/>
    <hyperlink r:id="rId512" ref="D565"/>
    <hyperlink r:id="rId513" ref="D566"/>
    <hyperlink r:id="rId514" ref="D567"/>
    <hyperlink r:id="rId515" ref="D568"/>
    <hyperlink r:id="rId516" ref="D569"/>
    <hyperlink r:id="rId517" ref="D570"/>
    <hyperlink r:id="rId518" ref="D571"/>
    <hyperlink r:id="rId519" ref="D572"/>
    <hyperlink r:id="rId520" ref="D573"/>
    <hyperlink r:id="rId521" ref="D574"/>
    <hyperlink r:id="rId522" ref="D575"/>
    <hyperlink r:id="rId523" ref="D576"/>
    <hyperlink r:id="rId524" ref="D577"/>
    <hyperlink r:id="rId525" ref="D578"/>
    <hyperlink r:id="rId526" ref="D579"/>
    <hyperlink r:id="rId527" ref="D580"/>
    <hyperlink r:id="rId528" ref="D582"/>
    <hyperlink r:id="rId529" ref="D583"/>
    <hyperlink r:id="rId530" ref="D586"/>
    <hyperlink r:id="rId531" ref="D587"/>
    <hyperlink r:id="rId532" ref="D588"/>
    <hyperlink r:id="rId533" ref="D589"/>
    <hyperlink r:id="rId534" ref="D590"/>
    <hyperlink r:id="rId535" ref="D591"/>
    <hyperlink r:id="rId536" ref="D592"/>
    <hyperlink r:id="rId537" ref="D594"/>
    <hyperlink r:id="rId538" ref="D595"/>
    <hyperlink r:id="rId539" ref="D596"/>
    <hyperlink r:id="rId540" ref="D597"/>
    <hyperlink r:id="rId541" ref="D598"/>
    <hyperlink r:id="rId542" ref="D599"/>
    <hyperlink r:id="rId543" ref="D601"/>
    <hyperlink r:id="rId544" ref="D603"/>
    <hyperlink r:id="rId545" ref="D604"/>
    <hyperlink r:id="rId546" ref="D605"/>
    <hyperlink r:id="rId547" ref="D607"/>
    <hyperlink r:id="rId548" ref="D608"/>
    <hyperlink r:id="rId549" ref="D609"/>
    <hyperlink r:id="rId550" ref="D610"/>
    <hyperlink r:id="rId551" ref="D611"/>
    <hyperlink r:id="rId552" ref="D612"/>
    <hyperlink r:id="rId553" ref="D613"/>
    <hyperlink r:id="rId554" ref="D614"/>
    <hyperlink r:id="rId555" ref="D615"/>
    <hyperlink r:id="rId556" ref="D616"/>
    <hyperlink r:id="rId557" ref="D617"/>
    <hyperlink r:id="rId558" ref="D618"/>
    <hyperlink r:id="rId559" ref="D619"/>
    <hyperlink r:id="rId560" ref="D620"/>
    <hyperlink r:id="rId561" ref="D621"/>
    <hyperlink r:id="rId562" ref="D622"/>
    <hyperlink r:id="rId563" ref="D623"/>
    <hyperlink r:id="rId564" ref="D624"/>
    <hyperlink r:id="rId565" ref="D625"/>
    <hyperlink r:id="rId566" ref="D626"/>
    <hyperlink r:id="rId567" ref="D629"/>
    <hyperlink r:id="rId568" ref="D630"/>
    <hyperlink r:id="rId569" ref="D633"/>
    <hyperlink r:id="rId570" ref="D635"/>
    <hyperlink r:id="rId571" ref="D636"/>
    <hyperlink r:id="rId572" ref="D637"/>
    <hyperlink r:id="rId573" ref="D638"/>
    <hyperlink r:id="rId574" ref="D639"/>
    <hyperlink r:id="rId575" ref="D640"/>
    <hyperlink r:id="rId576" ref="D641"/>
    <hyperlink r:id="rId577" ref="D642"/>
    <hyperlink r:id="rId578" ref="D643"/>
    <hyperlink r:id="rId579" ref="D644"/>
    <hyperlink r:id="rId580" ref="D646"/>
    <hyperlink r:id="rId581" ref="D647"/>
    <hyperlink r:id="rId582" ref="D648"/>
    <hyperlink r:id="rId583" ref="D652"/>
    <hyperlink r:id="rId584" ref="D653"/>
    <hyperlink r:id="rId585" ref="D654"/>
    <hyperlink r:id="rId586" ref="D655"/>
    <hyperlink r:id="rId587" ref="D656"/>
    <hyperlink r:id="rId588" ref="D657"/>
    <hyperlink r:id="rId589" ref="D658"/>
    <hyperlink r:id="rId590" ref="D659"/>
    <hyperlink r:id="rId591" ref="D660"/>
    <hyperlink r:id="rId592" ref="D661"/>
    <hyperlink r:id="rId593" ref="D662"/>
    <hyperlink r:id="rId594" ref="D663"/>
    <hyperlink r:id="rId595" ref="D664"/>
    <hyperlink r:id="rId596" ref="D665"/>
    <hyperlink r:id="rId597" ref="D666"/>
    <hyperlink r:id="rId598" ref="D667"/>
    <hyperlink r:id="rId599" ref="D668"/>
    <hyperlink r:id="rId600" ref="D669"/>
    <hyperlink r:id="rId601" ref="D671"/>
    <hyperlink r:id="rId602" ref="D672"/>
    <hyperlink r:id="rId603" ref="D673"/>
    <hyperlink r:id="rId604" ref="D674"/>
    <hyperlink r:id="rId605" ref="D675"/>
    <hyperlink r:id="rId606" ref="D676"/>
    <hyperlink r:id="rId607" ref="D677"/>
    <hyperlink r:id="rId608" ref="D678"/>
    <hyperlink r:id="rId609" ref="D679"/>
    <hyperlink r:id="rId610" ref="D681"/>
    <hyperlink r:id="rId611" ref="D682"/>
    <hyperlink r:id="rId612" ref="D683"/>
    <hyperlink r:id="rId613" ref="D684"/>
    <hyperlink r:id="rId614" ref="D685"/>
    <hyperlink r:id="rId615" ref="D686"/>
    <hyperlink r:id="rId616" ref="D687"/>
    <hyperlink r:id="rId617" ref="D688"/>
    <hyperlink r:id="rId618" ref="D690"/>
    <hyperlink r:id="rId619" ref="D691"/>
    <hyperlink r:id="rId620" ref="D692"/>
    <hyperlink r:id="rId621" ref="D693"/>
    <hyperlink r:id="rId622" ref="D694"/>
    <hyperlink r:id="rId623" ref="D695"/>
    <hyperlink r:id="rId624" ref="D696"/>
    <hyperlink r:id="rId625" ref="D697"/>
    <hyperlink r:id="rId626" ref="D698"/>
    <hyperlink r:id="rId627" ref="D699"/>
    <hyperlink r:id="rId628" ref="D700"/>
    <hyperlink r:id="rId629" ref="D701"/>
    <hyperlink r:id="rId630" ref="D703"/>
    <hyperlink r:id="rId631" ref="D704"/>
    <hyperlink r:id="rId632" ref="D705"/>
    <hyperlink r:id="rId633" ref="D707"/>
    <hyperlink r:id="rId634" ref="D708"/>
    <hyperlink r:id="rId635" ref="D709"/>
    <hyperlink r:id="rId636" ref="D710"/>
    <hyperlink r:id="rId637" ref="D711"/>
    <hyperlink r:id="rId638" ref="D712"/>
    <hyperlink r:id="rId639" ref="D713"/>
    <hyperlink r:id="rId640" ref="D714"/>
    <hyperlink r:id="rId641" ref="D716"/>
    <hyperlink r:id="rId642" ref="D718"/>
    <hyperlink r:id="rId643" ref="D719"/>
    <hyperlink r:id="rId644" ref="D720"/>
    <hyperlink r:id="rId645" ref="D722"/>
    <hyperlink r:id="rId646" ref="D723"/>
    <hyperlink r:id="rId647" ref="D724"/>
    <hyperlink r:id="rId648" ref="D726"/>
    <hyperlink r:id="rId649" ref="D727"/>
    <hyperlink r:id="rId650" ref="D729"/>
    <hyperlink r:id="rId651" ref="D730"/>
    <hyperlink r:id="rId652" ref="D731"/>
    <hyperlink r:id="rId653" ref="D732"/>
    <hyperlink r:id="rId654" ref="D733"/>
    <hyperlink r:id="rId655" ref="D734"/>
    <hyperlink r:id="rId656" ref="D735"/>
    <hyperlink r:id="rId657" ref="D737"/>
    <hyperlink r:id="rId658" ref="D738"/>
    <hyperlink r:id="rId659" ref="D739"/>
    <hyperlink r:id="rId660" ref="D740"/>
    <hyperlink r:id="rId661" ref="D741"/>
    <hyperlink r:id="rId662" ref="D742"/>
    <hyperlink r:id="rId663" ref="D743"/>
    <hyperlink r:id="rId664" ref="D744"/>
    <hyperlink r:id="rId665" ref="D745"/>
    <hyperlink r:id="rId666" ref="D746"/>
    <hyperlink r:id="rId667" ref="D747"/>
    <hyperlink r:id="rId668" ref="D748"/>
    <hyperlink r:id="rId669" ref="D749"/>
    <hyperlink r:id="rId670" ref="D750"/>
    <hyperlink r:id="rId671" ref="D751"/>
    <hyperlink r:id="rId672" ref="D752"/>
    <hyperlink r:id="rId673" ref="D753"/>
    <hyperlink r:id="rId674" ref="D754"/>
    <hyperlink r:id="rId675" ref="D755"/>
    <hyperlink r:id="rId676" ref="D756"/>
    <hyperlink r:id="rId677" ref="D757"/>
    <hyperlink r:id="rId678" ref="D760"/>
    <hyperlink r:id="rId679" ref="D761"/>
    <hyperlink r:id="rId680" ref="D762"/>
    <hyperlink r:id="rId681" ref="D763"/>
    <hyperlink r:id="rId682" ref="D764"/>
    <hyperlink r:id="rId683" ref="D765"/>
    <hyperlink r:id="rId684" ref="D766"/>
    <hyperlink r:id="rId685" ref="D767"/>
    <hyperlink r:id="rId686" ref="D768"/>
    <hyperlink r:id="rId687" ref="D771"/>
    <hyperlink r:id="rId688" ref="D772"/>
    <hyperlink r:id="rId689" ref="D773"/>
    <hyperlink r:id="rId690" ref="D774"/>
    <hyperlink r:id="rId691" ref="D775"/>
    <hyperlink r:id="rId692" ref="D776"/>
    <hyperlink r:id="rId693" ref="D778"/>
    <hyperlink r:id="rId694" ref="D779"/>
    <hyperlink r:id="rId695" ref="D780"/>
    <hyperlink r:id="rId696" ref="D781"/>
    <hyperlink r:id="rId697" ref="D782"/>
    <hyperlink r:id="rId698" ref="D783"/>
    <hyperlink r:id="rId699" ref="D784"/>
    <hyperlink r:id="rId700" ref="D785"/>
    <hyperlink r:id="rId701" ref="D786"/>
    <hyperlink r:id="rId702" ref="D787"/>
    <hyperlink r:id="rId703" ref="D788"/>
    <hyperlink r:id="rId704" ref="D789"/>
    <hyperlink r:id="rId705" ref="D790"/>
    <hyperlink r:id="rId706" ref="D791"/>
    <hyperlink r:id="rId707" ref="D792"/>
    <hyperlink r:id="rId708" ref="D793"/>
    <hyperlink r:id="rId709" ref="D794"/>
    <hyperlink r:id="rId710" ref="D795"/>
    <hyperlink r:id="rId711" ref="D796"/>
    <hyperlink r:id="rId712" ref="D797"/>
    <hyperlink r:id="rId713" ref="D798"/>
    <hyperlink r:id="rId714" ref="D799"/>
    <hyperlink r:id="rId715" ref="D800"/>
    <hyperlink r:id="rId716" ref="D801"/>
    <hyperlink r:id="rId717" ref="D802"/>
    <hyperlink r:id="rId718" ref="D803"/>
    <hyperlink r:id="rId719" ref="D804"/>
    <hyperlink r:id="rId720" ref="D805"/>
    <hyperlink r:id="rId721" ref="D806"/>
    <hyperlink r:id="rId722" ref="D807"/>
    <hyperlink r:id="rId723" ref="D808"/>
    <hyperlink r:id="rId724" ref="D809"/>
    <hyperlink r:id="rId725" ref="D810"/>
    <hyperlink r:id="rId726" ref="D811"/>
    <hyperlink r:id="rId727" ref="D812"/>
    <hyperlink r:id="rId728" ref="D813"/>
    <hyperlink r:id="rId729" ref="D814"/>
    <hyperlink r:id="rId730" ref="D815"/>
    <hyperlink r:id="rId731" ref="D816"/>
    <hyperlink r:id="rId732" ref="D817"/>
    <hyperlink r:id="rId733" ref="D818"/>
    <hyperlink r:id="rId734" ref="D819"/>
    <hyperlink r:id="rId735" ref="D820"/>
    <hyperlink r:id="rId736" ref="D822"/>
    <hyperlink r:id="rId737" ref="D823"/>
    <hyperlink r:id="rId738" ref="D825"/>
    <hyperlink r:id="rId739" ref="D826"/>
    <hyperlink r:id="rId740" ref="D828"/>
    <hyperlink r:id="rId741" ref="D829"/>
    <hyperlink r:id="rId742" ref="D830"/>
    <hyperlink r:id="rId743" ref="D831"/>
    <hyperlink r:id="rId744" ref="D832"/>
    <hyperlink r:id="rId745" ref="D833"/>
    <hyperlink r:id="rId746" ref="D835"/>
    <hyperlink r:id="rId747" ref="D836"/>
    <hyperlink r:id="rId748" ref="D839"/>
    <hyperlink r:id="rId749" ref="D840"/>
    <hyperlink r:id="rId750" ref="D841"/>
    <hyperlink r:id="rId751" ref="D842"/>
    <hyperlink r:id="rId752" ref="D844"/>
    <hyperlink r:id="rId753" ref="D845"/>
    <hyperlink r:id="rId754" ref="D846"/>
    <hyperlink r:id="rId755" ref="D847"/>
    <hyperlink r:id="rId756" ref="D848"/>
    <hyperlink r:id="rId757" ref="D849"/>
    <hyperlink r:id="rId758" ref="D850"/>
    <hyperlink r:id="rId759" ref="D851"/>
    <hyperlink r:id="rId760" ref="D852"/>
    <hyperlink r:id="rId761" ref="D853"/>
    <hyperlink r:id="rId762" ref="D854"/>
    <hyperlink r:id="rId763" ref="D855"/>
    <hyperlink r:id="rId764" ref="D856"/>
    <hyperlink r:id="rId765" ref="D857"/>
    <hyperlink r:id="rId766" ref="D858"/>
    <hyperlink r:id="rId767" ref="D859"/>
    <hyperlink r:id="rId768" ref="D860"/>
    <hyperlink r:id="rId769" ref="D861"/>
    <hyperlink r:id="rId770" ref="D862"/>
    <hyperlink r:id="rId771" ref="D863"/>
    <hyperlink r:id="rId772" ref="D864"/>
    <hyperlink r:id="rId773" ref="D865"/>
    <hyperlink r:id="rId774" ref="D866"/>
    <hyperlink r:id="rId775" ref="D867"/>
    <hyperlink r:id="rId776" ref="D868"/>
    <hyperlink r:id="rId777" ref="D870"/>
    <hyperlink r:id="rId778" ref="D871"/>
    <hyperlink r:id="rId779" ref="D873"/>
    <hyperlink r:id="rId780" ref="D874"/>
    <hyperlink r:id="rId781" ref="D876"/>
    <hyperlink r:id="rId782" ref="D877"/>
    <hyperlink r:id="rId783" ref="D878"/>
    <hyperlink r:id="rId784" ref="D882"/>
    <hyperlink r:id="rId785" ref="D883"/>
    <hyperlink r:id="rId786" ref="D884"/>
    <hyperlink r:id="rId787" ref="D885"/>
    <hyperlink r:id="rId788" ref="D886"/>
    <hyperlink r:id="rId789" ref="D887"/>
    <hyperlink r:id="rId790" ref="D888"/>
    <hyperlink r:id="rId791" ref="D889"/>
    <hyperlink r:id="rId792" ref="D890"/>
    <hyperlink r:id="rId793" ref="D892"/>
    <hyperlink r:id="rId794" ref="D893"/>
    <hyperlink r:id="rId795" ref="D895"/>
    <hyperlink r:id="rId796" ref="D897"/>
    <hyperlink r:id="rId797" ref="D899"/>
    <hyperlink r:id="rId798" ref="D900"/>
    <hyperlink r:id="rId799" ref="D901"/>
    <hyperlink r:id="rId800" ref="D902"/>
    <hyperlink r:id="rId801" ref="D903"/>
    <hyperlink r:id="rId802" ref="D904"/>
    <hyperlink r:id="rId803" ref="D905"/>
    <hyperlink r:id="rId804" ref="D906"/>
    <hyperlink r:id="rId805" ref="D909"/>
    <hyperlink r:id="rId806" ref="D910"/>
    <hyperlink r:id="rId807" ref="D911"/>
    <hyperlink r:id="rId808" ref="D912"/>
    <hyperlink r:id="rId809" ref="D913"/>
    <hyperlink r:id="rId810" ref="D914"/>
    <hyperlink r:id="rId811" ref="D916"/>
    <hyperlink r:id="rId812" ref="D917"/>
    <hyperlink r:id="rId813" ref="D918"/>
    <hyperlink r:id="rId814" ref="D919"/>
    <hyperlink r:id="rId815" ref="D920"/>
    <hyperlink r:id="rId816" ref="D921"/>
    <hyperlink r:id="rId817" ref="D922"/>
    <hyperlink r:id="rId818" ref="D923"/>
    <hyperlink r:id="rId819" ref="D924"/>
    <hyperlink r:id="rId820" ref="D925"/>
    <hyperlink r:id="rId821" ref="D927"/>
    <hyperlink r:id="rId822" ref="D928"/>
    <hyperlink r:id="rId823" ref="D929"/>
    <hyperlink r:id="rId824" ref="D930"/>
    <hyperlink r:id="rId825" ref="D931"/>
    <hyperlink r:id="rId826" ref="D932"/>
    <hyperlink r:id="rId827" ref="D933"/>
    <hyperlink r:id="rId828" ref="D934"/>
    <hyperlink r:id="rId829" ref="D935"/>
    <hyperlink r:id="rId830" ref="D937"/>
    <hyperlink r:id="rId831" ref="D938"/>
    <hyperlink r:id="rId832" ref="D939"/>
    <hyperlink r:id="rId833" ref="D940"/>
    <hyperlink r:id="rId834" ref="D941"/>
    <hyperlink r:id="rId835" ref="D942"/>
    <hyperlink r:id="rId836" ref="D943"/>
    <hyperlink r:id="rId837" ref="D944"/>
    <hyperlink r:id="rId838" ref="D946"/>
    <hyperlink r:id="rId839" ref="D947"/>
    <hyperlink r:id="rId840" ref="D948"/>
    <hyperlink r:id="rId841" ref="D949"/>
    <hyperlink r:id="rId842" ref="D950"/>
    <hyperlink r:id="rId843" ref="D953"/>
    <hyperlink r:id="rId844" ref="D956"/>
    <hyperlink r:id="rId845" ref="D957"/>
    <hyperlink r:id="rId846" ref="D958"/>
    <hyperlink r:id="rId847" ref="D960"/>
    <hyperlink r:id="rId848" ref="D962"/>
    <hyperlink r:id="rId849" ref="D963"/>
    <hyperlink r:id="rId850" ref="D964"/>
    <hyperlink r:id="rId851" ref="D965"/>
    <hyperlink r:id="rId852" ref="D966"/>
    <hyperlink r:id="rId853" ref="D967"/>
    <hyperlink r:id="rId854" ref="D968"/>
    <hyperlink r:id="rId855" ref="D969"/>
    <hyperlink r:id="rId856" ref="D970"/>
    <hyperlink r:id="rId857" ref="D971"/>
    <hyperlink r:id="rId858" ref="D972"/>
    <hyperlink r:id="rId859" ref="D973"/>
    <hyperlink r:id="rId860" ref="D976"/>
    <hyperlink r:id="rId861" ref="D977"/>
    <hyperlink r:id="rId862" ref="D978"/>
    <hyperlink r:id="rId863" ref="D980"/>
    <hyperlink r:id="rId864" ref="D982"/>
    <hyperlink r:id="rId865" ref="D983"/>
    <hyperlink r:id="rId866" ref="D984"/>
    <hyperlink r:id="rId867" ref="D985"/>
    <hyperlink r:id="rId868" ref="D986"/>
    <hyperlink r:id="rId869" ref="D987"/>
    <hyperlink r:id="rId870" ref="D988"/>
    <hyperlink r:id="rId871" ref="D989"/>
    <hyperlink r:id="rId872" ref="D990"/>
    <hyperlink r:id="rId873" ref="D991"/>
    <hyperlink r:id="rId874" ref="D992"/>
    <hyperlink r:id="rId875" ref="D993"/>
    <hyperlink r:id="rId876" ref="D994"/>
    <hyperlink r:id="rId877" ref="D995"/>
    <hyperlink r:id="rId878" ref="D996"/>
    <hyperlink r:id="rId879" ref="D997"/>
    <hyperlink r:id="rId880" ref="D998"/>
    <hyperlink r:id="rId881" ref="D999"/>
    <hyperlink r:id="rId882" ref="D1000"/>
    <hyperlink r:id="rId883" ref="D1001"/>
    <hyperlink r:id="rId884" ref="D1002"/>
    <hyperlink r:id="rId885" ref="D1003"/>
    <hyperlink r:id="rId886" ref="D1004"/>
    <hyperlink r:id="rId887" ref="D1005"/>
    <hyperlink r:id="rId888" ref="D1006"/>
    <hyperlink r:id="rId889" ref="D1007"/>
    <hyperlink r:id="rId890" ref="D1008"/>
    <hyperlink r:id="rId891" ref="D1009"/>
    <hyperlink r:id="rId892" ref="D1010"/>
    <hyperlink r:id="rId893" ref="D1011"/>
    <hyperlink r:id="rId894" ref="D1012"/>
    <hyperlink r:id="rId895" ref="D1013"/>
    <hyperlink r:id="rId896" ref="D1014"/>
    <hyperlink r:id="rId897" ref="D1015"/>
    <hyperlink r:id="rId898" ref="D1016"/>
    <hyperlink r:id="rId899" ref="D1017"/>
    <hyperlink r:id="rId900" ref="D1018"/>
    <hyperlink r:id="rId901" ref="D1019"/>
    <hyperlink r:id="rId902" ref="D1020"/>
    <hyperlink r:id="rId903" ref="D1022"/>
    <hyperlink r:id="rId904" ref="D1023"/>
    <hyperlink r:id="rId905" ref="D1024"/>
    <hyperlink r:id="rId906" ref="D1025"/>
    <hyperlink r:id="rId907" ref="D1026"/>
    <hyperlink r:id="rId908" ref="D1027"/>
    <hyperlink r:id="rId909" ref="D1028"/>
    <hyperlink r:id="rId910" ref="D1029"/>
    <hyperlink r:id="rId911" ref="D1030"/>
    <hyperlink r:id="rId912" ref="D1031"/>
    <hyperlink r:id="rId913" ref="D1032"/>
    <hyperlink r:id="rId914" ref="D1033"/>
    <hyperlink r:id="rId915" ref="D1034"/>
    <hyperlink r:id="rId916" ref="D1035"/>
    <hyperlink r:id="rId917" ref="D1038"/>
    <hyperlink r:id="rId918" ref="D1039"/>
    <hyperlink r:id="rId919" ref="D1040"/>
    <hyperlink r:id="rId920" ref="D1041"/>
    <hyperlink r:id="rId921" ref="D1042"/>
    <hyperlink r:id="rId922" ref="D1043"/>
    <hyperlink r:id="rId923" ref="D1044"/>
    <hyperlink r:id="rId924" ref="D1047"/>
    <hyperlink r:id="rId925" ref="D1049"/>
    <hyperlink r:id="rId926" ref="D1050"/>
    <hyperlink r:id="rId927" ref="D1051"/>
    <hyperlink r:id="rId928" ref="D1052"/>
    <hyperlink r:id="rId929" ref="D1053"/>
    <hyperlink r:id="rId930" ref="D1054"/>
    <hyperlink r:id="rId931" ref="D1055"/>
    <hyperlink r:id="rId932" ref="D1056"/>
    <hyperlink r:id="rId933" ref="D1057"/>
    <hyperlink r:id="rId934" ref="D1058"/>
    <hyperlink r:id="rId935" ref="D1059"/>
    <hyperlink r:id="rId936" ref="D1060"/>
    <hyperlink r:id="rId937" ref="D1061"/>
    <hyperlink r:id="rId938" ref="D1062"/>
    <hyperlink r:id="rId939" ref="D1063"/>
    <hyperlink r:id="rId940" ref="D1064"/>
    <hyperlink r:id="rId941" ref="D1065"/>
    <hyperlink r:id="rId942" ref="D1066"/>
    <hyperlink r:id="rId943" ref="D1067"/>
    <hyperlink r:id="rId944" ref="D1068"/>
    <hyperlink r:id="rId945" ref="D1069"/>
    <hyperlink r:id="rId946" ref="D1070"/>
    <hyperlink r:id="rId947" ref="D1071"/>
    <hyperlink r:id="rId948" ref="D1072"/>
    <hyperlink r:id="rId949" ref="D1073"/>
    <hyperlink r:id="rId950" ref="D1074"/>
    <hyperlink r:id="rId951" ref="D1075"/>
    <hyperlink r:id="rId952" ref="D1076"/>
    <hyperlink r:id="rId953" ref="D1077"/>
    <hyperlink r:id="rId954" ref="D1078"/>
    <hyperlink r:id="rId955" ref="D1079"/>
    <hyperlink r:id="rId956" ref="D1080"/>
    <hyperlink r:id="rId957" ref="D1081"/>
    <hyperlink r:id="rId958" ref="D1082"/>
    <hyperlink r:id="rId959" ref="D1085"/>
    <hyperlink r:id="rId960" ref="D1086"/>
    <hyperlink r:id="rId961" ref="D1087"/>
    <hyperlink r:id="rId962" ref="D1088"/>
    <hyperlink r:id="rId963" ref="D1090"/>
    <hyperlink r:id="rId964" ref="D1091"/>
    <hyperlink r:id="rId965" ref="D1092"/>
    <hyperlink r:id="rId966" ref="D1093"/>
    <hyperlink r:id="rId967" ref="D1094"/>
    <hyperlink r:id="rId968" ref="D1095"/>
    <hyperlink r:id="rId969" ref="D1096"/>
    <hyperlink r:id="rId970" ref="D1097"/>
    <hyperlink r:id="rId971" ref="D1098"/>
    <hyperlink r:id="rId972" ref="D1100"/>
    <hyperlink r:id="rId973" ref="D1101"/>
    <hyperlink r:id="rId974" ref="D1102"/>
    <hyperlink r:id="rId975" ref="D1103"/>
    <hyperlink r:id="rId976" ref="D1104"/>
    <hyperlink r:id="rId977" ref="D1105"/>
    <hyperlink r:id="rId978" ref="D1106"/>
    <hyperlink r:id="rId979" ref="D1107"/>
    <hyperlink r:id="rId980" ref="D1108"/>
    <hyperlink r:id="rId981" ref="D1109"/>
    <hyperlink r:id="rId982" ref="D1110"/>
    <hyperlink r:id="rId983" ref="D1111"/>
    <hyperlink r:id="rId984" ref="D1112"/>
    <hyperlink r:id="rId985" ref="D1113"/>
    <hyperlink r:id="rId986" ref="D1114"/>
    <hyperlink r:id="rId987" ref="D1115"/>
    <hyperlink r:id="rId988" ref="D1116"/>
    <hyperlink r:id="rId989" ref="D1117"/>
    <hyperlink r:id="rId990" ref="D1118"/>
    <hyperlink r:id="rId991" ref="D1119"/>
    <hyperlink r:id="rId992" ref="D1120"/>
    <hyperlink r:id="rId993" ref="D1121"/>
    <hyperlink r:id="rId994" ref="D1122"/>
    <hyperlink r:id="rId995" ref="D1123"/>
    <hyperlink r:id="rId996" ref="D1124"/>
    <hyperlink r:id="rId997" ref="D1125"/>
    <hyperlink r:id="rId998" ref="D1126"/>
    <hyperlink r:id="rId999" ref="D1127"/>
    <hyperlink r:id="rId1000" ref="D1128"/>
    <hyperlink r:id="rId1001" ref="D1129"/>
    <hyperlink r:id="rId1002" ref="D1130"/>
    <hyperlink r:id="rId1003" ref="D1131"/>
    <hyperlink r:id="rId1004" ref="D1132"/>
    <hyperlink r:id="rId1005" ref="D1133"/>
    <hyperlink r:id="rId1006" ref="D1134"/>
    <hyperlink r:id="rId1007" ref="D1135"/>
    <hyperlink r:id="rId1008" ref="D1136"/>
    <hyperlink r:id="rId1009" ref="D1138"/>
    <hyperlink r:id="rId1010" ref="D1139"/>
    <hyperlink r:id="rId1011" ref="D1141"/>
    <hyperlink r:id="rId1012" ref="D1142"/>
    <hyperlink r:id="rId1013" ref="D1143"/>
    <hyperlink r:id="rId1014" ref="D1144"/>
    <hyperlink r:id="rId1015" ref="D1145"/>
    <hyperlink r:id="rId1016" ref="D1146"/>
    <hyperlink r:id="rId1017" ref="D1147"/>
    <hyperlink r:id="rId1018" ref="D1148"/>
    <hyperlink r:id="rId1019" ref="D1149"/>
    <hyperlink r:id="rId1020" ref="D1150"/>
    <hyperlink r:id="rId1021" ref="D1151"/>
    <hyperlink r:id="rId1022" ref="D1152"/>
    <hyperlink r:id="rId1023" ref="D1153"/>
    <hyperlink r:id="rId1024" ref="D1154"/>
    <hyperlink r:id="rId1025" ref="D1155"/>
    <hyperlink r:id="rId1026" ref="D1156"/>
    <hyperlink r:id="rId1027" ref="D1157"/>
    <hyperlink r:id="rId1028" ref="D1158"/>
    <hyperlink r:id="rId1029" ref="D1159"/>
    <hyperlink r:id="rId1030" ref="D1160"/>
    <hyperlink r:id="rId1031" ref="D1161"/>
    <hyperlink r:id="rId1032" ref="D1162"/>
    <hyperlink r:id="rId1033" ref="D1163"/>
    <hyperlink r:id="rId1034" ref="D1165"/>
    <hyperlink r:id="rId1035" ref="D1166"/>
    <hyperlink r:id="rId1036" ref="D1167"/>
    <hyperlink r:id="rId1037" ref="D1168"/>
    <hyperlink r:id="rId1038" ref="D1169"/>
    <hyperlink r:id="rId1039" ref="D1170"/>
    <hyperlink r:id="rId1040" ref="D1171"/>
    <hyperlink r:id="rId1041" ref="D1173"/>
    <hyperlink r:id="rId1042" ref="D1174"/>
    <hyperlink r:id="rId1043" ref="D1175"/>
    <hyperlink r:id="rId1044" ref="D1176"/>
    <hyperlink r:id="rId1045" ref="D1177"/>
    <hyperlink r:id="rId1046" ref="D1178"/>
    <hyperlink r:id="rId1047" ref="D1179"/>
    <hyperlink r:id="rId1048" ref="D1180"/>
    <hyperlink r:id="rId1049" ref="D1181"/>
    <hyperlink r:id="rId1050" ref="D1182"/>
    <hyperlink r:id="rId1051" ref="D1183"/>
    <hyperlink r:id="rId1052" ref="D1184"/>
    <hyperlink r:id="rId1053" ref="D1185"/>
    <hyperlink r:id="rId1054" ref="D1186"/>
    <hyperlink r:id="rId1055" ref="D1187"/>
    <hyperlink r:id="rId1056" ref="D1188"/>
    <hyperlink r:id="rId1057" ref="D1189"/>
    <hyperlink r:id="rId1058" ref="D1190"/>
    <hyperlink r:id="rId1059" ref="D1191"/>
    <hyperlink r:id="rId1060" ref="D1192"/>
    <hyperlink r:id="rId1061" ref="D1193"/>
    <hyperlink r:id="rId1062" ref="D1194"/>
    <hyperlink r:id="rId1063" ref="D1195"/>
    <hyperlink r:id="rId1064" ref="D1196"/>
    <hyperlink r:id="rId1065" ref="D1197"/>
    <hyperlink r:id="rId1066" ref="D1198"/>
    <hyperlink r:id="rId1067" ref="D1199"/>
    <hyperlink r:id="rId1068" ref="D1200"/>
    <hyperlink r:id="rId1069" ref="D1202"/>
    <hyperlink r:id="rId1070" ref="D1203"/>
    <hyperlink r:id="rId1071" ref="D1204"/>
    <hyperlink r:id="rId1072" ref="D1205"/>
    <hyperlink r:id="rId1073" ref="D1206"/>
    <hyperlink r:id="rId1074" ref="D1207"/>
    <hyperlink r:id="rId1075" ref="D1208"/>
    <hyperlink r:id="rId1076" ref="D1209"/>
    <hyperlink r:id="rId1077" ref="D1210"/>
    <hyperlink r:id="rId1078" ref="D1211"/>
    <hyperlink r:id="rId1079" ref="D1212"/>
    <hyperlink r:id="rId1080" ref="D1213"/>
    <hyperlink r:id="rId1081" ref="D1214"/>
    <hyperlink r:id="rId1082" ref="D1215"/>
    <hyperlink r:id="rId1083" ref="D1216"/>
    <hyperlink r:id="rId1084" ref="D1217"/>
    <hyperlink r:id="rId1085" ref="D1218"/>
    <hyperlink r:id="rId1086" ref="D1219"/>
    <hyperlink r:id="rId1087" ref="D1220"/>
    <hyperlink r:id="rId1088" ref="D1221"/>
    <hyperlink r:id="rId1089" ref="D1222"/>
    <hyperlink r:id="rId1090" ref="D1223"/>
    <hyperlink r:id="rId1091" ref="D1224"/>
    <hyperlink r:id="rId1092" ref="D1225"/>
    <hyperlink r:id="rId1093" ref="D1226"/>
    <hyperlink r:id="rId1094" ref="D1227"/>
    <hyperlink r:id="rId1095" ref="D1229"/>
    <hyperlink r:id="rId1096" ref="D1230"/>
    <hyperlink r:id="rId1097" ref="D1231"/>
    <hyperlink r:id="rId1098" ref="D1232"/>
    <hyperlink r:id="rId1099" ref="D1233"/>
    <hyperlink r:id="rId1100" ref="D1234"/>
    <hyperlink r:id="rId1101" ref="D1235"/>
    <hyperlink r:id="rId1102" ref="D1236"/>
    <hyperlink r:id="rId1103" ref="D1237"/>
    <hyperlink r:id="rId1104" ref="D1238"/>
    <hyperlink r:id="rId1105" ref="D1239"/>
    <hyperlink r:id="rId1106" ref="D1240"/>
    <hyperlink r:id="rId1107" ref="D1241"/>
    <hyperlink r:id="rId1108" ref="D1242"/>
    <hyperlink r:id="rId1109" ref="D1243"/>
    <hyperlink r:id="rId1110" ref="D1244"/>
    <hyperlink r:id="rId1111" ref="D1245"/>
    <hyperlink r:id="rId1112" ref="D1246"/>
    <hyperlink r:id="rId1113" ref="D1247"/>
    <hyperlink r:id="rId1114" ref="D1248"/>
    <hyperlink r:id="rId1115" ref="D1252"/>
    <hyperlink r:id="rId1116" ref="D1253"/>
    <hyperlink r:id="rId1117" ref="D1254"/>
    <hyperlink r:id="rId1118" ref="D1257"/>
    <hyperlink r:id="rId1119" ref="D1258"/>
    <hyperlink r:id="rId1120" ref="D1259"/>
    <hyperlink r:id="rId1121" ref="D1260"/>
    <hyperlink r:id="rId1122" ref="D1261"/>
    <hyperlink r:id="rId1123" ref="D1262"/>
    <hyperlink r:id="rId1124" ref="D1263"/>
    <hyperlink r:id="rId1125" ref="D1264"/>
    <hyperlink r:id="rId1126" ref="D1265"/>
    <hyperlink r:id="rId1127" ref="D1267"/>
    <hyperlink r:id="rId1128" ref="D1268"/>
    <hyperlink r:id="rId1129" ref="D1269"/>
    <hyperlink r:id="rId1130" ref="D1270"/>
    <hyperlink r:id="rId1131" ref="D1271"/>
    <hyperlink r:id="rId1132" ref="D1273"/>
    <hyperlink r:id="rId1133" ref="D1274"/>
    <hyperlink r:id="rId1134" ref="D1275"/>
    <hyperlink r:id="rId1135" ref="D1276"/>
    <hyperlink r:id="rId1136" ref="D1277"/>
    <hyperlink r:id="rId1137" ref="D1279"/>
    <hyperlink r:id="rId1138" ref="D1280"/>
    <hyperlink r:id="rId1139" ref="D1281"/>
    <hyperlink r:id="rId1140" ref="D1282"/>
    <hyperlink r:id="rId1141" ref="D1284"/>
    <hyperlink r:id="rId1142" ref="D1285"/>
    <hyperlink r:id="rId1143" ref="D1286"/>
    <hyperlink r:id="rId1144" ref="D1289"/>
    <hyperlink r:id="rId1145" ref="D1290"/>
    <hyperlink r:id="rId1146" ref="D1291"/>
    <hyperlink r:id="rId1147" ref="D1292"/>
    <hyperlink r:id="rId1148" ref="D1293"/>
    <hyperlink r:id="rId1149" ref="D1294"/>
    <hyperlink r:id="rId1150" ref="D1295"/>
    <hyperlink r:id="rId1151" ref="D1297"/>
    <hyperlink r:id="rId1152" ref="D1299"/>
    <hyperlink r:id="rId1153" ref="D1301"/>
    <hyperlink r:id="rId1154" ref="D1302"/>
    <hyperlink r:id="rId1155" ref="D1303"/>
    <hyperlink r:id="rId1156" ref="D1304"/>
    <hyperlink r:id="rId1157" ref="D1307"/>
    <hyperlink r:id="rId1158" ref="D1308"/>
    <hyperlink r:id="rId1159" ref="D1309"/>
    <hyperlink r:id="rId1160" ref="D1310"/>
    <hyperlink r:id="rId1161" ref="D1311"/>
    <hyperlink r:id="rId1162" ref="D1312"/>
    <hyperlink r:id="rId1163" ref="D1313"/>
    <hyperlink r:id="rId1164" ref="D1317"/>
    <hyperlink r:id="rId1165" ref="D1318"/>
    <hyperlink r:id="rId1166" ref="D1319"/>
    <hyperlink r:id="rId1167" ref="D1320"/>
    <hyperlink r:id="rId1168" ref="D1321"/>
    <hyperlink r:id="rId1169" ref="D1322"/>
    <hyperlink r:id="rId1170" ref="D1323"/>
    <hyperlink r:id="rId1171" ref="D1324"/>
    <hyperlink r:id="rId1172" ref="D1325"/>
    <hyperlink r:id="rId1173" ref="D1326"/>
    <hyperlink r:id="rId1174" ref="D1327"/>
    <hyperlink r:id="rId1175" ref="D1328"/>
    <hyperlink r:id="rId1176" ref="D1329"/>
    <hyperlink r:id="rId1177" ref="D1330"/>
    <hyperlink r:id="rId1178" ref="D1331"/>
    <hyperlink r:id="rId1179" ref="D1333"/>
    <hyperlink r:id="rId1180" ref="D1336"/>
    <hyperlink r:id="rId1181" ref="D1337"/>
    <hyperlink r:id="rId1182" ref="D1338"/>
    <hyperlink r:id="rId1183" ref="D1339"/>
    <hyperlink r:id="rId1184" ref="D1340"/>
    <hyperlink r:id="rId1185" ref="D1341"/>
    <hyperlink r:id="rId1186" ref="D1343"/>
    <hyperlink r:id="rId1187" ref="D1346"/>
    <hyperlink r:id="rId1188" ref="D1349"/>
    <hyperlink r:id="rId1189" ref="D1350"/>
    <hyperlink r:id="rId1190" ref="D1352"/>
    <hyperlink r:id="rId1191" ref="D1353"/>
    <hyperlink r:id="rId1192" ref="D1354"/>
    <hyperlink r:id="rId1193" ref="D1355"/>
    <hyperlink r:id="rId1194" ref="D1356"/>
    <hyperlink r:id="rId1195" ref="D1357"/>
    <hyperlink r:id="rId1196" ref="D1358"/>
    <hyperlink r:id="rId1197" ref="D1359"/>
    <hyperlink r:id="rId1198" ref="D1360"/>
    <hyperlink r:id="rId1199" ref="D1361"/>
    <hyperlink r:id="rId1200" ref="D1362"/>
    <hyperlink r:id="rId1201" ref="D1363"/>
    <hyperlink r:id="rId1202" ref="D1364"/>
    <hyperlink r:id="rId1203" ref="D1365"/>
    <hyperlink r:id="rId1204" ref="D1366"/>
    <hyperlink r:id="rId1205" ref="D1367"/>
    <hyperlink r:id="rId1206" ref="D1368"/>
    <hyperlink r:id="rId1207" ref="D1372"/>
    <hyperlink r:id="rId1208" ref="D1373"/>
    <hyperlink r:id="rId1209" ref="D1374"/>
    <hyperlink r:id="rId1210" ref="D1375"/>
    <hyperlink r:id="rId1211" ref="D1379"/>
    <hyperlink r:id="rId1212" ref="D1381"/>
    <hyperlink r:id="rId1213" ref="D1382"/>
    <hyperlink r:id="rId1214" ref="D1383"/>
    <hyperlink r:id="rId1215" ref="D1384"/>
    <hyperlink r:id="rId1216" ref="D1386"/>
    <hyperlink r:id="rId1217" ref="D1387"/>
    <hyperlink r:id="rId1218" ref="D1388"/>
    <hyperlink r:id="rId1219" ref="D1389"/>
    <hyperlink r:id="rId1220" ref="D1390"/>
    <hyperlink r:id="rId1221" ref="D1393"/>
    <hyperlink r:id="rId1222" ref="D1394"/>
    <hyperlink r:id="rId1223" ref="D1395"/>
    <hyperlink r:id="rId1224" ref="D1396"/>
    <hyperlink r:id="rId1225" ref="D1397"/>
    <hyperlink r:id="rId1226" ref="D1398"/>
    <hyperlink r:id="rId1227" ref="D1399"/>
    <hyperlink r:id="rId1228" ref="D1400"/>
    <hyperlink r:id="rId1229" ref="D1402"/>
    <hyperlink r:id="rId1230" ref="D1403"/>
    <hyperlink r:id="rId1231" ref="D1404"/>
    <hyperlink r:id="rId1232" ref="D1405"/>
    <hyperlink r:id="rId1233" ref="D1407"/>
    <hyperlink r:id="rId1234" ref="D1408"/>
    <hyperlink r:id="rId1235" ref="D1409"/>
    <hyperlink r:id="rId1236" ref="D1412"/>
    <hyperlink r:id="rId1237" ref="D1416"/>
    <hyperlink r:id="rId1238" ref="D1417"/>
    <hyperlink r:id="rId1239" ref="D1418"/>
    <hyperlink r:id="rId1240" ref="D1419"/>
    <hyperlink r:id="rId1241" ref="D1420"/>
    <hyperlink r:id="rId1242" ref="D1421"/>
    <hyperlink r:id="rId1243" ref="D1422"/>
    <hyperlink r:id="rId1244" ref="D1423"/>
    <hyperlink r:id="rId1245" ref="D1424"/>
    <hyperlink r:id="rId1246" ref="D1425"/>
    <hyperlink r:id="rId1247" ref="D1426"/>
    <hyperlink r:id="rId1248" ref="D1427"/>
    <hyperlink r:id="rId1249" ref="D1428"/>
    <hyperlink r:id="rId1250" ref="D1429"/>
    <hyperlink r:id="rId1251" ref="D1430"/>
    <hyperlink r:id="rId1252" ref="D1431"/>
    <hyperlink r:id="rId1253" ref="D1432"/>
    <hyperlink r:id="rId1254" ref="D1433"/>
    <hyperlink r:id="rId1255" ref="D1434"/>
    <hyperlink r:id="rId1256" ref="D1435"/>
    <hyperlink r:id="rId1257" ref="D1436"/>
    <hyperlink r:id="rId1258" ref="D1438"/>
    <hyperlink r:id="rId1259" ref="D1441"/>
    <hyperlink r:id="rId1260" ref="D1442"/>
    <hyperlink r:id="rId1261" ref="D1443"/>
    <hyperlink r:id="rId1262" ref="D1444"/>
    <hyperlink r:id="rId1263" ref="D1445"/>
    <hyperlink r:id="rId1264" ref="D1446"/>
    <hyperlink r:id="rId1265" ref="D1447"/>
    <hyperlink r:id="rId1266" ref="D1448"/>
    <hyperlink r:id="rId1267" ref="D1449"/>
    <hyperlink r:id="rId1268" ref="D1450"/>
    <hyperlink r:id="rId1269" ref="D1451"/>
    <hyperlink r:id="rId1270" ref="D1452"/>
    <hyperlink r:id="rId1271" ref="D1453"/>
    <hyperlink r:id="rId1272" ref="D1454"/>
    <hyperlink r:id="rId1273" ref="D1455"/>
    <hyperlink r:id="rId1274" ref="D1456"/>
    <hyperlink r:id="rId1275" ref="D1457"/>
    <hyperlink r:id="rId1276" ref="D1460"/>
    <hyperlink r:id="rId1277" ref="D1461"/>
    <hyperlink r:id="rId1278" ref="D1462"/>
    <hyperlink r:id="rId1279" ref="D1463"/>
    <hyperlink r:id="rId1280" ref="D1464"/>
    <hyperlink r:id="rId1281" ref="D1465"/>
    <hyperlink r:id="rId1282" ref="D1466"/>
    <hyperlink r:id="rId1283" ref="D1467"/>
    <hyperlink r:id="rId1284" ref="D1468"/>
    <hyperlink r:id="rId1285" ref="D1469"/>
    <hyperlink r:id="rId1286" ref="D1470"/>
    <hyperlink r:id="rId1287" ref="D1471"/>
    <hyperlink r:id="rId1288" ref="D1472"/>
    <hyperlink r:id="rId1289" ref="D1474"/>
    <hyperlink r:id="rId1290" ref="D1475"/>
    <hyperlink r:id="rId1291" ref="D1476"/>
    <hyperlink r:id="rId1292" ref="D1477"/>
    <hyperlink r:id="rId1293" ref="D1478"/>
    <hyperlink r:id="rId1294" ref="D1479"/>
    <hyperlink r:id="rId1295" ref="D1481"/>
    <hyperlink r:id="rId1296" ref="D1482"/>
    <hyperlink r:id="rId1297" ref="D1484"/>
    <hyperlink r:id="rId1298" ref="D1485"/>
    <hyperlink r:id="rId1299" ref="D1487"/>
    <hyperlink r:id="rId1300" ref="D1489"/>
    <hyperlink r:id="rId1301" ref="D1490"/>
    <hyperlink r:id="rId1302" ref="D1491"/>
    <hyperlink r:id="rId1303" ref="D1492"/>
    <hyperlink r:id="rId1304" ref="D1494"/>
    <hyperlink r:id="rId1305" ref="D1495"/>
    <hyperlink r:id="rId1306" ref="D1496"/>
    <hyperlink r:id="rId1307" ref="D1497"/>
    <hyperlink r:id="rId1308" ref="D1498"/>
    <hyperlink r:id="rId1309" ref="D1499"/>
    <hyperlink r:id="rId1310" ref="D1501"/>
    <hyperlink r:id="rId1311" ref="D1502"/>
    <hyperlink r:id="rId1312" ref="D1504"/>
    <hyperlink r:id="rId1313" ref="D1505"/>
    <hyperlink r:id="rId1314" ref="D1507"/>
    <hyperlink r:id="rId1315" ref="D1508"/>
    <hyperlink r:id="rId1316" ref="D1509"/>
    <hyperlink r:id="rId1317" ref="D1510"/>
    <hyperlink r:id="rId1318" ref="D1512"/>
    <hyperlink r:id="rId1319" ref="D1513"/>
    <hyperlink r:id="rId1320" ref="D1514"/>
    <hyperlink r:id="rId1321" ref="D1515"/>
    <hyperlink r:id="rId1322" ref="D1516"/>
    <hyperlink r:id="rId1323" ref="D1517"/>
    <hyperlink r:id="rId1324" ref="D1518"/>
    <hyperlink r:id="rId1325" ref="D1520"/>
    <hyperlink r:id="rId1326" ref="D1521"/>
    <hyperlink r:id="rId1327" ref="D1522"/>
    <hyperlink r:id="rId1328" ref="D1523"/>
    <hyperlink r:id="rId1329" ref="D1524"/>
    <hyperlink r:id="rId1330" ref="D1525"/>
    <hyperlink r:id="rId1331" ref="D1527"/>
    <hyperlink r:id="rId1332" ref="D1528"/>
    <hyperlink r:id="rId1333" ref="D1529"/>
    <hyperlink r:id="rId1334" ref="D1530"/>
    <hyperlink r:id="rId1335" ref="D1531"/>
    <hyperlink r:id="rId1336" ref="D1532"/>
    <hyperlink r:id="rId1337" ref="D1533"/>
    <hyperlink r:id="rId1338" ref="D1534"/>
    <hyperlink r:id="rId1339" ref="D1535"/>
    <hyperlink r:id="rId1340" ref="D1536"/>
    <hyperlink r:id="rId1341" ref="D1537"/>
    <hyperlink r:id="rId1342" ref="D1538"/>
    <hyperlink r:id="rId1343" ref="D1539"/>
    <hyperlink r:id="rId1344" ref="D1540"/>
    <hyperlink r:id="rId1345" ref="D1541"/>
    <hyperlink r:id="rId1346" ref="D1542"/>
    <hyperlink r:id="rId1347" ref="D1543"/>
    <hyperlink r:id="rId1348" ref="D1544"/>
    <hyperlink r:id="rId1349" ref="D1545"/>
    <hyperlink r:id="rId1350" ref="D1546"/>
    <hyperlink r:id="rId1351" ref="D1547"/>
    <hyperlink r:id="rId1352" ref="D1548"/>
    <hyperlink r:id="rId1353" ref="D1549"/>
    <hyperlink r:id="rId1354" ref="D1551"/>
    <hyperlink r:id="rId1355" ref="D1552"/>
    <hyperlink r:id="rId1356" ref="D1553"/>
    <hyperlink r:id="rId1357" ref="D1554"/>
    <hyperlink r:id="rId1358" ref="D1555"/>
    <hyperlink r:id="rId1359" ref="D1556"/>
    <hyperlink r:id="rId1360" ref="D1557"/>
    <hyperlink r:id="rId1361" ref="D1558"/>
    <hyperlink r:id="rId1362" ref="D1559"/>
    <hyperlink r:id="rId1363" ref="D1560"/>
    <hyperlink r:id="rId1364" ref="D1561"/>
    <hyperlink r:id="rId1365" ref="D1562"/>
    <hyperlink r:id="rId1366" ref="D1563"/>
    <hyperlink r:id="rId1367" ref="D1564"/>
    <hyperlink r:id="rId1368" ref="D1566"/>
    <hyperlink r:id="rId1369" ref="D1567"/>
    <hyperlink r:id="rId1370" ref="D1568"/>
    <hyperlink r:id="rId1371" ref="D1569"/>
    <hyperlink r:id="rId1372" ref="D1570"/>
    <hyperlink r:id="rId1373" ref="D1571"/>
    <hyperlink r:id="rId1374" ref="D1573"/>
    <hyperlink r:id="rId1375" ref="D1574"/>
    <hyperlink r:id="rId1376" ref="D1575"/>
    <hyperlink r:id="rId1377" ref="D1576"/>
    <hyperlink r:id="rId1378" ref="D1578"/>
    <hyperlink r:id="rId1379" ref="D1580"/>
    <hyperlink r:id="rId1380" ref="D1581"/>
    <hyperlink r:id="rId1381" ref="D1583"/>
    <hyperlink r:id="rId1382" ref="D1584"/>
    <hyperlink r:id="rId1383" ref="D1585"/>
    <hyperlink r:id="rId1384" ref="D1587"/>
    <hyperlink r:id="rId1385" ref="D1588"/>
    <hyperlink r:id="rId1386" ref="D1589"/>
    <hyperlink r:id="rId1387" ref="D1592"/>
    <hyperlink r:id="rId1388" ref="D1594"/>
    <hyperlink r:id="rId1389" ref="D1598"/>
    <hyperlink r:id="rId1390" ref="D1599"/>
    <hyperlink r:id="rId1391" ref="D1600"/>
    <hyperlink r:id="rId1392" ref="D1601"/>
    <hyperlink r:id="rId1393" ref="D1602"/>
    <hyperlink r:id="rId1394" ref="D1604"/>
    <hyperlink r:id="rId1395" ref="D1605"/>
    <hyperlink r:id="rId1396" ref="D1606"/>
    <hyperlink r:id="rId1397" ref="D1607"/>
    <hyperlink r:id="rId1398" ref="D1609"/>
    <hyperlink r:id="rId1399" ref="D1610"/>
    <hyperlink r:id="rId1400" ref="D1611"/>
    <hyperlink r:id="rId1401" ref="D1612"/>
    <hyperlink r:id="rId1402" ref="D1615"/>
    <hyperlink r:id="rId1403" ref="D1616"/>
    <hyperlink r:id="rId1404" ref="D1617"/>
    <hyperlink r:id="rId1405" ref="D1619"/>
    <hyperlink r:id="rId1406" ref="D1620"/>
    <hyperlink r:id="rId1407" ref="D1622"/>
    <hyperlink r:id="rId1408" ref="D1623"/>
    <hyperlink r:id="rId1409" ref="D1624"/>
    <hyperlink r:id="rId1410" ref="D1625"/>
    <hyperlink r:id="rId1411" ref="D1626"/>
    <hyperlink r:id="rId1412" ref="D1627"/>
    <hyperlink r:id="rId1413" ref="D1628"/>
    <hyperlink r:id="rId1414" ref="D1629"/>
    <hyperlink r:id="rId1415" ref="D1630"/>
    <hyperlink r:id="rId1416" ref="D1631"/>
    <hyperlink r:id="rId1417" ref="D1633"/>
    <hyperlink r:id="rId1418" ref="D1634"/>
    <hyperlink r:id="rId1419" ref="D1635"/>
    <hyperlink r:id="rId1420" ref="D1636"/>
    <hyperlink r:id="rId1421" ref="D1637"/>
    <hyperlink r:id="rId1422" ref="D1643"/>
    <hyperlink r:id="rId1423" ref="D1644"/>
    <hyperlink r:id="rId1424" ref="D1645"/>
    <hyperlink r:id="rId1425" ref="D1646"/>
    <hyperlink r:id="rId1426" ref="D1647"/>
    <hyperlink r:id="rId1427" ref="D1648"/>
    <hyperlink r:id="rId1428" ref="D1649"/>
    <hyperlink r:id="rId1429" ref="D1651"/>
    <hyperlink r:id="rId1430" ref="D1652"/>
    <hyperlink r:id="rId1431" ref="D1654"/>
    <hyperlink r:id="rId1432" ref="D1655"/>
    <hyperlink r:id="rId1433" ref="D1656"/>
    <hyperlink r:id="rId1434" ref="D1658"/>
    <hyperlink r:id="rId1435" ref="D1662"/>
    <hyperlink r:id="rId1436" ref="D1663"/>
    <hyperlink r:id="rId1437" ref="D1664"/>
    <hyperlink r:id="rId1438" ref="D1665"/>
    <hyperlink r:id="rId1439" ref="D1666"/>
    <hyperlink r:id="rId1440" ref="D1667"/>
    <hyperlink r:id="rId1441" ref="D1668"/>
    <hyperlink r:id="rId1442" ref="D1669"/>
    <hyperlink r:id="rId1443" ref="D1670"/>
    <hyperlink r:id="rId1444" ref="D1671"/>
    <hyperlink r:id="rId1445" ref="D1672"/>
    <hyperlink r:id="rId1446" ref="D1673"/>
    <hyperlink r:id="rId1447" ref="D1674"/>
    <hyperlink r:id="rId1448" ref="D1675"/>
    <hyperlink r:id="rId1449" ref="D1676"/>
    <hyperlink r:id="rId1450" ref="D1677"/>
    <hyperlink r:id="rId1451" ref="D1678"/>
    <hyperlink r:id="rId1452" ref="D1679"/>
    <hyperlink r:id="rId1453" ref="D1680"/>
    <hyperlink r:id="rId1454" ref="D1681"/>
    <hyperlink r:id="rId1455" ref="D1682"/>
    <hyperlink r:id="rId1456" ref="D1683"/>
    <hyperlink r:id="rId1457" ref="D1684"/>
    <hyperlink r:id="rId1458" ref="D1685"/>
    <hyperlink r:id="rId1459" ref="D1688"/>
    <hyperlink r:id="rId1460" ref="D1689"/>
    <hyperlink r:id="rId1461" ref="D1690"/>
    <hyperlink r:id="rId1462" ref="D1691"/>
    <hyperlink r:id="rId1463" ref="D1692"/>
    <hyperlink r:id="rId1464" ref="D1693"/>
    <hyperlink r:id="rId1465" ref="D1694"/>
    <hyperlink r:id="rId1466" ref="D1695"/>
    <hyperlink r:id="rId1467" ref="D1696"/>
    <hyperlink r:id="rId1468" ref="D1697"/>
    <hyperlink r:id="rId1469" ref="D1698"/>
    <hyperlink r:id="rId1470" ref="D1699"/>
    <hyperlink r:id="rId1471" ref="D1700"/>
    <hyperlink r:id="rId1472" ref="D1702"/>
    <hyperlink r:id="rId1473" ref="D1703"/>
    <hyperlink r:id="rId1474" ref="D1704"/>
    <hyperlink r:id="rId1475" ref="D1705"/>
    <hyperlink r:id="rId1476" ref="D1706"/>
    <hyperlink r:id="rId1477" ref="D1707"/>
    <hyperlink r:id="rId1478" ref="D1708"/>
    <hyperlink r:id="rId1479" ref="D1709"/>
    <hyperlink r:id="rId1480" ref="D1710"/>
    <hyperlink r:id="rId1481" ref="D1711"/>
    <hyperlink r:id="rId1482" ref="D1712"/>
    <hyperlink r:id="rId1483" ref="D1713"/>
    <hyperlink r:id="rId1484" ref="D1715"/>
    <hyperlink r:id="rId1485" ref="D1716"/>
    <hyperlink r:id="rId1486" ref="D1717"/>
    <hyperlink r:id="rId1487" ref="D1718"/>
    <hyperlink r:id="rId1488" ref="D1719"/>
    <hyperlink r:id="rId1489" ref="D1720"/>
    <hyperlink r:id="rId1490" ref="D1721"/>
    <hyperlink r:id="rId1491" ref="D1722"/>
    <hyperlink r:id="rId1492" ref="D1723"/>
    <hyperlink r:id="rId1493" ref="D1724"/>
    <hyperlink r:id="rId1494" ref="D1725"/>
    <hyperlink r:id="rId1495" ref="D1726"/>
    <hyperlink r:id="rId1496" ref="D1727"/>
    <hyperlink r:id="rId1497" ref="D1728"/>
    <hyperlink r:id="rId1498" ref="D1729"/>
    <hyperlink r:id="rId1499" ref="D1730"/>
    <hyperlink r:id="rId1500" ref="D1731"/>
    <hyperlink r:id="rId1501" ref="D1733"/>
    <hyperlink r:id="rId1502" ref="D1735"/>
    <hyperlink r:id="rId1503" ref="D1736"/>
    <hyperlink r:id="rId1504" ref="D1737"/>
    <hyperlink r:id="rId1505" ref="D1738"/>
    <hyperlink r:id="rId1506" ref="D1739"/>
    <hyperlink r:id="rId1507" ref="D1740"/>
    <hyperlink r:id="rId1508" ref="D1743"/>
    <hyperlink r:id="rId1509" ref="D1744"/>
    <hyperlink r:id="rId1510" ref="D1745"/>
    <hyperlink r:id="rId1511" ref="D1746"/>
    <hyperlink r:id="rId1512" ref="D1747"/>
    <hyperlink r:id="rId1513" ref="D1748"/>
    <hyperlink r:id="rId1514" ref="D1749"/>
    <hyperlink r:id="rId1515" ref="D1750"/>
    <hyperlink r:id="rId1516" ref="D1751"/>
    <hyperlink r:id="rId1517" ref="D1752"/>
    <hyperlink r:id="rId1518" ref="D1753"/>
    <hyperlink r:id="rId1519" ref="D1754"/>
    <hyperlink r:id="rId1520" ref="D1755"/>
    <hyperlink r:id="rId1521" ref="D1756"/>
    <hyperlink r:id="rId1522" ref="D1757"/>
    <hyperlink r:id="rId1523" ref="D1758"/>
    <hyperlink r:id="rId1524" ref="D1759"/>
    <hyperlink r:id="rId1525" ref="D1760"/>
    <hyperlink r:id="rId1526" ref="D1761"/>
    <hyperlink r:id="rId1527" ref="D1762"/>
    <hyperlink r:id="rId1528" ref="D1763"/>
    <hyperlink r:id="rId1529" ref="D1764"/>
    <hyperlink r:id="rId1530" ref="D1765"/>
    <hyperlink r:id="rId1531" ref="D1766"/>
    <hyperlink r:id="rId1532" ref="D1767"/>
    <hyperlink r:id="rId1533" ref="D1768"/>
    <hyperlink r:id="rId1534" ref="D1769"/>
    <hyperlink r:id="rId1535" ref="D1770"/>
    <hyperlink r:id="rId1536" ref="D1771"/>
    <hyperlink r:id="rId1537" ref="D1774"/>
    <hyperlink r:id="rId1538" ref="D1775"/>
    <hyperlink r:id="rId1539" ref="D1776"/>
    <hyperlink r:id="rId1540" ref="D1777"/>
    <hyperlink r:id="rId1541" ref="D1779"/>
    <hyperlink r:id="rId1542" ref="D1780"/>
    <hyperlink r:id="rId1543" ref="D1781"/>
    <hyperlink r:id="rId1544" ref="D1782"/>
    <hyperlink r:id="rId1545" ref="D1783"/>
    <hyperlink r:id="rId1546" ref="D1784"/>
    <hyperlink r:id="rId1547" ref="D1786"/>
    <hyperlink r:id="rId1548" ref="D1787"/>
    <hyperlink r:id="rId1549" ref="D1788"/>
    <hyperlink r:id="rId1550" ref="D1789"/>
    <hyperlink r:id="rId1551" ref="D1790"/>
    <hyperlink r:id="rId1552" ref="D1791"/>
    <hyperlink r:id="rId1553" ref="D1792"/>
    <hyperlink r:id="rId1554" ref="D1793"/>
    <hyperlink r:id="rId1555" ref="D1794"/>
    <hyperlink r:id="rId1556" ref="D1795"/>
    <hyperlink r:id="rId1557" ref="D1796"/>
    <hyperlink r:id="rId1558" ref="D1797"/>
    <hyperlink r:id="rId1559" ref="D1798"/>
    <hyperlink r:id="rId1560" ref="D1799"/>
    <hyperlink r:id="rId1561" ref="D1800"/>
    <hyperlink r:id="rId1562" ref="D1801"/>
    <hyperlink r:id="rId1563" ref="D1802"/>
    <hyperlink r:id="rId1564" ref="D1803"/>
    <hyperlink r:id="rId1565" ref="D1804"/>
    <hyperlink r:id="rId1566" ref="D1805"/>
    <hyperlink r:id="rId1567" ref="D1806"/>
    <hyperlink r:id="rId1568" ref="D1807"/>
    <hyperlink r:id="rId1569" ref="D1809"/>
    <hyperlink r:id="rId1570" ref="D1810"/>
    <hyperlink r:id="rId1571" ref="D1811"/>
    <hyperlink r:id="rId1572" ref="D1812"/>
    <hyperlink r:id="rId1573" ref="D1813"/>
    <hyperlink r:id="rId1574" ref="D1815"/>
    <hyperlink r:id="rId1575" ref="D1816"/>
    <hyperlink r:id="rId1576" ref="D1817"/>
    <hyperlink r:id="rId1577" ref="D1818"/>
    <hyperlink r:id="rId1578" ref="D1819"/>
    <hyperlink r:id="rId1579" ref="D1820"/>
    <hyperlink r:id="rId1580" ref="D1821"/>
    <hyperlink r:id="rId1581" ref="D1822"/>
    <hyperlink r:id="rId1582" ref="D1823"/>
    <hyperlink r:id="rId1583" ref="D1824"/>
    <hyperlink r:id="rId1584" ref="D1825"/>
    <hyperlink r:id="rId1585" ref="D1826"/>
    <hyperlink r:id="rId1586" ref="D1827"/>
    <hyperlink r:id="rId1587" ref="D1828"/>
    <hyperlink r:id="rId1588" ref="D1829"/>
    <hyperlink r:id="rId1589" ref="D1830"/>
    <hyperlink r:id="rId1590" ref="D1831"/>
    <hyperlink r:id="rId1591" ref="D1832"/>
    <hyperlink r:id="rId1592" ref="D1833"/>
    <hyperlink r:id="rId1593" ref="D1834"/>
    <hyperlink r:id="rId1594" ref="D1836"/>
    <hyperlink r:id="rId1595" ref="D1838"/>
    <hyperlink r:id="rId1596" ref="D1839"/>
    <hyperlink r:id="rId1597" ref="D1840"/>
    <hyperlink r:id="rId1598" ref="D1841"/>
    <hyperlink r:id="rId1599" ref="D1843"/>
    <hyperlink r:id="rId1600" ref="D1844"/>
    <hyperlink r:id="rId1601" ref="D1845"/>
    <hyperlink r:id="rId1602" ref="D1846"/>
    <hyperlink r:id="rId1603" ref="D1847"/>
    <hyperlink r:id="rId1604" ref="D1848"/>
    <hyperlink r:id="rId1605" ref="D1849"/>
    <hyperlink r:id="rId1606" ref="D1850"/>
    <hyperlink r:id="rId1607" ref="D1851"/>
    <hyperlink r:id="rId1608" ref="D1852"/>
    <hyperlink r:id="rId1609" ref="D1853"/>
    <hyperlink r:id="rId1610" ref="D1854"/>
    <hyperlink r:id="rId1611" ref="D1855"/>
    <hyperlink r:id="rId1612" ref="D1856"/>
    <hyperlink r:id="rId1613" ref="D1857"/>
    <hyperlink r:id="rId1614" ref="D1858"/>
    <hyperlink r:id="rId1615" ref="D1859"/>
    <hyperlink r:id="rId1616" ref="D1860"/>
    <hyperlink r:id="rId1617" ref="D1862"/>
    <hyperlink r:id="rId1618" ref="D1863"/>
    <hyperlink r:id="rId1619" ref="D1864"/>
    <hyperlink r:id="rId1620" ref="D1865"/>
    <hyperlink r:id="rId1621" ref="D1866"/>
    <hyperlink r:id="rId1622" ref="D1867"/>
    <hyperlink r:id="rId1623" ref="D1868"/>
    <hyperlink r:id="rId1624" ref="D1869"/>
    <hyperlink r:id="rId1625" ref="D1870"/>
    <hyperlink r:id="rId1626" ref="D1872"/>
    <hyperlink r:id="rId1627" ref="D1874"/>
    <hyperlink r:id="rId1628" ref="D1875"/>
    <hyperlink r:id="rId1629" ref="D1876"/>
    <hyperlink r:id="rId1630" ref="D1877"/>
    <hyperlink r:id="rId1631" ref="D1878"/>
    <hyperlink r:id="rId1632" ref="D1879"/>
    <hyperlink r:id="rId1633" ref="D1880"/>
    <hyperlink r:id="rId1634" ref="D1881"/>
    <hyperlink r:id="rId1635" ref="D1882"/>
    <hyperlink r:id="rId1636" ref="D1883"/>
    <hyperlink r:id="rId1637" ref="D1884"/>
    <hyperlink r:id="rId1638" ref="D1885"/>
    <hyperlink r:id="rId1639" ref="D1886"/>
    <hyperlink r:id="rId1640" ref="D1887"/>
    <hyperlink r:id="rId1641" ref="D1888"/>
    <hyperlink r:id="rId1642" ref="D1889"/>
    <hyperlink r:id="rId1643" ref="D1890"/>
    <hyperlink r:id="rId1644" ref="D1891"/>
    <hyperlink r:id="rId1645" ref="D1892"/>
    <hyperlink r:id="rId1646" ref="D1893"/>
    <hyperlink r:id="rId1647" ref="D1894"/>
    <hyperlink r:id="rId1648" ref="D1895"/>
    <hyperlink r:id="rId1649" ref="D1896"/>
    <hyperlink r:id="rId1650" ref="D1897"/>
    <hyperlink r:id="rId1651" ref="D1898"/>
    <hyperlink r:id="rId1652" ref="D1899"/>
    <hyperlink r:id="rId1653" ref="D1900"/>
    <hyperlink r:id="rId1654" ref="D1901"/>
    <hyperlink r:id="rId1655" ref="D1902"/>
    <hyperlink r:id="rId1656" ref="D1903"/>
    <hyperlink r:id="rId1657" ref="D1904"/>
    <hyperlink r:id="rId1658" ref="D1905"/>
    <hyperlink r:id="rId1659" ref="D1906"/>
    <hyperlink r:id="rId1660" ref="D1907"/>
    <hyperlink r:id="rId1661" ref="D1912"/>
    <hyperlink r:id="rId1662" ref="D1913"/>
    <hyperlink r:id="rId1663" ref="D1914"/>
    <hyperlink r:id="rId1664" ref="D1917"/>
    <hyperlink r:id="rId1665" ref="D1918"/>
    <hyperlink r:id="rId1666" ref="D1919"/>
    <hyperlink r:id="rId1667" ref="D1920"/>
    <hyperlink r:id="rId1668" ref="D1921"/>
    <hyperlink r:id="rId1669" ref="D1922"/>
    <hyperlink r:id="rId1670" ref="D1923"/>
    <hyperlink r:id="rId1671" ref="D1924"/>
    <hyperlink r:id="rId1672" ref="D1925"/>
    <hyperlink r:id="rId1673" ref="D1926"/>
    <hyperlink r:id="rId1674" ref="D1927"/>
    <hyperlink r:id="rId1675" ref="D1929"/>
    <hyperlink r:id="rId1676" ref="D1930"/>
    <hyperlink r:id="rId1677" ref="D1931"/>
    <hyperlink r:id="rId1678" ref="D1933"/>
    <hyperlink r:id="rId1679" ref="D1934"/>
    <hyperlink r:id="rId1680" ref="D1935"/>
    <hyperlink r:id="rId1681" ref="D1936"/>
    <hyperlink r:id="rId1682" ref="D1937"/>
    <hyperlink r:id="rId1683" ref="D1939"/>
    <hyperlink r:id="rId1684" ref="D1940"/>
    <hyperlink r:id="rId1685" ref="D1942"/>
    <hyperlink r:id="rId1686" ref="D1943"/>
    <hyperlink r:id="rId1687" ref="D1944"/>
    <hyperlink r:id="rId1688" ref="D1945"/>
    <hyperlink r:id="rId1689" ref="D1946"/>
    <hyperlink r:id="rId1690" ref="D1949"/>
    <hyperlink r:id="rId1691" ref="D1950"/>
    <hyperlink r:id="rId1692" ref="D1951"/>
    <hyperlink r:id="rId1693" ref="D1952"/>
    <hyperlink r:id="rId1694" ref="D1953"/>
    <hyperlink r:id="rId1695" ref="D1955"/>
    <hyperlink r:id="rId1696" ref="D1958"/>
    <hyperlink r:id="rId1697" ref="D1960"/>
    <hyperlink r:id="rId1698" ref="D1961"/>
    <hyperlink r:id="rId1699" ref="D1962"/>
    <hyperlink r:id="rId1700" ref="D1965"/>
    <hyperlink r:id="rId1701" ref="D1966"/>
    <hyperlink r:id="rId1702" ref="D1969"/>
    <hyperlink r:id="rId1703" ref="D1970"/>
    <hyperlink r:id="rId1704" ref="D1972"/>
    <hyperlink r:id="rId1705" ref="D1973"/>
    <hyperlink r:id="rId1706" ref="D1974"/>
    <hyperlink r:id="rId1707" ref="D1975"/>
    <hyperlink r:id="rId1708" ref="D1976"/>
    <hyperlink r:id="rId1709" ref="D1977"/>
    <hyperlink r:id="rId1710" ref="D1978"/>
    <hyperlink r:id="rId1711" ref="D1979"/>
    <hyperlink r:id="rId1712" ref="D1980"/>
    <hyperlink r:id="rId1713" ref="D1981"/>
    <hyperlink r:id="rId1714" ref="D1982"/>
    <hyperlink r:id="rId1715" ref="D1983"/>
    <hyperlink r:id="rId1716" ref="D1984"/>
    <hyperlink r:id="rId1717" ref="D1985"/>
    <hyperlink r:id="rId1718" ref="D1986"/>
    <hyperlink r:id="rId1719" ref="D1987"/>
    <hyperlink r:id="rId1720" ref="D1988"/>
    <hyperlink r:id="rId1721" ref="D1990"/>
    <hyperlink r:id="rId1722" ref="D1991"/>
    <hyperlink r:id="rId1723" ref="D1992"/>
    <hyperlink r:id="rId1724" ref="D1995"/>
    <hyperlink r:id="rId1725" ref="D1996"/>
    <hyperlink r:id="rId1726" ref="D1997"/>
    <hyperlink r:id="rId1727" ref="D1998"/>
    <hyperlink r:id="rId1728" ref="D2000"/>
    <hyperlink r:id="rId1729" ref="D2005"/>
    <hyperlink r:id="rId1730" ref="D2008"/>
    <hyperlink r:id="rId1731" ref="D2009"/>
    <hyperlink r:id="rId1732" ref="D2010"/>
    <hyperlink r:id="rId1733" ref="D2012"/>
    <hyperlink r:id="rId1734" ref="D2013"/>
    <hyperlink r:id="rId1735" ref="D2014"/>
    <hyperlink r:id="rId1736" ref="D2015"/>
    <hyperlink r:id="rId1737" ref="D2016"/>
    <hyperlink r:id="rId1738" ref="D2017"/>
    <hyperlink r:id="rId1739" ref="D2019"/>
    <hyperlink r:id="rId1740" ref="D2020"/>
    <hyperlink r:id="rId1741" ref="D2021"/>
    <hyperlink r:id="rId1742" ref="D2022"/>
    <hyperlink r:id="rId1743" ref="D2027"/>
    <hyperlink r:id="rId1744" ref="D2030"/>
    <hyperlink r:id="rId1745" ref="D2031"/>
    <hyperlink r:id="rId1746" ref="D2033"/>
    <hyperlink r:id="rId1747" ref="D2036"/>
    <hyperlink r:id="rId1748" ref="D2037"/>
    <hyperlink r:id="rId1749" ref="D2038"/>
    <hyperlink r:id="rId1750" ref="D2040"/>
    <hyperlink r:id="rId1751" ref="D2041"/>
    <hyperlink r:id="rId1752" ref="D2043"/>
    <hyperlink r:id="rId1753" ref="D2044"/>
    <hyperlink r:id="rId1754" ref="D2045"/>
    <hyperlink r:id="rId1755" ref="D2046"/>
    <hyperlink r:id="rId1756" ref="D2048"/>
    <hyperlink r:id="rId1757" ref="D2051"/>
    <hyperlink r:id="rId1758" ref="D2052"/>
    <hyperlink r:id="rId1759" ref="D2053"/>
    <hyperlink r:id="rId1760" ref="D2054"/>
    <hyperlink r:id="rId1761" ref="D2055"/>
    <hyperlink r:id="rId1762" ref="D2056"/>
    <hyperlink r:id="rId1763" ref="D2059"/>
    <hyperlink r:id="rId1764" ref="D2061"/>
    <hyperlink r:id="rId1765" ref="D2066"/>
    <hyperlink r:id="rId1766" ref="D2067"/>
    <hyperlink r:id="rId1767" ref="D2068"/>
    <hyperlink r:id="rId1768" ref="D2069"/>
    <hyperlink r:id="rId1769" ref="D2070"/>
    <hyperlink r:id="rId1770" ref="D2071"/>
    <hyperlink r:id="rId1771" ref="D2072"/>
    <hyperlink r:id="rId1772" ref="D2074"/>
    <hyperlink r:id="rId1773" ref="D2075"/>
    <hyperlink r:id="rId1774" ref="D2077"/>
    <hyperlink r:id="rId1775" ref="D2078"/>
    <hyperlink r:id="rId1776" ref="D2079"/>
    <hyperlink r:id="rId1777" ref="D2080"/>
    <hyperlink r:id="rId1778" ref="D2081"/>
    <hyperlink r:id="rId1779" ref="D2082"/>
    <hyperlink r:id="rId1780" ref="D2083"/>
    <hyperlink r:id="rId1781" ref="D2084"/>
    <hyperlink r:id="rId1782" ref="D2085"/>
    <hyperlink r:id="rId1783" ref="D2086"/>
    <hyperlink r:id="rId1784" ref="D2087"/>
    <hyperlink r:id="rId1785" ref="D2088"/>
    <hyperlink r:id="rId1786" ref="D2089"/>
    <hyperlink r:id="rId1787" ref="D2090"/>
    <hyperlink r:id="rId1788" ref="D2091"/>
    <hyperlink r:id="rId1789" ref="D2092"/>
    <hyperlink r:id="rId1790" ref="D2093"/>
    <hyperlink r:id="rId1791" ref="D2094"/>
    <hyperlink r:id="rId1792" ref="D2095"/>
    <hyperlink r:id="rId1793" ref="D2096"/>
    <hyperlink r:id="rId1794" ref="D2097"/>
    <hyperlink r:id="rId1795" ref="D2098"/>
    <hyperlink r:id="rId1796" ref="D2099"/>
    <hyperlink r:id="rId1797" ref="D2100"/>
    <hyperlink r:id="rId1798" ref="D2101"/>
    <hyperlink r:id="rId1799" ref="D2103"/>
    <hyperlink r:id="rId1800" ref="D2104"/>
    <hyperlink r:id="rId1801" ref="D2105"/>
    <hyperlink r:id="rId1802" ref="D2106"/>
    <hyperlink r:id="rId1803" ref="D2107"/>
    <hyperlink r:id="rId1804" ref="D2108"/>
    <hyperlink r:id="rId1805" ref="D2109"/>
    <hyperlink r:id="rId1806" ref="D2110"/>
  </hyperlinks>
  <drawing r:id="rId1807"/>
</worksheet>
</file>